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ets" sheetId="1" r:id="rId4"/>
    <sheet name=" Data Original" sheetId="2" r:id="rId5"/>
    <sheet name="Data Systems" sheetId="3" r:id="rId6"/>
    <sheet name="Data Nebulae" sheetId="4" r:id="rId7"/>
    <sheet name="Sheet1" sheetId="5" r:id="rId8"/>
  </sheets>
</workbook>
</file>

<file path=xl/sharedStrings.xml><?xml version="1.0" encoding="utf-8"?>
<sst xmlns="http://schemas.openxmlformats.org/spreadsheetml/2006/main" uniqueCount="15266">
  <si>
    <t>cartodb_id</t>
  </si>
  <si>
    <t>the_geom</t>
  </si>
  <si>
    <t>zm</t>
  </si>
  <si>
    <t>canon</t>
  </si>
  <si>
    <t>uid</t>
  </si>
  <si>
    <t>region</t>
  </si>
  <si>
    <t>sector</t>
  </si>
  <si>
    <t>grid</t>
  </si>
  <si>
    <t>link</t>
  </si>
  <si>
    <t>name_web</t>
  </si>
  <si>
    <t>name_alt</t>
  </si>
  <si>
    <t>name</t>
  </si>
  <si>
    <t>point_y</t>
  </si>
  <si>
    <t>point_x</t>
  </si>
  <si>
    <t>y</t>
  </si>
  <si>
    <t>x</t>
  </si>
  <si>
    <t>0101000020E6100000C14B5348F2404740E9AA1938950C2040</t>
  </si>
  <si>
    <t>Inner Rim</t>
  </si>
  <si>
    <t>Hapes Cluster</t>
  </si>
  <si>
    <t>O9</t>
  </si>
  <si>
    <t>0101000020E610000030D1A3EBF2E226C0158A4E47C48852C0</t>
  </si>
  <si>
    <t>Outer Rim</t>
  </si>
  <si>
    <t>Anoat</t>
  </si>
  <si>
    <t>K18</t>
  </si>
  <si>
    <t>http://starwars.wikia.com/wiki/The_Ring</t>
  </si>
  <si>
    <t>The_Ring</t>
  </si>
  <si>
    <t>The Ring</t>
  </si>
  <si>
    <t>0101000020E610000035B7D4194B16474012A846410FF01840</t>
  </si>
  <si>
    <t>0101000020E6100000ED7727AA4C2F5C40981EBD34BDE746C0</t>
  </si>
  <si>
    <t>Galov</t>
  </si>
  <si>
    <t>T13</t>
  </si>
  <si>
    <t>http://starwars.wikia.com/wiki/Arami</t>
  </si>
  <si>
    <t>Arami</t>
  </si>
  <si>
    <t>0101000020E6100000A0E8514FB54947406946B2FE914F2040</t>
  </si>
  <si>
    <t>0101000020E6100000F8BB88DEE4965A408A097AB6B7D332C0</t>
  </si>
  <si>
    <t>Hutt Space</t>
  </si>
  <si>
    <t>S11</t>
  </si>
  <si>
    <t>http://starwars.wikia.com/wiki/Cyax</t>
  </si>
  <si>
    <t>Cyax</t>
  </si>
  <si>
    <t>0101000020E6100000850E583C2C160E4039530E84EFE92140</t>
  </si>
  <si>
    <t>Colonies</t>
  </si>
  <si>
    <t>L9</t>
  </si>
  <si>
    <t>http://starwars.wikia.com/wiki/Nara</t>
  </si>
  <si>
    <t>Nara</t>
  </si>
  <si>
    <t>0101000020E6100000DD0F0DACF5502AC0BB9F376D0A1B54C0</t>
  </si>
  <si>
    <t>Saijo</t>
  </si>
  <si>
    <t>K20</t>
  </si>
  <si>
    <t>http://starwars.wikia.com/wiki/Saijo</t>
  </si>
  <si>
    <t>0101000020E61000000E59B0276BB521C0489007FB4A9052C0</t>
  </si>
  <si>
    <t>http://starwars.wikia.com/wiki/Bavva</t>
  </si>
  <si>
    <t>Bavva</t>
  </si>
  <si>
    <t>0101000020E6100000791FA71739EC5740516D185B7C1952C0</t>
  </si>
  <si>
    <t>Gaulus</t>
  </si>
  <si>
    <t>S17</t>
  </si>
  <si>
    <t>http://starwars.wikia.com/wiki/Wrea</t>
  </si>
  <si>
    <t>Wrea</t>
  </si>
  <si>
    <t>0101000020E6100000CACFAD9C2F825640EC50617011B04F40</t>
  </si>
  <si>
    <t>Aparo</t>
  </si>
  <si>
    <t>R3</t>
  </si>
  <si>
    <t>http://starwars.wikia.com/wiki/Cadomai</t>
  </si>
  <si>
    <t>Cadomai</t>
  </si>
  <si>
    <t>0101000020E61000002BE447B6B4CF46401E938295E8492040</t>
  </si>
  <si>
    <t>0101000020E61000000C6072C92F854DC0636870A116AB50C0</t>
  </si>
  <si>
    <t>Wild Space</t>
  </si>
  <si>
    <t>Bakura</t>
  </si>
  <si>
    <t>G16</t>
  </si>
  <si>
    <t>http://starwars.wikia.com/wiki/Bakura</t>
  </si>
  <si>
    <t>0101000020E61000005339539C020718C0A0320A4BA4C327C0</t>
  </si>
  <si>
    <t>Deep Core</t>
  </si>
  <si>
    <t>K10</t>
  </si>
  <si>
    <t>http://starwars.wikia.com/wiki/Prakith</t>
  </si>
  <si>
    <t>Prakith</t>
  </si>
  <si>
    <t>0101000020E61000008F44D42597A2EFBF6FF2BFAC575A1FC0</t>
  </si>
  <si>
    <t>http://starwars.wikia.com/wiki/Keeara_Major</t>
  </si>
  <si>
    <t>Keeara_Major</t>
  </si>
  <si>
    <t>Keeara Major</t>
  </si>
  <si>
    <t>0101000020E61000006D3BB8D698F5F5BF859ACA2873E41BC0</t>
  </si>
  <si>
    <t>http://starwars.wikia.com/wiki/Symbia</t>
  </si>
  <si>
    <t>Symbia</t>
  </si>
  <si>
    <t>0101000020E6100000AFF7992E835ED0BFB759AEE53A5518C0</t>
  </si>
  <si>
    <t>http://starwars.wikia.com/wiki/Kuar</t>
  </si>
  <si>
    <t>Kuar</t>
  </si>
  <si>
    <t>0101000020E610000035F88CA7F0B524C00BDD8E4FAC432DC0</t>
  </si>
  <si>
    <t>K11</t>
  </si>
  <si>
    <t>http://starwars.wikia.com/wiki/Odik</t>
  </si>
  <si>
    <t>Odik</t>
  </si>
  <si>
    <t>0101000020E6100000EC370CFD42E919C0747FAFD3EED037C0</t>
  </si>
  <si>
    <t>http://starwars.wikia.com/wiki/Byss</t>
  </si>
  <si>
    <t>Byss</t>
  </si>
  <si>
    <t>0101000020E6100000693D33161B69FDBFAE1E6A4AD2493AC0</t>
  </si>
  <si>
    <t>K12</t>
  </si>
  <si>
    <t>http://starwars.wikia.com/wiki/Kalist_VI</t>
  </si>
  <si>
    <t>Kalist</t>
  </si>
  <si>
    <t>0101000020E61000005D86E4150DEAFCBFCC1522670E9A3BC0</t>
  </si>
  <si>
    <t>http://starwars.wikia.com/wiki/Zamael</t>
  </si>
  <si>
    <t>Zamael</t>
  </si>
  <si>
    <t>0101000020E61000007B44198D68EE01C0AEC8360723363DC0</t>
  </si>
  <si>
    <t>http://starwars.wikia.com/wiki/Lialic</t>
  </si>
  <si>
    <t>Lialic</t>
  </si>
  <si>
    <t>0101000020E6100000F786A58F7D4FFEBFBADA8AEEDFFF3EC0</t>
  </si>
  <si>
    <t>http://starwars.wikia.com/wiki/Constancia</t>
  </si>
  <si>
    <t>Constancia</t>
  </si>
  <si>
    <t>0101000020E61000007C30DB055FACDDBF9ABE75C7DB8B3FC0</t>
  </si>
  <si>
    <t>http://starwars.wikia.com/wiki/Dulvoyinn</t>
  </si>
  <si>
    <t>Dulvoyinn</t>
  </si>
  <si>
    <t>0101000020E6100000E1E56A6F1B11C63FBA208A4CDCF824C0</t>
  </si>
  <si>
    <t>L10</t>
  </si>
  <si>
    <t>http://starwars.wikia.com/wiki/Tython</t>
  </si>
  <si>
    <t>Tython</t>
  </si>
  <si>
    <t>0101000020E610000015ACF119C00A2440605609B0E51F25C0</t>
  </si>
  <si>
    <t>http://starwars.wikia.com/wiki/Had_Abbadon</t>
  </si>
  <si>
    <t>Had_Abbadon</t>
  </si>
  <si>
    <t>Had Abbadon</t>
  </si>
  <si>
    <t>0101000020E61000005F156838C7172940AE3BE11774671FC0</t>
  </si>
  <si>
    <t>http://starwars.wikia.com/wiki/Cambria</t>
  </si>
  <si>
    <t>Cambria</t>
  </si>
  <si>
    <t>0101000020E610000083D08EB6FF7A1F4011A0053751601AC0</t>
  </si>
  <si>
    <t>http://starwars.wikia.com/wiki/Vulpter</t>
  </si>
  <si>
    <t>Vulpter</t>
  </si>
  <si>
    <t>0101000020E61000002C1A9ED309BC1A4023D1E09B618B14C0</t>
  </si>
  <si>
    <t>http://starwars.wikia.com/wiki/Besero</t>
  </si>
  <si>
    <t>Besero</t>
  </si>
  <si>
    <t>0101000020E6100000D5693C4F82A9134052FE3B56986E13C0</t>
  </si>
  <si>
    <t>http://starwars.wikia.com/wiki/Primus_Goluud</t>
  </si>
  <si>
    <t>Primus_Goluud</t>
  </si>
  <si>
    <t>Primus Goluud</t>
  </si>
  <si>
    <t>0101000020E6100000A24B27E6AD21D13F12409918EB071CC0</t>
  </si>
  <si>
    <t>http://starwars.wikia.com/wiki/Empress_Teta</t>
  </si>
  <si>
    <t>Empress_Teta</t>
  </si>
  <si>
    <t>Empress Teta</t>
  </si>
  <si>
    <t>0101000020E61000000656564612F1F83FA7837B8616D212C0</t>
  </si>
  <si>
    <t>http://starwars.wikia.com/wiki/Iore</t>
  </si>
  <si>
    <t>Iore</t>
  </si>
  <si>
    <t>0101000020E61000004EE066ADCDF74640C3013AF3EA2A1B40</t>
  </si>
  <si>
    <t>0101000020E610000048772A2542762CC03BD14709398043C0</t>
  </si>
  <si>
    <t>Core</t>
  </si>
  <si>
    <t>J13</t>
  </si>
  <si>
    <t>http://starwars.wikia.com/wiki/Dahrtag</t>
  </si>
  <si>
    <t>Dahrtag</t>
  </si>
  <si>
    <t>0101000020E6100000AE4CA3DB3C1F474027064207745C1840</t>
  </si>
  <si>
    <t>0101000020E61000009074EA038408F53F95C66B7F458215C0</t>
  </si>
  <si>
    <t>http://starwars.wikia.com/wiki/Starswarm_Cluster</t>
  </si>
  <si>
    <t>Starswarm_Cluster</t>
  </si>
  <si>
    <t>Starswarm Cluster</t>
  </si>
  <si>
    <t>0101000020E61000000B8AEFA5AEC7D03F1C08D2FBA8E909C0</t>
  </si>
  <si>
    <t>http://starwars.wikia.com/wiki/Jerrilek</t>
  </si>
  <si>
    <t>Jerrilek</t>
  </si>
  <si>
    <t>0101000020E610000099D2747B8B98F83F7A8E6C2D0D182CC0</t>
  </si>
  <si>
    <t>L11</t>
  </si>
  <si>
    <t>http://starwars.wikia.com/wiki/Tsoss_Beacon</t>
  </si>
  <si>
    <t>Tsoss_Beacon</t>
  </si>
  <si>
    <t>Tsoss Beacon</t>
  </si>
  <si>
    <t>0101000020E6100000DF8AE968FFBE2A40E2DCBE9CB32E37C0</t>
  </si>
  <si>
    <t>http://starwars.wikia.com/wiki/Eclipse</t>
  </si>
  <si>
    <t>Eclipse</t>
  </si>
  <si>
    <t>0101000020E61000006C9C0915D7E6FC3F13EFA5F7A28A3FC0</t>
  </si>
  <si>
    <t>L12</t>
  </si>
  <si>
    <t>http://starwars.wikia.com/wiki/Crystan</t>
  </si>
  <si>
    <t>Crystan</t>
  </si>
  <si>
    <t>0101000020E61000005E67D653F9F6FA3F63F63E5D003E40C0</t>
  </si>
  <si>
    <t>http://starwars.wikia.com/wiki/Khomm</t>
  </si>
  <si>
    <t>Khomm</t>
  </si>
  <si>
    <t>0101000020E610000087FBD903D66C2B401C770BA988B723C0</t>
  </si>
  <si>
    <t>M10</t>
  </si>
  <si>
    <t>http://starwars.wikia.com/wiki/Dremulae</t>
  </si>
  <si>
    <t>Dremulae</t>
  </si>
  <si>
    <t>0101000020E6100000BB9859E013112D40CC77721ED27A35C0</t>
  </si>
  <si>
    <t>M11</t>
  </si>
  <si>
    <t>http://starwars.wikia.com/wiki/Ojom</t>
  </si>
  <si>
    <t>Ojom</t>
  </si>
  <si>
    <t>0101000020E6100000AC7231457C6D2E40733C6432BFF934C0</t>
  </si>
  <si>
    <t>http://starwars.wikia.com/wiki/Ottabesk</t>
  </si>
  <si>
    <t>Ottabesk</t>
  </si>
  <si>
    <t>0101000020E6100000FF5B4247C8882E4076BCA653582934C0</t>
  </si>
  <si>
    <t>http://starwars.wikia.com/wiki/Hakassi</t>
  </si>
  <si>
    <t>Hakassi</t>
  </si>
  <si>
    <t>0101000020E6100000D81B10CE759A2C4081BF599BDFF132C0</t>
  </si>
  <si>
    <t>http://starwars.wikia.com/wiki/Ebaq</t>
  </si>
  <si>
    <t>Ebaq</t>
  </si>
  <si>
    <t>0101000020E6100000CCA41958D5063040719B997CF8EC2DC0</t>
  </si>
  <si>
    <t>http://starwars.wikia.com/wiki/Thoadeye</t>
  </si>
  <si>
    <t>Thoadeye</t>
  </si>
  <si>
    <t>0101000020E610000044D1C7F7565C22BD0B279481B9CC32C0</t>
  </si>
  <si>
    <t>http://starwars.wikia.com/wiki/Galactic_Center</t>
  </si>
  <si>
    <t>Galactic_Center</t>
  </si>
  <si>
    <t>Galactic Center</t>
  </si>
  <si>
    <t>0101000020E6100000F3AD2F713ABA2DC0748781233E9521C0</t>
  </si>
  <si>
    <t>J10</t>
  </si>
  <si>
    <t>http://starwars.wikia.com/wiki/Kokash</t>
  </si>
  <si>
    <t>Kokash</t>
  </si>
  <si>
    <t>0101000020E6100000A0F1AF2FD64E2BC005C1E62E582721C0</t>
  </si>
  <si>
    <t>http://starwars.wikia.com/wiki/Pollillus</t>
  </si>
  <si>
    <t>Pollillus</t>
  </si>
  <si>
    <t>0101000020E6100000C160CF82BE602BC0BCA5ADAFFFE740C0</t>
  </si>
  <si>
    <t>J12</t>
  </si>
  <si>
    <t>http://starwars.wikia.com/wiki/Osssorck_Nebulae</t>
  </si>
  <si>
    <t>Osssorck_Nebulae</t>
  </si>
  <si>
    <t>Osssorck Nebulae</t>
  </si>
  <si>
    <t>0101000020E6100000A140D0D60DBB2FC06E9BCBA77E4A41C0</t>
  </si>
  <si>
    <t>http://starwars.wikia.com/wiki/Questal</t>
  </si>
  <si>
    <t>Questal</t>
  </si>
  <si>
    <t>0101000020E6100000DA569BAB26E031C00348B57ABB0042C0</t>
  </si>
  <si>
    <t>http://starwars.wikia.com/wiki/Kitel_Phard</t>
  </si>
  <si>
    <t>Kitel_Phard</t>
  </si>
  <si>
    <t>Kitel Phard</t>
  </si>
  <si>
    <t>0101000020E6100000FD90EFEA98F62FC0A6819674877D42C0</t>
  </si>
  <si>
    <t>http://starwars.wikia.com/wiki/Inysh</t>
  </si>
  <si>
    <t>Inysh</t>
  </si>
  <si>
    <t>0101000020E6100000B1C63108541FFDBF758B96B72A2FC53F</t>
  </si>
  <si>
    <t>K9</t>
  </si>
  <si>
    <t>http://starwars.wikia.com/wiki/Metellos</t>
  </si>
  <si>
    <t>Metellos</t>
  </si>
  <si>
    <t>0101000020E6100000085E21E050FB28C0A41A40AC24CB1140</t>
  </si>
  <si>
    <t>http://starwars.wikia.com/wiki/Xa_Fel</t>
  </si>
  <si>
    <t>Xa_Fel</t>
  </si>
  <si>
    <t>Xa Fel</t>
  </si>
  <si>
    <t>0101000020E61000005FC44C86F10626C08E3FA56020610140</t>
  </si>
  <si>
    <t>http://starwars.wikia.com/wiki/Ragoon</t>
  </si>
  <si>
    <t>Ragoon</t>
  </si>
  <si>
    <t>0101000020E61000003C5BF55E37A220C0393234E8A6931B40</t>
  </si>
  <si>
    <t>http://starwars.wikia.com/wiki/Merakai</t>
  </si>
  <si>
    <t>Merakai</t>
  </si>
  <si>
    <t>0101000020E610000047F2896364331AC0D0C9CFAA1B6F1C40</t>
  </si>
  <si>
    <t>http://starwars.wikia.com/wiki/Denevar</t>
  </si>
  <si>
    <t>Denevar</t>
  </si>
  <si>
    <t>0101000020E610000049C5BC49941014C0DE691C0CE5E81740</t>
  </si>
  <si>
    <t>http://starwars.wikia.com/wiki/Pantolomin</t>
  </si>
  <si>
    <t>Pantolomin</t>
  </si>
  <si>
    <t>0101000020E61000006417149102EA1FC08D451B19DD631440</t>
  </si>
  <si>
    <t>http://starwars.wikia.com/wiki/Dachat</t>
  </si>
  <si>
    <t>Dachat</t>
  </si>
  <si>
    <t>0101000020E610000068EEB289B20014C0B26448297AD51340</t>
  </si>
  <si>
    <t>http://starwars.wikia.com/wiki/Voom</t>
  </si>
  <si>
    <t>Voom</t>
  </si>
  <si>
    <t>0101000020E61000005570ED8CC53619C06E2976F0C1CD1040</t>
  </si>
  <si>
    <t>http://starwars.wikia.com/wiki/Hyabb</t>
  </si>
  <si>
    <t>Hyabb</t>
  </si>
  <si>
    <t>0101000020E610000057196B2B26200BC0A00CE4467FF91B40</t>
  </si>
  <si>
    <t>http://starwars.wikia.com/wiki/Farrfin</t>
  </si>
  <si>
    <t>Farrfin</t>
  </si>
  <si>
    <t>0101000020E610000064C8A5AD4BB90EC0AFC956983BEB1640</t>
  </si>
  <si>
    <t>http://starwars.wikia.com/wiki/Twith</t>
  </si>
  <si>
    <t>Twith</t>
  </si>
  <si>
    <t>0101000020E610000050693040246421C02A6856DADC274B40</t>
  </si>
  <si>
    <t>K5</t>
  </si>
  <si>
    <t>http://starwars.wikia.com/wiki/Scipio</t>
  </si>
  <si>
    <t>Scipio</t>
  </si>
  <si>
    <t>0101000020E6100000735EA724F23400C04EB98E9532DE0F40</t>
  </si>
  <si>
    <t>http://starwars.wikia.com/wiki/Galvoni</t>
  </si>
  <si>
    <t>Galvoni</t>
  </si>
  <si>
    <t>0101000020E61000002DCE9D4717AFFDBFD7A838A7E87A0340</t>
  </si>
  <si>
    <t>http://starwars.wikia.com/wiki/Weerden</t>
  </si>
  <si>
    <t>Weerden</t>
  </si>
  <si>
    <t>0101000020E6100000F923667D0295EEBF4947AE35FE51F93F</t>
  </si>
  <si>
    <t>http://starwars.wikia.com/wiki/Tanjay</t>
  </si>
  <si>
    <t>Tanjay</t>
  </si>
  <si>
    <t>0101000020E6100000E1DC9E418601F4BF99716A39E18A1F40</t>
  </si>
  <si>
    <t>http://starwars.wikia.com/wiki/Mamendin</t>
  </si>
  <si>
    <t>Mamendin</t>
  </si>
  <si>
    <t>0101000020E61000004C33ABCEF7A929C0413FC781A77618C0</t>
  </si>
  <si>
    <t>http://starwars.wikia.com/wiki/Tamban</t>
  </si>
  <si>
    <t>Tamban</t>
  </si>
  <si>
    <t>0101000020E61000005FA7D72D825428C00B3ECAC2E3D712C0</t>
  </si>
  <si>
    <t>http://starwars.wikia.com/wiki/Aradia</t>
  </si>
  <si>
    <t>Aradia</t>
  </si>
  <si>
    <t>0101000020E6100000E20E1DEBE5EC23C0F3753276156912C0</t>
  </si>
  <si>
    <t>http://starwars.wikia.com/wiki/Cal-Seti</t>
  </si>
  <si>
    <t>Cal-Seti</t>
  </si>
  <si>
    <t>0101000020E61000000FE1BE4EBBC929C010AA3A926C0A1FC0</t>
  </si>
  <si>
    <t>http://starwars.wikia.com/wiki/N'Zoth</t>
  </si>
  <si>
    <t>N'Zoth</t>
  </si>
  <si>
    <t>0101000020E61000002F1FF610FC591FC0D9F2C74A81BF0FC0</t>
  </si>
  <si>
    <t>http://starwars.wikia.com/wiki/Fresia</t>
  </si>
  <si>
    <t>Fresia</t>
  </si>
  <si>
    <t>0101000020E6100000F98B6C0FB6DE1CC0EE56C9756F8E09C0</t>
  </si>
  <si>
    <t>http://starwars.wikia.com/wiki/Galand</t>
  </si>
  <si>
    <t>Galand</t>
  </si>
  <si>
    <t>0101000020E6100000E325E38C82C618C0043510366C08FFBF</t>
  </si>
  <si>
    <t>http://starwars.wikia.com/wiki/Alland</t>
  </si>
  <si>
    <t>Alland</t>
  </si>
  <si>
    <t>0101000020E61000008D6D6D8A12CE14C0493B8D2D6F3C03C0</t>
  </si>
  <si>
    <t>http://starwars.wikia.com/wiki/Worru'du</t>
  </si>
  <si>
    <t>Worru'du</t>
  </si>
  <si>
    <t>0101000020E6100000F5D53E0C9DB60BC04AC5588AD7FA03C0</t>
  </si>
  <si>
    <t>http://starwars.wikia.com/wiki/Salliche</t>
  </si>
  <si>
    <t>Salliche</t>
  </si>
  <si>
    <t>0101000020E6100000F0A7B2C8630312C097A62DF9B571EDBF</t>
  </si>
  <si>
    <t>http://starwars.wikia.com/wiki/Norkronia</t>
  </si>
  <si>
    <t>Norkronia</t>
  </si>
  <si>
    <t>0101000020E6100000A70FE30746A0FCBF1ADA0EE159A5F8BF</t>
  </si>
  <si>
    <t>http://starwars.wikia.com/wiki/Stassia</t>
  </si>
  <si>
    <t>Stassia</t>
  </si>
  <si>
    <t>0101000020E6100000F3C3F234F6A076BFAB3D1931E5ECEFBF</t>
  </si>
  <si>
    <t>http://starwars.wikia.com/wiki/Foerost</t>
  </si>
  <si>
    <t>Foerost</t>
  </si>
  <si>
    <t>0101000020E6100000F3C3F234F6A076BFF380838ED5DAFDBF</t>
  </si>
  <si>
    <t>http://starwars.wikia.com/wiki/Ruan</t>
  </si>
  <si>
    <t>Ruan</t>
  </si>
  <si>
    <t>0101000020E61000000C384FC2E67C29C068930C6AD5041EC0</t>
  </si>
  <si>
    <t>http://starwars.wikia.com/wiki/Galantos</t>
  </si>
  <si>
    <t>Galantos</t>
  </si>
  <si>
    <t>0101000020E61000003A65CEE3D8082AC00E6694C457651EC0</t>
  </si>
  <si>
    <t>http://starwars.wikia.com/wiki/J't'p'tan</t>
  </si>
  <si>
    <t>J't'p'tan</t>
  </si>
  <si>
    <t>0101000020E610000020A5AB9DE8A6E0BFE171CD31F31941C0</t>
  </si>
  <si>
    <t>http://starwars.wikia.com/wiki/Botor</t>
  </si>
  <si>
    <t>Botor</t>
  </si>
  <si>
    <t>0101000020E6100000C3EEBF93F5D1F9BFD643B6AA3B6941C0</t>
  </si>
  <si>
    <t>http://starwars.wikia.com/wiki/Thracior</t>
  </si>
  <si>
    <t>Thracior</t>
  </si>
  <si>
    <t>0101000020E610000052B929F573F110C00F590670FAAC42C0</t>
  </si>
  <si>
    <t>http://starwars.wikia.com/wiki/Thebeon</t>
  </si>
  <si>
    <t>Thebeon</t>
  </si>
  <si>
    <t>0101000020E6100000B8D6F5E556BADDBF9820FB4FBB7642C0</t>
  </si>
  <si>
    <t>http://starwars.wikia.com/wiki/Gerrard</t>
  </si>
  <si>
    <t>Gerrard</t>
  </si>
  <si>
    <t>0101000020E61000000F9DFC324FEE03C08BC9D2F7C3E940C0</t>
  </si>
  <si>
    <t>http://starwars.wikia.com/wiki/Daupherm</t>
  </si>
  <si>
    <t>Daupherm</t>
  </si>
  <si>
    <t>0101000020E6100000094488160A9727C0BCE9231A3A143FC0</t>
  </si>
  <si>
    <t>http://starwars.wikia.com/wiki/Loedorvia</t>
  </si>
  <si>
    <t>Loedorvia</t>
  </si>
  <si>
    <t>0101000020E61000007D4FF0BCAA3620C01050451EEB7741C0</t>
  </si>
  <si>
    <t>http://starwars.wikia.com/wiki/Cortina</t>
  </si>
  <si>
    <t>Cortina</t>
  </si>
  <si>
    <t>0101000020E6100000CBA88007F61DE3BF2B596AFD019A43C0</t>
  </si>
  <si>
    <t>K13</t>
  </si>
  <si>
    <t>http://starwars.wikia.com/wiki/Abregado-rae</t>
  </si>
  <si>
    <t>Abregado-rae</t>
  </si>
  <si>
    <t>0101000020E61000001EF1EFB4DC95E2BF51DC6E461F1344C0</t>
  </si>
  <si>
    <t>http://starwars.wikia.com/wiki/Dentaal</t>
  </si>
  <si>
    <t>Dentaal</t>
  </si>
  <si>
    <t>0101000020E61000009E36FE59FFC5F9BF85E463DF8D8244C0</t>
  </si>
  <si>
    <t>http://starwars.wikia.com/wiki/Belgaroth</t>
  </si>
  <si>
    <t>Belgaroth</t>
  </si>
  <si>
    <t>0101000020E6100000F6CAA087551004C0D7622A2DF7FD43C0</t>
  </si>
  <si>
    <t>http://starwars.wikia.com/wiki/Steelious</t>
  </si>
  <si>
    <t>Steelious</t>
  </si>
  <si>
    <t>0101000020E61000001E54E8E3521E29C07525D05809F242C0</t>
  </si>
  <si>
    <t>http://starwars.wikia.com/wiki/Cuvacia</t>
  </si>
  <si>
    <t>Cuvacia</t>
  </si>
  <si>
    <t>0101000020E6100000453CE7BA6FAD23C0CE5FF0044F5544C0</t>
  </si>
  <si>
    <t>http://starwars.wikia.com/wiki/Illodia</t>
  </si>
  <si>
    <t>Illodia</t>
  </si>
  <si>
    <t>0101000020E6100000B7C5CE956604E73FCC461E1FA57E2040</t>
  </si>
  <si>
    <t>http://starwars.wikia.com/wiki/Kidiet_Olgo</t>
  </si>
  <si>
    <t>Kidiet_Olgo</t>
  </si>
  <si>
    <t>Kidiet Olgo</t>
  </si>
  <si>
    <t>0101000020E61000001DBFD953029C0E40180A883349CA1B40</t>
  </si>
  <si>
    <t>http://starwars.wikia.com/wiki/Challon</t>
  </si>
  <si>
    <t>Challon</t>
  </si>
  <si>
    <t>0101000020E6100000140606347AE30E404F80A1BA2C2F1840</t>
  </si>
  <si>
    <t>http://starwars.wikia.com/wiki/Shawken</t>
  </si>
  <si>
    <t>Shawken</t>
  </si>
  <si>
    <t>0101000020E6100000ECFE3516DD1FEE3F8F51E81422521340</t>
  </si>
  <si>
    <t>http://starwars.wikia.com/wiki/Velusia</t>
  </si>
  <si>
    <t>Velusia</t>
  </si>
  <si>
    <t>0101000020E61000002EDD1D220B61FA3FAB26E7D549A20F40</t>
  </si>
  <si>
    <t>http://starwars.wikia.com/wiki/Thorgeld</t>
  </si>
  <si>
    <t>Thorgeld</t>
  </si>
  <si>
    <t>0101000020E61000002F1EA13322F5E93F028FA61492760240</t>
  </si>
  <si>
    <t>http://starwars.wikia.com/wiki/Thokos</t>
  </si>
  <si>
    <t>Thokos</t>
  </si>
  <si>
    <t>0101000020E6100000D7E6A534B50E2440E0D3373ED3951740</t>
  </si>
  <si>
    <t>http://starwars.wikia.com/wiki/Ralltiir</t>
  </si>
  <si>
    <t>Ralltiir</t>
  </si>
  <si>
    <t>0101000020E61000007A6FCDB34EB12240B1C63DC38D1A1640</t>
  </si>
  <si>
    <t>http://starwars.wikia.com/wiki/Rhinnal</t>
  </si>
  <si>
    <t>Rhinnal</t>
  </si>
  <si>
    <t>0101000020E6100000C27C12738D8321406CC59E850B9F1440</t>
  </si>
  <si>
    <t>http://starwars.wikia.com/wiki/Esseles</t>
  </si>
  <si>
    <t>Esseles</t>
  </si>
  <si>
    <t>0101000020E6100000989E5252DB4D20409520DFE2CA521340</t>
  </si>
  <si>
    <t>http://starwars.wikia.com/wiki/Brentaal</t>
  </si>
  <si>
    <t>Brentaal</t>
  </si>
  <si>
    <t>0101000020E61000009777EAE207D11D401F6B1B55B5871140</t>
  </si>
  <si>
    <t>http://starwars.wikia.com/wiki/Chandrila</t>
  </si>
  <si>
    <t>Chandrila</t>
  </si>
  <si>
    <t>0101000020E610000077560821D2C61A40D0F644DCC2D70F40</t>
  </si>
  <si>
    <t>http://starwars.wikia.com/wiki/Corulag</t>
  </si>
  <si>
    <t>Corulag</t>
  </si>
  <si>
    <t>0101000020E6100000766226DEAE1F1640BA8B35C0D3E30A40</t>
  </si>
  <si>
    <t>http://starwars.wikia.com/wiki/Anaxes</t>
  </si>
  <si>
    <t>Anaxes</t>
  </si>
  <si>
    <t>0101000020E61000004F1BD8B35C990E4024CBCC7B41150340</t>
  </si>
  <si>
    <t>http://starwars.wikia.com/wiki/Grizmallt</t>
  </si>
  <si>
    <t>Grizmallt</t>
  </si>
  <si>
    <t>0101000020E61000009344632C49900240F34D94628F88F73F</t>
  </si>
  <si>
    <t>http://starwars.wikia.com/wiki/Alsakan</t>
  </si>
  <si>
    <t>Alsakan</t>
  </si>
  <si>
    <t>0101000020E610000090B9BE075F1D2840CB6D742EDA7A0340</t>
  </si>
  <si>
    <t>http://starwars.wikia.com/wiki/Tepasi</t>
  </si>
  <si>
    <t>Tepasi</t>
  </si>
  <si>
    <t>0101000020E61000003D8086F531882440F467862B0E38F63F</t>
  </si>
  <si>
    <t>http://starwars.wikia.com/wiki/Skako</t>
  </si>
  <si>
    <t>Skako</t>
  </si>
  <si>
    <t>0101000020E61000004021FA40326B204045CACC4C7D9AED3F</t>
  </si>
  <si>
    <t>http://starwars.wikia.com/wiki/Basilisk</t>
  </si>
  <si>
    <t>Basilisk</t>
  </si>
  <si>
    <t>0101000020E6100000D8C46D5E59B1F23F471B0CDBA11402C0</t>
  </si>
  <si>
    <t>http://starwars.wikia.com/wiki/Spira</t>
  </si>
  <si>
    <t>Spira</t>
  </si>
  <si>
    <t>0101000020E610000042A69AB6728D124088B89FF11C8301C0</t>
  </si>
  <si>
    <t>http://starwars.wikia.com/wiki/Yulant</t>
  </si>
  <si>
    <t>Yulant</t>
  </si>
  <si>
    <t>0101000020E6100000FA1389A882AB154059FC0483C36A05C0</t>
  </si>
  <si>
    <t>http://starwars.wikia.com/wiki/Aargau</t>
  </si>
  <si>
    <t>Aargau</t>
  </si>
  <si>
    <t>0101000020E6100000C7427650DC9A21400AB43B8BA6570AC0</t>
  </si>
  <si>
    <t>http://starwars.wikia.com/wiki/Broest</t>
  </si>
  <si>
    <t>Broest</t>
  </si>
  <si>
    <t>0101000020E61000005882FF39DAFE134059672E1712ABE1BF</t>
  </si>
  <si>
    <t>http://starwars.wikia.com/wiki/Ixtlar</t>
  </si>
  <si>
    <t>Ixtlar</t>
  </si>
  <si>
    <t>0101000020E6100000592BA0C933772140D60EFF1B10E1E6BF</t>
  </si>
  <si>
    <t>http://starwars.wikia.com/wiki/Vultar</t>
  </si>
  <si>
    <t>Vultar</t>
  </si>
  <si>
    <t>0101000020E6100000A9A98A30BC8E1E4074D351B832E2FABF</t>
  </si>
  <si>
    <t>http://starwars.wikia.com/wiki/Wukkar</t>
  </si>
  <si>
    <t>Wukkar</t>
  </si>
  <si>
    <t>0101000020E610000059A8589AFCA02240714831A7F09F05C0</t>
  </si>
  <si>
    <t>http://starwars.wikia.com/wiki/Kailor</t>
  </si>
  <si>
    <t>Kailor</t>
  </si>
  <si>
    <t>0101000020E610000061D041AEF6F0284013D767EF156300C0</t>
  </si>
  <si>
    <t>http://starwars.wikia.com/wiki/Palawa</t>
  </si>
  <si>
    <t>Palawa</t>
  </si>
  <si>
    <t>0101000020E6100000854B2DBA223C26402F8C54DF5F8D0EC0</t>
  </si>
  <si>
    <t>http://starwars.wikia.com/wiki/Xorth</t>
  </si>
  <si>
    <t>Xorth</t>
  </si>
  <si>
    <t>0101000020E6100000FA54D970FE8E264008B9656F1A7A3FC0</t>
  </si>
  <si>
    <t>http://starwars.wikia.com/wiki/Gama</t>
  </si>
  <si>
    <t>Gama</t>
  </si>
  <si>
    <t>0101000020E6100000EE783BF98437224099464B97950C40C0</t>
  </si>
  <si>
    <t>http://starwars.wikia.com/wiki/Balosar</t>
  </si>
  <si>
    <t>Balosar</t>
  </si>
  <si>
    <t>0101000020E61000000E63BAA934302A40DE06E63D088541C0</t>
  </si>
  <si>
    <t>http://starwars.wikia.com/wiki/Lansono</t>
  </si>
  <si>
    <t>Lansono</t>
  </si>
  <si>
    <t>0101000020E6100000A8F9092F9D971A406885EE5B38C040C0</t>
  </si>
  <si>
    <t>http://starwars.wikia.com/wiki/Lujo</t>
  </si>
  <si>
    <t>Lujo</t>
  </si>
  <si>
    <t>0101000020E61000004E84B670EEA62040F957163E491A41C0</t>
  </si>
  <si>
    <t>http://starwars.wikia.com/wiki/Shulxi</t>
  </si>
  <si>
    <t>Shulxi</t>
  </si>
  <si>
    <t>0101000020E6100000D3788DDB6C9E2040804F760FA1E241C0</t>
  </si>
  <si>
    <t>http://starwars.wikia.com/wiki/Axbrian</t>
  </si>
  <si>
    <t>Axbrian</t>
  </si>
  <si>
    <t>0101000020E61000008CFD2DA6C3B004408A99E90FD6E340C0</t>
  </si>
  <si>
    <t>http://starwars.wikia.com/wiki/Thomork</t>
  </si>
  <si>
    <t>Thomork</t>
  </si>
  <si>
    <t>0101000020E61000004AE42ECE38A70F4090C5E0AE670F43C0</t>
  </si>
  <si>
    <t>L13</t>
  </si>
  <si>
    <t>http://starwars.wikia.com/wiki/Frego</t>
  </si>
  <si>
    <t>Frego</t>
  </si>
  <si>
    <t>0101000020E610000019BF7E3B2B33184030DC69D7F12D44C0</t>
  </si>
  <si>
    <t>http://starwars.wikia.com/wiki/Iphigin</t>
  </si>
  <si>
    <t>Iphigin</t>
  </si>
  <si>
    <t>0101000020E6100000FA905EFE3A522A40EB15A150AF8D43C0</t>
  </si>
  <si>
    <t>http://starwars.wikia.com/wiki/Andara</t>
  </si>
  <si>
    <t>Andara</t>
  </si>
  <si>
    <t>0101000020E6100000DE052873DAE1E63F7525D05809F242C0</t>
  </si>
  <si>
    <t>http://starwars.wikia.com/wiki/Eamus</t>
  </si>
  <si>
    <t>Eamus</t>
  </si>
  <si>
    <t>0101000020E6100000710E7EBD4FE2F23FF20E5F3D8C4F43C0</t>
  </si>
  <si>
    <t>http://starwars.wikia.com/wiki/Plexis</t>
  </si>
  <si>
    <t>Plexis</t>
  </si>
  <si>
    <t>0101000020E6100000AE009A03DBCEF53FF595AAFFC7EB44C0</t>
  </si>
  <si>
    <t>http://starwars.wikia.com/wiki/Diamal</t>
  </si>
  <si>
    <t>Diamal</t>
  </si>
  <si>
    <t>0101000020E610000077E576B99D512B403A851225E4F41240</t>
  </si>
  <si>
    <t>M9</t>
  </si>
  <si>
    <t>http://starwars.wikia.com/wiki/Corann</t>
  </si>
  <si>
    <t>Corann</t>
  </si>
  <si>
    <t>0101000020E610000043D59EF687C12C407844C44119CAF13F</t>
  </si>
  <si>
    <t>http://starwars.wikia.com/wiki/Korfo</t>
  </si>
  <si>
    <t>Korfo</t>
  </si>
  <si>
    <t>0101000020E61000003EB4C91FF1A32E4030A99369FA8DEE3F</t>
  </si>
  <si>
    <t>http://starwars.wikia.com/wiki/Caamas</t>
  </si>
  <si>
    <t>Caamas</t>
  </si>
  <si>
    <t>0101000020E6100000BDC24DE0AB3E2C404560E9336A6805C0</t>
  </si>
  <si>
    <t>http://starwars.wikia.com/wiki/Aldraig</t>
  </si>
  <si>
    <t>Aldraig</t>
  </si>
  <si>
    <t>0101000020E61000004E8436CAFF7231404608DA2990BBE9BF</t>
  </si>
  <si>
    <t>http://starwars.wikia.com/wiki/Alderaan</t>
  </si>
  <si>
    <t>Alderaan</t>
  </si>
  <si>
    <t>0101000020E6100000100D9DF5DD5B2E4092902ED176CD1FC0</t>
  </si>
  <si>
    <t>http://starwars.wikia.com/wiki/Vuma</t>
  </si>
  <si>
    <t>Vuma</t>
  </si>
  <si>
    <t>0101000020E610000044AABF9486F62C4022617E1D26C323C0</t>
  </si>
  <si>
    <t>http://starwars.wikia.com/wiki/Aton</t>
  </si>
  <si>
    <t>Aton</t>
  </si>
  <si>
    <t>0101000020E6100000BA1BDD1BAFE23040863D46AE5F4326C0</t>
  </si>
  <si>
    <t>http://starwars.wikia.com/wiki/Leria_Kerlsil</t>
  </si>
  <si>
    <t>Leria_Kerlsil</t>
  </si>
  <si>
    <t>Leria Kerlsil</t>
  </si>
  <si>
    <t>0101000020E6100000BA948BAD83993340E64C6F1A1C7509C0</t>
  </si>
  <si>
    <t>http://starwars.wikia.com/wiki/Tyed_Kant</t>
  </si>
  <si>
    <t>Tyed_Kant</t>
  </si>
  <si>
    <t>Tyed Kant</t>
  </si>
  <si>
    <t>0101000020E61000004B325D5B381430408B15E8BDC8DD11C0</t>
  </si>
  <si>
    <t>http://starwars.wikia.com/wiki/Demophon</t>
  </si>
  <si>
    <t>Demophon</t>
  </si>
  <si>
    <t>0101000020E6100000EEB4F57B630A3140C2DCA86EAC6016C0</t>
  </si>
  <si>
    <t>http://starwars.wikia.com/wiki/Glithnos</t>
  </si>
  <si>
    <t>Glithnos</t>
  </si>
  <si>
    <t>0101000020E6100000720C133DF6D632407599CFF415481DC0</t>
  </si>
  <si>
    <t>http://starwars.wikia.com/wiki/Fedalle</t>
  </si>
  <si>
    <t>Fedalle</t>
  </si>
  <si>
    <t>0101000020E6100000A41C550F057C3640861E2BC9D5D51DC0</t>
  </si>
  <si>
    <t>http://starwars.wikia.com/wiki/Raxxa</t>
  </si>
  <si>
    <t>Raxxa</t>
  </si>
  <si>
    <t>0101000020E610000072716F5C2A2C39403C3FD3CFE31A20C0</t>
  </si>
  <si>
    <t>http://starwars.wikia.com/wiki/Kuat</t>
  </si>
  <si>
    <t>Kuat</t>
  </si>
  <si>
    <t>0101000020E610000030D71268727C3440E4629714F4F723C0</t>
  </si>
  <si>
    <t>http://starwars.wikia.com/wiki/Talravin</t>
  </si>
  <si>
    <t>Talravin</t>
  </si>
  <si>
    <t>0101000020E610000086AED821FF58374047F3A340556A26C0</t>
  </si>
  <si>
    <t>http://starwars.wikia.com/wiki/Pria</t>
  </si>
  <si>
    <t>Pria</t>
  </si>
  <si>
    <t>0101000020E6100000C50A5E3F9E583340F0EB755026EB29C0</t>
  </si>
  <si>
    <t>http://starwars.wikia.com/wiki/Puul</t>
  </si>
  <si>
    <t>Puul</t>
  </si>
  <si>
    <t>0101000020E6100000296ABEEC629135408A5618754C3128C0</t>
  </si>
  <si>
    <t>http://starwars.wikia.com/wiki/Sarapin</t>
  </si>
  <si>
    <t>Sarapin</t>
  </si>
  <si>
    <t>0101000020E61000001F761803285D394049D3B1D454B02AC0</t>
  </si>
  <si>
    <t>http://starwars.wikia.com/wiki/Humbarine</t>
  </si>
  <si>
    <t>Humbarine</t>
  </si>
  <si>
    <t>0101000020E61000005ED018014D233640A92C2A8618D32AC0</t>
  </si>
  <si>
    <t>http://starwars.wikia.com/wiki/Trellen</t>
  </si>
  <si>
    <t>Trellen</t>
  </si>
  <si>
    <t>0101000020E610000073BF781126BE3640CF863E714B9F2DC0</t>
  </si>
  <si>
    <t>http://starwars.wikia.com/wiki/Mawan</t>
  </si>
  <si>
    <t>Mawan</t>
  </si>
  <si>
    <t>0101000020E61000005DC80483643D3940E3D89E7E950730C0</t>
  </si>
  <si>
    <t>http://starwars.wikia.com/wiki/Seyugi</t>
  </si>
  <si>
    <t>Seyugi</t>
  </si>
  <si>
    <t>0101000020E61000005ED42240419634403A0C8056527230C0</t>
  </si>
  <si>
    <t>http://starwars.wikia.com/wiki/Recopia</t>
  </si>
  <si>
    <t>Recopia</t>
  </si>
  <si>
    <t>0101000020E6100000D8EF24B214D437402365A2B6A79631C0</t>
  </si>
  <si>
    <t>http://starwars.wikia.com/wiki/Loretto</t>
  </si>
  <si>
    <t>Loretto</t>
  </si>
  <si>
    <t>0101000020E6100000C4830CD1720F36405B2D4BDE95A232C0</t>
  </si>
  <si>
    <t>http://starwars.wikia.com/wiki/Rendili</t>
  </si>
  <si>
    <t>Rendili</t>
  </si>
  <si>
    <t>0101000020E610000054A2A08EE42632406DA3E1A056772CC0</t>
  </si>
  <si>
    <t>http://starwars.wikia.com/wiki/Perma</t>
  </si>
  <si>
    <t>Perma</t>
  </si>
  <si>
    <t>0101000020E61000005D59EF8EF2A53240125A02468A482FC0</t>
  </si>
  <si>
    <t>http://starwars.wikia.com/wiki/Lolnar</t>
  </si>
  <si>
    <t>Lolnar</t>
  </si>
  <si>
    <t>0101000020E6100000B01D834E3FF73140371BCB295A3031C0</t>
  </si>
  <si>
    <t>http://starwars.wikia.com/wiki/Columus</t>
  </si>
  <si>
    <t>Columus</t>
  </si>
  <si>
    <t>0101000020E610000080FBF53371133140AD958C37875D33C0</t>
  </si>
  <si>
    <t>http://starwars.wikia.com/wiki/Lettow</t>
  </si>
  <si>
    <t>Lettow</t>
  </si>
  <si>
    <t>0101000020E61000004C5AC955D4053440AF20B5865BEF33C0</t>
  </si>
  <si>
    <t>http://starwars.wikia.com/wiki/Rehemsa</t>
  </si>
  <si>
    <t>Rehemsa</t>
  </si>
  <si>
    <t>0101000020E61000009E9B15E6E98034402EB4703CC35735C0</t>
  </si>
  <si>
    <t>http://starwars.wikia.com/wiki/Sedratis</t>
  </si>
  <si>
    <t>Sedratis</t>
  </si>
  <si>
    <t>0101000020E6100000324280F07B673840734AA649B36933C0</t>
  </si>
  <si>
    <t>http://starwars.wikia.com/wiki/Baraboo</t>
  </si>
  <si>
    <t>Baraboo</t>
  </si>
  <si>
    <t>0101000020E61000006F13AA60FBAA3840D966F41C3D2834C0</t>
  </si>
  <si>
    <t>http://starwars.wikia.com/wiki/Bellassa</t>
  </si>
  <si>
    <t>Bellassa</t>
  </si>
  <si>
    <t>0101000020E61000003340FBD0012E3940419E2324E5D935C0</t>
  </si>
  <si>
    <t>http://starwars.wikia.com/wiki/Jaciprus</t>
  </si>
  <si>
    <t>Jaciprus</t>
  </si>
  <si>
    <t>0101000020E6100000B89B22D1886D3940863F0F2BAF9C36C0</t>
  </si>
  <si>
    <t>http://starwars.wikia.com/wiki/Voktunma</t>
  </si>
  <si>
    <t>Voktunma</t>
  </si>
  <si>
    <t>0101000020E6100000EBBB8C9F68DE3640DF856D8A953936C0</t>
  </si>
  <si>
    <t>http://starwars.wikia.com/wiki/Samaria</t>
  </si>
  <si>
    <t>Samaria</t>
  </si>
  <si>
    <t>0101000020E61000007955540E29E63440AF6C9F2CF0DA36C0</t>
  </si>
  <si>
    <t>http://starwars.wikia.com/wiki/Rydonni_Prime</t>
  </si>
  <si>
    <t>Rydonni_Prime</t>
  </si>
  <si>
    <t>Rydonni Prime</t>
  </si>
  <si>
    <t>0101000020E6100000E20848DE4ED2344030DAC000AB9837C0</t>
  </si>
  <si>
    <t>http://starwars.wikia.com/wiki/Goorla</t>
  </si>
  <si>
    <t>Goorla</t>
  </si>
  <si>
    <t>0101000020E610000051750FCEFC76344015F7383A051F38C0</t>
  </si>
  <si>
    <t>http://starwars.wikia.com/wiki/Sacorria</t>
  </si>
  <si>
    <t>Sacorria</t>
  </si>
  <si>
    <t>0101000020E6100000B758D42BD63A35404A692F22FB4D38C0</t>
  </si>
  <si>
    <t>http://starwars.wikia.com/wiki/Corellia</t>
  </si>
  <si>
    <t>Corellia</t>
  </si>
  <si>
    <t>0101000020E61000007F6B734C462B3540EF7EA697D76538C0</t>
  </si>
  <si>
    <t>http://starwars.wikia.com/wiki/Duro</t>
  </si>
  <si>
    <t>Duro</t>
  </si>
  <si>
    <t>0101000020E61000002451A390C43C3540E7B47148126338C0</t>
  </si>
  <si>
    <t>http://starwars.wikia.com/wiki/Nubia</t>
  </si>
  <si>
    <t>Nubia</t>
  </si>
  <si>
    <t>0101000020E6100000898775ECAC982F40D4A1B93F72A33AC0</t>
  </si>
  <si>
    <t>M12</t>
  </si>
  <si>
    <t>http://starwars.wikia.com/wiki/Karvoss</t>
  </si>
  <si>
    <t>Karvoss</t>
  </si>
  <si>
    <t>0101000020E610000064A0988DAAF62B4015FB37471A133CC0</t>
  </si>
  <si>
    <t>http://starwars.wikia.com/wiki/Hemei</t>
  </si>
  <si>
    <t>Hemei</t>
  </si>
  <si>
    <t>0101000020E6100000183D9EE70856354089B89725D1D53FC0</t>
  </si>
  <si>
    <t>http://starwars.wikia.com/wiki/Chasin</t>
  </si>
  <si>
    <t>Chasin</t>
  </si>
  <si>
    <t>0101000020E6100000743911FD14682C40F18DCFA3B4F23FC0</t>
  </si>
  <si>
    <t>http://starwars.wikia.com/wiki/Chamm</t>
  </si>
  <si>
    <t>Chamm</t>
  </si>
  <si>
    <t>0101000020E610000004749CF086CC2E40AFB96E85CB383EC0</t>
  </si>
  <si>
    <t>http://starwars.wikia.com/wiki/Shumogi</t>
  </si>
  <si>
    <t>Shumogi</t>
  </si>
  <si>
    <t>0101000020E61000007073DC50ACF93640E53B1B06C89F3BC0</t>
  </si>
  <si>
    <t>http://starwars.wikia.com/wiki/Tinnel</t>
  </si>
  <si>
    <t>Tinnel</t>
  </si>
  <si>
    <t>0101000020E610000058EC9425855C3440B29DA165A04E41C0</t>
  </si>
  <si>
    <t>http://starwars.wikia.com/wiki/Condular</t>
  </si>
  <si>
    <t>Condular</t>
  </si>
  <si>
    <t>0101000020E610000087203FF8C9AD33409F4C3C2B25D041C0</t>
  </si>
  <si>
    <t>http://starwars.wikia.com/wiki/Gandeal</t>
  </si>
  <si>
    <t>Gandeal</t>
  </si>
  <si>
    <t>0101000020E61000008928F0A4A3342F409B113C365C9740C0</t>
  </si>
  <si>
    <t>http://starwars.wikia.com/wiki/Danteel</t>
  </si>
  <si>
    <t>Danteel</t>
  </si>
  <si>
    <t>0101000020E610000038A27CD56D132E40E4BCDCAB65CE40C0</t>
  </si>
  <si>
    <t>http://starwars.wikia.com/wiki/Kobaria</t>
  </si>
  <si>
    <t>Kobaria</t>
  </si>
  <si>
    <t>0101000020E6100000A767F1E1FBAE2B40B71AF281A1F942C0</t>
  </si>
  <si>
    <t>M13</t>
  </si>
  <si>
    <t>http://starwars.wikia.com/wiki/Sestria</t>
  </si>
  <si>
    <t>Sestria</t>
  </si>
  <si>
    <t>0101000020E61000001D701820CBD6923C0000000000000000</t>
  </si>
  <si>
    <t>http://starwars.wikia.com/wiki/Coruscant</t>
  </si>
  <si>
    <t>Coruscant</t>
  </si>
  <si>
    <t>0101000020E6100000771DAF2C81AB33C0688CC03B4E6F1A40</t>
  </si>
  <si>
    <t>J9</t>
  </si>
  <si>
    <t>http://starwars.wikia.com/wiki/Thrantin</t>
  </si>
  <si>
    <t>Thrantin</t>
  </si>
  <si>
    <t>0101000020E61000006746329BC79031C078138147E0EC2740</t>
  </si>
  <si>
    <t>http://starwars.wikia.com/wiki/Batorine</t>
  </si>
  <si>
    <t>Batorine</t>
  </si>
  <si>
    <t>0101000020E6100000C9B6ACAA32DB2CC06574F28E517746C0</t>
  </si>
  <si>
    <t>http://starwars.wikia.com/wiki/Phu</t>
  </si>
  <si>
    <t>Phu</t>
  </si>
  <si>
    <t>0101000020E6100000BBD21FBBF5282FC021B950DCF8AF45C0</t>
  </si>
  <si>
    <t>http://starwars.wikia.com/wiki/Trunska</t>
  </si>
  <si>
    <t>Trunska</t>
  </si>
  <si>
    <t>0101000020E6100000B61FCE461E3831C0D02053007E9044C0</t>
  </si>
  <si>
    <t>http://starwars.wikia.com/wiki/Candoria</t>
  </si>
  <si>
    <t>Candoria</t>
  </si>
  <si>
    <t>0101000020E6100000671042D5C62C31C01EE8BAE5ACF742C0</t>
  </si>
  <si>
    <t>http://starwars.wikia.com/wiki/Hjaff</t>
  </si>
  <si>
    <t>Hjaff</t>
  </si>
  <si>
    <t>0101000020E6100000FCC4F1386B4022C0E6B5D5860FB32D40</t>
  </si>
  <si>
    <t>K8</t>
  </si>
  <si>
    <t>http://starwars.wikia.com/wiki/Sif-Uwana</t>
  </si>
  <si>
    <t>Sif-Uwana</t>
  </si>
  <si>
    <t>0101000020E61000004493ABF66F8429C0F4DB837D58F52940</t>
  </si>
  <si>
    <t>http://starwars.wikia.com/wiki/Vakkar</t>
  </si>
  <si>
    <t>Vakkar</t>
  </si>
  <si>
    <t>0101000020E6100000884A91ACAFE521C038AAF62D7F162A40</t>
  </si>
  <si>
    <t>http://starwars.wikia.com/wiki/Palanhi</t>
  </si>
  <si>
    <t>Palanhi</t>
  </si>
  <si>
    <t>0101000020E610000002049961B8B41CC0450A8DFC1DBD2140</t>
  </si>
  <si>
    <t>http://starwars.wikia.com/wiki/Venjagga</t>
  </si>
  <si>
    <t>Venjagga</t>
  </si>
  <si>
    <t>0101000020E6100000EDB53472208419C09518F04360E12340</t>
  </si>
  <si>
    <t>http://starwars.wikia.com/wiki/Ord_Mirit</t>
  </si>
  <si>
    <t>Ord_Mirit</t>
  </si>
  <si>
    <t>Ord Mirit</t>
  </si>
  <si>
    <t>0101000020E61000003F49B89FD93C16C0A3E2B79F4DF32040</t>
  </si>
  <si>
    <t>http://starwars.wikia.com/wiki/Borleias</t>
  </si>
  <si>
    <t>Borleias</t>
  </si>
  <si>
    <t>0101000020E610000006C17359A9CE18C03AA826F5F98F2A40</t>
  </si>
  <si>
    <t>http://starwars.wikia.com/wiki/Noquivzor</t>
  </si>
  <si>
    <t>Noquivzor</t>
  </si>
  <si>
    <t>0101000020E61000006FD8AEA57838F8BFD4C1028AFF1D47C0</t>
  </si>
  <si>
    <t>http://starwars.wikia.com/wiki/Ophideraan</t>
  </si>
  <si>
    <t>Ophideraan</t>
  </si>
  <si>
    <t>0101000020E610000033C6D06210E50EC05AF45B62953147C0</t>
  </si>
  <si>
    <t>http://starwars.wikia.com/wiki/Whelori</t>
  </si>
  <si>
    <t>Whelori</t>
  </si>
  <si>
    <t>0101000020E61000002340EE0B6C1A25C03A482C9CA2F846C0</t>
  </si>
  <si>
    <t>http://starwars.wikia.com/wiki/Vaykaaris</t>
  </si>
  <si>
    <t>Vaykaaris</t>
  </si>
  <si>
    <t>0101000020E610000079C140F5E1FE23C0C702F42E47E145C0</t>
  </si>
  <si>
    <t>http://starwars.wikia.com/wiki/Zenox_Cluster</t>
  </si>
  <si>
    <t>Zenox_Cluster</t>
  </si>
  <si>
    <t>Zenox Cluster</t>
  </si>
  <si>
    <t>0101000020E6100000B071A224B0D31CC047D5250233CE44C0</t>
  </si>
  <si>
    <t>http://starwars.wikia.com/wiki/Omar</t>
  </si>
  <si>
    <t>Omar</t>
  </si>
  <si>
    <t>0101000020E6100000D35A2E026260F13FDAC8B07DC9C42E40</t>
  </si>
  <si>
    <t>L8</t>
  </si>
  <si>
    <t>http://starwars.wikia.com/wiki/Baradas</t>
  </si>
  <si>
    <t>Baradas</t>
  </si>
  <si>
    <t>0101000020E61000006DC0F34C94E50A403407614DF33A2B40</t>
  </si>
  <si>
    <t>http://starwars.wikia.com/wiki/Ord_Antalaha</t>
  </si>
  <si>
    <t>Ord_Antalaha</t>
  </si>
  <si>
    <t>Ord Antalaha</t>
  </si>
  <si>
    <t>0101000020E61000002C55B41BE1632140DAC8B07DC9C42E40</t>
  </si>
  <si>
    <t>http://starwars.wikia.com/wiki/Nierport</t>
  </si>
  <si>
    <t>Nierport</t>
  </si>
  <si>
    <t>0101000020E61000005DF05BD1D4CB1D407AC587703BDC2740</t>
  </si>
  <si>
    <t>http://starwars.wikia.com/wiki/Uviuy_Exen</t>
  </si>
  <si>
    <t>Uviuy_Exen</t>
  </si>
  <si>
    <t>Uviuy Exen</t>
  </si>
  <si>
    <t>0101000020E6100000E4AFFFA9E4D626406F9C7F7CF6A12740</t>
  </si>
  <si>
    <t>http://starwars.wikia.com/wiki/Doldrums</t>
  </si>
  <si>
    <t>Doldrums</t>
  </si>
  <si>
    <t>0101000020E6100000B0419C0E9C002840D2E026346FEB1C40</t>
  </si>
  <si>
    <t>http://starwars.wikia.com/wiki/Delle</t>
  </si>
  <si>
    <t>Delle</t>
  </si>
  <si>
    <t>0101000020E6100000CE77CCBB13BE19401C9E5DFFC59D2A40</t>
  </si>
  <si>
    <t>http://starwars.wikia.com/wiki/Dankayo</t>
  </si>
  <si>
    <t>Dankayo</t>
  </si>
  <si>
    <t>0101000020E6100000F71C662A24DC2A40B083160BF0842A40</t>
  </si>
  <si>
    <t>http://starwars.wikia.com/wiki/Kiribi</t>
  </si>
  <si>
    <t>Kiribi</t>
  </si>
  <si>
    <t>0101000020E6100000EBAEDE80A8DD1C40444C14E7D5E52240</t>
  </si>
  <si>
    <t>http://starwars.wikia.com/wiki/Wakeelmui</t>
  </si>
  <si>
    <t>Wakeelmui</t>
  </si>
  <si>
    <t>0101000020E610000077564F126B0D294007635DA3BFD01540</t>
  </si>
  <si>
    <t>http://starwars.wikia.com/wiki/Jatir</t>
  </si>
  <si>
    <t>Jatir</t>
  </si>
  <si>
    <t>0101000020E6100000C5136B3C1075DA3F5C92A8F5B68845C0</t>
  </si>
  <si>
    <t>http://starwars.wikia.com/wiki/Giju</t>
  </si>
  <si>
    <t>Giju</t>
  </si>
  <si>
    <t>0101000020E6100000B80FAC37A8B9C53F09A46B63AC2C46C0</t>
  </si>
  <si>
    <t>http://starwars.wikia.com/wiki/Cilpar</t>
  </si>
  <si>
    <t>Cilpar</t>
  </si>
  <si>
    <t>0101000020E6100000B84BBB5815B7FE3F8EB63D959B3945C0</t>
  </si>
  <si>
    <t>http://starwars.wikia.com/wiki/Vindalia</t>
  </si>
  <si>
    <t>Vindalia</t>
  </si>
  <si>
    <t>0101000020E610000005ACFD8A153B0B40B1A329F8EB4046C0</t>
  </si>
  <si>
    <t>http://starwars.wikia.com/wiki/Fondor</t>
  </si>
  <si>
    <t>Fondor</t>
  </si>
  <si>
    <t>0101000020E6100000DEBC31B44F3E0E405A3F6F77B09247C0</t>
  </si>
  <si>
    <t>http://starwars.wikia.com/wiki/Ghorman</t>
  </si>
  <si>
    <t>Ghorman</t>
  </si>
  <si>
    <t>0101000020E6100000382C5359824E0F4040C68C0B5D9946C0</t>
  </si>
  <si>
    <t>http://starwars.wikia.com/wiki/Mrlsst</t>
  </si>
  <si>
    <t>Mrlsst</t>
  </si>
  <si>
    <t>0101000020E6100000FBDED82EA0C62040AAC4495B537946C0</t>
  </si>
  <si>
    <t>http://starwars.wikia.com/wiki/Bassadro</t>
  </si>
  <si>
    <t>Bassadro</t>
  </si>
  <si>
    <t>0101000020E6100000AE00418114CD264037E57D4624CB46C0</t>
  </si>
  <si>
    <t>http://starwars.wikia.com/wiki/Teyr_Vulvarch</t>
  </si>
  <si>
    <t>Teyr_Vulvarch</t>
  </si>
  <si>
    <t>Teyr Vulvarch</t>
  </si>
  <si>
    <t>0101000020E610000094FDEC6DFEDFDB3F6C3567D042B946C0</t>
  </si>
  <si>
    <t>http://starwars.wikia.com/wiki/Laakteen_Depot</t>
  </si>
  <si>
    <t>Laakteen_Depot</t>
  </si>
  <si>
    <t>Laakteen Depot</t>
  </si>
  <si>
    <t>0101000020E6100000EC7678C2B38B2D40CE5FCC347A092B40</t>
  </si>
  <si>
    <t>M8</t>
  </si>
  <si>
    <t>http://starwars.wikia.com/wiki/Arkania</t>
  </si>
  <si>
    <t>Arkania</t>
  </si>
  <si>
    <t>0101000020E61000000B2DD8A58F322C4087F21D659E152D40</t>
  </si>
  <si>
    <t>http://starwars.wikia.com/wiki/Kluistar</t>
  </si>
  <si>
    <t>Kluistar</t>
  </si>
  <si>
    <t>0101000020E61000005147A92E01223440BA3716AAFAF12640</t>
  </si>
  <si>
    <t>http://starwars.wikia.com/wiki/Raithal</t>
  </si>
  <si>
    <t>Raithal</t>
  </si>
  <si>
    <t>0101000020E61000003B4798C017CD32401D3A537D3F802540</t>
  </si>
  <si>
    <t>http://starwars.wikia.com/wiki/Castell</t>
  </si>
  <si>
    <t>Castell</t>
  </si>
  <si>
    <t>0101000020E6100000ECD9C9010F072FC06849A9755F8752C0</t>
  </si>
  <si>
    <t>Yarith</t>
  </si>
  <si>
    <t>J18</t>
  </si>
  <si>
    <t>0101000020E61000006F4025B2ED053240FE4CC56475DA2440</t>
  </si>
  <si>
    <t>http://starwars.wikia.com/wiki/Shulstine</t>
  </si>
  <si>
    <t>Shulstine</t>
  </si>
  <si>
    <t>0101000020E6100000BB681F92894C304051016276294B2340</t>
  </si>
  <si>
    <t>http://starwars.wikia.com/wiki/Ifmix</t>
  </si>
  <si>
    <t>Ifmix</t>
  </si>
  <si>
    <t>0101000020E6100000C5C3AAE9A6712D40A6A4530B5F692140</t>
  </si>
  <si>
    <t>http://starwars.wikia.com/wiki/Yabol_Opa</t>
  </si>
  <si>
    <t>Yabol_Opa</t>
  </si>
  <si>
    <t>Yabol Opa</t>
  </si>
  <si>
    <t>0101000020E61000008E15FA62F77C2C40F0FC0349B1971840</t>
  </si>
  <si>
    <t>http://starwars.wikia.com/wiki/Teardrop</t>
  </si>
  <si>
    <t>Teardrop</t>
  </si>
  <si>
    <t>0101000020E610000044133F3E04722F406D7DA6C05F341740</t>
  </si>
  <si>
    <t>http://starwars.wikia.com/wiki/Shelkonwa</t>
  </si>
  <si>
    <t>Shelkonwa</t>
  </si>
  <si>
    <t>0101000020E6100000A1C7234151623140D19C6A5311AE2040</t>
  </si>
  <si>
    <t>http://starwars.wikia.com/wiki/Belnar</t>
  </si>
  <si>
    <t>Belnar</t>
  </si>
  <si>
    <t>0101000020E610000068746A03DEFE32406C5A716C28391C40</t>
  </si>
  <si>
    <t>http://starwars.wikia.com/wiki/Argai_Minor</t>
  </si>
  <si>
    <t>Argai_Minor</t>
  </si>
  <si>
    <t>Argai Minor</t>
  </si>
  <si>
    <t>0101000020E6100000C8E7E3DBE2703440E66390EBCDD81F40</t>
  </si>
  <si>
    <t>http://starwars.wikia.com/wiki/Carida</t>
  </si>
  <si>
    <t>Carida</t>
  </si>
  <si>
    <t>0101000020E61000009E432C85EFB434401070CC289F5D1B40</t>
  </si>
  <si>
    <t>http://starwars.wikia.com/wiki/Dakshee</t>
  </si>
  <si>
    <t>Dakshee</t>
  </si>
  <si>
    <t>0101000020E6100000FFF4A97F43D03740BFD80787FB8E1440</t>
  </si>
  <si>
    <t>http://starwars.wikia.com/wiki/Hok</t>
  </si>
  <si>
    <t>Hok</t>
  </si>
  <si>
    <t>0101000020E61000000EC3ADF76A4C3740E43CCF68E1BDE63F</t>
  </si>
  <si>
    <t>http://starwars.wikia.com/wiki/Grandine</t>
  </si>
  <si>
    <t>Grandine</t>
  </si>
  <si>
    <t>0101000020E6100000AA89E00DE3213740D054E35DD5EE09C0</t>
  </si>
  <si>
    <t>http://starwars.wikia.com/wiki/Parkis</t>
  </si>
  <si>
    <t>Parkis</t>
  </si>
  <si>
    <t>0101000020E6100000D68EF64A9FBD394079C037E493FE0AC0</t>
  </si>
  <si>
    <t>http://starwars.wikia.com/wiki/Kattada</t>
  </si>
  <si>
    <t>Kattada</t>
  </si>
  <si>
    <t>0101000020E61000000A1C5C778F683940F415BFA6AA1C20C0</t>
  </si>
  <si>
    <t>http://starwars.wikia.com/wiki/Neimoidia</t>
  </si>
  <si>
    <t>Neimoidia</t>
  </si>
  <si>
    <t>0101000020E6100000F466E88E304739408236A88ACF431FC0</t>
  </si>
  <si>
    <t>http://starwars.wikia.com/wiki/Balmorra</t>
  </si>
  <si>
    <t>Balmorra</t>
  </si>
  <si>
    <t>0101000020E6100000B7F2EE5A50C53A409F8BA5BC17F23AC0</t>
  </si>
  <si>
    <t>http://starwars.wikia.com/wiki/Exodeen</t>
  </si>
  <si>
    <t>Exodeen</t>
  </si>
  <si>
    <t>0101000020E610000023D30DC5B3D33840FF016C66F9A63FC0</t>
  </si>
  <si>
    <t>http://starwars.wikia.com/wiki/Loronar</t>
  </si>
  <si>
    <t>Loronar</t>
  </si>
  <si>
    <t>0101000020E61000008A2BDD3FE3D239404C70B2DA02C040C0</t>
  </si>
  <si>
    <t>http://starwars.wikia.com/wiki/Byblos</t>
  </si>
  <si>
    <t>Byblos</t>
  </si>
  <si>
    <t>0101000020E6100000B7F2EE5A50C53A40A586C28D735E41C0</t>
  </si>
  <si>
    <t>http://starwars.wikia.com/wiki/Pencael</t>
  </si>
  <si>
    <t>Pencael</t>
  </si>
  <si>
    <t>0101000020E6100000E139A0FE4C033840E58654DABAD140C0</t>
  </si>
  <si>
    <t>http://starwars.wikia.com/wiki/Arat_Fraca</t>
  </si>
  <si>
    <t>Arat_Fraca</t>
  </si>
  <si>
    <t>Arat Fraca</t>
  </si>
  <si>
    <t>0101000020E6100000CFCC397E0DFE33401D3F4F1A0FEB43C0</t>
  </si>
  <si>
    <t>http://starwars.wikia.com/wiki/Motexx</t>
  </si>
  <si>
    <t>Motexx</t>
  </si>
  <si>
    <t>0101000020E61000000C624F11A26C3440B4D1206BB86C44C0</t>
  </si>
  <si>
    <t>http://starwars.wikia.com/wiki/Froswythe</t>
  </si>
  <si>
    <t>Froswythe</t>
  </si>
  <si>
    <t>0101000020E610000093DA1D3882113140D8C599EF358344C0</t>
  </si>
  <si>
    <t>http://starwars.wikia.com/wiki/Enisca</t>
  </si>
  <si>
    <t>Enisca</t>
  </si>
  <si>
    <t>0101000020E61000004758029C1E523040A60A5F43167545C0</t>
  </si>
  <si>
    <t>http://starwars.wikia.com/wiki/Kelada</t>
  </si>
  <si>
    <t>Kelada</t>
  </si>
  <si>
    <t>0101000020E6100000D63587DC99383040FE66A017D76B46C0</t>
  </si>
  <si>
    <t>http://starwars.wikia.com/wiki/Devaron</t>
  </si>
  <si>
    <t>Devaron</t>
  </si>
  <si>
    <t>0101000020E6100000C5A58786C16532401C9CAC15F02943C0</t>
  </si>
  <si>
    <t>http://starwars.wikia.com/wiki/Belazura</t>
  </si>
  <si>
    <t>Belazura</t>
  </si>
  <si>
    <t>0101000020E610000055640A36957731409E52D423A80B44C0</t>
  </si>
  <si>
    <t>http://starwars.wikia.com/wiki/Bryexx</t>
  </si>
  <si>
    <t>Bryexx</t>
  </si>
  <si>
    <t>0101000020E6100000506668BFFDBD2E406776E78D5C5343C0</t>
  </si>
  <si>
    <t>http://starwars.wikia.com/wiki/Sanjin</t>
  </si>
  <si>
    <t>Sanjin</t>
  </si>
  <si>
    <t>0101000020E61000009656E76A01CD3B401957C4D98E701240</t>
  </si>
  <si>
    <t>N9</t>
  </si>
  <si>
    <t>http://starwars.wikia.com/wiki/Corroth</t>
  </si>
  <si>
    <t>Corroth</t>
  </si>
  <si>
    <t>0101000020E610000082848BBF07EF3B40F1D99147F0F10840</t>
  </si>
  <si>
    <t>http://starwars.wikia.com/wiki/Tibro</t>
  </si>
  <si>
    <t>Tibro</t>
  </si>
  <si>
    <t>0101000020E6100000D40AFF8E3D103D4046598F83ED0CFB3F</t>
  </si>
  <si>
    <t>http://starwars.wikia.com/wiki/Manwess</t>
  </si>
  <si>
    <t>Manwess</t>
  </si>
  <si>
    <t>0101000020E6100000DAD052A0C0C83B40C6C44F7A4C2312C0</t>
  </si>
  <si>
    <t>N10</t>
  </si>
  <si>
    <t>http://starwars.wikia.com/wiki/Uquine</t>
  </si>
  <si>
    <t>Uquine</t>
  </si>
  <si>
    <t>0101000020E61000002B95CA9145933E401DB5DCE878640BC0</t>
  </si>
  <si>
    <t>http://starwars.wikia.com/wiki/Resht</t>
  </si>
  <si>
    <t>Resht</t>
  </si>
  <si>
    <t>0101000020E610000016E27077F3893F40DAA0D36BD53511C0</t>
  </si>
  <si>
    <t>http://starwars.wikia.com/wiki/Xobome</t>
  </si>
  <si>
    <t>Xobome</t>
  </si>
  <si>
    <t>0101000020E61000008969E161327C3B401EC093E5081B24C0</t>
  </si>
  <si>
    <t>http://starwars.wikia.com/wiki/Foundry</t>
  </si>
  <si>
    <t>Foundry</t>
  </si>
  <si>
    <t>0101000020E610000026681A45560A4140AE8A4693F72723C0</t>
  </si>
  <si>
    <t>http://starwars.wikia.com/wiki/Faro</t>
  </si>
  <si>
    <t>Faro</t>
  </si>
  <si>
    <t>0101000020E610000053588479E0233F4063DB4612B7412AC0</t>
  </si>
  <si>
    <t>http://starwars.wikia.com/wiki/Commenor</t>
  </si>
  <si>
    <t>Commenor</t>
  </si>
  <si>
    <t>0101000020E61000008FAF95EA25E93D406DA703CD25C62CC0</t>
  </si>
  <si>
    <t>N11</t>
  </si>
  <si>
    <t>http://starwars.wikia.com/wiki/Damoria</t>
  </si>
  <si>
    <t>Damoria</t>
  </si>
  <si>
    <t>0101000020E61000001F6E189AF9FA3C40D40204236B052FC0</t>
  </si>
  <si>
    <t>http://starwars.wikia.com/wiki/Chorax</t>
  </si>
  <si>
    <t>Chorax</t>
  </si>
  <si>
    <t>0101000020E61000006CD131A5B5E53C40B1B97167463331C0</t>
  </si>
  <si>
    <t>http://starwars.wikia.com/wiki/Vladet</t>
  </si>
  <si>
    <t>Vladet</t>
  </si>
  <si>
    <t>0101000020E610000085A7E58381253D40C15A1863BFE931C0</t>
  </si>
  <si>
    <t>http://starwars.wikia.com/wiki/Cato_Neimoidia</t>
  </si>
  <si>
    <t>Cato_Neimoidia</t>
  </si>
  <si>
    <t>Cato Neimoidia</t>
  </si>
  <si>
    <t>0101000020E61000005B032E2D8E693D40D2F511A78CA732C0</t>
  </si>
  <si>
    <t>http://starwars.wikia.com/wiki/Hensara</t>
  </si>
  <si>
    <t>Hensara</t>
  </si>
  <si>
    <t>0101000020E6100000167B143C87B94040BB9056E9967C33C0</t>
  </si>
  <si>
    <t>http://starwars.wikia.com/wiki/Darek</t>
  </si>
  <si>
    <t>Darek</t>
  </si>
  <si>
    <t>0101000020E61000009E9C9BF3F4393E4075476DBD528C34C0</t>
  </si>
  <si>
    <t>http://starwars.wikia.com/wiki/Talasea</t>
  </si>
  <si>
    <t>Talasea</t>
  </si>
  <si>
    <t>0101000020E6100000F3CC4BBB15CC3F40530CDC7198F24C40</t>
  </si>
  <si>
    <t>Kanz</t>
  </si>
  <si>
    <t>N4</t>
  </si>
  <si>
    <t>http://starwars.wikia.com/wiki/Jerne</t>
  </si>
  <si>
    <t>Jerne</t>
  </si>
  <si>
    <t>0101000020E6100000BA15491FCAFB3B402D430894722B39C0</t>
  </si>
  <si>
    <t>http://starwars.wikia.com/wiki/Vanjervalis</t>
  </si>
  <si>
    <t>Vanjervalis</t>
  </si>
  <si>
    <t>0101000020E6100000C67E576C379F3F40FB0EA9F40B1C39C0</t>
  </si>
  <si>
    <t>http://starwars.wikia.com/wiki/Lankashiir</t>
  </si>
  <si>
    <t>Lankashiir</t>
  </si>
  <si>
    <t>0101000020E61000008704EC3678A33F40DF0AA79756233BC0</t>
  </si>
  <si>
    <t>N12</t>
  </si>
  <si>
    <t>http://starwars.wikia.com/wiki/Quellor</t>
  </si>
  <si>
    <t>Quellor</t>
  </si>
  <si>
    <t>0101000020E61000008365892E601A3B4013883061E3903BC0</t>
  </si>
  <si>
    <t>http://starwars.wikia.com/wiki/Boudolayz</t>
  </si>
  <si>
    <t>Boudolayz</t>
  </si>
  <si>
    <t>0101000020E6100000184766A2AD623B40FE0ABEAD7B5F3CC0</t>
  </si>
  <si>
    <t>http://starwars.wikia.com/wiki/Herzob</t>
  </si>
  <si>
    <t>Herzob</t>
  </si>
  <si>
    <t>0101000020E6100000420A208A48F33B40F86446D340B93DC0</t>
  </si>
  <si>
    <t>http://starwars.wikia.com/wiki/Besnia</t>
  </si>
  <si>
    <t>Besnia</t>
  </si>
  <si>
    <t>0101000020E6100000460E78BD1A553C40B015541852E63EC0</t>
  </si>
  <si>
    <t>http://starwars.wikia.com/wiki/Koensayr</t>
  </si>
  <si>
    <t>Koensayr</t>
  </si>
  <si>
    <t>0101000020E6100000E0F3AC643AFF3C400A3EB382269740C0</t>
  </si>
  <si>
    <t>http://starwars.wikia.com/wiki/Aquilae</t>
  </si>
  <si>
    <t>Aquilae</t>
  </si>
  <si>
    <t>0101000020E61000000D7DBA5D58483C40DE29389DE14042C0</t>
  </si>
  <si>
    <t>http://starwars.wikia.com/wiki/Havricus</t>
  </si>
  <si>
    <t>Havricus</t>
  </si>
  <si>
    <t>0101000020E610000018D931DD26A940C0393414C511D752C0</t>
  </si>
  <si>
    <t>Koradin</t>
  </si>
  <si>
    <t>I18</t>
  </si>
  <si>
    <t>http://starwars.wikia.com/wiki/Virgillia</t>
  </si>
  <si>
    <t>Virgillia</t>
  </si>
  <si>
    <t>0101000020E61000006B7D209DA19542C01AE6940DC2C852C0</t>
  </si>
  <si>
    <t>http://starwars.wikia.com/wiki/Lipsec</t>
  </si>
  <si>
    <t>Lipsec</t>
  </si>
  <si>
    <t>0101000020E6100000956D93BCA47F3EC03C81995B785952C0</t>
  </si>
  <si>
    <t>http://starwars.wikia.com/wiki/Coveway</t>
  </si>
  <si>
    <t>Coveway</t>
  </si>
  <si>
    <t>0101000020E610000055ECEE1A88063CC080D8619204FF52C0</t>
  </si>
  <si>
    <t>http://starwars.wikia.com/wiki/Sump</t>
  </si>
  <si>
    <t>Sump</t>
  </si>
  <si>
    <t>0101000020E6100000815B527C2CF931C051114FFBA5F752C0</t>
  </si>
  <si>
    <t>http://starwars.wikia.com/wiki/Abridon</t>
  </si>
  <si>
    <t>Abridon</t>
  </si>
  <si>
    <t>0101000020E6100000AD6B86845E1236C045AAC6A0B00253C0</t>
  </si>
  <si>
    <t>http://starwars.wikia.com/wiki/Keskin</t>
  </si>
  <si>
    <t>Keskin</t>
  </si>
  <si>
    <t>0101000020E610000028EB5468433743C061366D38490051C0</t>
  </si>
  <si>
    <t>Stensen</t>
  </si>
  <si>
    <t>I16</t>
  </si>
  <si>
    <t>http://starwars.wikia.com/wiki/Trenwyth</t>
  </si>
  <si>
    <t>Trenwyth</t>
  </si>
  <si>
    <t>0101000020E61000007E373FB3595249C0742FE385FF794DC0</t>
  </si>
  <si>
    <t>Trilon</t>
  </si>
  <si>
    <t>H15</t>
  </si>
  <si>
    <t>http://starwars.wikia.com/wiki/Gannaria</t>
  </si>
  <si>
    <t>Gannaria</t>
  </si>
  <si>
    <t>0101000020E610000056CF0636C36749C0FC4750BDE8684CC0</t>
  </si>
  <si>
    <t>http://starwars.wikia.com/wiki/Zaddja</t>
  </si>
  <si>
    <t>Zaddja</t>
  </si>
  <si>
    <t>0101000020E6100000931DF1506DEE48C08DB082B2BC904FC0</t>
  </si>
  <si>
    <t>H16</t>
  </si>
  <si>
    <t>http://starwars.wikia.com/wiki/Rattatak</t>
  </si>
  <si>
    <t>Rattatak</t>
  </si>
  <si>
    <t>0101000020E6100000E2E13A026E4745C0CDF7E01F84D350C0</t>
  </si>
  <si>
    <t>Zuma</t>
  </si>
  <si>
    <t>http://starwars.wikia.com/wiki/Abbaji</t>
  </si>
  <si>
    <t>Abbaji</t>
  </si>
  <si>
    <t>0101000020E6100000B1F67BBD8A5848C098063B7D717450C0</t>
  </si>
  <si>
    <t>http://starwars.wikia.com/wiki/Firrerre</t>
  </si>
  <si>
    <t>Firrerre</t>
  </si>
  <si>
    <t>0101000020E61000000D1EF144524947C038ED2D44FE0D50C0</t>
  </si>
  <si>
    <t>http://starwars.wikia.com/wiki/Houche</t>
  </si>
  <si>
    <t>Houche</t>
  </si>
  <si>
    <t>0101000020E61000000DC3A6F9FF3846C0743C5523B90451C0</t>
  </si>
  <si>
    <t>Moddell</t>
  </si>
  <si>
    <t>http://starwars.wikia.com/wiki/Annaj</t>
  </si>
  <si>
    <t>Annaj</t>
  </si>
  <si>
    <t>0101000020E6100000AA685BDBB91F47C0DE104B10EFD350C0</t>
  </si>
  <si>
    <t>http://starwars.wikia.com/wiki/Endor</t>
  </si>
  <si>
    <t>Endor</t>
  </si>
  <si>
    <t>0101000020E61000008BD84710016D47C08C2737FAB4CA50C0</t>
  </si>
  <si>
    <t>http://starwars.wikia.com/wiki/Ast_Kikorie</t>
  </si>
  <si>
    <t>Ast_Kikorie</t>
  </si>
  <si>
    <t>Ast Kikorie</t>
  </si>
  <si>
    <t>0101000020E6100000E2E96FDA4F5347C063139880D7DC50C0</t>
  </si>
  <si>
    <t>http://starwars.wikia.com/wiki/Sanyassa</t>
  </si>
  <si>
    <t>Sanyassa</t>
  </si>
  <si>
    <t>0101000020E61000007BE5AF1E502947C05DF2314BEFD450C0</t>
  </si>
  <si>
    <t>http://starwars.wikia.com/wiki/Endor_Gate</t>
  </si>
  <si>
    <t>Endor_Gate</t>
  </si>
  <si>
    <t>Endor Gate</t>
  </si>
  <si>
    <t>0101000020E6100000D027E0BDB9EC46C0FC2490C0CCD850C0</t>
  </si>
  <si>
    <t>http://starwars.wikia.com/wiki/Murk</t>
  </si>
  <si>
    <t>Murk</t>
  </si>
  <si>
    <t>0101000020E610000076DC072D1D2147C0BBDF4F783AC550C0</t>
  </si>
  <si>
    <t>http://starwars.wikia.com/wiki/UR-3741</t>
  </si>
  <si>
    <t>UR-3741</t>
  </si>
  <si>
    <t>0101000020E61000008B05AD34ADEF46C0494F2F0A8CC450C0</t>
  </si>
  <si>
    <t>http://starwars.wikia.com/wiki/Zorbia</t>
  </si>
  <si>
    <t>Zorbia</t>
  </si>
  <si>
    <t>0101000020E610000035B872D5F3E446C0784EFF3ACED350C0</t>
  </si>
  <si>
    <t>http://starwars.wikia.com/wiki/Din_Pulsar</t>
  </si>
  <si>
    <t>Din_Pulsar</t>
  </si>
  <si>
    <t>Din Pulsar</t>
  </si>
  <si>
    <t>0101000020E6100000C5328185AECF46C0966E1F5634B950C0</t>
  </si>
  <si>
    <t>http://starwars.wikia.com/wiki/UR-1060</t>
  </si>
  <si>
    <t>UR-1060</t>
  </si>
  <si>
    <t>0101000020E6100000576FF98BA89B46C077EE32881AB350C0</t>
  </si>
  <si>
    <t>http://starwars.wikia.com/wiki/UR-2650</t>
  </si>
  <si>
    <t>UR-2650</t>
  </si>
  <si>
    <t>0101000020E6100000F1F2C0D0326C46C03F5F2797E9B350C0</t>
  </si>
  <si>
    <t>http://starwars.wikia.com/wiki/UR-9353</t>
  </si>
  <si>
    <t>UR-9353</t>
  </si>
  <si>
    <t>0101000020E6100000AD8AA419098846C0AB410A227FBD50C0</t>
  </si>
  <si>
    <t>http://starwars.wikia.com/wiki/UR-8827</t>
  </si>
  <si>
    <t>UR-8827</t>
  </si>
  <si>
    <t>0101000020E6100000759FE4B64E3346C0FE0DF3825CC150C0</t>
  </si>
  <si>
    <t>http://starwars.wikia.com/wiki/Vex</t>
  </si>
  <si>
    <t>Vex</t>
  </si>
  <si>
    <t>0101000020E6100000BAC7F752FEDB45C010CF909783BC50C0</t>
  </si>
  <si>
    <t>http://starwars.wikia.com/wiki/Vasha</t>
  </si>
  <si>
    <t>Vasha</t>
  </si>
  <si>
    <t>0101000020E6100000E309AE62A29346C06D7ACDA523D150C0</t>
  </si>
  <si>
    <t>http://starwars.wikia.com/wiki/Trindello</t>
  </si>
  <si>
    <t>Trindello</t>
  </si>
  <si>
    <t>0101000020E6100000B76BE60B860B4740B6F5E323C9E61940</t>
  </si>
  <si>
    <t>0101000020E6100000922410EB203246C0BE5EEB1CF4DA50C0</t>
  </si>
  <si>
    <t>http://starwars.wikia.com/wiki/Qina</t>
  </si>
  <si>
    <t>Qina</t>
  </si>
  <si>
    <t>0101000020E610000018DA2F9810BE45C0DEBDBA6089CF50C0</t>
  </si>
  <si>
    <t>http://starwars.wikia.com/wiki/Maya_Kovel</t>
  </si>
  <si>
    <t>Maya_Kovel</t>
  </si>
  <si>
    <t>Maya Kovel</t>
  </si>
  <si>
    <t>0101000020E6100000F171925C831847C0F243782C69E750C0</t>
  </si>
  <si>
    <t>http://starwars.wikia.com/wiki/Kuna%27s_Tail</t>
  </si>
  <si>
    <t>Kuna's_Tail</t>
  </si>
  <si>
    <t>Kuna's Tail</t>
  </si>
  <si>
    <t>0101000020E61000003FE1F436C3C546C0C26F211944E750C0</t>
  </si>
  <si>
    <t>http://starwars.wikia.com/wiki/Kuna%27s_Horn</t>
  </si>
  <si>
    <t>Kuna's_Horn</t>
  </si>
  <si>
    <t>Kuna's Horn</t>
  </si>
  <si>
    <t>0101000020E6100000E0590A11BCD546C06FE01830F6EC50C0</t>
  </si>
  <si>
    <t>http://starwars.wikia.com/wiki/Kuna%27s_Fist</t>
  </si>
  <si>
    <t>Kuna's_Fist</t>
  </si>
  <si>
    <t>Kuna's Fist</t>
  </si>
  <si>
    <t>0101000020E610000022550C5E60B846C03C104D32F0F550C0</t>
  </si>
  <si>
    <t>http://starwars.wikia.com/wiki/Kuna%27s_Eye</t>
  </si>
  <si>
    <t>Kuna's_Eye</t>
  </si>
  <si>
    <t>Kuna's Eye</t>
  </si>
  <si>
    <t>0101000020E61000004DE75F88FA9046C0391E091D87EF50C0</t>
  </si>
  <si>
    <t>http://starwars.wikia.com/wiki/Kuna%27s_Tooth</t>
  </si>
  <si>
    <t>Kuna's_Tooth</t>
  </si>
  <si>
    <t>Kuna's Tooth</t>
  </si>
  <si>
    <t>0101000020E6100000E3EBEF686FE845C090E50661D8E750C0</t>
  </si>
  <si>
    <t>http://starwars.wikia.com/wiki/Thonner</t>
  </si>
  <si>
    <t>Thonner</t>
  </si>
  <si>
    <t>0101000020E6100000BCA1C64E441246C09A3B1D79F2F850C0</t>
  </si>
  <si>
    <t>http://starwars.wikia.com/wiki/Ovise</t>
  </si>
  <si>
    <t>Ovise</t>
  </si>
  <si>
    <t>0101000020E61000008BFE9547B1374BC097C52FB4DBDF50C0</t>
  </si>
  <si>
    <t>http://starwars.wikia.com/wiki/Timora</t>
  </si>
  <si>
    <t>Timora</t>
  </si>
  <si>
    <t>0101000020E6100000EF7C0F5C134449C0B162A6F75D1A50C0</t>
  </si>
  <si>
    <t>Pacanth Reach</t>
  </si>
  <si>
    <t>http://starwars.wikia.com/wiki/Bunduki</t>
  </si>
  <si>
    <t>Bunduki</t>
  </si>
  <si>
    <t>0101000020E61000002368DFED9F2941C09888435AE1A151C0</t>
  </si>
  <si>
    <t>Bri'ahl</t>
  </si>
  <si>
    <t>I17</t>
  </si>
  <si>
    <t>http://starwars.wikia.com/wiki/Lanteeb</t>
  </si>
  <si>
    <t>Lanteeb</t>
  </si>
  <si>
    <t>0101000020E6100000DDE38A7143682CC07B7E9131897754C0</t>
  </si>
  <si>
    <t>Kallea</t>
  </si>
  <si>
    <t>J21</t>
  </si>
  <si>
    <t>http://starwars.wikia.com/wiki/Imynusoph</t>
  </si>
  <si>
    <t>Imynusoph</t>
  </si>
  <si>
    <t>0101000020E61000002B161AB5018723C020F977E6EA5054C0</t>
  </si>
  <si>
    <t>http://starwars.wikia.com/wiki/Terminus</t>
  </si>
  <si>
    <t>Terminus</t>
  </si>
  <si>
    <t>0101000020E610000021B6C72E41A31BC0C860CE0FE47854C0</t>
  </si>
  <si>
    <t>K21</t>
  </si>
  <si>
    <t>http://starwars.wikia.com/wiki/Delrakkin</t>
  </si>
  <si>
    <t>Delrakkin</t>
  </si>
  <si>
    <t>0101000020E6100000338A13C5EC5934C048836EB12A2C54C0</t>
  </si>
  <si>
    <t>J20</t>
  </si>
  <si>
    <t>http://starwars.wikia.com/wiki/Cantros</t>
  </si>
  <si>
    <t>Cantros</t>
  </si>
  <si>
    <t>0101000020E610000007B5FB16815C29C0356BD1FCF5FE53C0</t>
  </si>
  <si>
    <t>http://starwars.wikia.com/wiki/Faldos</t>
  </si>
  <si>
    <t>Faldos</t>
  </si>
  <si>
    <t>0101000020E6100000B52A27E9E8641DC0A2122E98109D53C0</t>
  </si>
  <si>
    <t>Seitia</t>
  </si>
  <si>
    <t>K19</t>
  </si>
  <si>
    <t>http://starwars.wikia.com/wiki/Barkhesh</t>
  </si>
  <si>
    <t>Barkhesh</t>
  </si>
  <si>
    <t>0101000020E610000073A0BAD5D67825C08EAFA193C3DE53C0</t>
  </si>
  <si>
    <t>http://starwars.wikia.com/wiki/Manpha</t>
  </si>
  <si>
    <t>Manpha</t>
  </si>
  <si>
    <t>0101000020E610000027D0B136D4BA33C0AC8BC8BCEE6853C0</t>
  </si>
  <si>
    <t>Rayter</t>
  </si>
  <si>
    <t>J19</t>
  </si>
  <si>
    <t>http://starwars.wikia.com/wiki/Najarka</t>
  </si>
  <si>
    <t>Najarka</t>
  </si>
  <si>
    <t>0101000020E610000005A22FB21B393DC08F1E4E4DF95653C0</t>
  </si>
  <si>
    <t>Tunka</t>
  </si>
  <si>
    <t>I19</t>
  </si>
  <si>
    <t>http://starwars.wikia.com/wiki/Absit</t>
  </si>
  <si>
    <t>Absit</t>
  </si>
  <si>
    <t>0101000020E610000089F78CB5446E40C031F0967BBA3653C0</t>
  </si>
  <si>
    <t>http://starwars.wikia.com/wiki/Thakwaa</t>
  </si>
  <si>
    <t>Thakwaa</t>
  </si>
  <si>
    <t>0101000020E61000006D3B5D4596B845C0EF3788DCF1BA53C0</t>
  </si>
  <si>
    <t>Varada</t>
  </si>
  <si>
    <t>H19</t>
  </si>
  <si>
    <t>http://starwars.wikia.com/wiki/Skye</t>
  </si>
  <si>
    <t>Skye</t>
  </si>
  <si>
    <t>0101000020E610000023EDFB0A64AE0DC0C96DA0F2F11654C0</t>
  </si>
  <si>
    <t>Subterrel</t>
  </si>
  <si>
    <t>http://starwars.wikia.com/wiki/Fwatna</t>
  </si>
  <si>
    <t>Fwatna</t>
  </si>
  <si>
    <t>0101000020E6100000F9CE0804F8B810C003272B9D703554C0</t>
  </si>
  <si>
    <t>http://starwars.wikia.com/wiki/Polis_Massa</t>
  </si>
  <si>
    <t>Polis_Massa</t>
  </si>
  <si>
    <t>Polis Massa</t>
  </si>
  <si>
    <t>0101000020E610000035EEAC50FA75FC3F203C8714655254C0</t>
  </si>
  <si>
    <t>L20</t>
  </si>
  <si>
    <t>http://starwars.wikia.com/wiki/Subterrel</t>
  </si>
  <si>
    <t>0101000020E610000070B8A4D407032FC0455C48AEB32B53C0</t>
  </si>
  <si>
    <t>Kriz</t>
  </si>
  <si>
    <t>http://starwars.wikia.com/wiki/Black_Hole_of_Quintas</t>
  </si>
  <si>
    <t>Quintas</t>
  </si>
  <si>
    <t>0101000020E61000003793932A6E1926C0A94781E1BA9153C0</t>
  </si>
  <si>
    <t>http://starwars.wikia.com/wiki/Sil'Lume</t>
  </si>
  <si>
    <t>Sil'Lume</t>
  </si>
  <si>
    <t>0101000020E61000008A97A0262D4D26C050BED7C6583B53C0</t>
  </si>
  <si>
    <t>http://starwars.wikia.com/wiki/Berrol%27s_Donn</t>
  </si>
  <si>
    <t>Berrol's_Donn</t>
  </si>
  <si>
    <t>Berrol's Donn</t>
  </si>
  <si>
    <t>0101000020E61000009ECE614B461A354072FB0EE92AD053C0</t>
  </si>
  <si>
    <t>Elrood</t>
  </si>
  <si>
    <t>M20</t>
  </si>
  <si>
    <t>http://starwars.wikia.com/wiki/Elrood</t>
  </si>
  <si>
    <t>0101000020E6100000F06E2300FAD8354077B3A1C80DA853C0</t>
  </si>
  <si>
    <t>Tarabba</t>
  </si>
  <si>
    <t>M19</t>
  </si>
  <si>
    <t>http://starwars.wikia.com/wiki/Tarabba</t>
  </si>
  <si>
    <t>0101000020E61000006C048BE6C11A3E40D0367660368353C0</t>
  </si>
  <si>
    <t>N19</t>
  </si>
  <si>
    <t>http://starwars.wikia.com/wiki/Skustell_Cluster</t>
  </si>
  <si>
    <t>Skustell_Cluster</t>
  </si>
  <si>
    <t>Skustell Cluster</t>
  </si>
  <si>
    <t>0101000020E6100000FA9C52D782B83B40574108BD0AAE53C0</t>
  </si>
  <si>
    <t>http://starwars.wikia.com/wiki/Utapau</t>
  </si>
  <si>
    <t>Utapau</t>
  </si>
  <si>
    <t>0101000020E61000004ED73F0AB68D41405F94B7599C3154C0</t>
  </si>
  <si>
    <t>Rseik</t>
  </si>
  <si>
    <t>N20</t>
  </si>
  <si>
    <t>http://starwars.wikia.com/wiki/Vestar</t>
  </si>
  <si>
    <t>Vestar</t>
  </si>
  <si>
    <t>0101000020E610000019FEF4AF8D72424046E87381ED0554C0</t>
  </si>
  <si>
    <t>http://starwars.wikia.com/wiki/Cotellier</t>
  </si>
  <si>
    <t>Cotellier</t>
  </si>
  <si>
    <t>0101000020E61000003B772191B8AF4340D05BF307B8CD53C0</t>
  </si>
  <si>
    <t>http://starwars.wikia.com/wiki/Taroon</t>
  </si>
  <si>
    <t>Taroon</t>
  </si>
  <si>
    <t>0101000020E6100000916A7A7891764240DF0F147E70E653C0</t>
  </si>
  <si>
    <t>http://starwars.wikia.com/wiki/Ma'ar_Shaddam</t>
  </si>
  <si>
    <t>Ma'ar_Shaddam</t>
  </si>
  <si>
    <t>Ma'ar Shaddam</t>
  </si>
  <si>
    <t>0101000020E610000080DB81988BEE3D40F06C26ED54FF53C0</t>
  </si>
  <si>
    <t>http://starwars.wikia.com/wiki/Corva_Yag</t>
  </si>
  <si>
    <t>Corva_Yag</t>
  </si>
  <si>
    <t>Corva Yag</t>
  </si>
  <si>
    <t>0101000020E610000047A6D01A3DF52940C670079A83DD53C0</t>
  </si>
  <si>
    <t>Airam</t>
  </si>
  <si>
    <t>http://starwars.wikia.com/wiki/Swellen</t>
  </si>
  <si>
    <t>Swellen</t>
  </si>
  <si>
    <t>0101000020E6100000A2078B554B003340439DD9BCD50754C0</t>
  </si>
  <si>
    <t>http://starwars.wikia.com/wiki/Skor</t>
  </si>
  <si>
    <t>Skor</t>
  </si>
  <si>
    <t>0101000020E610000096B7D650C35A36405DD6A394F47B54C0</t>
  </si>
  <si>
    <t>Kathol</t>
  </si>
  <si>
    <t>M21</t>
  </si>
  <si>
    <t>http://starwars.wikia.com/wiki/Kal'Shebbol</t>
  </si>
  <si>
    <t>Kal'Shebbol</t>
  </si>
  <si>
    <t>0101000020E61000006DDA3E6259EA354068058E42401D54C0</t>
  </si>
  <si>
    <t>Minos</t>
  </si>
  <si>
    <t>http://starwars.wikia.com/wiki/Adarlon</t>
  </si>
  <si>
    <t>Adarlon</t>
  </si>
  <si>
    <t>0101000020E61000007C0134D151E235408B3A0F20E63054C0</t>
  </si>
  <si>
    <t>http://starwars.wikia.com/wiki/Karideph</t>
  </si>
  <si>
    <t>Karideph</t>
  </si>
  <si>
    <t>0101000020E610000040655F15700236400AEF43AB9B4354C0</t>
  </si>
  <si>
    <t>http://starwars.wikia.com/wiki/Peritor</t>
  </si>
  <si>
    <t>Peritor</t>
  </si>
  <si>
    <t>0101000020E6100000CCFE8188AE2B16404C20B2E20A0C54C0</t>
  </si>
  <si>
    <t>http://starwars.wikia.com/wiki/Besberra</t>
  </si>
  <si>
    <t>Besberra</t>
  </si>
  <si>
    <t>0101000020E6100000C93FEA5D3C7D3040E349D8B9B82B54C0</t>
  </si>
  <si>
    <t>http://starwars.wikia.com/wiki/Askaj</t>
  </si>
  <si>
    <t>Askaj</t>
  </si>
  <si>
    <t>0101000020E6100000872993A6EECC3540B3269FC8BC2B53C0</t>
  </si>
  <si>
    <t>Sluis</t>
  </si>
  <si>
    <t>http://starwars.wikia.com/wiki/Praesitlyn</t>
  </si>
  <si>
    <t>Praesitlyn</t>
  </si>
  <si>
    <t>0101000020E61000004C59E299CCA83540BB21F12D053453C0</t>
  </si>
  <si>
    <t>http://starwars.wikia.com/wiki/Sluis_Van</t>
  </si>
  <si>
    <t>Sluis_Van</t>
  </si>
  <si>
    <t>Sluis Van</t>
  </si>
  <si>
    <t>0101000020E61000008ADB482D8E663540F2EEA3B9B25453C0</t>
  </si>
  <si>
    <t>http://starwars.wikia.com/wiki/Denab</t>
  </si>
  <si>
    <t>Denab</t>
  </si>
  <si>
    <t>0101000020E6100000B1ECBC6C381B364056338A19D07353C0</t>
  </si>
  <si>
    <t>http://starwars.wikia.com/wiki/Dagobah</t>
  </si>
  <si>
    <t>Dagobah</t>
  </si>
  <si>
    <t>0101000020E6100000D69C907D213A3840F467B0B6074853C0</t>
  </si>
  <si>
    <t>Danjar</t>
  </si>
  <si>
    <t>http://starwars.wikia.com/wiki/Queyta</t>
  </si>
  <si>
    <t>Queyta</t>
  </si>
  <si>
    <t>0101000020E6100000A2317160953328407F01808B233F53C0</t>
  </si>
  <si>
    <t>Atravis</t>
  </si>
  <si>
    <t>L19</t>
  </si>
  <si>
    <t>http://starwars.wikia.com/wiki/Shumavar</t>
  </si>
  <si>
    <t>Shumavar</t>
  </si>
  <si>
    <t>0101000020E6100000184DBFDBE93E23402DBE2786DE6953C0</t>
  </si>
  <si>
    <t>http://starwars.wikia.com/wiki/Atravis</t>
  </si>
  <si>
    <t>0101000020E610000076861503E6271240C82D71A957B653C0</t>
  </si>
  <si>
    <t>http://starwars.wikia.com/wiki/Tosste</t>
  </si>
  <si>
    <t>Tosste</t>
  </si>
  <si>
    <t>0101000020E6100000850D1ECFB73F0340ED9F2B4889AE53C0</t>
  </si>
  <si>
    <t>http://starwars.wikia.com/wiki/Mustafar</t>
  </si>
  <si>
    <t>Mustafar</t>
  </si>
  <si>
    <t>0101000020E6100000CD662F4BC48C09405A2613D38F4853C0</t>
  </si>
  <si>
    <t>http://starwars.wikia.com/wiki/Dorlo</t>
  </si>
  <si>
    <t>Dorlo</t>
  </si>
  <si>
    <t>0101000020E6100000CB57E5A93F71F73FE80A1E3B45E153C0</t>
  </si>
  <si>
    <t>http://starwars.wikia.com/wiki/Rutan</t>
  </si>
  <si>
    <t>Rutan</t>
  </si>
  <si>
    <t>0101000020E610000051B0E91349CD2040A32DA880EB0453C0</t>
  </si>
  <si>
    <t>Steniplis</t>
  </si>
  <si>
    <t>L18</t>
  </si>
  <si>
    <t>http://starwars.wikia.com/wiki/Kelrodo-Ai</t>
  </si>
  <si>
    <t>Kelrodo-Ai</t>
  </si>
  <si>
    <t>0101000020E61000004FA12F44C4B03FC05F28B9AD301F52C0</t>
  </si>
  <si>
    <t>Wazta</t>
  </si>
  <si>
    <t>http://starwars.wikia.com/wiki/Ryoone</t>
  </si>
  <si>
    <t>Ryoone</t>
  </si>
  <si>
    <t>0101000020E610000060A22F6947FD3BC0EA6C836795EC51C0</t>
  </si>
  <si>
    <t>http://starwars.wikia.com/wiki/Vassek</t>
  </si>
  <si>
    <t>Vassek</t>
  </si>
  <si>
    <t>0101000020E61000007CE5982C2DCF42C0D364E743A04452C0</t>
  </si>
  <si>
    <t>http://starwars.wikia.com/wiki/Koda_Station</t>
  </si>
  <si>
    <t>Koda_Station</t>
  </si>
  <si>
    <t>Koda Station</t>
  </si>
  <si>
    <t>0101000020E61000003FD6BBAAA8B138406ACD6BC3EBE151C0</t>
  </si>
  <si>
    <t>Brema</t>
  </si>
  <si>
    <t>M17</t>
  </si>
  <si>
    <t>http://starwars.wikia.com/wiki/Cmaoli_Di</t>
  </si>
  <si>
    <t>Cmaoli_Di</t>
  </si>
  <si>
    <t>Cmaoli Di</t>
  </si>
  <si>
    <t>0101000020E610000043B0C6603306354079B60E9301FA51C0</t>
  </si>
  <si>
    <t>http://starwars.wikia.com/wiki/Sullust</t>
  </si>
  <si>
    <t>Sullust</t>
  </si>
  <si>
    <t>0101000020E6100000059B6528B7723340E4F92EA2864252C0</t>
  </si>
  <si>
    <t>M18</t>
  </si>
  <si>
    <t>http://starwars.wikia.com/wiki/Bortras</t>
  </si>
  <si>
    <t>Bortras</t>
  </si>
  <si>
    <t>0101000020E6100000ED736B8E84E015404FDD8014315552C0</t>
  </si>
  <si>
    <t>Bozhnee</t>
  </si>
  <si>
    <t>http://starwars.wikia.com/wiki/Belsavis</t>
  </si>
  <si>
    <t>Belsavis</t>
  </si>
  <si>
    <t>0101000020E6100000885345C0FBA31740059239B6075652C0</t>
  </si>
  <si>
    <t>http://starwars.wikia.com/wiki/Ossel</t>
  </si>
  <si>
    <t>Ossel</t>
  </si>
  <si>
    <t>0101000020E6100000DF414E430A941A40047C335CC55152C0</t>
  </si>
  <si>
    <t>http://starwars.wikia.com/wiki/Garnib</t>
  </si>
  <si>
    <t>Garnib</t>
  </si>
  <si>
    <t>0101000020E610000067533AC208010B407E4AE6E6A49552C0</t>
  </si>
  <si>
    <t>Videnda</t>
  </si>
  <si>
    <t>http://starwars.wikia.com/wiki/Dolla</t>
  </si>
  <si>
    <t>Dolla</t>
  </si>
  <si>
    <t>0101000020E610000048CF814218CA324067601401638C52C0</t>
  </si>
  <si>
    <t>http://starwars.wikia.com/wiki/Dorvalla</t>
  </si>
  <si>
    <t>Dorvalla</t>
  </si>
  <si>
    <t>0101000020E6100000D7FDA43721782DC00D4F5C2B739652C0</t>
  </si>
  <si>
    <t>http://starwars.wikia.com/wiki/Lutrillia</t>
  </si>
  <si>
    <t>Lutrillia</t>
  </si>
  <si>
    <t>0101000020E6100000490C775F5B552CC0D9992E4471B652C0</t>
  </si>
  <si>
    <t>Javin</t>
  </si>
  <si>
    <t>0101000020E61000008AB88EB68E612EC0C3A6DBEDAD9552C0</t>
  </si>
  <si>
    <t>0101000020E61000005E693E1566222FC036487760405052C0</t>
  </si>
  <si>
    <t>0101000020E6100000FAC65F9AE3E32FC02BBA7E086B6C52C0</t>
  </si>
  <si>
    <t>0101000020E610000017FF82DACD362CC02758E831BF7752C0</t>
  </si>
  <si>
    <t>0101000020E6100000E552600568E92EC036AB0CBDF47752C0</t>
  </si>
  <si>
    <t>http://starwars.wikia.com/wiki/Shuldene</t>
  </si>
  <si>
    <t>Shuldene</t>
  </si>
  <si>
    <t>0101000020E61000002D2828E25D052CC012EFA2B95E9552C0</t>
  </si>
  <si>
    <t>0101000020E6100000E3139E0B2BF42AC0B17C8AF8DC8C52C0</t>
  </si>
  <si>
    <t>0101000020E61000007D6742BDD15128C0C8ECB328F68E52C0</t>
  </si>
  <si>
    <t>http://starwars.wikia.com/wiki/Gerrenthum</t>
  </si>
  <si>
    <t>Gerrenthum</t>
  </si>
  <si>
    <t>0101000020E61000004F77F168E7B029C036E37CF92CA452C0</t>
  </si>
  <si>
    <t>http://starwars.wikia.com/wiki/Bespin</t>
  </si>
  <si>
    <t>Bespin</t>
  </si>
  <si>
    <t>Lando</t>
  </si>
  <si>
    <t>0101000020E61000005627F1AE318929C004FB0B753FB852C0</t>
  </si>
  <si>
    <t>http://starwars.wikia.com/wiki/Hoth</t>
  </si>
  <si>
    <t>Hoth</t>
  </si>
  <si>
    <t>0101000020E61000005D7C7477633726C0E6F5E440F1FD52C0</t>
  </si>
  <si>
    <t>http://starwars.wikia.com/wiki/Isde_Naha</t>
  </si>
  <si>
    <t>Isde_Naha</t>
  </si>
  <si>
    <t>Isde Naha</t>
  </si>
  <si>
    <t>0101000020E6100000203678F49A2F26C00297B0AE384852C0</t>
  </si>
  <si>
    <t>http://starwars.wikia.com/wiki/Javin</t>
  </si>
  <si>
    <t>0101000020E61000008BE8E231D8D726C0CFA3790DCB5152C0</t>
  </si>
  <si>
    <t>http://starwars.wikia.com/wiki/Aztubek</t>
  </si>
  <si>
    <t>Aztubek</t>
  </si>
  <si>
    <t>0101000020E6100000F009F910708F26C0AAAE421A595E52C0</t>
  </si>
  <si>
    <t>http://starwars.wikia.com/wiki/Kumru</t>
  </si>
  <si>
    <t>Kumru</t>
  </si>
  <si>
    <t>0101000020E6100000DBFCD857693124C02559FAE4E64D52C0</t>
  </si>
  <si>
    <t>0101000020E61000007C5CFA5875CA26C0361E24554B6B52C0</t>
  </si>
  <si>
    <t>http://starwars.wikia.com/wiki/High_Chunah</t>
  </si>
  <si>
    <t>High_Chunah</t>
  </si>
  <si>
    <t>High Chunah</t>
  </si>
  <si>
    <t>0101000020E6100000796F1791CC2D28C09FD4E4D2EA7752C0</t>
  </si>
  <si>
    <t>http://starwars.wikia.com/wiki/Kirtarkin</t>
  </si>
  <si>
    <t>Kirtarkin</t>
  </si>
  <si>
    <t>0101000020E6100000F5EF04FABB2C28C0AA750B50668352C0</t>
  </si>
  <si>
    <t>http://starwars.wikia.com/wiki/Mexeluine</t>
  </si>
  <si>
    <t>Mexeluine</t>
  </si>
  <si>
    <t>0101000020E6100000B9D8C441043426C0BB53E4851E8F52C0</t>
  </si>
  <si>
    <t>http://starwars.wikia.com/wiki/Council_(planet)</t>
  </si>
  <si>
    <t>Council</t>
  </si>
  <si>
    <t>0101000020E61000009073388EA44524C0C9D5958B869452C0</t>
  </si>
  <si>
    <t>http://starwars.wikia.com/wiki/Nothoiin</t>
  </si>
  <si>
    <t>Nothoiin</t>
  </si>
  <si>
    <t>0101000020E6100000B47E0EF34BF022C0A368A873979252C0</t>
  </si>
  <si>
    <t>http://starwars.wikia.com/wiki/Saila_Na</t>
  </si>
  <si>
    <t>Saila_Na</t>
  </si>
  <si>
    <t>Saila Na</t>
  </si>
  <si>
    <t>0101000020E61000006783920AB0CB22C0A0AE592037AC52C0</t>
  </si>
  <si>
    <t>http://starwars.wikia.com/wiki/Zephry</t>
  </si>
  <si>
    <t>Zephry</t>
  </si>
  <si>
    <t>0101000020E6100000C56F51395F0822C03D007DBA6FC252C0</t>
  </si>
  <si>
    <t>http://starwars.wikia.com/wiki/Polmanar</t>
  </si>
  <si>
    <t>Polmanar</t>
  </si>
  <si>
    <t>0101000020E6100000165EEB77B42E22C014BF9DA99FCD52C0</t>
  </si>
  <si>
    <t>http://starwars.wikia.com/wiki/Delphon</t>
  </si>
  <si>
    <t>Delphon</t>
  </si>
  <si>
    <t>0101000020E61000003158C98C7B3B22C05E10F54CA9D352C0</t>
  </si>
  <si>
    <t>0101000020E610000047AF5AB5F5CD21C0D724C374A3DA52C0</t>
  </si>
  <si>
    <t>http://starwars.wikia.com/wiki/Tinoon</t>
  </si>
  <si>
    <t>Tinoon</t>
  </si>
  <si>
    <t>0101000020E610000091CDBB24DBA122C0E32D3D4FE0DF52C0</t>
  </si>
  <si>
    <t>0101000020E61000004914542A860822C06147B19695ED52C0</t>
  </si>
  <si>
    <t>http://starwars.wikia.com/wiki/Mev</t>
  </si>
  <si>
    <t>Mev</t>
  </si>
  <si>
    <t>0101000020E6100000E8D55AEC2C5726C09848BAFC640C53C0</t>
  </si>
  <si>
    <t>http://starwars.wikia.com/wiki/Togominda</t>
  </si>
  <si>
    <t>Togominda</t>
  </si>
  <si>
    <t>0101000020E6100000298AE0BF37492AC01A84DF1A200653C0</t>
  </si>
  <si>
    <t>0101000020E61000002CF44F0CB4E22AC0D7AD51AA1BED52C0</t>
  </si>
  <si>
    <t>0101000020E61000000A6A1DD70ED12AC0B582C3E271D452C0</t>
  </si>
  <si>
    <t>0101000020E61000006E48D0B0470B2AC02642C888408152C0</t>
  </si>
  <si>
    <t>http://starwars.wikia.com/wiki/Mijos</t>
  </si>
  <si>
    <t>Mijos</t>
  </si>
  <si>
    <t>0101000020E6100000C06223AB228528C01F406BE4C99A52C0</t>
  </si>
  <si>
    <t>http://starwars.wikia.com/wiki/Indellian</t>
  </si>
  <si>
    <t>Indellian</t>
  </si>
  <si>
    <t>0101000020E61000008E6DB11B9E5B29C007C30EE7C29F52C0</t>
  </si>
  <si>
    <t>http://starwars.wikia.com/wiki/Varonat</t>
  </si>
  <si>
    <t>Varonat</t>
  </si>
  <si>
    <t>0101000020E6100000356EFA2080A929C0141BD69CCDAD52C0</t>
  </si>
  <si>
    <t>http://starwars.wikia.com/wiki/Anoat</t>
  </si>
  <si>
    <t>0101000020E6100000E76C43AAD31F28C0D26427C6C4A352C0</t>
  </si>
  <si>
    <t>http://starwars.wikia.com/wiki/Bendeluum</t>
  </si>
  <si>
    <t>Bendeluum</t>
  </si>
  <si>
    <t>0101000020E6100000A7D95686F09028C0E3633C31F8BD52C0</t>
  </si>
  <si>
    <t>http://starwars.wikia.com/wiki/Ison</t>
  </si>
  <si>
    <t>Ison</t>
  </si>
  <si>
    <t>0101000020E61000007FF401756D0728C075FD9B206EAD52C0</t>
  </si>
  <si>
    <t>http://starwars.wikia.com/wiki/Zhanox</t>
  </si>
  <si>
    <t>Zhanox</t>
  </si>
  <si>
    <t>0101000020E610000085BC194FE89227C069BB2BB1D7B652C0</t>
  </si>
  <si>
    <t>http://starwars.wikia.com/wiki/Ione</t>
  </si>
  <si>
    <t>Ione</t>
  </si>
  <si>
    <t>0101000020E61000003D70F12A01E927C075C86060E0BE52C0</t>
  </si>
  <si>
    <t>http://starwars.wikia.com/wiki/Mataou</t>
  </si>
  <si>
    <t>Mataou</t>
  </si>
  <si>
    <t>0101000020E6100000E03B743B41F224C03BEEDA4952B552C0</t>
  </si>
  <si>
    <t>http://starwars.wikia.com/wiki/Allyuen</t>
  </si>
  <si>
    <t>Allyuen</t>
  </si>
  <si>
    <t>0101000020E610000030BD187CF90426C0CD30B6E5B7B852C0</t>
  </si>
  <si>
    <t>http://starwars.wikia.com/wiki/Burnin_Konn</t>
  </si>
  <si>
    <t>Burnin_Konn</t>
  </si>
  <si>
    <t>Burnin Konn</t>
  </si>
  <si>
    <t>0101000020E6100000688CE44B711F26C0E87B367B24C252C0</t>
  </si>
  <si>
    <t>http://starwars.wikia.com/wiki/Isis</t>
  </si>
  <si>
    <t>Isis</t>
  </si>
  <si>
    <t>0101000020E610000042028DAAE31F25C04235FB04A0BF52C0</t>
  </si>
  <si>
    <t>http://starwars.wikia.com/wiki/Tokmia</t>
  </si>
  <si>
    <t>Tokmia</t>
  </si>
  <si>
    <t>0101000020E6100000CFF2525F189C27C097F305B941C552C0</t>
  </si>
  <si>
    <t>http://starwars.wikia.com/wiki/Anantapar</t>
  </si>
  <si>
    <t>Anantapar</t>
  </si>
  <si>
    <t>0101000020E6100000B7AE9496249127C01236EDE81ACC52C0</t>
  </si>
  <si>
    <t>http://starwars.wikia.com/wiki/Shuxl</t>
  </si>
  <si>
    <t>Shuxl</t>
  </si>
  <si>
    <t>0101000020E610000002C3F9006FB427C056C81299A2D252C0</t>
  </si>
  <si>
    <t>http://starwars.wikia.com/wiki/Ertegas</t>
  </si>
  <si>
    <t>Ertegas</t>
  </si>
  <si>
    <t>0101000020E61000003CDBCAB234CF27C03E5A027806D952C0</t>
  </si>
  <si>
    <t>http://starwars.wikia.com/wiki/Darlyn_Boda</t>
  </si>
  <si>
    <t>Darlyn_Boda</t>
  </si>
  <si>
    <t>Darlyn Boda</t>
  </si>
  <si>
    <t>0101000020E6100000A1FCE091CC8627C0BA52A6506BE852C0</t>
  </si>
  <si>
    <t>http://starwars.wikia.com/wiki/Orn_Kios</t>
  </si>
  <si>
    <t>Orn_Kios</t>
  </si>
  <si>
    <t>Orn Kios</t>
  </si>
  <si>
    <t>0101000020E61000007AC1C9609DEC27C04008E658D6F352C0</t>
  </si>
  <si>
    <t>http://starwars.wikia.com/wiki/Ozu</t>
  </si>
  <si>
    <t>Ozu</t>
  </si>
  <si>
    <t>0101000020E61000002C65A635420F24C0C14D6A7A4DF952C0</t>
  </si>
  <si>
    <t>http://starwars.wikia.com/wiki/Bettel</t>
  </si>
  <si>
    <t>Bettel</t>
  </si>
  <si>
    <t>0101000020E610000024486E5A22F4344001135C43E87352C0</t>
  </si>
  <si>
    <t>Seswenna</t>
  </si>
  <si>
    <t>http://starwars.wikia.com/wiki/Eriadu</t>
  </si>
  <si>
    <t>Eriadu</t>
  </si>
  <si>
    <t>0101000020E6100000406B1635D9963340C5B200FA419C52C0</t>
  </si>
  <si>
    <t>http://starwars.wikia.com/wiki/Averam</t>
  </si>
  <si>
    <t>Averam</t>
  </si>
  <si>
    <t>0101000020E61000001C0AF896586C39404BB0CEE84AB051C0</t>
  </si>
  <si>
    <t>Grumani</t>
  </si>
  <si>
    <t>http://starwars.wikia.com/wiki/Darkknell</t>
  </si>
  <si>
    <t>Darkknell</t>
  </si>
  <si>
    <t>0101000020E610000073E8B34960424240BB3399F4037A51C0</t>
  </si>
  <si>
    <t>N17</t>
  </si>
  <si>
    <t>http://starwars.wikia.com/wiki/Verdanth</t>
  </si>
  <si>
    <t>Verdanth</t>
  </si>
  <si>
    <t>0101000020E6100000403FADDCA90E3E40714D7DC48B8E51C0</t>
  </si>
  <si>
    <t>http://starwars.wikia.com/wiki/Sanrafsix</t>
  </si>
  <si>
    <t>Sanrafsix</t>
  </si>
  <si>
    <t>0101000020E6100000714CD487126E3D4015D792AF29D751C0</t>
  </si>
  <si>
    <t>Garis</t>
  </si>
  <si>
    <t>http://starwars.wikia.com/wiki/Syned</t>
  </si>
  <si>
    <t>Syned</t>
  </si>
  <si>
    <t>0101000020E61000000C32863141AF3E40C410EE38BC3352C0</t>
  </si>
  <si>
    <t>N18</t>
  </si>
  <si>
    <t>http://starwars.wikia.com/wiki/Omwat</t>
  </si>
  <si>
    <t>Omwat</t>
  </si>
  <si>
    <t>0101000020E6100000C85DAFC04F24354038FA88A927E052C0</t>
  </si>
  <si>
    <t>Mayagil</t>
  </si>
  <si>
    <t>http://starwars.wikia.com/wiki/Clak%27dor</t>
  </si>
  <si>
    <t>Clak'dor</t>
  </si>
  <si>
    <t>0101000020E61000002EF18993BB963540327E0D49D0F252C0</t>
  </si>
  <si>
    <t>http://starwars.wikia.com/wiki/Triton</t>
  </si>
  <si>
    <t>Triton</t>
  </si>
  <si>
    <t>0101000020E6100000097A3EA5E47F394053838957C8D352C0</t>
  </si>
  <si>
    <t>http://starwars.wikia.com/wiki/Xagobah</t>
  </si>
  <si>
    <t>Xagobah</t>
  </si>
  <si>
    <t>0101000020E61000007F3AA0EC05803F40A6E2DC80A6A852C0</t>
  </si>
  <si>
    <t>http://starwars.wikia.com/wiki/Kabal</t>
  </si>
  <si>
    <t>Kabal</t>
  </si>
  <si>
    <t>0101000020E6100000F850EC7D22F14040697A1446AAFD52C0</t>
  </si>
  <si>
    <t>Tamarin</t>
  </si>
  <si>
    <t>http://starwars.wikia.com/wiki/Dravian_Station</t>
  </si>
  <si>
    <t>Dravian_Station</t>
  </si>
  <si>
    <t>Dravian Station</t>
  </si>
  <si>
    <t>0101000020E61000001D963C0E0DEA4140CCC015CEB45F53C0</t>
  </si>
  <si>
    <t>http://starwars.wikia.com/wiki/Kirdo</t>
  </si>
  <si>
    <t>Kirdo</t>
  </si>
  <si>
    <t>0101000020E6100000A120D22876E73E40540AC6886F3453C0</t>
  </si>
  <si>
    <t>http://starwars.wikia.com/wiki/Sevarcos</t>
  </si>
  <si>
    <t>Sevarcos</t>
  </si>
  <si>
    <t>0101000020E6100000AEAA7D4FB7CD45403C85B1373E3A52C0</t>
  </si>
  <si>
    <t>Toblain</t>
  </si>
  <si>
    <t>O18</t>
  </si>
  <si>
    <t>http://starwars.wikia.com/wiki/Shadda-Bi_Boran</t>
  </si>
  <si>
    <t>Shadda-Bi_Boran</t>
  </si>
  <si>
    <t>Shadda-Bi Boran</t>
  </si>
  <si>
    <t>0101000020E6100000ED388F55BD19494028FC879433B751C0</t>
  </si>
  <si>
    <t>Sanbra</t>
  </si>
  <si>
    <t>O17</t>
  </si>
  <si>
    <t>http://starwars.wikia.com/wiki/Rugosa</t>
  </si>
  <si>
    <t>Rugosa</t>
  </si>
  <si>
    <t>0101000020E6100000A183AC31AEDA45406A9D09BDAAB951C0</t>
  </si>
  <si>
    <t>http://starwars.wikia.com/wiki/Sanbra</t>
  </si>
  <si>
    <t>0101000020E61000005002820DF0DA42405F77080CE1D551C0</t>
  </si>
  <si>
    <t>Bon'nyuw-Luq</t>
  </si>
  <si>
    <t>http://starwars.wikia.com/wiki/Arbra</t>
  </si>
  <si>
    <t>Arbra</t>
  </si>
  <si>
    <t>0101000020E6100000992D04DA4A3B4340077460275B5752C0</t>
  </si>
  <si>
    <t>http://starwars.wikia.com/wiki/Sharlissia</t>
  </si>
  <si>
    <t>Sharlissia</t>
  </si>
  <si>
    <t>0101000020E6100000ACCC69DF54504840B9CA2E38066953C0</t>
  </si>
  <si>
    <t>Svivreni</t>
  </si>
  <si>
    <t>O19</t>
  </si>
  <si>
    <t>http://starwars.wikia.com/wiki/Svivren</t>
  </si>
  <si>
    <t>Svivren</t>
  </si>
  <si>
    <t>0101000020E6100000D9C65CCA2D754D40488A1B2DAAFB52C0</t>
  </si>
  <si>
    <t>Parmic</t>
  </si>
  <si>
    <t>P18</t>
  </si>
  <si>
    <t>http://starwars.wikia.com/wiki/Spice_Terminus</t>
  </si>
  <si>
    <t>Spice_Terminus</t>
  </si>
  <si>
    <t>Spice Terminus</t>
  </si>
  <si>
    <t>0101000020E61000004D4159DEB9254A4039D0502802DF52C0</t>
  </si>
  <si>
    <t>Quence</t>
  </si>
  <si>
    <t>http://starwars.wikia.com/wiki/E._Pica</t>
  </si>
  <si>
    <t>E._Pica</t>
  </si>
  <si>
    <t>E. Pica</t>
  </si>
  <si>
    <t>0101000020E61000005D5B1739A20C4A40569312CA7D2F53C0</t>
  </si>
  <si>
    <t>http://starwars.wikia.com/wiki/Suarbi</t>
  </si>
  <si>
    <t>Suarbi</t>
  </si>
  <si>
    <t>0101000020E610000009C88C98FE5E49403E36D3E9AFA652C0</t>
  </si>
  <si>
    <t>Parmel</t>
  </si>
  <si>
    <t>http://starwars.wikia.com/wiki/Vohai</t>
  </si>
  <si>
    <t>Vohai</t>
  </si>
  <si>
    <t>0101000020E6100000495ACC199C57504017A51914D44D53C0</t>
  </si>
  <si>
    <t>Skine</t>
  </si>
  <si>
    <t>P19</t>
  </si>
  <si>
    <t>http://starwars.wikia.com/wiki/Skynara</t>
  </si>
  <si>
    <t>Skynara</t>
  </si>
  <si>
    <t>0101000020E6100000C9689E36A6A648404366CE9F947F53C0</t>
  </si>
  <si>
    <t>Sujimis</t>
  </si>
  <si>
    <t>http://starwars.wikia.com/wiki/Meryx_Minor</t>
  </si>
  <si>
    <t>Meryx_Minor</t>
  </si>
  <si>
    <t>Meryx Minor</t>
  </si>
  <si>
    <t>0101000020E6100000EF78628395D34C4078F2C146C35753C0</t>
  </si>
  <si>
    <t>http://starwars.wikia.com/wiki/Pantora</t>
  </si>
  <si>
    <t>Pantora</t>
  </si>
  <si>
    <t>0101000020E610000004A4F4B897E54D40AB1E12C9786553C0</t>
  </si>
  <si>
    <t>http://starwars.wikia.com/wiki/Alzoc</t>
  </si>
  <si>
    <t>Alzoc</t>
  </si>
  <si>
    <t>0101000020E6100000F402C3DA49B24F40D0F69A26C29253C0</t>
  </si>
  <si>
    <t>http://starwars.wikia.com/wiki/Karazak</t>
  </si>
  <si>
    <t>Karazak</t>
  </si>
  <si>
    <t>0101000020E610000066FAE5D9D5D151403A8F389ED6AF52C0</t>
  </si>
  <si>
    <t>Dail</t>
  </si>
  <si>
    <t>Q18</t>
  </si>
  <si>
    <t>http://starwars.wikia.com/wiki/Drexel</t>
  </si>
  <si>
    <t>Drexel</t>
  </si>
  <si>
    <t>0101000020E6100000285E7F757CEF5140F35E122EE17353C0</t>
  </si>
  <si>
    <t>Merel</t>
  </si>
  <si>
    <t>Q19</t>
  </si>
  <si>
    <t>http://starwars.wikia.com/wiki/Nedij</t>
  </si>
  <si>
    <t>Nedij</t>
  </si>
  <si>
    <t>0101000020E61000001F371F07A0584F4039A40130A59C52C0</t>
  </si>
  <si>
    <t>Cor'ric</t>
  </si>
  <si>
    <t>http://starwars.wikia.com/wiki/Reuss</t>
  </si>
  <si>
    <t>Reuss</t>
  </si>
  <si>
    <t>0101000020E6100000F0E8E4F6E6A34F40E4A344443E7752C0</t>
  </si>
  <si>
    <t>http://starwars.wikia.com/wiki/Andalasa</t>
  </si>
  <si>
    <t>Andalasa</t>
  </si>
  <si>
    <t>0101000020E6100000782A9DAF38A3504008B42332674651C0</t>
  </si>
  <si>
    <t>Cadavine</t>
  </si>
  <si>
    <t>P17</t>
  </si>
  <si>
    <t>http://starwars.wikia.com/wiki/Zhar</t>
  </si>
  <si>
    <t>Zhar</t>
  </si>
  <si>
    <t>0101000020E610000056CD78FB583C4F403435D4A10AD251C0</t>
  </si>
  <si>
    <t>http://starwars.wikia.com/wiki/Daan</t>
  </si>
  <si>
    <t>Daan</t>
  </si>
  <si>
    <t>0101000020E6100000B95136CC81984B40F5AAE0FA9E9151C0</t>
  </si>
  <si>
    <t>http://starwars.wikia.com/wiki/Trigalis</t>
  </si>
  <si>
    <t>Trigalis</t>
  </si>
  <si>
    <t>0101000020E61000008DBD44396CF24E40783953E4F0D151C0</t>
  </si>
  <si>
    <t>http://starwars.wikia.com/wiki/Melida</t>
  </si>
  <si>
    <t>Melida</t>
  </si>
  <si>
    <t>0101000020E6100000AA2A6885D16D4D40CC2BD3293A2D52C0</t>
  </si>
  <si>
    <t>Bajic</t>
  </si>
  <si>
    <t>http://starwars.wikia.com/wiki/Vergesso</t>
  </si>
  <si>
    <t>Vergesso</t>
  </si>
  <si>
    <t>0101000020E6100000E98529DC62F84C40DE40F607344852C0</t>
  </si>
  <si>
    <t>http://starwars.wikia.com/wiki/Bajic</t>
  </si>
  <si>
    <t>0101000020E6100000D80C4D2D00804B406161A519CEA951C0</t>
  </si>
  <si>
    <t>Juris</t>
  </si>
  <si>
    <t>http://starwars.wikia.com/wiki/Stend</t>
  </si>
  <si>
    <t>Stend</t>
  </si>
  <si>
    <t>0101000020E6100000C992E54CA2035040C549A267D24A52C0</t>
  </si>
  <si>
    <t>Astal</t>
  </si>
  <si>
    <t>http://starwars.wikia.com/wiki/Bahalian</t>
  </si>
  <si>
    <t>Bahalian</t>
  </si>
  <si>
    <t>0101000020E6100000FA4C75C5E55A5140248C6D3853D851C0</t>
  </si>
  <si>
    <t>Kiblini</t>
  </si>
  <si>
    <t>Q17</t>
  </si>
  <si>
    <t>http://starwars.wikia.com/wiki/Socorro</t>
  </si>
  <si>
    <t>Socorro</t>
  </si>
  <si>
    <t>0101000020E6100000F95016276CC451400FF27D1376FD50C0</t>
  </si>
  <si>
    <t>Karthakk</t>
  </si>
  <si>
    <t>Q16</t>
  </si>
  <si>
    <t>http://starwars.wikia.com/wiki/Llanic</t>
  </si>
  <si>
    <t>Llanic</t>
  </si>
  <si>
    <t>0101000020E6100000F3ECAA192D91524048D9F7540B4E51C0</t>
  </si>
  <si>
    <t>http://starwars.wikia.com/wiki/Lok</t>
  </si>
  <si>
    <t>Lok</t>
  </si>
  <si>
    <t>0101000020E610000046F88269826E5340061E677580BC50C0</t>
  </si>
  <si>
    <t>Savareen</t>
  </si>
  <si>
    <t>http://starwars.wikia.com/wiki/Christophsis</t>
  </si>
  <si>
    <t>Christophsis</t>
  </si>
  <si>
    <t>0101000020E61000009FC575E113865340B124CD54F50A51C0</t>
  </si>
  <si>
    <t>http://starwars.wikia.com/wiki/Tythe</t>
  </si>
  <si>
    <t>Tythe</t>
  </si>
  <si>
    <t>0101000020E61000002E162B875FB753401CDCE7233F0851C0</t>
  </si>
  <si>
    <t>http://starwars.wikia.com/wiki/Nelvaan</t>
  </si>
  <si>
    <t>Nelvaan</t>
  </si>
  <si>
    <t>0101000020E6100000978F45376B6E5440E8FEB4FBA27C50C0</t>
  </si>
  <si>
    <t>R16</t>
  </si>
  <si>
    <t>http://starwars.wikia.com/wiki/Rodia</t>
  </si>
  <si>
    <t>Rodia</t>
  </si>
  <si>
    <t>0101000020E61000006BD2BC5ECB485440AD453308259451C0</t>
  </si>
  <si>
    <t>R17</t>
  </si>
  <si>
    <t>http://starwars.wikia.com/wiki/Orvax</t>
  </si>
  <si>
    <t>Orvax</t>
  </si>
  <si>
    <t>0101000020E610000005D2DC301AAC5540E9E186D6D6B651C0</t>
  </si>
  <si>
    <t>Dalchon</t>
  </si>
  <si>
    <t>http://starwars.wikia.com/wiki/Shimia</t>
  </si>
  <si>
    <t>Shimia</t>
  </si>
  <si>
    <t>0101000020E6100000233A35372BBE554094911E760B8E51C0</t>
  </si>
  <si>
    <t>http://starwars.wikia.com/wiki/Dalchon</t>
  </si>
  <si>
    <t>0101000020E6100000A26D83C111B55540B216B65527B350C0</t>
  </si>
  <si>
    <t>Arkanis</t>
  </si>
  <si>
    <t>http://starwars.wikia.com/wiki/Tatooine</t>
  </si>
  <si>
    <t>Tatooine</t>
  </si>
  <si>
    <t>0101000020E61000003836FA4E06BA554052D01F883BB350C0</t>
  </si>
  <si>
    <t>http://starwars.wikia.com/wiki/Geonosis</t>
  </si>
  <si>
    <t>Geonosis</t>
  </si>
  <si>
    <t>0101000020E61000000202C4A1D1F2544052767EAD907E50C0</t>
  </si>
  <si>
    <t>http://starwars.wikia.com/wiki/Austan</t>
  </si>
  <si>
    <t>Austan</t>
  </si>
  <si>
    <t>0101000020E6100000DE2DB1B8FFE2544015A9B198636150C0</t>
  </si>
  <si>
    <t>http://starwars.wikia.com/wiki/Pii</t>
  </si>
  <si>
    <t>Pii</t>
  </si>
  <si>
    <t>0101000020E61000004D6DA8378B3355401C3452B90D9D50C0</t>
  </si>
  <si>
    <t>http://starwars.wikia.com/wiki/Utaruun</t>
  </si>
  <si>
    <t>Utaruun</t>
  </si>
  <si>
    <t>0101000020E610000040F04BE31BA45540507E4A457D7C50C0</t>
  </si>
  <si>
    <t>http://starwars.wikia.com/wiki/Vuzsa</t>
  </si>
  <si>
    <t>Vuzsa</t>
  </si>
  <si>
    <t>0101000020E610000056CE9D038D435640EA6D2D4E3F4650C0</t>
  </si>
  <si>
    <t>http://starwars.wikia.com/wiki/Piroket</t>
  </si>
  <si>
    <t>Piroket</t>
  </si>
  <si>
    <t>0101000020E6100000065B9878DE3B5640B24DF89EF05D50C0</t>
  </si>
  <si>
    <t>http://starwars.wikia.com/wiki/A-Foroon</t>
  </si>
  <si>
    <t>A-Foroon</t>
  </si>
  <si>
    <t>0101000020E6100000BB0ACDA388375640F7BF41CB696650C0</t>
  </si>
  <si>
    <t>http://starwars.wikia.com/wiki/B-Foroon</t>
  </si>
  <si>
    <t>B-Foroon</t>
  </si>
  <si>
    <t>0101000020E610000070DFF12849325640F1F35CEE776E50C0</t>
  </si>
  <si>
    <t>http://starwars.wikia.com/wiki/C-Foroon</t>
  </si>
  <si>
    <t>C-Foroon</t>
  </si>
  <si>
    <t>0101000020E610000057B984DBF6085540F47185F6CAF250C0</t>
  </si>
  <si>
    <t>http://starwars.wikia.com/wiki/New_Ator</t>
  </si>
  <si>
    <t>New_Ator</t>
  </si>
  <si>
    <t>New Ator</t>
  </si>
  <si>
    <t>0101000020E6100000F1D3D4666A325540D74C1ED5D1D750C0</t>
  </si>
  <si>
    <t>http://starwars.wikia.com/wiki/Kemal_Station</t>
  </si>
  <si>
    <t>Kemal_Station</t>
  </si>
  <si>
    <t>Kemal Station</t>
  </si>
  <si>
    <t>0101000020E6100000103674CF51D65540EC567FE07AE350C0</t>
  </si>
  <si>
    <t>http://starwars.wikia.com/wiki/Obana</t>
  </si>
  <si>
    <t>Obana</t>
  </si>
  <si>
    <t>0101000020E6100000254BBDBA0E775540ECED05E31FC550C0</t>
  </si>
  <si>
    <t>http://starwars.wikia.com/wiki/Andooweel</t>
  </si>
  <si>
    <t>Andooweel</t>
  </si>
  <si>
    <t>0101000020E6100000969E10566DF55540D8747B679F9E50C0</t>
  </si>
  <si>
    <t>http://starwars.wikia.com/wiki/Ooo-temiuk</t>
  </si>
  <si>
    <t>Ooo-temiuk</t>
  </si>
  <si>
    <t>0101000020E61000000DED3DC43CA256406D863CDBCCD150C0</t>
  </si>
  <si>
    <t>http://starwars.wikia.com/wiki/Melnea%27s_World</t>
  </si>
  <si>
    <t>Melnea's_World</t>
  </si>
  <si>
    <t>Melnea's World</t>
  </si>
  <si>
    <t>0101000020E6100000D66A62F3CB9F3440873AF758664E47C0</t>
  </si>
  <si>
    <t>http://starwars.wikia.com/wiki/Affa</t>
  </si>
  <si>
    <t>Affa</t>
  </si>
  <si>
    <t>0101000020E610000087B94A039C55564021AD48AA84D750C0</t>
  </si>
  <si>
    <t>http://starwars.wikia.com/wiki/Cranan</t>
  </si>
  <si>
    <t>Cranan</t>
  </si>
  <si>
    <t>0101000020E6100000D8354C551E2256401A64FF1918F250C0</t>
  </si>
  <si>
    <t>http://starwars.wikia.com/wiki/Gedi</t>
  </si>
  <si>
    <t>Gedi</t>
  </si>
  <si>
    <t>0101000020E6100000429A332EC0715640B2D679638B0651C0</t>
  </si>
  <si>
    <t>http://starwars.wikia.com/wiki/Vactooine</t>
  </si>
  <si>
    <t>Vactooine</t>
  </si>
  <si>
    <t>0101000020E6100000E4FA3D087AAF54400F777DC6792751C0</t>
  </si>
  <si>
    <t>http://starwars.wikia.com/wiki/Arkanis</t>
  </si>
  <si>
    <t>0101000020E6100000B87D7FC0BC1F55407D15CF491F4C51C0</t>
  </si>
  <si>
    <t>http://starwars.wikia.com/wiki/Gorno</t>
  </si>
  <si>
    <t>Gorno</t>
  </si>
  <si>
    <t>0101000020E6100000B2406F01FEF8544099B27ABAB60E51C0</t>
  </si>
  <si>
    <t>http://starwars.wikia.com/wiki/Issor</t>
  </si>
  <si>
    <t>Issor</t>
  </si>
  <si>
    <t>0101000020E61000006024E9A1BE0E55405953FFB8092551C0</t>
  </si>
  <si>
    <t>http://starwars.wikia.com/wiki/Huldamun</t>
  </si>
  <si>
    <t>Huldamun</t>
  </si>
  <si>
    <t>0101000020E6100000617B68CD2D2C5540D0163B5E951A51C0</t>
  </si>
  <si>
    <t>http://starwars.wikia.com/wiki/Najiba</t>
  </si>
  <si>
    <t>Najiba</t>
  </si>
  <si>
    <t>0101000020E6100000647CC060B39E5640D036AE20F71851C0</t>
  </si>
  <si>
    <t>http://starwars.wikia.com/wiki/Tarnoonga</t>
  </si>
  <si>
    <t>Tarnoonga</t>
  </si>
  <si>
    <t>0101000020E61000009035342419B45640C86A0F1A263451C0</t>
  </si>
  <si>
    <t>http://starwars.wikia.com/wiki/Cirus</t>
  </si>
  <si>
    <t>Cirus</t>
  </si>
  <si>
    <t>0101000020E61000003063E08D981F56402BBD6B58133C51C0</t>
  </si>
  <si>
    <t>http://starwars.wikia.com/wiki/Khubeaie</t>
  </si>
  <si>
    <t>Khubeaie</t>
  </si>
  <si>
    <t>0101000020E6100000A8BB15BEE1C25540FCA5F08DE14551C0</t>
  </si>
  <si>
    <t>http://starwars.wikia.com/wiki/Heffrin</t>
  </si>
  <si>
    <t>Heffrin</t>
  </si>
  <si>
    <t>0101000020E61000005D20B04F4BE65540CE26C77BC31251C0</t>
  </si>
  <si>
    <t>http://starwars.wikia.com/wiki/Vor_Deo</t>
  </si>
  <si>
    <t>Vor_Deo</t>
  </si>
  <si>
    <t>Vor Deo</t>
  </si>
  <si>
    <t>0101000020E61000004F695B1CCCFA544052C0E13FFB3F51C0</t>
  </si>
  <si>
    <t>http://starwars.wikia.com/wiki/Sirpar</t>
  </si>
  <si>
    <t>Sirpar</t>
  </si>
  <si>
    <t>0101000020E610000071CD39A7F6545540653D9B377C3D51C0</t>
  </si>
  <si>
    <t>http://starwars.wikia.com/wiki/Vasch</t>
  </si>
  <si>
    <t>Vasch</t>
  </si>
  <si>
    <t>0101000020E610000007D2EEF3539A554000EB6213813B51C0</t>
  </si>
  <si>
    <t>http://starwars.wikia.com/wiki/Mika</t>
  </si>
  <si>
    <t>Mika</t>
  </si>
  <si>
    <t>0101000020E61000004F863681A76E5740BC468B66241451C0</t>
  </si>
  <si>
    <t>Hunnovers</t>
  </si>
  <si>
    <t>http://starwars.wikia.com/wiki/Siskeen</t>
  </si>
  <si>
    <t>Siskeen</t>
  </si>
  <si>
    <t>0101000020E61000003A3E2230FD9C564010957E423DC551C0</t>
  </si>
  <si>
    <t>http://starwars.wikia.com/wiki/Ryloth</t>
  </si>
  <si>
    <t>Ryloth</t>
  </si>
  <si>
    <t>0101000020E610000072D5A9321ADB5840C12C59ED6CEA51C0</t>
  </si>
  <si>
    <t>http://starwars.wikia.com/wiki/Gaulus</t>
  </si>
  <si>
    <t>0101000020E61000005113B9E05F92584057D6F9BACA2F52C0</t>
  </si>
  <si>
    <t>S18</t>
  </si>
  <si>
    <t>http://starwars.wikia.com/wiki/Smuggler%27s_Run</t>
  </si>
  <si>
    <t>Smuggler's_Run</t>
  </si>
  <si>
    <t>Smuggler's Run</t>
  </si>
  <si>
    <t>0101000020E610000033089D5D3D685840A347C767DF5050C0</t>
  </si>
  <si>
    <t>Ferra</t>
  </si>
  <si>
    <t>S16</t>
  </si>
  <si>
    <t>http://starwars.wikia.com/wiki/Hypori</t>
  </si>
  <si>
    <t>Hypori</t>
  </si>
  <si>
    <t>0101000020E6100000DEFE02590BAD5A40768A65B0B35B4FC0</t>
  </si>
  <si>
    <t>Svetta</t>
  </si>
  <si>
    <t>http://starwars.wikia.com/wiki/Kowak</t>
  </si>
  <si>
    <t>Kowak</t>
  </si>
  <si>
    <t>0101000020E6100000A24CED7FD0D85B40FBE5057EC88550C0</t>
  </si>
  <si>
    <t>T16</t>
  </si>
  <si>
    <t>http://starwars.wikia.com/wiki/Excarga</t>
  </si>
  <si>
    <t>Excarga</t>
  </si>
  <si>
    <t>0101000020E6100000AEC55973F0645D407D8DD25565D74EC0</t>
  </si>
  <si>
    <t>Herios</t>
  </si>
  <si>
    <t>T15</t>
  </si>
  <si>
    <t>http://starwars.wikia.com/wiki/Pzob</t>
  </si>
  <si>
    <t>Pzob</t>
  </si>
  <si>
    <t>0101000020E6100000E5C9E6D052CD5D406C30D36803B34FC0</t>
  </si>
  <si>
    <t>http://starwars.wikia.com/wiki/Illarreen</t>
  </si>
  <si>
    <t>Illarreen</t>
  </si>
  <si>
    <t>0101000020E6100000BE4B456BF1855B406D8C85538C3451C0</t>
  </si>
  <si>
    <t>Instrop</t>
  </si>
  <si>
    <t>T17</t>
  </si>
  <si>
    <t>http://starwars.wikia.com/wiki/Rannon</t>
  </si>
  <si>
    <t>Rannon</t>
  </si>
  <si>
    <t>0101000020E61000002206C57A8D2B5C40BADFE7720A7A51C0</t>
  </si>
  <si>
    <t>http://starwars.wikia.com/wiki/Shinbone</t>
  </si>
  <si>
    <t>Shinbone</t>
  </si>
  <si>
    <t>0101000020E6100000B2BD1798D11F57400F98D9DC40F74F40</t>
  </si>
  <si>
    <t>Corporate Sector</t>
  </si>
  <si>
    <t>http://starwars.wikia.com/wiki/Lo'Uran</t>
  </si>
  <si>
    <t>Lo'Uran</t>
  </si>
  <si>
    <t>0101000020E610000033AA78E8DD885740E06432081EE04F40</t>
  </si>
  <si>
    <t>http://starwars.wikia.com/wiki/Ninn</t>
  </si>
  <si>
    <t>Ninn</t>
  </si>
  <si>
    <t>0101000020E610000089F54EB96BEF56403724862C74AC4F40</t>
  </si>
  <si>
    <t>http://starwars.wikia.com/wiki/Reltooine</t>
  </si>
  <si>
    <t>Reltooine</t>
  </si>
  <si>
    <t>0101000020E6100000F966D509505E5740087034D78DA14F40</t>
  </si>
  <si>
    <t>http://starwars.wikia.com/wiki/Mall'ordian</t>
  </si>
  <si>
    <t>Mall'ordian</t>
  </si>
  <si>
    <t>0101000020E6100000A4E94AFB80EB5640687CA5A1EB734F40</t>
  </si>
  <si>
    <t>http://starwars.wikia.com/wiki/Knolstee</t>
  </si>
  <si>
    <t>Knolstee</t>
  </si>
  <si>
    <t>0101000020E6100000F4CA45C293F25640B0F144E65E4F4F40</t>
  </si>
  <si>
    <t>http://starwars.wikia.com/wiki/Kail</t>
  </si>
  <si>
    <t>Kail</t>
  </si>
  <si>
    <t>0101000020E6100000AE1924291C0E57405F01F6E8D6504F40</t>
  </si>
  <si>
    <t>http://starwars.wikia.com/wiki/Davirien</t>
  </si>
  <si>
    <t>Davirien</t>
  </si>
  <si>
    <t>0101000020E6100000E54A7884CB5A5740D7E338A1C1464F40</t>
  </si>
  <si>
    <t>R4</t>
  </si>
  <si>
    <t>http://starwars.wikia.com/wiki/Drog</t>
  </si>
  <si>
    <t>Drog</t>
  </si>
  <si>
    <t>0101000020E610000008B19531396B5740F91A5A77A7EA4E40</t>
  </si>
  <si>
    <t>http://starwars.wikia.com/wiki/Craci</t>
  </si>
  <si>
    <t>Craci</t>
  </si>
  <si>
    <t>0101000020E6100000B72864D4C0EB5840FDCC805026594F40</t>
  </si>
  <si>
    <t>S3</t>
  </si>
  <si>
    <t>http://starwars.wikia.com/wiki/Bonadan</t>
  </si>
  <si>
    <t>Bonadan</t>
  </si>
  <si>
    <t>0101000020E61000003FA18F84B50658400B81262ABE884F40</t>
  </si>
  <si>
    <t>http://starwars.wikia.com/wiki/Lythos</t>
  </si>
  <si>
    <t>Lythos</t>
  </si>
  <si>
    <t>0101000020E61000006D009E7700B15840CE1BC9B0BF694F40</t>
  </si>
  <si>
    <t>http://starwars.wikia.com/wiki/D'ian</t>
  </si>
  <si>
    <t>D'ian</t>
  </si>
  <si>
    <t>0101000020E610000040CEC53FA9BA584054135E3A9CA44F40</t>
  </si>
  <si>
    <t>http://starwars.wikia.com/wiki/Atchorb</t>
  </si>
  <si>
    <t>Atchorb</t>
  </si>
  <si>
    <t>0101000020E61000008C82AFB7B0FB5840CEE5201BFC814F40</t>
  </si>
  <si>
    <t>http://starwars.wikia.com/wiki/Tothis</t>
  </si>
  <si>
    <t>Tothis</t>
  </si>
  <si>
    <t>0101000020E6100000621471154E245940076962F68C584F40</t>
  </si>
  <si>
    <t>http://starwars.wikia.com/wiki/R'alla</t>
  </si>
  <si>
    <t>R'alla</t>
  </si>
  <si>
    <t>0101000020E6100000CCA6440FDA375940BB713138B3634F40</t>
  </si>
  <si>
    <t>http://starwars.wikia.com/wiki/Kir</t>
  </si>
  <si>
    <t>Kir</t>
  </si>
  <si>
    <t>0101000020E61000009D15CCB61E5D5940080987D2095C4F40</t>
  </si>
  <si>
    <t>http://starwars.wikia.com/wiki/Deltooine</t>
  </si>
  <si>
    <t>Deltooine</t>
  </si>
  <si>
    <t>0101000020E6100000181229A59378594026D94B9ED8604F40</t>
  </si>
  <si>
    <t>http://starwars.wikia.com/wiki/Fether</t>
  </si>
  <si>
    <t>Fether</t>
  </si>
  <si>
    <t>0101000020E6100000F8DD9AC97E865940986112F388644F40</t>
  </si>
  <si>
    <t>http://starwars.wikia.com/wiki/Ocsin</t>
  </si>
  <si>
    <t>Ocsin</t>
  </si>
  <si>
    <t>0101000020E6100000D9F136FED89659404976BE77D8684F40</t>
  </si>
  <si>
    <t>http://starwars.wikia.com/wiki/Kamar</t>
  </si>
  <si>
    <t>Kamar</t>
  </si>
  <si>
    <t>0101000020E61000005F44BF045527594087985C1AD6E54F40</t>
  </si>
  <si>
    <t>http://starwars.wikia.com/wiki/Brosl</t>
  </si>
  <si>
    <t>Brosl</t>
  </si>
  <si>
    <t>0101000020E61000005E04B6E9DAEB584079F4A3EB1FF74F40</t>
  </si>
  <si>
    <t>http://starwars.wikia.com/wiki/Abo_Dreth</t>
  </si>
  <si>
    <t>Abo_Dreth</t>
  </si>
  <si>
    <t>Abo Dreth</t>
  </si>
  <si>
    <t>0101000020E6100000A8FD0193C1D258407D70C20D01FF4F40</t>
  </si>
  <si>
    <t>http://starwars.wikia.com/wiki/Ulicia</t>
  </si>
  <si>
    <t>Ulicia</t>
  </si>
  <si>
    <t>0101000020E6100000868516C5145158409BD0D0B32F205040</t>
  </si>
  <si>
    <t>http://starwars.wikia.com/wiki/Perin</t>
  </si>
  <si>
    <t>Perin</t>
  </si>
  <si>
    <t>0101000020E6100000BE66DA2234F55740642A989B59205040</t>
  </si>
  <si>
    <t>http://starwars.wikia.com/wiki/Fibuli</t>
  </si>
  <si>
    <t>Fibuli</t>
  </si>
  <si>
    <t>0101000020E61000006FAF6F7EBE00584006E386BC6B085040</t>
  </si>
  <si>
    <t>http://starwars.wikia.com/wiki/Hiit</t>
  </si>
  <si>
    <t>Hiit</t>
  </si>
  <si>
    <t>0101000020E6100000EBD51116889958407E024B73713C4F40</t>
  </si>
  <si>
    <t>S4</t>
  </si>
  <si>
    <t>http://starwars.wikia.com/wiki/Etti</t>
  </si>
  <si>
    <t>Etti</t>
  </si>
  <si>
    <t>0101000020E6100000B788F91604085840E8544747C6D14E40</t>
  </si>
  <si>
    <t>http://starwars.wikia.com/wiki/Jerrist</t>
  </si>
  <si>
    <t>Jerrist</t>
  </si>
  <si>
    <t>0101000020E61000001A4F1286A6355840BE3B971FA2A54E40</t>
  </si>
  <si>
    <t>http://starwars.wikia.com/wiki/Saclas</t>
  </si>
  <si>
    <t>Saclas</t>
  </si>
  <si>
    <t>0101000020E6100000C0139E2B464E5840B1A4B9CE6AB24E40</t>
  </si>
  <si>
    <t>http://starwars.wikia.com/wiki/Duroon</t>
  </si>
  <si>
    <t>Duroon</t>
  </si>
  <si>
    <t>0101000020E61000003FBD1E9FBAA658409E50BBE1D6914E40</t>
  </si>
  <si>
    <t>http://starwars.wikia.com/wiki/Ammuud</t>
  </si>
  <si>
    <t>Ammuud</t>
  </si>
  <si>
    <t>0101000020E6100000222A7921C78A584071438949A9DD4E40</t>
  </si>
  <si>
    <t>http://starwars.wikia.com/wiki/Biewa</t>
  </si>
  <si>
    <t>Biewa</t>
  </si>
  <si>
    <t>0101000020E6100000C04AAB7FECC458403E50E62337AA4E40</t>
  </si>
  <si>
    <t>http://starwars.wikia.com/wiki/Urdur</t>
  </si>
  <si>
    <t>Urdur</t>
  </si>
  <si>
    <t>0101000020E6100000C4325A9D18E558400D17EE50CCB14E40</t>
  </si>
  <si>
    <t>http://starwars.wikia.com/wiki/Oslumpex</t>
  </si>
  <si>
    <t>Oslumpex</t>
  </si>
  <si>
    <t>0101000020E6100000F3A3601E0B195940ECCCB87985A14E40</t>
  </si>
  <si>
    <t>http://starwars.wikia.com/wiki/Matra</t>
  </si>
  <si>
    <t>Matra</t>
  </si>
  <si>
    <t>0101000020E610000059426D7F662E59400DC78A631F8A4E40</t>
  </si>
  <si>
    <t>http://starwars.wikia.com/wiki/Orron</t>
  </si>
  <si>
    <t>Orron</t>
  </si>
  <si>
    <t>0101000020E6100000FFB0ABC0AC7B594045D86A8BE7BF4E40</t>
  </si>
  <si>
    <t>http://starwars.wikia.com/wiki/Joodrudda</t>
  </si>
  <si>
    <t>Joodrudda</t>
  </si>
  <si>
    <t>0101000020E610000059A68B22186B5940380ADB57FCCF4E40</t>
  </si>
  <si>
    <t>http://starwars.wikia.com/wiki/Gaurick</t>
  </si>
  <si>
    <t>Gaurick</t>
  </si>
  <si>
    <t>0101000020E61000009FE9B77F2B50594012488FBC37F74E40</t>
  </si>
  <si>
    <t>http://starwars.wikia.com/wiki/Ban-Satir</t>
  </si>
  <si>
    <t>Ban-Satir</t>
  </si>
  <si>
    <t>0101000020E61000008401D2F80BCD584019DF2CF829E94E40</t>
  </si>
  <si>
    <t>http://starwars.wikia.com/wiki/Pondut_Station</t>
  </si>
  <si>
    <t>Pondut_Station</t>
  </si>
  <si>
    <t>Pondut Station</t>
  </si>
  <si>
    <t>0101000020E61000005B538A3B2FBA584012488FBC37F74E40</t>
  </si>
  <si>
    <t>http://starwars.wikia.com/wiki/Kalla</t>
  </si>
  <si>
    <t>Kalla</t>
  </si>
  <si>
    <t>0101000020E6100000581D7D25502F59403C2BD7F0BC264F40</t>
  </si>
  <si>
    <t>http://starwars.wikia.com/wiki/Issagra</t>
  </si>
  <si>
    <t>Issagra</t>
  </si>
  <si>
    <t>0101000020E61000008ADB06CD16D05840FC8BA132181F4F40</t>
  </si>
  <si>
    <t>http://starwars.wikia.com/wiki/Saffalore</t>
  </si>
  <si>
    <t>Saffalore</t>
  </si>
  <si>
    <t>0101000020E6100000E18D3AA160155940149A74FEC1434F40</t>
  </si>
  <si>
    <t>http://starwars.wikia.com/wiki/Erysthes</t>
  </si>
  <si>
    <t>Erysthes</t>
  </si>
  <si>
    <t>0101000020E610000097DDF3D9C72E594018B558273B454F40</t>
  </si>
  <si>
    <t>http://starwars.wikia.com/wiki/Rampa</t>
  </si>
  <si>
    <t>Rampa</t>
  </si>
  <si>
    <t>0101000020E61000008413CA86B3565840DAB07FF814024F40</t>
  </si>
  <si>
    <t>http://starwars.wikia.com/wiki/Media</t>
  </si>
  <si>
    <t>Media</t>
  </si>
  <si>
    <t>0101000020E610000010D12F9580975840820661EF06144F40</t>
  </si>
  <si>
    <t>http://starwars.wikia.com/wiki/Ession</t>
  </si>
  <si>
    <t>Ession</t>
  </si>
  <si>
    <t>0101000020E6100000865F50956F0A584004A059F5D4314F40</t>
  </si>
  <si>
    <t>http://starwars.wikia.com/wiki/Maryo</t>
  </si>
  <si>
    <t>Maryo</t>
  </si>
  <si>
    <t>0101000020E6100000AAA07DE8C61B58403BE29784891E4F40</t>
  </si>
  <si>
    <t>http://starwars.wikia.com/wiki/Tirsa</t>
  </si>
  <si>
    <t>Tirsa</t>
  </si>
  <si>
    <t>0101000020E61000000455418E45A15640DE4926EC2E2A4F40</t>
  </si>
  <si>
    <t>http://starwars.wikia.com/wiki/Lur</t>
  </si>
  <si>
    <t>Lur</t>
  </si>
  <si>
    <t>0101000020E6100000D7E82680695F5040B817D8B64F5E4A40</t>
  </si>
  <si>
    <t>Gordian Reach</t>
  </si>
  <si>
    <t>P5</t>
  </si>
  <si>
    <t>http://starwars.wikia.com/wiki/Kushibah</t>
  </si>
  <si>
    <t>Kushibah</t>
  </si>
  <si>
    <t>0101000020E6100000E4EE0D7ADEBA4B40898F330190714840</t>
  </si>
  <si>
    <t>http://starwars.wikia.com/wiki/Feswe_Prime</t>
  </si>
  <si>
    <t>Feswe_Prime</t>
  </si>
  <si>
    <t>Feswe Prime</t>
  </si>
  <si>
    <t>0101000020E6100000365D95823F6A4B401F4799D17BFC4740</t>
  </si>
  <si>
    <t>http://starwars.wikia.com/wiki/Feswe_Minor</t>
  </si>
  <si>
    <t>Feswe_Minor</t>
  </si>
  <si>
    <t>Feswe Minor</t>
  </si>
  <si>
    <t>0101000020E610000036DDF19004BD4D40E6EBB81A20C04740</t>
  </si>
  <si>
    <t>http://starwars.wikia.com/wiki/Krylon</t>
  </si>
  <si>
    <t>Krylon</t>
  </si>
  <si>
    <t>0101000020E6100000F9A030C3EF8E4E408202F5AF79514840</t>
  </si>
  <si>
    <t>http://starwars.wikia.com/wiki/Ladarra</t>
  </si>
  <si>
    <t>Ladarra</t>
  </si>
  <si>
    <t>0101000020E61000006ABFDA98D33A4F40E26743C417C04840</t>
  </si>
  <si>
    <t>http://starwars.wikia.com/wiki/Marrovia</t>
  </si>
  <si>
    <t>Marrovia</t>
  </si>
  <si>
    <t>0101000020E61000001C65B484A7085040390A94D2AC0C4940</t>
  </si>
  <si>
    <t>http://starwars.wikia.com/wiki/Kli%27aar</t>
  </si>
  <si>
    <t>Kli'aar</t>
  </si>
  <si>
    <t>0101000020E6100000AC9B3BD5614B5040857D42DDF8F94940</t>
  </si>
  <si>
    <t>http://starwars.wikia.com/wiki/Mogoshyn</t>
  </si>
  <si>
    <t>Mogoshyn</t>
  </si>
  <si>
    <t>0101000020E6100000473A1CDB4F5850408EA8F85E0D794940</t>
  </si>
  <si>
    <t>http://starwars.wikia.com/wiki/Betshish</t>
  </si>
  <si>
    <t>Betshish</t>
  </si>
  <si>
    <t>0101000020E6100000EF8C6689536B5040B38A06BDABAD4740</t>
  </si>
  <si>
    <t>http://starwars.wikia.com/wiki/Vaal</t>
  </si>
  <si>
    <t>Vaal</t>
  </si>
  <si>
    <t>0101000020E6100000BC8ED3C6128F50408E1B89337D484840</t>
  </si>
  <si>
    <t>http://starwars.wikia.com/wiki/Glade</t>
  </si>
  <si>
    <t>Glade</t>
  </si>
  <si>
    <t>0101000020E61000005344C5A368DD4C40D5CC22B64B384840</t>
  </si>
  <si>
    <t>http://starwars.wikia.com/wiki/Feswe_Corridor</t>
  </si>
  <si>
    <t>Feswe_Corridor</t>
  </si>
  <si>
    <t>Feswe Corridor</t>
  </si>
  <si>
    <t>0101000020E61000009E513E5F5F154F40AF0AA715E4CB4640</t>
  </si>
  <si>
    <t>P6</t>
  </si>
  <si>
    <t>http://starwars.wikia.com/wiki/Torque</t>
  </si>
  <si>
    <t>Torque</t>
  </si>
  <si>
    <t>0101000020E610000001E91FE33CE24E402AF1551BBB9D4740</t>
  </si>
  <si>
    <t>http://starwars.wikia.com/wiki/Yavin</t>
  </si>
  <si>
    <t>Yavin</t>
  </si>
  <si>
    <t>0101000020E6100000278FAAB8A0464B40B085F8A9DD644740</t>
  </si>
  <si>
    <t>http://starwars.wikia.com/wiki/Tertiary_Feswe</t>
  </si>
  <si>
    <t>Tertiary_Feswe</t>
  </si>
  <si>
    <t>Tertiary Feswe</t>
  </si>
  <si>
    <t>0101000020E6100000ECE4F3AE27194C404F5B1DDA33204740</t>
  </si>
  <si>
    <t>http://starwars.wikia.com/wiki/Selitan</t>
  </si>
  <si>
    <t>Selitan</t>
  </si>
  <si>
    <t>0101000020E6100000BC017AAD4A794C4044B8D71C20A54640</t>
  </si>
  <si>
    <t>http://starwars.wikia.com/wiki/Denarii_Station</t>
  </si>
  <si>
    <t>Denarii_Station</t>
  </si>
  <si>
    <t>Denarii Station</t>
  </si>
  <si>
    <t>0101000020E610000023B4E4EA87214D408CD615F89CDE4640</t>
  </si>
  <si>
    <t>0101000020E6100000F84F5875EF1E4C40822D2D14AD254640</t>
  </si>
  <si>
    <t>http://starwars.wikia.com/wiki/Presbalin</t>
  </si>
  <si>
    <t>Presbalin</t>
  </si>
  <si>
    <t>0101000020E610000084E2BA2D2D1C4D403AF828D8DDA74540</t>
  </si>
  <si>
    <t>http://starwars.wikia.com/wiki/Far_Indosa</t>
  </si>
  <si>
    <t>Far_Indosa</t>
  </si>
  <si>
    <t>Far Indosa</t>
  </si>
  <si>
    <t>0101000020E61000000290DE5110CF4D400952EE00C6304640</t>
  </si>
  <si>
    <t>http://starwars.wikia.com/wiki/Near_Indosa</t>
  </si>
  <si>
    <t>Near_Indosa</t>
  </si>
  <si>
    <t>Near Indosa</t>
  </si>
  <si>
    <t>0101000020E6100000E7031BE595AF4E40E238F9C9A2164640</t>
  </si>
  <si>
    <t>http://starwars.wikia.com/wiki/Trinovat</t>
  </si>
  <si>
    <t>Trinovat</t>
  </si>
  <si>
    <t>0101000020E610000043822EB0B1C84F40D498163A1DB94540</t>
  </si>
  <si>
    <t>http://starwars.wikia.com/wiki/Durgen%27s_Star</t>
  </si>
  <si>
    <t>Durgen's_Star</t>
  </si>
  <si>
    <t>Durgen's Star</t>
  </si>
  <si>
    <t>0101000020E6100000D13FAA397D36504005A4DA6BF1B54640</t>
  </si>
  <si>
    <t>http://starwars.wikia.com/wiki/Jovan</t>
  </si>
  <si>
    <t>Jovan</t>
  </si>
  <si>
    <t>0101000020E610000041033233836A50405A53F95CFEE94540</t>
  </si>
  <si>
    <t>http://starwars.wikia.com/wiki/Xochtl</t>
  </si>
  <si>
    <t>Xochtl</t>
  </si>
  <si>
    <t>0101000020E6100000A3C94AA2259850405A5226A641854540</t>
  </si>
  <si>
    <t>http://starwars.wikia.com/wiki/Povanaria</t>
  </si>
  <si>
    <t>Povanaria</t>
  </si>
  <si>
    <t>0101000020E6100000F96D042D4EC0504064BE97B538084640</t>
  </si>
  <si>
    <t>http://starwars.wikia.com/wiki/Bronsoon</t>
  </si>
  <si>
    <t>Bronsoon</t>
  </si>
  <si>
    <t>0101000020E61000008B8B7192FA845240BED6D6AC2C014840</t>
  </si>
  <si>
    <t>Q5</t>
  </si>
  <si>
    <t>http://starwars.wikia.com/wiki/Feena</t>
  </si>
  <si>
    <t>Feena</t>
  </si>
  <si>
    <t>Olgabl</t>
  </si>
  <si>
    <t>0101000020E61000008A7954986A0D5240812EA8857F484A40</t>
  </si>
  <si>
    <t>http://starwars.wikia.com/wiki/Troos</t>
  </si>
  <si>
    <t>Troos</t>
  </si>
  <si>
    <t>Vynx</t>
  </si>
  <si>
    <t>0101000020E610000084881F0FDDEB5040D2162F9B84D14940</t>
  </si>
  <si>
    <t>http://starwars.wikia.com/wiki/Mannova</t>
  </si>
  <si>
    <t>Mannova</t>
  </si>
  <si>
    <t>0101000020E6100000D96CE2B47F4F5140BE602A5BFF014940</t>
  </si>
  <si>
    <t>http://starwars.wikia.com/wiki/Wetyin%27s_Colony</t>
  </si>
  <si>
    <t>Wetyin's_Colony</t>
  </si>
  <si>
    <t>Wetyin's Colony</t>
  </si>
  <si>
    <t>0101000020E61000005B2E62F5353052400F44EB3F1CE44940</t>
  </si>
  <si>
    <t>http://starwars.wikia.com/wiki/Atorra</t>
  </si>
  <si>
    <t>Atorra</t>
  </si>
  <si>
    <t>0101000020E6100000DEA478C5726C52400B242296DFE74940</t>
  </si>
  <si>
    <t>http://starwars.wikia.com/wiki/Elamposnia</t>
  </si>
  <si>
    <t>Elamposnia</t>
  </si>
  <si>
    <t>0101000020E6100000AA66DCE7B7545240169DD0FD646A4940</t>
  </si>
  <si>
    <t>http://starwars.wikia.com/wiki/Chenowei</t>
  </si>
  <si>
    <t>Chenowei</t>
  </si>
  <si>
    <t>0101000020E6100000E510B85D197052404498399324D84840</t>
  </si>
  <si>
    <t>http://starwars.wikia.com/wiki/B%27trilla</t>
  </si>
  <si>
    <t>B'trilla</t>
  </si>
  <si>
    <t>0101000020E61000001E014DB496BE5240675DA7E1ECD94640</t>
  </si>
  <si>
    <t>Q6</t>
  </si>
  <si>
    <t>http://starwars.wikia.com/wiki/Arda</t>
  </si>
  <si>
    <t>Arda</t>
  </si>
  <si>
    <t>Ethain</t>
  </si>
  <si>
    <t>0101000020E61000004682699798E35040B2C7E2EFFAE44640</t>
  </si>
  <si>
    <t>http://starwars.wikia.com/wiki/Vallusk_Cluster</t>
  </si>
  <si>
    <t>Vallusk_Cluster</t>
  </si>
  <si>
    <t>Vallusk Cluster</t>
  </si>
  <si>
    <t>0101000020E61000008DE0AEB50F05514009B7489F553A4640</t>
  </si>
  <si>
    <t>http://starwars.wikia.com/wiki/Gulvitch</t>
  </si>
  <si>
    <t>Gulvitch</t>
  </si>
  <si>
    <t>0101000020E61000004AC197E03321514014AA1CC0A3654640</t>
  </si>
  <si>
    <t>http://starwars.wikia.com/wiki/Arkuda</t>
  </si>
  <si>
    <t>Arkuda</t>
  </si>
  <si>
    <t>0101000020E61000004FD2D908E59A51408E0A5DC9C3264640</t>
  </si>
  <si>
    <t>http://starwars.wikia.com/wiki/Korphir</t>
  </si>
  <si>
    <t>Korphir</t>
  </si>
  <si>
    <t>0101000020E61000009A9D3991E1BD5140C73A015DDEE14540</t>
  </si>
  <si>
    <t>http://starwars.wikia.com/wiki/Tenara</t>
  </si>
  <si>
    <t>Tenara</t>
  </si>
  <si>
    <t>0101000020E6100000AD2BD80D02C751407CD391D7E9A24640</t>
  </si>
  <si>
    <t>http://starwars.wikia.com/wiki/The_Cometwash</t>
  </si>
  <si>
    <t>The_Cometwash</t>
  </si>
  <si>
    <t>The Cometwash</t>
  </si>
  <si>
    <t>0101000020E610000073531077B6E751407760FF8265514740</t>
  </si>
  <si>
    <t>http://starwars.wikia.com/wiki/Usta</t>
  </si>
  <si>
    <t>Usta</t>
  </si>
  <si>
    <t>0101000020E6100000F9C84B7514265240949A08FF499F4740</t>
  </si>
  <si>
    <t>http://starwars.wikia.com/wiki/Barison</t>
  </si>
  <si>
    <t>Barison</t>
  </si>
  <si>
    <t>0101000020E6100000FFABA17CDBDB5240C73A015DDEE14540</t>
  </si>
  <si>
    <t>http://starwars.wikia.com/wiki/Little_Capella</t>
  </si>
  <si>
    <t>Little_Capella</t>
  </si>
  <si>
    <t>Little Capella</t>
  </si>
  <si>
    <t>0101000020E61000002CD0FF6A11B55240E9749657145E4640</t>
  </si>
  <si>
    <t>http://starwars.wikia.com/wiki/Capella</t>
  </si>
  <si>
    <t>Capella</t>
  </si>
  <si>
    <t>0101000020E6100000CA09E7FB6E875240C9FE14BA92554740</t>
  </si>
  <si>
    <t>http://starwars.wikia.com/wiki/Kalishik</t>
  </si>
  <si>
    <t>Kalishik</t>
  </si>
  <si>
    <t>0101000020E610000049AE0E597E75534024456C60EBE34640</t>
  </si>
  <si>
    <t>http://starwars.wikia.com/wiki/Feldwes</t>
  </si>
  <si>
    <t>Feldwes</t>
  </si>
  <si>
    <t>0101000020E6100000E3B1E8D3FCBC5340DE63CB4664FE4640</t>
  </si>
  <si>
    <t>http://starwars.wikia.com/wiki/Pygorix</t>
  </si>
  <si>
    <t>Pygorix</t>
  </si>
  <si>
    <t>0101000020E610000017828F7553D55340FF6F5D429CAD4640</t>
  </si>
  <si>
    <t>http://starwars.wikia.com/wiki/Karsten%27s_World</t>
  </si>
  <si>
    <t>Karsten's_World</t>
  </si>
  <si>
    <t>Karsten's World</t>
  </si>
  <si>
    <t>0101000020E6100000914361CB9B0D5440D5F9DACB63254740</t>
  </si>
  <si>
    <t>http://starwars.wikia.com/wiki/Spintir</t>
  </si>
  <si>
    <t>Spintir</t>
  </si>
  <si>
    <t>0101000020E6100000A6897D141F624A40468C40A410854840</t>
  </si>
  <si>
    <t>Kalamith</t>
  </si>
  <si>
    <t>O5</t>
  </si>
  <si>
    <t>http://starwars.wikia.com/wiki/Sorrus</t>
  </si>
  <si>
    <t>Sorrus</t>
  </si>
  <si>
    <t>0101000020E6100000BF64B6D850BB4A40676A9BE3CDD44840</t>
  </si>
  <si>
    <t>http://starwars.wikia.com/wiki/Hynah</t>
  </si>
  <si>
    <t>Hynah</t>
  </si>
  <si>
    <t>0101000020E6100000CA4A6E2E92134B404DCBC57C6A1E4940</t>
  </si>
  <si>
    <t>http://starwars.wikia.com/wiki/Simpla</t>
  </si>
  <si>
    <t>Simpla</t>
  </si>
  <si>
    <t>0101000020E61000006723F30EE6914B402E667E33D4934940</t>
  </si>
  <si>
    <t>http://starwars.wikia.com/wiki/Toprawa</t>
  </si>
  <si>
    <t>Toprawa</t>
  </si>
  <si>
    <t>0101000020E6100000D6A9B4417A054D408E627202ADE44A40</t>
  </si>
  <si>
    <t>http://starwars.wikia.com/wiki/Pho_Ph%27eah</t>
  </si>
  <si>
    <t>Pho_Ph'eah</t>
  </si>
  <si>
    <t>Pho Ph'eah</t>
  </si>
  <si>
    <t>0101000020E6100000F9D7F33EC5294D400DEC2FA518FD4940</t>
  </si>
  <si>
    <t>http://starwars.wikia.com/wiki/Tandun</t>
  </si>
  <si>
    <t>Tandun</t>
  </si>
  <si>
    <t>0101000020E610000043654661AEA94840CD65DD033B014840</t>
  </si>
  <si>
    <t>Thesme</t>
  </si>
  <si>
    <t>http://starwars.wikia.com/wiki/Thesme</t>
  </si>
  <si>
    <t>0101000020E6100000DAEDDFB3B3D64940BF41AC2A74F74740</t>
  </si>
  <si>
    <t>http://starwars.wikia.com/wiki/Junction</t>
  </si>
  <si>
    <t>Junction</t>
  </si>
  <si>
    <t>0101000020E610000076DEFC097D1848408D2C44437E424640</t>
  </si>
  <si>
    <t>O6</t>
  </si>
  <si>
    <t>http://starwars.wikia.com/wiki/Hijado</t>
  </si>
  <si>
    <t>Hijado</t>
  </si>
  <si>
    <t>0101000020E6100000EE2BAC66B1164540DF06BBEB095E4840</t>
  </si>
  <si>
    <t>D'Astan</t>
  </si>
  <si>
    <t>http://starwars.wikia.com/wiki/Axxila</t>
  </si>
  <si>
    <t>Axxila</t>
  </si>
  <si>
    <t>0101000020E610000037F8519F12454740E19D770DB7514840</t>
  </si>
  <si>
    <t>http://starwars.wikia.com/wiki/Nez_Peron</t>
  </si>
  <si>
    <t>Nez_Peron</t>
  </si>
  <si>
    <t>Nez Peron</t>
  </si>
  <si>
    <t>0101000020E61000005AE4988A612B4640BEA433C5DE3F4740</t>
  </si>
  <si>
    <t>http://starwars.wikia.com/wiki/Ord_Cestus</t>
  </si>
  <si>
    <t>Ord_Cestus</t>
  </si>
  <si>
    <t>Ord Cestus</t>
  </si>
  <si>
    <t>0101000020E6100000E8A8F13CBBDD4840FF8B2A85182B4740</t>
  </si>
  <si>
    <t>http://starwars.wikia.com/wiki/Celanon</t>
  </si>
  <si>
    <t>Celanon</t>
  </si>
  <si>
    <t>0101000020E61000002F7D8C852D874B400D17534EAD654A40</t>
  </si>
  <si>
    <t>http://starwars.wikia.com/wiki/Serenno</t>
  </si>
  <si>
    <t>Serenno</t>
  </si>
  <si>
    <t>0101000020E61000007825B1719A4551404D2AF25F40974540</t>
  </si>
  <si>
    <t>Rolion</t>
  </si>
  <si>
    <t>http://starwars.wikia.com/wiki/Maridun</t>
  </si>
  <si>
    <t>Maridun</t>
  </si>
  <si>
    <t>0101000020E6100000F92CA0B9B03A5240A8FAD222108D4140</t>
  </si>
  <si>
    <t>Q7</t>
  </si>
  <si>
    <t>http://starwars.wikia.com/wiki/Indu_San</t>
  </si>
  <si>
    <t>Indu_San</t>
  </si>
  <si>
    <t>Indu San</t>
  </si>
  <si>
    <t>0101000020E6100000AD75FE75825A4B4029999C8F09605040</t>
  </si>
  <si>
    <t>Corva</t>
  </si>
  <si>
    <t>P3</t>
  </si>
  <si>
    <t>http://starwars.wikia.com/wiki/Soullex</t>
  </si>
  <si>
    <t>Soullex</t>
  </si>
  <si>
    <t>0101000020E6100000C396C0532CB24B40EE5B4A7849854F40</t>
  </si>
  <si>
    <t>http://starwars.wikia.com/wiki/Eol_Sha</t>
  </si>
  <si>
    <t>Eol_Sha</t>
  </si>
  <si>
    <t>Eol Sha</t>
  </si>
  <si>
    <t>0101000020E610000037E91441FA0150408F7EECAC4EF34F40</t>
  </si>
  <si>
    <t>http://starwars.wikia.com/wiki/Ventooine</t>
  </si>
  <si>
    <t>Ventooine</t>
  </si>
  <si>
    <t>0101000020E6100000E58A93AB6EA04C409E3DDD2ABA8F4E40</t>
  </si>
  <si>
    <t>P4</t>
  </si>
  <si>
    <t>http://starwars.wikia.com/wiki/Betha</t>
  </si>
  <si>
    <t>Betha</t>
  </si>
  <si>
    <t>0101000020E61000001BEB425EF97F51403DC5709E51615040</t>
  </si>
  <si>
    <t>Bosph</t>
  </si>
  <si>
    <t>Q3</t>
  </si>
  <si>
    <t>http://starwars.wikia.com/wiki/Bosph</t>
  </si>
  <si>
    <t>0101000020E6100000DBC8125103BC2040A2CDCF2DE6425240</t>
  </si>
  <si>
    <t>Dalonbian</t>
  </si>
  <si>
    <t>L1</t>
  </si>
  <si>
    <t>http://starwars.wikia.com/wiki/Belkadan</t>
  </si>
  <si>
    <t>Belkadan</t>
  </si>
  <si>
    <t>0101000020E6100000C7D2FDCBA3131B4016DBBE1AF36B5140</t>
  </si>
  <si>
    <t>L2</t>
  </si>
  <si>
    <t>http://starwars.wikia.com/wiki/Helska</t>
  </si>
  <si>
    <t>Helska</t>
  </si>
  <si>
    <t>0101000020E6100000092E1C3AD0F522406BCEE3EF14F55040</t>
  </si>
  <si>
    <t>L3</t>
  </si>
  <si>
    <t>http://starwars.wikia.com/wiki/Sernpidal</t>
  </si>
  <si>
    <t>Sernpidal</t>
  </si>
  <si>
    <t>0101000020E61000001B109F6ECE002F40A8BB3CC070B85040</t>
  </si>
  <si>
    <t>M3</t>
  </si>
  <si>
    <t>http://starwars.wikia.com/wiki/Seline</t>
  </si>
  <si>
    <t>Seline</t>
  </si>
  <si>
    <t>0101000020E61000005A5CC427B79838404D00AC430E625040</t>
  </si>
  <si>
    <t>http://starwars.wikia.com/wiki/Birgis</t>
  </si>
  <si>
    <t>Birgis</t>
  </si>
  <si>
    <t>0101000020E610000014DB577E16D93B40AB66C0D9EF5A5140</t>
  </si>
  <si>
    <t>Spinward</t>
  </si>
  <si>
    <t>N2</t>
  </si>
  <si>
    <t>http://starwars.wikia.com/wiki/Xo</t>
  </si>
  <si>
    <t>Xo</t>
  </si>
  <si>
    <t>0101000020E6100000E0348267279E2EC00F6DBF8354684C40</t>
  </si>
  <si>
    <t>Velcar</t>
  </si>
  <si>
    <t>J4</t>
  </si>
  <si>
    <t>http://starwars.wikia.com/wiki/Bextar</t>
  </si>
  <si>
    <t>Bextar</t>
  </si>
  <si>
    <t>0101000020E6100000C90C0549A4CC31C0036419915A8E4B40</t>
  </si>
  <si>
    <t>J5</t>
  </si>
  <si>
    <t>http://starwars.wikia.com/wiki/Ryloon</t>
  </si>
  <si>
    <t>Ryloon</t>
  </si>
  <si>
    <t>0101000020E6100000B9ED3EF2A7152EC03FDA1B4FE5CA4B40</t>
  </si>
  <si>
    <t>http://starwars.wikia.com/wiki/Endex</t>
  </si>
  <si>
    <t>Endex</t>
  </si>
  <si>
    <t>0101000020E6100000E486ABBB8E7430C05ACC57995F6F4B40</t>
  </si>
  <si>
    <t>http://starwars.wikia.com/wiki/Churruma</t>
  </si>
  <si>
    <t>Churruma</t>
  </si>
  <si>
    <t>0101000020E6100000F8C68CB096CB28C05AF65FC062A14C40</t>
  </si>
  <si>
    <t>K4</t>
  </si>
  <si>
    <t>http://starwars.wikia.com/wiki/Entralla</t>
  </si>
  <si>
    <t>Entralla</t>
  </si>
  <si>
    <t>0101000020E610000017A35C1C0F2429C06FE3917EC6604C40</t>
  </si>
  <si>
    <t>http://starwars.wikia.com/wiki/Capza</t>
  </si>
  <si>
    <t>Capza</t>
  </si>
  <si>
    <t>0101000020E61000004311EBCAFA7B32C0574DF28695424F40</t>
  </si>
  <si>
    <t>Dynali</t>
  </si>
  <si>
    <t>http://starwars.wikia.com/wiki/Taspir</t>
  </si>
  <si>
    <t>Taspir</t>
  </si>
  <si>
    <t>0101000020E6100000EACE4410B74033C0E11184FCC1D94E40</t>
  </si>
  <si>
    <t>http://starwars.wikia.com/wiki/Ord_Thoden</t>
  </si>
  <si>
    <t>Ord_Thoden</t>
  </si>
  <si>
    <t>Ord Thoden</t>
  </si>
  <si>
    <t>0101000020E61000009929B0B3AF1A33C08CEF7DC3788B4E40</t>
  </si>
  <si>
    <t>Carrion</t>
  </si>
  <si>
    <t>http://starwars.wikia.com/wiki/Vexta</t>
  </si>
  <si>
    <t>Vexta</t>
  </si>
  <si>
    <t>0101000020E6100000E97F04A058DB31C0473170E06A3C4E40</t>
  </si>
  <si>
    <t>http://starwars.wikia.com/wiki/Delephr</t>
  </si>
  <si>
    <t>Delephr</t>
  </si>
  <si>
    <t>0101000020E61000002DCDE229369530C0A307EBF4E2D84D40</t>
  </si>
  <si>
    <t>http://starwars.wikia.com/wiki/Gelda</t>
  </si>
  <si>
    <t>Gelda</t>
  </si>
  <si>
    <t>0101000020E6100000D24D8D459D7135C045B5D969097C4C40</t>
  </si>
  <si>
    <t>Perinn</t>
  </si>
  <si>
    <t>http://starwars.wikia.com/wiki/Valc</t>
  </si>
  <si>
    <t>Valc</t>
  </si>
  <si>
    <t>0101000020E6100000F77B76E14F7737C0F9C58B23A1D54C40</t>
  </si>
  <si>
    <t>http://starwars.wikia.com/wiki/Brodo_Asogi</t>
  </si>
  <si>
    <t>Brodo_Asogi</t>
  </si>
  <si>
    <t>Brodo Asogi</t>
  </si>
  <si>
    <t>0101000020E61000001576E5B15DBA34C028E89115AB134C40</t>
  </si>
  <si>
    <t>http://starwars.wikia.com/wiki/Cantras_Gola</t>
  </si>
  <si>
    <t>Cantras_Gola</t>
  </si>
  <si>
    <t>Cantras Gola</t>
  </si>
  <si>
    <t>0101000020E6100000DE5D804FF6E730C02FDC74643B1F4D40</t>
  </si>
  <si>
    <t>Clacis</t>
  </si>
  <si>
    <t>http://starwars.wikia.com/wiki/Dactruria</t>
  </si>
  <si>
    <t>Dactruria</t>
  </si>
  <si>
    <t>0101000020E61000005965FC696F6427C0B016CE59FD724D40</t>
  </si>
  <si>
    <t>http://starwars.wikia.com/wiki/Bisellia</t>
  </si>
  <si>
    <t>Bisellia</t>
  </si>
  <si>
    <t>0101000020E6100000D2A6E0F5AB1328C069D836EDBE2A4D40</t>
  </si>
  <si>
    <t>http://starwars.wikia.com/wiki/Endoraan</t>
  </si>
  <si>
    <t>Endoraan</t>
  </si>
  <si>
    <t>0101000020E6100000AAB3F62BEF5F24C05CE74455F7FB4C40</t>
  </si>
  <si>
    <t>http://starwars.wikia.com/wiki/Cezith</t>
  </si>
  <si>
    <t>Cezith</t>
  </si>
  <si>
    <t>0101000020E610000033967100BB8D25C046B2C41F9A3E4D40</t>
  </si>
  <si>
    <t>http://starwars.wikia.com/wiki/Ord_Sedra</t>
  </si>
  <si>
    <t>Ord_Sedra</t>
  </si>
  <si>
    <t>Ord Sedra</t>
  </si>
  <si>
    <t>0101000020E61000009A904420702D1EC0AC684C8862684D40</t>
  </si>
  <si>
    <t>http://starwars.wikia.com/wiki/Venestria</t>
  </si>
  <si>
    <t>Venestria</t>
  </si>
  <si>
    <t>0101000020E6100000BF776E57E39D12C06BD8514FB0354D40</t>
  </si>
  <si>
    <t>http://starwars.wikia.com/wiki/Kwevron</t>
  </si>
  <si>
    <t>Kwevron</t>
  </si>
  <si>
    <t>0101000020E610000099C7776CEBAC02C05771A83A1FC44C40</t>
  </si>
  <si>
    <t>http://starwars.wikia.com/wiki/Fodro</t>
  </si>
  <si>
    <t>Fodro</t>
  </si>
  <si>
    <t>0101000020E6100000A7A88AFAC1F0E3BFC32D262607A24C40</t>
  </si>
  <si>
    <t>http://starwars.wikia.com/wiki/Gwori</t>
  </si>
  <si>
    <t>Gwori</t>
  </si>
  <si>
    <t>0101000020E6100000757C2674AA6C2EC0A5BE7EC8BFC54F40</t>
  </si>
  <si>
    <t>Obtrexta</t>
  </si>
  <si>
    <t>J3</t>
  </si>
  <si>
    <t>http://starwars.wikia.com/wiki/Dolis</t>
  </si>
  <si>
    <t>Dolis</t>
  </si>
  <si>
    <t>0101000020E61000003B55FAEC3FC227C01CF529CE38904F40</t>
  </si>
  <si>
    <t>K3</t>
  </si>
  <si>
    <t>http://starwars.wikia.com/wiki/Bescane</t>
  </si>
  <si>
    <t>Bescane</t>
  </si>
  <si>
    <t>0101000020E610000048F41532219F2AC0EF4AA1F2764B4F40</t>
  </si>
  <si>
    <t>http://starwars.wikia.com/wiki/Varvrona</t>
  </si>
  <si>
    <t>Varvrona</t>
  </si>
  <si>
    <t>0101000020E6100000B44643AAD5B125C0B1087E16C2AB4D40</t>
  </si>
  <si>
    <t>http://starwars.wikia.com/wiki/Muunilinst</t>
  </si>
  <si>
    <t>Muunilinst</t>
  </si>
  <si>
    <t>0101000020E6100000507371F3203027C03F17AA7425E94E40</t>
  </si>
  <si>
    <t>http://starwars.wikia.com/wiki/Jaemus</t>
  </si>
  <si>
    <t>Jaemus</t>
  </si>
  <si>
    <t>0101000020E6100000C222BB0E797E2FC0D76C9F46B9415040</t>
  </si>
  <si>
    <t>Braxant</t>
  </si>
  <si>
    <t>http://starwars.wikia.com/wiki/Rimcee_Station</t>
  </si>
  <si>
    <t>Rimcee_Station</t>
  </si>
  <si>
    <t>Rimcee Station</t>
  </si>
  <si>
    <t>0101000020E610000032E4C685241028C07766D95F0F565040</t>
  </si>
  <si>
    <t>http://starwars.wikia.com/wiki/Bastion</t>
  </si>
  <si>
    <t>Bastion</t>
  </si>
  <si>
    <t>0101000020E6100000379DCBEC1C6726C0BF87C3813AAF5040</t>
  </si>
  <si>
    <t>http://starwars.wikia.com/wiki/Anorelga</t>
  </si>
  <si>
    <t>Anorelga</t>
  </si>
  <si>
    <t>0101000020E6100000CF4C1B4A28051FC0555D9102931B5040</t>
  </si>
  <si>
    <t>http://starwars.wikia.com/wiki/Bnar</t>
  </si>
  <si>
    <t>Bnar</t>
  </si>
  <si>
    <t>0101000020E6100000E4618E9D76EA11C0B939D8F234045040</t>
  </si>
  <si>
    <t>Myto</t>
  </si>
  <si>
    <t>http://starwars.wikia.com/wiki/Dubrillion</t>
  </si>
  <si>
    <t>Dubrillion</t>
  </si>
  <si>
    <t>0101000020E6100000EE2297098CB316C09A911039F55F5040</t>
  </si>
  <si>
    <t>http://starwars.wikia.com/wiki/Criton's_Point</t>
  </si>
  <si>
    <t>Criton's_Point</t>
  </si>
  <si>
    <t>Criton's Point</t>
  </si>
  <si>
    <t>0101000020E61000002397C6EB407710C0F5DAF923E0C04F40</t>
  </si>
  <si>
    <t>http://starwars.wikia.com/wiki/Ahakista</t>
  </si>
  <si>
    <t>Ahakista</t>
  </si>
  <si>
    <t>0101000020E61000005FAF7DCDF50718C0C94CE884D54E4E40</t>
  </si>
  <si>
    <t>http://starwars.wikia.com/wiki/Gabredor</t>
  </si>
  <si>
    <t>Gabredor</t>
  </si>
  <si>
    <t>0101000020E61000007B83037CC87D04C0F115BA16B8154E40</t>
  </si>
  <si>
    <t>http://starwars.wikia.com/wiki/Angor</t>
  </si>
  <si>
    <t>Angor</t>
  </si>
  <si>
    <t>0101000020E6100000BEA77DBD64C830C0BFFCE84E8F404540</t>
  </si>
  <si>
    <t>Dantus</t>
  </si>
  <si>
    <t>J6</t>
  </si>
  <si>
    <t>http://starwars.wikia.com/wiki/Cirrus</t>
  </si>
  <si>
    <t>Cirrus</t>
  </si>
  <si>
    <t>0101000020E6100000C0B8BB131BE733C0885596BB8C614640</t>
  </si>
  <si>
    <t>http://starwars.wikia.com/wiki/Troska</t>
  </si>
  <si>
    <t>Troska</t>
  </si>
  <si>
    <t>0101000020E6100000CB88B1C5597A31C0A615424C10114840</t>
  </si>
  <si>
    <t>Prefsbelt</t>
  </si>
  <si>
    <t>http://starwars.wikia.com/wiki/Comra</t>
  </si>
  <si>
    <t>Comra</t>
  </si>
  <si>
    <t>0101000020E6100000AD3A3B576F6729C008E620B5FE204A40</t>
  </si>
  <si>
    <t>http://starwars.wikia.com/wiki/Borosk</t>
  </si>
  <si>
    <t>Borosk</t>
  </si>
  <si>
    <t>0101000020E6100000503FD279AEE329C011DAE8D037104B40</t>
  </si>
  <si>
    <t>http://starwars.wikia.com/wiki/Yaga_Minor</t>
  </si>
  <si>
    <t>Yaga_Minor</t>
  </si>
  <si>
    <t>Yaga Minor</t>
  </si>
  <si>
    <t>0101000020E6100000117F6C00C0102AC01184BAE5C5E14A40</t>
  </si>
  <si>
    <t>http://starwars.wikia.com/wiki/Ompersan</t>
  </si>
  <si>
    <t>Ompersan</t>
  </si>
  <si>
    <t>0101000020E6100000E8750267058629C0B46D84EC627B4A40</t>
  </si>
  <si>
    <t>http://starwars.wikia.com/wiki/Prefsbelt</t>
  </si>
  <si>
    <t>0101000020E6100000BC1CF702F3091AC00702D794FDDC4640</t>
  </si>
  <si>
    <t>Fath</t>
  </si>
  <si>
    <t>K6</t>
  </si>
  <si>
    <t>http://starwars.wikia.com/wiki/Wistril</t>
  </si>
  <si>
    <t>Wistril</t>
  </si>
  <si>
    <t>0101000020E610000034FC0A6E243C1DC0C658F5D71E2E4740</t>
  </si>
  <si>
    <t>http://starwars.wikia.com/wiki/JanFathal</t>
  </si>
  <si>
    <t>JanFathal</t>
  </si>
  <si>
    <t>0101000020E61000005D66FDF8926500C035DD853D9B804640</t>
  </si>
  <si>
    <t>http://starwars.wikia.com/wiki/Ord_Cantrell</t>
  </si>
  <si>
    <t>Ord_Cantrell</t>
  </si>
  <si>
    <t>Ord Cantrell</t>
  </si>
  <si>
    <t>0101000020E61000005DAC464299E2F6BFE752D6417C335040</t>
  </si>
  <si>
    <t>Veragi</t>
  </si>
  <si>
    <t>http://starwars.wikia.com/wiki/Equanus</t>
  </si>
  <si>
    <t>Equanus</t>
  </si>
  <si>
    <t>0101000020E61000004CD291B60A690740D2F9C00EB8BA5140</t>
  </si>
  <si>
    <t>http://starwars.wikia.com/wiki/Revyia</t>
  </si>
  <si>
    <t>Revyia</t>
  </si>
  <si>
    <t>0101000020E610000027A8F38E5B951640993676D212725040</t>
  </si>
  <si>
    <t>http://starwars.wikia.com/wiki/Plooma</t>
  </si>
  <si>
    <t>Plooma</t>
  </si>
  <si>
    <t>0101000020E6100000BC9FDDB909BF0840D2B76A0BC28C5040</t>
  </si>
  <si>
    <t>http://starwars.wikia.com/wiki/Trassitan</t>
  </si>
  <si>
    <t>Trassitan</t>
  </si>
  <si>
    <t>0101000020E6100000C60AB545D22A1540955C25451FB35040</t>
  </si>
  <si>
    <t>http://starwars.wikia.com/wiki/Veragi</t>
  </si>
  <si>
    <t>0101000020E61000005D6A670225FA144005C895152EDA5040</t>
  </si>
  <si>
    <t>http://starwars.wikia.com/wiki/Plesstil</t>
  </si>
  <si>
    <t>Plesstil</t>
  </si>
  <si>
    <t>0101000020E61000000EDE9782ADE6C03FE44195BDA3F34D40</t>
  </si>
  <si>
    <t>Raioballo</t>
  </si>
  <si>
    <t>L4</t>
  </si>
  <si>
    <t>http://starwars.wikia.com/wiki/Dantooine</t>
  </si>
  <si>
    <t>Dantooine</t>
  </si>
  <si>
    <t>0101000020E610000086404396B05822402BF307B8650A4E40</t>
  </si>
  <si>
    <t>http://starwars.wikia.com/wiki/Gravlex_Med</t>
  </si>
  <si>
    <t>Gravlex_Med</t>
  </si>
  <si>
    <t>Gravlex Med</t>
  </si>
  <si>
    <t>0101000020E61000006A0245CB62ED0E40B4D3786AEF5A4D40</t>
  </si>
  <si>
    <t>http://starwars.wikia.com/wiki/Anx_Minor</t>
  </si>
  <si>
    <t>Anx_Minor</t>
  </si>
  <si>
    <t>Anx Minor</t>
  </si>
  <si>
    <t>0101000020E6100000D0D47B4D68940440997CDDEC6B8E4D40</t>
  </si>
  <si>
    <t>http://starwars.wikia.com/wiki/Sinsang</t>
  </si>
  <si>
    <t>Sinsang</t>
  </si>
  <si>
    <t>0101000020E61000007A0A8E3C47A80E40E863E51130EE4D40</t>
  </si>
  <si>
    <t>http://starwars.wikia.com/wiki/Kesmere</t>
  </si>
  <si>
    <t>Kesmere</t>
  </si>
  <si>
    <t>0101000020E61000007B41E27363790A401F619F21A6664E40</t>
  </si>
  <si>
    <t>http://starwars.wikia.com/wiki/Kesmere_Minor</t>
  </si>
  <si>
    <t>Kesmere_Minor</t>
  </si>
  <si>
    <t>Kesmere Minor</t>
  </si>
  <si>
    <t>0101000020E61000007F7836AB7F4A064099CFAC36DFE24E40</t>
  </si>
  <si>
    <t>http://starwars.wikia.com/wiki/Tertiary_Kesmere</t>
  </si>
  <si>
    <t>Tertiary_Kesmere</t>
  </si>
  <si>
    <t>Tertiary Kesmere</t>
  </si>
  <si>
    <t>0101000020E610000005C7F78D9499174027B3A3902FC04E40</t>
  </si>
  <si>
    <t>http://starwars.wikia.com/wiki/Shusugaunt</t>
  </si>
  <si>
    <t>Shusugaunt</t>
  </si>
  <si>
    <t>0101000020E6100000C2FC497ABCC543407E8446D672BE4E40</t>
  </si>
  <si>
    <t>Mieru'kar</t>
  </si>
  <si>
    <t>http://starwars.wikia.com/wiki/Ibanjji</t>
  </si>
  <si>
    <t>Ibanjji</t>
  </si>
  <si>
    <t>0101000020E61000000B331D534DB84740AB96FD63D1AC4F40</t>
  </si>
  <si>
    <t>O3</t>
  </si>
  <si>
    <t>http://starwars.wikia.com/wiki/Maltha_Obex</t>
  </si>
  <si>
    <t>Maltha_Obex</t>
  </si>
  <si>
    <t>Maltha Obex</t>
  </si>
  <si>
    <t>0101000020E610000095728BD80616534055F7460267035040</t>
  </si>
  <si>
    <t>Xappyh</t>
  </si>
  <si>
    <t>http://starwars.wikia.com/wiki/Neelgaimon</t>
  </si>
  <si>
    <t>Neelgaimon</t>
  </si>
  <si>
    <t>0101000020E6100000023E9ACB15895340EA0E2C77F3874F40</t>
  </si>
  <si>
    <t>http://starwars.wikia.com/wiki/Ruuria</t>
  </si>
  <si>
    <t>Ruuria</t>
  </si>
  <si>
    <t>0101000020E6100000153A32CBD2D15440FB178A6BFB354F40</t>
  </si>
  <si>
    <t>http://starwars.wikia.com/wiki/Tiss'sharl</t>
  </si>
  <si>
    <t>Tiss'sharl</t>
  </si>
  <si>
    <t>0101000020E6100000E18EDDDBB8C856403BA7317999C34C40</t>
  </si>
  <si>
    <t>Mortex</t>
  </si>
  <si>
    <t>http://starwars.wikia.com/wiki/Iliabath</t>
  </si>
  <si>
    <t>Iliabath</t>
  </si>
  <si>
    <t>0101000020E610000055BAA83B4F145740ED4872B8D3404B40</t>
  </si>
  <si>
    <t>R5</t>
  </si>
  <si>
    <t>http://starwars.wikia.com/wiki/Ranroon</t>
  </si>
  <si>
    <t>Ranroon</t>
  </si>
  <si>
    <t>0101000020E6100000696981EC4E2858409FCAC38CDFA34B40</t>
  </si>
  <si>
    <t>S5</t>
  </si>
  <si>
    <t>http://starwars.wikia.com/wiki/Almania</t>
  </si>
  <si>
    <t>Almania</t>
  </si>
  <si>
    <t>0101000020E61000002BBAB216D6A759405EB0BCA5CADD4B40</t>
  </si>
  <si>
    <t>Colundra</t>
  </si>
  <si>
    <t>http://starwars.wikia.com/wiki/Troiken</t>
  </si>
  <si>
    <t>Troiken</t>
  </si>
  <si>
    <t>0101000020E61000004326E3702ACB574048BD3F88BC934D40</t>
  </si>
  <si>
    <t>Chorlian</t>
  </si>
  <si>
    <t>http://starwars.wikia.com/wiki/Zygerria</t>
  </si>
  <si>
    <t>Zygerria</t>
  </si>
  <si>
    <t>0101000020E6100000C475E8E8DC1E59404B8642CA1ABB4C40</t>
  </si>
  <si>
    <t>http://starwars.wikia.com/wiki/Vaynai</t>
  </si>
  <si>
    <t>Vaynai</t>
  </si>
  <si>
    <t>0101000020E61000008254641581D154404846C88FE38A4C40</t>
  </si>
  <si>
    <t>Sith Worlds</t>
  </si>
  <si>
    <t>http://starwars.wikia.com/wiki/Ziost</t>
  </si>
  <si>
    <t>Ziost</t>
  </si>
  <si>
    <t>0101000020E6100000EB1D5084EBD254405107B3CF65E74B40</t>
  </si>
  <si>
    <t>http://starwars.wikia.com/wiki/Begeren</t>
  </si>
  <si>
    <t>Begeren</t>
  </si>
  <si>
    <t>0101000020E61000000220D5F2AF6454405867D52719BB4C40</t>
  </si>
  <si>
    <t>http://starwars.wikia.com/wiki/Korriz</t>
  </si>
  <si>
    <t>Korriz</t>
  </si>
  <si>
    <t>0101000020E6100000D3F27A3DA6C654408963FC94E7D34C40</t>
  </si>
  <si>
    <t>http://starwars.wikia.com/wiki/Athiss</t>
  </si>
  <si>
    <t>Athiss</t>
  </si>
  <si>
    <t>0101000020E6100000A1460E906F9D55400F5464585CDC4C40</t>
  </si>
  <si>
    <t>http://starwars.wikia.com/wiki/Svolten</t>
  </si>
  <si>
    <t>Svolten</t>
  </si>
  <si>
    <t>0101000020E61000005FC2FD45037F55407B8CB35D22B94C40</t>
  </si>
  <si>
    <t>http://starwars.wikia.com/wiki/Bhargebba</t>
  </si>
  <si>
    <t>Bhargebba</t>
  </si>
  <si>
    <t>0101000020E6100000D1977DCDB03C554072B724618E5A4C40</t>
  </si>
  <si>
    <t>http://starwars.wikia.com/wiki/Ch'hodos</t>
  </si>
  <si>
    <t>Ch'hodos</t>
  </si>
  <si>
    <t>0101000020E6100000E5B2CDF707DC5540FC647EC7807C4C40</t>
  </si>
  <si>
    <t>http://starwars.wikia.com/wiki/Nfolgai</t>
  </si>
  <si>
    <t>Nfolgai</t>
  </si>
  <si>
    <t>0101000020E610000031593D26EEFF554024282A43F0154C40</t>
  </si>
  <si>
    <t>http://starwars.wikia.com/wiki/Krayiss</t>
  </si>
  <si>
    <t>Krayiss</t>
  </si>
  <si>
    <t>0101000020E6100000740F4834AFC854408D72D0D5D6854A40</t>
  </si>
  <si>
    <t>http://starwars.wikia.com/wiki/Korriban</t>
  </si>
  <si>
    <t>Korriban</t>
  </si>
  <si>
    <t>Pesegam</t>
  </si>
  <si>
    <t>0101000020E610000057104B9B190C5540A1FA353312F94A40</t>
  </si>
  <si>
    <t>http://starwars.wikia.com/wiki/Bosthirda</t>
  </si>
  <si>
    <t>Bosthirda</t>
  </si>
  <si>
    <t>0101000020E61000001A9D7C795E675540B0A4736D24394B40</t>
  </si>
  <si>
    <t>http://starwars.wikia.com/wiki/Dromund_Kaas</t>
  </si>
  <si>
    <t>Dromund_Kaas</t>
  </si>
  <si>
    <t>Dromund Kaas</t>
  </si>
  <si>
    <t>0101000020E610000015311875CF755440A8557D37FF5A4B40</t>
  </si>
  <si>
    <t>http://starwars.wikia.com/wiki/Nicht_Ka</t>
  </si>
  <si>
    <t>Nicht_Ka</t>
  </si>
  <si>
    <t>Nicht Ka</t>
  </si>
  <si>
    <t>0101000020E6100000D8DC7E0670125640FFE60D8F521F4B40</t>
  </si>
  <si>
    <t>http://starwars.wikia.com/wiki/Rhelg</t>
  </si>
  <si>
    <t>Rhelg</t>
  </si>
  <si>
    <t>0101000020E610000039C887CF283F5640CC082A71209A4B40</t>
  </si>
  <si>
    <t>http://starwars.wikia.com/wiki/Khar_Delba</t>
  </si>
  <si>
    <t>Khar_Delba</t>
  </si>
  <si>
    <t>Khar Delba</t>
  </si>
  <si>
    <t>0101000020E6100000B38934B988895540B8BA83EDC77A4B40</t>
  </si>
  <si>
    <t>http://starwars.wikia.com/wiki/Jaguada</t>
  </si>
  <si>
    <t>Jaguada</t>
  </si>
  <si>
    <t>0101000020E6100000300F7B38DDF2544034925AC8858B4B40</t>
  </si>
  <si>
    <t>http://starwars.wikia.com/wiki/Ashas_Ree</t>
  </si>
  <si>
    <t>Ashas_Ree</t>
  </si>
  <si>
    <t>Ashas Ree</t>
  </si>
  <si>
    <t>0101000020E61000005EB769A18DAF544046B7B33397B84B40</t>
  </si>
  <si>
    <t>http://starwars.wikia.com/wiki/Kalsunor</t>
  </si>
  <si>
    <t>Kalsunor</t>
  </si>
  <si>
    <t>0101000020E61000009C7D5F3779465540CF1546847CA94840</t>
  </si>
  <si>
    <t>Sertar</t>
  </si>
  <si>
    <t>http://starwars.wikia.com/wiki/Elom</t>
  </si>
  <si>
    <t>Elom</t>
  </si>
  <si>
    <t>0101000020E6100000BBD86A2B031A5740F5C5CEFFF1DB4940</t>
  </si>
  <si>
    <t>http://starwars.wikia.com/wiki/Syngia</t>
  </si>
  <si>
    <t>Syngia</t>
  </si>
  <si>
    <t>0101000020E61000008B5C63BCBB685740734E3795BD284A40</t>
  </si>
  <si>
    <t>http://starwars.wikia.com/wiki/Yutusk</t>
  </si>
  <si>
    <t>Yutusk</t>
  </si>
  <si>
    <t>0101000020E6100000F5ACEBB7CB2458404C9718D4703C4940</t>
  </si>
  <si>
    <t>http://starwars.wikia.com/wiki/Sembla</t>
  </si>
  <si>
    <t>Sembla</t>
  </si>
  <si>
    <t>Utavurk</t>
  </si>
  <si>
    <t>0101000020E61000003580CE7F701C514009C7036BE25D4E40</t>
  </si>
  <si>
    <t>Kwymar</t>
  </si>
  <si>
    <t>Q4</t>
  </si>
  <si>
    <t>http://starwars.wikia.com/wiki/Telos</t>
  </si>
  <si>
    <t>Telos</t>
  </si>
  <si>
    <t>0101000020E61000008110A93ED15C51401F7A85EBE2A64E40</t>
  </si>
  <si>
    <t>http://starwars.wikia.com/wiki/Doniphon</t>
  </si>
  <si>
    <t>Doniphon</t>
  </si>
  <si>
    <t>0101000020E610000040871E071699514053226E66F6D54E40</t>
  </si>
  <si>
    <t>http://starwars.wikia.com/wiki/Tantive</t>
  </si>
  <si>
    <t>Tantive</t>
  </si>
  <si>
    <t>0101000020E61000002039C8030908524053EA7CE1C4054F40</t>
  </si>
  <si>
    <t>http://starwars.wikia.com/wiki/Listehol</t>
  </si>
  <si>
    <t>Listehol</t>
  </si>
  <si>
    <t>0101000020E610000097316B1C7BB45140E33315EB6E084D40</t>
  </si>
  <si>
    <t>I-Sector</t>
  </si>
  <si>
    <t>http://starwars.wikia.com/wiki/Thila</t>
  </si>
  <si>
    <t>Thila</t>
  </si>
  <si>
    <t>0101000020E61000009116DF05A62B5240386DE50D0E974D40</t>
  </si>
  <si>
    <t>http://starwars.wikia.com/wiki/Ferro</t>
  </si>
  <si>
    <t>Ferro</t>
  </si>
  <si>
    <t>0101000020E6100000971E494D1C565240FB991C34AD2A4E40</t>
  </si>
  <si>
    <t>http://starwars.wikia.com/wiki/Mirial</t>
  </si>
  <si>
    <t>Mirial</t>
  </si>
  <si>
    <t>0101000020E610000064A592A44DE75240CFA05B578A804D40</t>
  </si>
  <si>
    <t>http://starwars.wikia.com/wiki/Sikurd</t>
  </si>
  <si>
    <t>Sikurd</t>
  </si>
  <si>
    <t>0101000020E6100000BB91C92E16F65040CA800214E87F4B40</t>
  </si>
  <si>
    <t>Esstran</t>
  </si>
  <si>
    <t>http://starwars.wikia.com/wiki/Ord_Radama</t>
  </si>
  <si>
    <t>Ord_Radama</t>
  </si>
  <si>
    <t>Ord Radama</t>
  </si>
  <si>
    <t>0101000020E610000008EA4907A7DD5340484EDFC755954B40</t>
  </si>
  <si>
    <t>http://starwars.wikia.com/wiki/Thule</t>
  </si>
  <si>
    <t>Thule</t>
  </si>
  <si>
    <t>0101000020E610000065E0836A895E54402520FBF8A7F84940</t>
  </si>
  <si>
    <t>http://starwars.wikia.com/wiki/Corbos</t>
  </si>
  <si>
    <t>Corbos</t>
  </si>
  <si>
    <t>0101000020E610000049DC433BC4B95540FB15C0E89F754E40</t>
  </si>
  <si>
    <t>Tynquay</t>
  </si>
  <si>
    <t>http://starwars.wikia.com/wiki/Thosa</t>
  </si>
  <si>
    <t>Thosa</t>
  </si>
  <si>
    <t>0101000020E61000009B5B690147315540FFE620EC41EF4D40</t>
  </si>
  <si>
    <t>http://starwars.wikia.com/wiki/Gigor</t>
  </si>
  <si>
    <t>Gigor</t>
  </si>
  <si>
    <t>0101000020E61000000C3526ACB34E5740344F08276ED04E40</t>
  </si>
  <si>
    <t>Wyl</t>
  </si>
  <si>
    <t>http://starwars.wikia.com/wiki/Dra</t>
  </si>
  <si>
    <t>Dra</t>
  </si>
  <si>
    <t>0101000020E610000091830DC2CFE9564080420B3169874E40</t>
  </si>
  <si>
    <t>http://starwars.wikia.com/wiki/Lafra</t>
  </si>
  <si>
    <t>Lafra</t>
  </si>
  <si>
    <t>0101000020E6100000451B8FCFC5054F40640DB85635784C40</t>
  </si>
  <si>
    <t>Nembus</t>
  </si>
  <si>
    <t>http://starwars.wikia.com/wiki/Praadost</t>
  </si>
  <si>
    <t>Praadost</t>
  </si>
  <si>
    <t>0101000020E6100000DF6946E5F04E47404F1E2D6F4CB51E40</t>
  </si>
  <si>
    <t>0101000020E6100000DD3B444D87864F40DC8BA4A491BF4D40</t>
  </si>
  <si>
    <t>http://starwars.wikia.com/wiki/Carosi</t>
  </si>
  <si>
    <t>Carosi</t>
  </si>
  <si>
    <t>0101000020E6100000A80E16E133914D40B1B08B07C3264D40</t>
  </si>
  <si>
    <t>Meram</t>
  </si>
  <si>
    <t>http://starwars.wikia.com/wiki/Thassia</t>
  </si>
  <si>
    <t>Thassia</t>
  </si>
  <si>
    <t>0101000020E61000000913EE166EA5474064D1097F1E1C4C40</t>
  </si>
  <si>
    <t>Morshdine</t>
  </si>
  <si>
    <t>O4</t>
  </si>
  <si>
    <t>http://starwars.wikia.com/wiki/Tangrene</t>
  </si>
  <si>
    <t>Tangrene</t>
  </si>
  <si>
    <t>0101000020E61000009D219B85A17548401AD88D38DF334B40</t>
  </si>
  <si>
    <t>http://starwars.wikia.com/wiki/Edusa</t>
  </si>
  <si>
    <t>Edusa</t>
  </si>
  <si>
    <t>0101000020E610000097E7EB3E422C4740CFEE87169FA01740</t>
  </si>
  <si>
    <t>0101000020E6100000A233A3942F26484011D01D842D834A40</t>
  </si>
  <si>
    <t>http://starwars.wikia.com/wiki/Camden</t>
  </si>
  <si>
    <t>Camden</t>
  </si>
  <si>
    <t>0101000020E61000008C12E1B685CE4740E113CB4C5FA54940</t>
  </si>
  <si>
    <t>http://starwars.wikia.com/wiki/Vandyne</t>
  </si>
  <si>
    <t>Vandyne</t>
  </si>
  <si>
    <t>0101000020E6100000FD991041A7954240D466416F43AB4840</t>
  </si>
  <si>
    <t>Sprizen</t>
  </si>
  <si>
    <t>N5</t>
  </si>
  <si>
    <t>http://starwars.wikia.com/wiki/Salin</t>
  </si>
  <si>
    <t>Salin</t>
  </si>
  <si>
    <t>0101000020E6100000C78AAE6EE6445A406A9A4FA0606F4A40</t>
  </si>
  <si>
    <t>Nilgaard</t>
  </si>
  <si>
    <t>http://starwars.wikia.com/wiki/Toola</t>
  </si>
  <si>
    <t>Toola</t>
  </si>
  <si>
    <t>0101000020E6100000F3D727A132A95940140F052173654A40</t>
  </si>
  <si>
    <t>http://starwars.wikia.com/wiki/Quermia</t>
  </si>
  <si>
    <t>Quermia</t>
  </si>
  <si>
    <t>0101000020E610000000F00295463F59403E004D1A47C54940</t>
  </si>
  <si>
    <t>http://starwars.wikia.com/wiki/Makem_Te</t>
  </si>
  <si>
    <t>Makem_Te</t>
  </si>
  <si>
    <t>Makem Te</t>
  </si>
  <si>
    <t>0101000020E61000009AC63689754C5940BDCEE537CCF84A40</t>
  </si>
  <si>
    <t>http://starwars.wikia.com/wiki/Emmer</t>
  </si>
  <si>
    <t>Emmer</t>
  </si>
  <si>
    <t>Umhul</t>
  </si>
  <si>
    <t>0101000020E61000009EE5359B84304740E1B9825970102040</t>
  </si>
  <si>
    <t>0101000020E610000081BA3B7A1EC8584052769994F9D34840</t>
  </si>
  <si>
    <t>Indrexu</t>
  </si>
  <si>
    <t>http://starwars.wikia.com/wiki/Janodral_Mizar</t>
  </si>
  <si>
    <t>Janodral_Mizar</t>
  </si>
  <si>
    <t>Janodral Mizar</t>
  </si>
  <si>
    <t>0101000020E61000003BE8A00F6FF05940CD781094132D4840</t>
  </si>
  <si>
    <t>Tion Hegemony</t>
  </si>
  <si>
    <t>http://starwars.wikia.com/wiki/Raxus</t>
  </si>
  <si>
    <t>Raxus</t>
  </si>
  <si>
    <t>0101000020E610000035011E589A0A5A400A1D58ADDE094840</t>
  </si>
  <si>
    <t>http://starwars.wikia.com/wiki/Tion</t>
  </si>
  <si>
    <t>Tion</t>
  </si>
  <si>
    <t>0101000020E6100000168808DFBD845940A39BCD209B4C4840</t>
  </si>
  <si>
    <t>http://starwars.wikia.com/wiki/Endregaad</t>
  </si>
  <si>
    <t>Endregaad</t>
  </si>
  <si>
    <t>0101000020E61000003925E90701305840F9D8236AC2D24740</t>
  </si>
  <si>
    <t>http://starwars.wikia.com/wiki/Livien</t>
  </si>
  <si>
    <t>Livien</t>
  </si>
  <si>
    <t>0101000020E6100000A89F6B1FB9635840F119AB0279F34740</t>
  </si>
  <si>
    <t>http://starwars.wikia.com/wiki/Kanaver</t>
  </si>
  <si>
    <t>Kanaver</t>
  </si>
  <si>
    <t>0101000020E6100000C2F87EDAEE3B5840BEF3F135069B4740</t>
  </si>
  <si>
    <t>S6</t>
  </si>
  <si>
    <t>http://starwars.wikia.com/wiki/Desevro</t>
  </si>
  <si>
    <t>Desevro</t>
  </si>
  <si>
    <t>0101000020E61000008370A59EC2A55A40DD94353513334740</t>
  </si>
  <si>
    <t>http://starwars.wikia.com/wiki/Rudrig</t>
  </si>
  <si>
    <t>Rudrig</t>
  </si>
  <si>
    <t>0101000020E6100000887CF469DD6B5B40CEE2FE937C5B4440</t>
  </si>
  <si>
    <t>T6</t>
  </si>
  <si>
    <t>http://starwars.wikia.com/wiki/Caluula</t>
  </si>
  <si>
    <t>Caluula</t>
  </si>
  <si>
    <t>0101000020E6100000DE8FBCCD57E15B40B732F35DA5C84340</t>
  </si>
  <si>
    <t>http://starwars.wikia.com/wiki/Dellalt</t>
  </si>
  <si>
    <t>Dellalt</t>
  </si>
  <si>
    <t>0101000020E610000004CB401D46525B40D81CCB142CF14440</t>
  </si>
  <si>
    <t>http://starwars.wikia.com/wiki/Brigia</t>
  </si>
  <si>
    <t>Brigia</t>
  </si>
  <si>
    <t>0101000020E6100000D6DDCA16CE015B405A2B13FBD3DE4540</t>
  </si>
  <si>
    <t>http://starwars.wikia.com/wiki/Eredenn</t>
  </si>
  <si>
    <t>Eredenn</t>
  </si>
  <si>
    <t>0101000020E61000006EBE78A0FF9B5B4044267525AF6D4540</t>
  </si>
  <si>
    <t>Keldrath</t>
  </si>
  <si>
    <t>http://starwars.wikia.com/wiki/Mullan</t>
  </si>
  <si>
    <t>Mullan</t>
  </si>
  <si>
    <t>0101000020E61000001EBA7B5AB5E15740E5FFCBEDEA3B4540</t>
  </si>
  <si>
    <t>Cronese Mandate</t>
  </si>
  <si>
    <t>http://starwars.wikia.com/wiki/Chandaar</t>
  </si>
  <si>
    <t>Chandaar</t>
  </si>
  <si>
    <t>0101000020E61000009ECEF52BDCAB5A406549A3D565534440</t>
  </si>
  <si>
    <t>http://starwars.wikia.com/wiki/Algor</t>
  </si>
  <si>
    <t>Algor</t>
  </si>
  <si>
    <t>0101000020E610000059ABF1CDC0915840254D0FF1CCA34440</t>
  </si>
  <si>
    <t>http://starwars.wikia.com/wiki/Pasmin</t>
  </si>
  <si>
    <t>Pasmin</t>
  </si>
  <si>
    <t>0101000020E61000000FD23C688B3F5940093DBE290DBE4440</t>
  </si>
  <si>
    <t>http://starwars.wikia.com/wiki/Duinarbulon</t>
  </si>
  <si>
    <t>Duinarbulon</t>
  </si>
  <si>
    <t>0101000020E61000003DA3E347A9435A409EA17BA983A94440</t>
  </si>
  <si>
    <t>http://starwars.wikia.com/wiki/Eibon</t>
  </si>
  <si>
    <t>Eibon</t>
  </si>
  <si>
    <t>0101000020E610000047B3253293D159400FF2D4BE9EFD4440</t>
  </si>
  <si>
    <t>http://starwars.wikia.com/wiki/Derilium</t>
  </si>
  <si>
    <t>Derilium</t>
  </si>
  <si>
    <t>0101000020E6100000F8B1B893B7235A408DF9E86194BB4540</t>
  </si>
  <si>
    <t>http://starwars.wikia.com/wiki/Corlass</t>
  </si>
  <si>
    <t>Corlass</t>
  </si>
  <si>
    <t>0101000020E6100000BD3EEA71FC7E5A403AEF359509A14540</t>
  </si>
  <si>
    <t>http://starwars.wikia.com/wiki/Nuswatta</t>
  </si>
  <si>
    <t>Nuswatta</t>
  </si>
  <si>
    <t>0101000020E61000001FCEF58CF8355A4078A041CEED3E4640</t>
  </si>
  <si>
    <t>http://starwars.wikia.com/wiki/Argai</t>
  </si>
  <si>
    <t>Argai</t>
  </si>
  <si>
    <t>0101000020E610000050F446D97ABB5940B53DED790A614640</t>
  </si>
  <si>
    <t>Allied Tion</t>
  </si>
  <si>
    <t>http://starwars.wikia.com/wiki/Jaminere</t>
  </si>
  <si>
    <t>Jaminere</t>
  </si>
  <si>
    <t>0101000020E6100000727992DAF28A58407B636932AAD14540</t>
  </si>
  <si>
    <t>http://starwars.wikia.com/wiki/Cadinth</t>
  </si>
  <si>
    <t>Cadinth</t>
  </si>
  <si>
    <t>0101000020E6100000B9209AA58DBC57401AA42FEDC4524640</t>
  </si>
  <si>
    <t>http://starwars.wikia.com/wiki/Lianna</t>
  </si>
  <si>
    <t>Lianna</t>
  </si>
  <si>
    <t>0101000020E610000080F34592DC514740ACCB5DB2D5052040</t>
  </si>
  <si>
    <t>0101000020E610000084BD32C266F35740A53DFAD34BC74640</t>
  </si>
  <si>
    <t>http://starwars.wikia.com/wiki/Barseg</t>
  </si>
  <si>
    <t>Barseg</t>
  </si>
  <si>
    <t>0101000020E61000006D0BA429F7D65840C68E1D3DC6F14640</t>
  </si>
  <si>
    <t>http://starwars.wikia.com/wiki/Amarin</t>
  </si>
  <si>
    <t>Amarin</t>
  </si>
  <si>
    <t>0101000020E61000009C6E485E11EA5640F1A9A73678BE4640</t>
  </si>
  <si>
    <t>Thanium</t>
  </si>
  <si>
    <t>R6</t>
  </si>
  <si>
    <t>http://starwars.wikia.com/wiki/Felucia</t>
  </si>
  <si>
    <t>Felucia</t>
  </si>
  <si>
    <t>Galuch</t>
  </si>
  <si>
    <t>0101000020E610000003D94F659CFE56403D7F28FD7BBE4540</t>
  </si>
  <si>
    <t>http://starwars.wikia.com/wiki/Galidraan</t>
  </si>
  <si>
    <t>Galidraan</t>
  </si>
  <si>
    <t>0101000020E6100000BB482D5A0D8A564062F1F032645D4540</t>
  </si>
  <si>
    <t>http://starwars.wikia.com/wiki/Draukyze</t>
  </si>
  <si>
    <t>Draukyze</t>
  </si>
  <si>
    <t>0101000020E6100000393BB3AFCFE25640029ED3DE9C444640</t>
  </si>
  <si>
    <t>http://starwars.wikia.com/wiki/Mossak</t>
  </si>
  <si>
    <t>Mossak</t>
  </si>
  <si>
    <t>0101000020E6100000B27C973B0C92574049EE252DA5074640</t>
  </si>
  <si>
    <t>http://starwars.wikia.com/wiki/Arcan</t>
  </si>
  <si>
    <t>Arcan</t>
  </si>
  <si>
    <t>0101000020E61000002708370F8D515740D9347198E3114740</t>
  </si>
  <si>
    <t>http://starwars.wikia.com/wiki/Thanium</t>
  </si>
  <si>
    <t>0101000020E61000003833EF25D9535640BCFD048FEC734540</t>
  </si>
  <si>
    <t>Belderone</t>
  </si>
  <si>
    <t>http://starwars.wikia.com/wiki/Rhen_Var</t>
  </si>
  <si>
    <t>Rhen_Var</t>
  </si>
  <si>
    <t>Rhen Var</t>
  </si>
  <si>
    <t>0101000020E6100000CC3459233DD55640CA608491FF614340</t>
  </si>
  <si>
    <t>http://starwars.wikia.com/wiki/Belderone</t>
  </si>
  <si>
    <t>Vartholium</t>
  </si>
  <si>
    <t>0101000020E6100000D807042F05B854400464421F0B004540</t>
  </si>
  <si>
    <t>Vorzyd</t>
  </si>
  <si>
    <t>http://starwars.wikia.com/wiki/Vorzyd</t>
  </si>
  <si>
    <t>0101000020E6100000E0B7DC3526C156403B7404ADBE2C4440</t>
  </si>
  <si>
    <t>http://starwars.wikia.com/wiki/Columex</t>
  </si>
  <si>
    <t>Columex</t>
  </si>
  <si>
    <t>Nardolin</t>
  </si>
  <si>
    <t>0101000020E61000008F0D545E8AB25540296056BCD7364140</t>
  </si>
  <si>
    <t>Antemeridian</t>
  </si>
  <si>
    <t>R7</t>
  </si>
  <si>
    <t>http://starwars.wikia.com/wiki/Antemeridias</t>
  </si>
  <si>
    <t>Antemeridias</t>
  </si>
  <si>
    <t>0101000020E610000071775812A76E55405B655A5ABBF44240</t>
  </si>
  <si>
    <t>Meridian</t>
  </si>
  <si>
    <t>http://starwars.wikia.com/wiki/Nam_Chorios</t>
  </si>
  <si>
    <t>Nam_Chorios</t>
  </si>
  <si>
    <t>Nam Chorios</t>
  </si>
  <si>
    <t>0101000020E6100000D761ED48A00E5640206D6669E75B4240</t>
  </si>
  <si>
    <t>http://starwars.wikia.com/wiki/Budpock</t>
  </si>
  <si>
    <t>Budpock</t>
  </si>
  <si>
    <t>0101000020E6100000016EEB0547FF524019F5A49B383A4440</t>
  </si>
  <si>
    <t>Nuiri</t>
  </si>
  <si>
    <t>http://starwars.wikia.com/wiki/Lucazec</t>
  </si>
  <si>
    <t>Lucazec</t>
  </si>
  <si>
    <t>Far Thanium</t>
  </si>
  <si>
    <t>0101000020E61000001C8FE767C7665240349BBE040D744340</t>
  </si>
  <si>
    <t>http://starwars.wikia.com/wiki/Vjun</t>
  </si>
  <si>
    <t>Vjun</t>
  </si>
  <si>
    <t>0101000020E610000041DC23AB034A52402A6CCC5786B64240</t>
  </si>
  <si>
    <t>http://starwars.wikia.com/wiki/Gala</t>
  </si>
  <si>
    <t>Gala</t>
  </si>
  <si>
    <t>0101000020E6100000C7238FC7942215C040FDA8D647B44940</t>
  </si>
  <si>
    <t>Cassander</t>
  </si>
  <si>
    <t>http://starwars.wikia.com/wiki/Garqi</t>
  </si>
  <si>
    <t>Garqi</t>
  </si>
  <si>
    <t>0101000020E6100000E73960B6074804C0040BDED3CB4E4940</t>
  </si>
  <si>
    <t>http://starwars.wikia.com/wiki/Cassander</t>
  </si>
  <si>
    <t>0101000020E6100000AA548E31C7440CC0E61022B473504840</t>
  </si>
  <si>
    <t>http://starwars.wikia.com/wiki/Ord_Canfre</t>
  </si>
  <si>
    <t>Ord_Canfre</t>
  </si>
  <si>
    <t>Ord Canfre</t>
  </si>
  <si>
    <t>0101000020E610000082FB328221F520C0F8E69A7E24A84940</t>
  </si>
  <si>
    <t>http://starwars.wikia.com/wiki/Monhudle</t>
  </si>
  <si>
    <t>Monhudle</t>
  </si>
  <si>
    <t>0101000020E6100000D491961F09EF08C010BF6BB213C14840</t>
  </si>
  <si>
    <t>http://starwars.wikia.com/wiki/Forsen</t>
  </si>
  <si>
    <t>Forsen</t>
  </si>
  <si>
    <t>0101000020E6100000A9DF8419403AF2BFDD6D07D12E1F4940</t>
  </si>
  <si>
    <t>http://starwars.wikia.com/wiki/New_Bakstre</t>
  </si>
  <si>
    <t>New_Bakstre</t>
  </si>
  <si>
    <t>New Bakstre</t>
  </si>
  <si>
    <t>0101000020E6100000F69F18CAE33017C050FA56799B1D4A40</t>
  </si>
  <si>
    <t>http://starwars.wikia.com/wiki/Biitu</t>
  </si>
  <si>
    <t>Biitu</t>
  </si>
  <si>
    <t>0101000020E61000002D6E0CBDD7CE1DC0FE92C9EDEB584A40</t>
  </si>
  <si>
    <t>http://starwars.wikia.com/wiki/Minashee</t>
  </si>
  <si>
    <t>Minashee</t>
  </si>
  <si>
    <t>0101000020E6100000444F42F1923E0440D39FF50CB5CD4840</t>
  </si>
  <si>
    <t>L5</t>
  </si>
  <si>
    <t>http://starwars.wikia.com/wiki/Isiring</t>
  </si>
  <si>
    <t>Isiring</t>
  </si>
  <si>
    <t>0101000020E610000020489DE06593D33F05141205CB784940</t>
  </si>
  <si>
    <t>http://starwars.wikia.com/wiki/Kalki_Nebula</t>
  </si>
  <si>
    <t>Kalki_Nebula</t>
  </si>
  <si>
    <t>Kalki Nebula</t>
  </si>
  <si>
    <t>0101000020E6100000863E64258A34EF3FFA3C46D772354A40</t>
  </si>
  <si>
    <t>Atrivis</t>
  </si>
  <si>
    <t>http://starwars.wikia.com/wiki/Moltok</t>
  </si>
  <si>
    <t>Moltok</t>
  </si>
  <si>
    <t>0101000020E61000001FD3B1D3522D2340E9D082F061AD4A40</t>
  </si>
  <si>
    <t>http://starwars.wikia.com/wiki/Horuz</t>
  </si>
  <si>
    <t>Horuz</t>
  </si>
  <si>
    <t>0101000020E6100000BA922681923A2740EF5ADFC3B3EA4940</t>
  </si>
  <si>
    <t>http://starwars.wikia.com/wiki/Generis</t>
  </si>
  <si>
    <t>Generis</t>
  </si>
  <si>
    <t>0101000020E6100000BE1F1CDCCBF92340B10438720CD54840</t>
  </si>
  <si>
    <t>http://starwars.wikia.com/wiki/Fedje</t>
  </si>
  <si>
    <t>Fedje</t>
  </si>
  <si>
    <t>0101000020E610000092BECC2C165B0B407CA34FBCC8CB4940</t>
  </si>
  <si>
    <t>http://starwars.wikia.com/wiki/Spefik</t>
  </si>
  <si>
    <t>Spefik</t>
  </si>
  <si>
    <t>0101000020E610000003B549A7693A1F40871FB31731B74840</t>
  </si>
  <si>
    <t>http://starwars.wikia.com/wiki/Vuchelle</t>
  </si>
  <si>
    <t>Vuchelle</t>
  </si>
  <si>
    <t>0101000020E6100000A43680B41EFD1F408C1D497457754940</t>
  </si>
  <si>
    <t>http://starwars.wikia.com/wiki/Iridium</t>
  </si>
  <si>
    <t>Iridium</t>
  </si>
  <si>
    <t>0101000020E6100000BED7C63A279D1140868703AAD2464A40</t>
  </si>
  <si>
    <t>http://starwars.wikia.com/wiki/Gibbela</t>
  </si>
  <si>
    <t>Gibbela</t>
  </si>
  <si>
    <t>0101000020E610000091C343B5A5B125402F3A95A03D6E4940</t>
  </si>
  <si>
    <t>http://starwars.wikia.com/wiki/Fest</t>
  </si>
  <si>
    <t>Fest</t>
  </si>
  <si>
    <t>0101000020E610000089C51EC54B9B2640D688CE2C55A84940</t>
  </si>
  <si>
    <t>http://starwars.wikia.com/wiki/Devon</t>
  </si>
  <si>
    <t>Devon</t>
  </si>
  <si>
    <t>0101000020E610000048652303177E2640E753FC25A72F4A40</t>
  </si>
  <si>
    <t>http://starwars.wikia.com/wiki/Markbee%27s_Star</t>
  </si>
  <si>
    <t>Markbee's_Star</t>
  </si>
  <si>
    <t>Markbee's Star</t>
  </si>
  <si>
    <t>0101000020E61000006F4AC2EC6AE32840E05BFE7E23314A40</t>
  </si>
  <si>
    <t>http://starwars.wikia.com/wiki/Hethar</t>
  </si>
  <si>
    <t>Hethar</t>
  </si>
  <si>
    <t>0101000020E610000092E7A215AE8E2740A50ED6486A8F4A40</t>
  </si>
  <si>
    <t>http://starwars.wikia.com/wiki/Nam'ta</t>
  </si>
  <si>
    <t>Nam'ta</t>
  </si>
  <si>
    <t>0101000020E610000085AA4D03EB131E40E02197E187C94A40</t>
  </si>
  <si>
    <t>http://starwars.wikia.com/wiki/Mantooine</t>
  </si>
  <si>
    <t>Mantooine</t>
  </si>
  <si>
    <t>0101000020E61000004079CC501C433F4025DA3FCB0E0E4E40</t>
  </si>
  <si>
    <t>http://starwars.wikia.com/wiki/Bimmiel</t>
  </si>
  <si>
    <t>Bimmiel</t>
  </si>
  <si>
    <t>0101000020E61000001F040D1B5A5D414096E0A9268A544D40</t>
  </si>
  <si>
    <t>http://starwars.wikia.com/wiki/Ereesus</t>
  </si>
  <si>
    <t>Ereesus</t>
  </si>
  <si>
    <t>0101000020E610000087E3579D98DC404003306393B5C64C40</t>
  </si>
  <si>
    <t>http://starwars.wikia.com/wiki/Argazda</t>
  </si>
  <si>
    <t>Argazda</t>
  </si>
  <si>
    <t>0101000020E6100000B911A0C9BC7F4240FD4450D89A764D40</t>
  </si>
  <si>
    <t>http://starwars.wikia.com/wiki/Lorrd</t>
  </si>
  <si>
    <t>Lorrd</t>
  </si>
  <si>
    <t>0101000020E6100000B911A0C9BC7F4240F320ACC821014D40</t>
  </si>
  <si>
    <t>http://starwars.wikia.com/wiki/Kol_Huro</t>
  </si>
  <si>
    <t>Kol_Huro</t>
  </si>
  <si>
    <t>Kol Huro</t>
  </si>
  <si>
    <t>0101000020E6100000277F68D100563D40C41C96E208174A40</t>
  </si>
  <si>
    <t>Tragan Cluster</t>
  </si>
  <si>
    <t>http://starwars.wikia.com/wiki/Shaum_Hii</t>
  </si>
  <si>
    <t>Shaum_Hii</t>
  </si>
  <si>
    <t>Shaum Hii</t>
  </si>
  <si>
    <t>0101000020E61000004D2DE7D253A333400ED1B888B68F4840</t>
  </si>
  <si>
    <t>Lahara</t>
  </si>
  <si>
    <t>M5</t>
  </si>
  <si>
    <t>http://starwars.wikia.com/wiki/Agamar</t>
  </si>
  <si>
    <t>Agamar</t>
  </si>
  <si>
    <t>0101000020E6100000A6552B3B84163440907F0CA030A84A40</t>
  </si>
  <si>
    <t>http://starwars.wikia.com/wiki/Gandolo</t>
  </si>
  <si>
    <t>Gandolo</t>
  </si>
  <si>
    <t>0101000020E61000007E2E647BB2182A40ECBE910AED0C4840</t>
  </si>
  <si>
    <t>Oplovis</t>
  </si>
  <si>
    <t>http://starwars.wikia.com/wiki/Ketaris</t>
  </si>
  <si>
    <t>Ketaris</t>
  </si>
  <si>
    <t>0101000020E6100000FB280AF1C61D324033DE3EE1E4664B40</t>
  </si>
  <si>
    <t>http://starwars.wikia.com/wiki/Akuria</t>
  </si>
  <si>
    <t>Akuria</t>
  </si>
  <si>
    <t>0101000020E61000008029C45E91001E40B6026D388E1F4640</t>
  </si>
  <si>
    <t>Cademimu</t>
  </si>
  <si>
    <t>L6</t>
  </si>
  <si>
    <t>http://starwars.wikia.com/wiki/Phaeda</t>
  </si>
  <si>
    <t>Phaeda</t>
  </si>
  <si>
    <t>0101000020E61000001B6F8708C0F631403BBF5366A15A4640</t>
  </si>
  <si>
    <t>M6</t>
  </si>
  <si>
    <t>http://starwars.wikia.com/wiki/Cademimu</t>
  </si>
  <si>
    <t>0101000020E6100000C02C118A78193040A9F830FF32C94440</t>
  </si>
  <si>
    <t>Halthor</t>
  </si>
  <si>
    <t>http://starwars.wikia.com/wiki/Noonar</t>
  </si>
  <si>
    <t>Noonar</t>
  </si>
  <si>
    <t>0101000020E61000000B1180CE971F0040F118722124474C40</t>
  </si>
  <si>
    <t>Relgim</t>
  </si>
  <si>
    <t>http://starwars.wikia.com/wiki/Ord_Trasi</t>
  </si>
  <si>
    <t>Ord_Trasi</t>
  </si>
  <si>
    <t>Ord Trasi</t>
  </si>
  <si>
    <t>0101000020E61000001C99B0E98F1DC43FC7815304AB8B4A40</t>
  </si>
  <si>
    <t>http://starwars.wikia.com/wiki/Ord_Biniir</t>
  </si>
  <si>
    <t>Ord_Biniir</t>
  </si>
  <si>
    <t>Ord Biniir</t>
  </si>
  <si>
    <t>0101000020E6100000EBB261E9D8A6E63F73357220A4584B40</t>
  </si>
  <si>
    <t>http://starwars.wikia.com/wiki/Vykos</t>
  </si>
  <si>
    <t>Vykos</t>
  </si>
  <si>
    <t>0101000020E61000004F6C8170C0F320C0D568AB8711754C40</t>
  </si>
  <si>
    <t>Albarrio</t>
  </si>
  <si>
    <t>http://starwars.wikia.com/wiki/Marmoth</t>
  </si>
  <si>
    <t>Marmoth</t>
  </si>
  <si>
    <t>0101000020E6100000F716BE2F66721BC03830E3BB6B9F4B40</t>
  </si>
  <si>
    <t>http://starwars.wikia.com/wiki/Mygeeto</t>
  </si>
  <si>
    <t>Mygeeto</t>
  </si>
  <si>
    <t>0101000020E6100000F52227826551DEBF1162ED7FF8554A40</t>
  </si>
  <si>
    <t>http://starwars.wikia.com/wiki/Anemcoro</t>
  </si>
  <si>
    <t>Anemcoro</t>
  </si>
  <si>
    <t>0101000020E61000008993AD651D6911C0EA0B5D956B014B40</t>
  </si>
  <si>
    <t>http://starwars.wikia.com/wiki/Haverling</t>
  </si>
  <si>
    <t>Haverling</t>
  </si>
  <si>
    <t>0101000020E610000064D26DDCD1E010C0D03391A2CF6F4B40</t>
  </si>
  <si>
    <t>http://starwars.wikia.com/wiki/Morishim</t>
  </si>
  <si>
    <t>Morishim</t>
  </si>
  <si>
    <t>0101000020E6100000D273B83797CA10C086BA5CAE73C24B40</t>
  </si>
  <si>
    <t>http://starwars.wikia.com/wiki/Aris</t>
  </si>
  <si>
    <t>Aris</t>
  </si>
  <si>
    <t>0101000020E61000001273ACF5DF44F8BF2B0764C9B26D4B40</t>
  </si>
  <si>
    <t>http://starwars.wikia.com/wiki/Malestrom_Nebula</t>
  </si>
  <si>
    <t>Malestrom_Nebula</t>
  </si>
  <si>
    <t>Malestrom Nebula</t>
  </si>
  <si>
    <t>0101000020E6100000C612BA7C1A915D4043EA64388C984440</t>
  </si>
  <si>
    <t>Calamari</t>
  </si>
  <si>
    <t>http://starwars.wikia.com/wiki/Eridicon</t>
  </si>
  <si>
    <t>Eridicon</t>
  </si>
  <si>
    <t>0101000020E6100000BBB076E90E3E5E403FF865A4F9E14340</t>
  </si>
  <si>
    <t>http://starwars.wikia.com/wiki/Minntooine</t>
  </si>
  <si>
    <t>Minntooine</t>
  </si>
  <si>
    <t>0101000020E610000036447619E4535E40897E8C2D1C994440</t>
  </si>
  <si>
    <t>U6</t>
  </si>
  <si>
    <t>http://starwars.wikia.com/wiki/Ruisto</t>
  </si>
  <si>
    <t>Ruisto</t>
  </si>
  <si>
    <t>0101000020E61000000D3B98559B8F5E4048C655B44F4B4440</t>
  </si>
  <si>
    <t>http://starwars.wikia.com/wiki/Dac</t>
  </si>
  <si>
    <t>Mon_Calamari</t>
  </si>
  <si>
    <t>Dac</t>
  </si>
  <si>
    <t>Mon Calamari</t>
  </si>
  <si>
    <t>0101000020E610000095167C6577E05E40BAD83A1E103A4340</t>
  </si>
  <si>
    <t>http://starwars.wikia.com/wiki/New_Heurkea</t>
  </si>
  <si>
    <t>New_Heurkea</t>
  </si>
  <si>
    <t>New Heurkea</t>
  </si>
  <si>
    <t>0101000020E6100000374F8824F6B45E409D8520B145784340</t>
  </si>
  <si>
    <t>http://starwars.wikia.com/wiki/Mantan</t>
  </si>
  <si>
    <t>Mantan</t>
  </si>
  <si>
    <t>0101000020E610000034D9965F85DC5F40FC645F19FEF94240</t>
  </si>
  <si>
    <t>http://starwars.wikia.com/wiki/Hinakuu</t>
  </si>
  <si>
    <t>Hinakuu</t>
  </si>
  <si>
    <t>0101000020E6100000D53693781AB05F40CE170C78BAD54340</t>
  </si>
  <si>
    <t>http://starwars.wikia.com/wiki/Krinemonen</t>
  </si>
  <si>
    <t>Krinemonen</t>
  </si>
  <si>
    <t>0101000020E6100000CEF36C6F4B066040ECCF66EB250F4440</t>
  </si>
  <si>
    <t>http://starwars.wikia.com/wiki/Buchich</t>
  </si>
  <si>
    <t>Buchich</t>
  </si>
  <si>
    <t>0101000020E6100000A3F8D12E77AA5E4082F1C61BFC0D4440</t>
  </si>
  <si>
    <t>http://starwars.wikia.com/wiki/Pammant</t>
  </si>
  <si>
    <t>Pammant</t>
  </si>
  <si>
    <t>0101000020E610000032E95EAE77285F404DAEE3D1776F4440</t>
  </si>
  <si>
    <t>http://starwars.wikia.com/wiki/Pinperu</t>
  </si>
  <si>
    <t>Pinperu</t>
  </si>
  <si>
    <t>0101000020E610000029A20F70E7235F4061144998D1364540</t>
  </si>
  <si>
    <t>http://starwars.wikia.com/wiki/Damendine</t>
  </si>
  <si>
    <t>Damendine</t>
  </si>
  <si>
    <t>0101000020E61000005D6DD316B3495F40BFD59BD4DA354240</t>
  </si>
  <si>
    <t>U7</t>
  </si>
  <si>
    <t>http://starwars.wikia.com/wiki/Kamdon</t>
  </si>
  <si>
    <t>Kamdon</t>
  </si>
  <si>
    <t>0101000020E61000007DC0A0A2F35D5E40253E2A37516E4240</t>
  </si>
  <si>
    <t>http://starwars.wikia.com/wiki/Poseidenna</t>
  </si>
  <si>
    <t>Poseidenna</t>
  </si>
  <si>
    <t>0101000020E6100000D79A8CAFE3FE5E40594A75F781794240</t>
  </si>
  <si>
    <t>http://starwars.wikia.com/wiki/Sanctuary</t>
  </si>
  <si>
    <t>Sanctuary</t>
  </si>
  <si>
    <t>0101000020E6100000C7FC0547DC595940F4BC7F15FE384240</t>
  </si>
  <si>
    <t>Ash Worlds</t>
  </si>
  <si>
    <t>S7</t>
  </si>
  <si>
    <t>http://starwars.wikia.com/wiki/Wyndigal</t>
  </si>
  <si>
    <t>Wyndigal</t>
  </si>
  <si>
    <t>Huronom</t>
  </si>
  <si>
    <t>0101000020E610000029FA2B0A25FE5940FDF7370CC5B74040</t>
  </si>
  <si>
    <t>http://starwars.wikia.com/wiki/Altratonne</t>
  </si>
  <si>
    <t>Altratonne</t>
  </si>
  <si>
    <t>Kveror</t>
  </si>
  <si>
    <t>0101000020E6100000A2DA88F096445D40800E9106B90D4340</t>
  </si>
  <si>
    <t>http://starwars.wikia.com/wiki/New_Alderaan</t>
  </si>
  <si>
    <t>New_Alderaan</t>
  </si>
  <si>
    <t>New Alderaan</t>
  </si>
  <si>
    <t>0101000020E61000006374BD5286095C409C50F075CD114140</t>
  </si>
  <si>
    <t>T7</t>
  </si>
  <si>
    <t>http://starwars.wikia.com/wiki/Cophrigin</t>
  </si>
  <si>
    <t>Cophrigin</t>
  </si>
  <si>
    <t>0101000020E610000071B4F44781E15B40A3DB86DD14D93F40</t>
  </si>
  <si>
    <t>http://starwars.wikia.com/wiki/Iego</t>
  </si>
  <si>
    <t>Iego</t>
  </si>
  <si>
    <t>Maelibo</t>
  </si>
  <si>
    <t>0101000020E61000005802E03DE9785B4052ED4E18BE833D40</t>
  </si>
  <si>
    <t>http://starwars.wikia.com/wiki/OHS1782-03</t>
  </si>
  <si>
    <t>OHS1782-03</t>
  </si>
  <si>
    <t>Xoraes</t>
  </si>
  <si>
    <t>0101000020E610000045BD46A316705B40A823B463126F3F40</t>
  </si>
  <si>
    <t>http://starwars.wikia.com/wiki/Agon</t>
  </si>
  <si>
    <t>Agon</t>
  </si>
  <si>
    <t>Turallun</t>
  </si>
  <si>
    <t>0101000020E6100000BA91EB58E52F5B409EF2F8CC3B0B4140</t>
  </si>
  <si>
    <t>http://starwars.wikia.com/wiki/OHS3842-03</t>
  </si>
  <si>
    <t>OHS3842-03</t>
  </si>
  <si>
    <t>Astigone</t>
  </si>
  <si>
    <t>0101000020E610000061002A9A2B7D5B40CB74692D23E94140</t>
  </si>
  <si>
    <t>http://starwars.wikia.com/wiki/OHS4140-02</t>
  </si>
  <si>
    <t>OHS4140-02</t>
  </si>
  <si>
    <t>Balshebr</t>
  </si>
  <si>
    <t>0101000020E61000001E977CE9F3765D408E40B76891B34240</t>
  </si>
  <si>
    <t>http://starwars.wikia.com/wiki/OHS2132-04</t>
  </si>
  <si>
    <t>OHS2132-04</t>
  </si>
  <si>
    <t>Ulonsus</t>
  </si>
  <si>
    <t>0101000020E61000005E08B5353A215E4082A697C625AD4040</t>
  </si>
  <si>
    <t>http://starwars.wikia.com/wiki/Chiron</t>
  </si>
  <si>
    <t>Chiron</t>
  </si>
  <si>
    <t>0101000020E6100000CD2AD6A9D73C5C4042CCEE70736F4140</t>
  </si>
  <si>
    <t>http://starwars.wikia.com/wiki/Nyny</t>
  </si>
  <si>
    <t>Nyny</t>
  </si>
  <si>
    <t>0101000020E610000079EFB82A62C15F403CC213841D4F4040</t>
  </si>
  <si>
    <t>Dominus</t>
  </si>
  <si>
    <t>http://starwars.wikia.com/wiki/Baros</t>
  </si>
  <si>
    <t>Baros</t>
  </si>
  <si>
    <t>0101000020E610000028F84E513AA95F409CB1B5C38EC94140</t>
  </si>
  <si>
    <t>http://starwars.wikia.com/wiki/Dornea</t>
  </si>
  <si>
    <t>Dornea</t>
  </si>
  <si>
    <t>0101000020E6100000DD2C560CE3655D40480E81B8973E3740</t>
  </si>
  <si>
    <t>Shadola</t>
  </si>
  <si>
    <t>T8</t>
  </si>
  <si>
    <t>http://starwars.wikia.com/wiki/Gand</t>
  </si>
  <si>
    <t>Gand</t>
  </si>
  <si>
    <t>0101000020E6100000C4494869B1215F406BD17EF4111D3740</t>
  </si>
  <si>
    <t>U8</t>
  </si>
  <si>
    <t>http://starwars.wikia.com/wiki/Skeeba</t>
  </si>
  <si>
    <t>Skeeba</t>
  </si>
  <si>
    <t>0101000020E6100000E07CC211F4655F40FF3D661142D73840</t>
  </si>
  <si>
    <t>http://starwars.wikia.com/wiki/Maldra</t>
  </si>
  <si>
    <t>Maldra</t>
  </si>
  <si>
    <t>0101000020E610000068291C895B165F405FBCB9F0674A3740</t>
  </si>
  <si>
    <t>http://starwars.wikia.com/wiki/Baummu</t>
  </si>
  <si>
    <t>Baummu</t>
  </si>
  <si>
    <t>0101000020E6100000BAF9C55A0D8B5B4006E21AE9463C3C40</t>
  </si>
  <si>
    <t>Jubilar</t>
  </si>
  <si>
    <t>http://starwars.wikia.com/wiki/Jubilar</t>
  </si>
  <si>
    <t>0101000020E6100000B34DB069F4D85D407AC7B97C9A1C3D40</t>
  </si>
  <si>
    <t>http://starwars.wikia.com/wiki/Toong%27L</t>
  </si>
  <si>
    <t>Toong'l</t>
  </si>
  <si>
    <t>0101000020E61000004250A8D0C9FD5C40C7210B6154EB3340</t>
  </si>
  <si>
    <t>Centrality</t>
  </si>
  <si>
    <t>http://starwars.wikia.com/wiki/Oseon</t>
  </si>
  <si>
    <t>Oseon</t>
  </si>
  <si>
    <t>0101000020E6100000F602BF20F9165D40BC81679EE4AC3340</t>
  </si>
  <si>
    <t>http://starwars.wikia.com/wiki/Erilnar</t>
  </si>
  <si>
    <t>Erilnar</t>
  </si>
  <si>
    <t>0101000020E6100000B05B6B4DDB5F5D4025D2AB3684B13340</t>
  </si>
  <si>
    <t>http://starwars.wikia.com/wiki/Rafa</t>
  </si>
  <si>
    <t>Rafa</t>
  </si>
  <si>
    <t>0101000020E61000001A99238D2A1B5E40562737BB5C7F3440</t>
  </si>
  <si>
    <t>http://starwars.wikia.com/wiki/Ringneldia</t>
  </si>
  <si>
    <t>Ringneldia</t>
  </si>
  <si>
    <t>0101000020E6100000317D41F7F2555D402BF438AAC1453440</t>
  </si>
  <si>
    <t>http://starwars.wikia.com/wiki/Arleen_system</t>
  </si>
  <si>
    <t>Arleen</t>
  </si>
  <si>
    <t>0101000020E6100000E344C70471315D40BC369296ABFD3240</t>
  </si>
  <si>
    <t>http://starwars.wikia.com/wiki/Scillal</t>
  </si>
  <si>
    <t>Scillal</t>
  </si>
  <si>
    <t>0101000020E610000075935C05FB745D40A3B951E12B6E3240</t>
  </si>
  <si>
    <t>http://starwars.wikia.com/wiki/Lekua</t>
  </si>
  <si>
    <t>Lekua</t>
  </si>
  <si>
    <t>0101000020E6100000FA768D3FBDB25D405F1B8D3F34F43140</t>
  </si>
  <si>
    <t>http://starwars.wikia.com/wiki/Cadma</t>
  </si>
  <si>
    <t>Cadma</t>
  </si>
  <si>
    <t>0101000020E610000059D08B44DADE5D40ED2F0F70B7E73040</t>
  </si>
  <si>
    <t>http://starwars.wikia.com/wiki/Zebitrope</t>
  </si>
  <si>
    <t>Zebitrope</t>
  </si>
  <si>
    <t>0101000020E61000004D2C0A6497655D4080FA234E213D3340</t>
  </si>
  <si>
    <t>http://starwars.wikia.com/wiki/Dela</t>
  </si>
  <si>
    <t>Dela</t>
  </si>
  <si>
    <t>0101000020E610000051B9873C39186040FA3F92CE153A3340</t>
  </si>
  <si>
    <t>http://starwars.wikia.com/wiki/Tund</t>
  </si>
  <si>
    <t>Tund</t>
  </si>
  <si>
    <t>0101000020E6100000ACA9FB7EA5FD5E404DA9CAB4752C3140</t>
  </si>
  <si>
    <t>http://starwars.wikia.com/wiki/ThonBoka</t>
  </si>
  <si>
    <t>ThonBoka</t>
  </si>
  <si>
    <t>0101000020E6100000A6DF648AB1A15E40557384419A7D3040</t>
  </si>
  <si>
    <t>http://starwars.wikia.com/wiki/Renatasia</t>
  </si>
  <si>
    <t>Renatasia</t>
  </si>
  <si>
    <t>0101000020E61000004A18C9C3265A5F4084E8A59A2DF23140</t>
  </si>
  <si>
    <t>http://starwars.wikia.com/wiki/Hosrel</t>
  </si>
  <si>
    <t>Hosrel</t>
  </si>
  <si>
    <t>0101000020E61000008A2EE4D12E795F4016686DAED0133340</t>
  </si>
  <si>
    <t>http://starwars.wikia.com/wiki/Trammis</t>
  </si>
  <si>
    <t>Trammis</t>
  </si>
  <si>
    <t>0101000020E610000045144B7FA0ED5F40773311BB9CC73140</t>
  </si>
  <si>
    <t>http://starwars.wikia.com/wiki/Douglas</t>
  </si>
  <si>
    <t>Douglas</t>
  </si>
  <si>
    <t>0101000020E6100000372E520532C95F40064169A743A53240</t>
  </si>
  <si>
    <t>http://starwars.wikia.com/wiki/Paulking</t>
  </si>
  <si>
    <t>Paulking</t>
  </si>
  <si>
    <t>0101000020E61000003F5A88825E915F40B6245F746D943340</t>
  </si>
  <si>
    <t>http://starwars.wikia.com/wiki/Antipose</t>
  </si>
  <si>
    <t>Antipose</t>
  </si>
  <si>
    <t>0101000020E6100000F88D4D2883705F408839334DD8C63340</t>
  </si>
  <si>
    <t>http://starwars.wikia.com/wiki/Falko</t>
  </si>
  <si>
    <t>Falko</t>
  </si>
  <si>
    <t>0101000020E6100000D5E726609B245F406E8DC9A8EB023440</t>
  </si>
  <si>
    <t>http://starwars.wikia.com/wiki/Uaua</t>
  </si>
  <si>
    <t>Uaua</t>
  </si>
  <si>
    <t>0101000020E6100000859493ACB5C35E407D772245F17B3440</t>
  </si>
  <si>
    <t>http://starwars.wikia.com/wiki/Dilonexa</t>
  </si>
  <si>
    <t>Dilonexa</t>
  </si>
  <si>
    <t>0101000020E6100000FEDEADC5D5195C404CCD826601CE3440</t>
  </si>
  <si>
    <t>http://starwars.wikia.com/wiki/Dagelin_Minor</t>
  </si>
  <si>
    <t>Dagelin_Minor</t>
  </si>
  <si>
    <t>Dagelin Minor</t>
  </si>
  <si>
    <t>0101000020E61000002FFA0CF6578F5940D85C8EB66C033B40</t>
  </si>
  <si>
    <t>Tharin</t>
  </si>
  <si>
    <t>http://starwars.wikia.com/wiki/Taskeed</t>
  </si>
  <si>
    <t>Taskeed</t>
  </si>
  <si>
    <t>Taskored</t>
  </si>
  <si>
    <t>0101000020E6100000B53B124668255A409B816D5C4AD83840</t>
  </si>
  <si>
    <t>S8</t>
  </si>
  <si>
    <t>http://starwars.wikia.com/wiki/Dennogra</t>
  </si>
  <si>
    <t>Dennogra</t>
  </si>
  <si>
    <t>Tialvai</t>
  </si>
  <si>
    <t>0101000020E6100000076ABE996A265B405408F45A1E793540</t>
  </si>
  <si>
    <t>http://starwars.wikia.com/wiki/Junkfort_Station</t>
  </si>
  <si>
    <t>Junkfort_Station</t>
  </si>
  <si>
    <t>Kossimur</t>
  </si>
  <si>
    <t>Junkfort Station</t>
  </si>
  <si>
    <t>0101000020E6100000F18D352DD6215B40D526E3B6FDA92F40</t>
  </si>
  <si>
    <t>http://starwars.wikia.com/wiki/Tammar</t>
  </si>
  <si>
    <t>Tammar</t>
  </si>
  <si>
    <t>Lelrais</t>
  </si>
  <si>
    <t>0101000020E61000006D62073879245B407ED2D1FE8B413440</t>
  </si>
  <si>
    <t>http://starwars.wikia.com/wiki/Nimat</t>
  </si>
  <si>
    <t>Nimat</t>
  </si>
  <si>
    <t>0101000020E6100000F67518EBCB115A40A8BDA112D9A22F40</t>
  </si>
  <si>
    <t>Periphery</t>
  </si>
  <si>
    <t>http://starwars.wikia.com/wiki/Af%27El</t>
  </si>
  <si>
    <t>Af'El</t>
  </si>
  <si>
    <t>0101000020E61000009ECBCBD566F6594020F3F0613A7B2E40</t>
  </si>
  <si>
    <t>http://starwars.wikia.com/wiki/Vaathkree</t>
  </si>
  <si>
    <t>Vaathkree</t>
  </si>
  <si>
    <t>0101000020E61000007956F4A251215A406AFBF76C90182E40</t>
  </si>
  <si>
    <t>http://starwars.wikia.com/wiki/Sriluur</t>
  </si>
  <si>
    <t>Sriluur</t>
  </si>
  <si>
    <t>0101000020E6100000B243A071FBC1594061FEAF778BB12C40</t>
  </si>
  <si>
    <t>http://starwars.wikia.com/wiki/Lant</t>
  </si>
  <si>
    <t>Lant</t>
  </si>
  <si>
    <t>0101000020E61000008FDFBC1890E75A4090A21051D72F2B40</t>
  </si>
  <si>
    <t>http://starwars.wikia.com/wiki/Yoribuunt</t>
  </si>
  <si>
    <t>Yoribuunt</t>
  </si>
  <si>
    <t>0101000020E61000008A4C08B2F92C59406B85E41A547A2D40</t>
  </si>
  <si>
    <t>Iotra</t>
  </si>
  <si>
    <t>http://starwars.wikia.com/wiki/Iotra</t>
  </si>
  <si>
    <t>0101000020E61000006DEBFC446F905740EC36080B72B84340</t>
  </si>
  <si>
    <t>Auril</t>
  </si>
  <si>
    <t>http://starwars.wikia.com/wiki/Ossus</t>
  </si>
  <si>
    <t>Ossus</t>
  </si>
  <si>
    <t>Idux</t>
  </si>
  <si>
    <t>0101000020E61000007BAF301528AE5840F954D9C0951E4440</t>
  </si>
  <si>
    <t>http://starwars.wikia.com/wiki/Murkhana</t>
  </si>
  <si>
    <t>Murkhana</t>
  </si>
  <si>
    <t>0101000020E6100000DADCF2C95FB956403EB6E67C32DD4140</t>
  </si>
  <si>
    <t>Jospro</t>
  </si>
  <si>
    <t>http://starwars.wikia.com/wiki/Trogan</t>
  </si>
  <si>
    <t>Trogan</t>
  </si>
  <si>
    <t>Ethullum</t>
  </si>
  <si>
    <t>0101000020E610000099536892A4F5564068FB2DE3A7E54040</t>
  </si>
  <si>
    <t>http://starwars.wikia.com/wiki/Jomark</t>
  </si>
  <si>
    <t>Jomark</t>
  </si>
  <si>
    <t>Bynas</t>
  </si>
  <si>
    <t>0101000020E61000001BEF46F399955740A571796B25004040</t>
  </si>
  <si>
    <t>http://starwars.wikia.com/wiki/Sy_Myrth</t>
  </si>
  <si>
    <t>Sy_Myrth</t>
  </si>
  <si>
    <t>Far Barseg</t>
  </si>
  <si>
    <t>Sy Myrth</t>
  </si>
  <si>
    <t>0101000020E6100000A4C2F20114E357409731034AB9183E40</t>
  </si>
  <si>
    <t>http://starwars.wikia.com/wiki/Kile</t>
  </si>
  <si>
    <t>Kile</t>
  </si>
  <si>
    <t>0101000020E6100000B446685759B258400CCEF67FB6173640</t>
  </si>
  <si>
    <t>Suolriep</t>
  </si>
  <si>
    <t>http://starwars.wikia.com/wiki/Saleucami</t>
  </si>
  <si>
    <t>Saleucami</t>
  </si>
  <si>
    <t>0101000020E6100000CD5A59E7761E5940A0DC1A69AEB83340</t>
  </si>
  <si>
    <t>http://starwars.wikia.com/wiki/Boonta</t>
  </si>
  <si>
    <t>Boonta</t>
  </si>
  <si>
    <t>Ko Vari</t>
  </si>
  <si>
    <t>0101000020E6100000687E5A1AAD0D594018A61CDA04C63940</t>
  </si>
  <si>
    <t>http://starwars.wikia.com/wiki/Komnor</t>
  </si>
  <si>
    <t>Komnor</t>
  </si>
  <si>
    <t>0101000020E61000006434FB7F78075D409502F1DA50F62740</t>
  </si>
  <si>
    <t>Calaron</t>
  </si>
  <si>
    <t>T9</t>
  </si>
  <si>
    <t>http://starwars.wikia.com/wiki/Kegan</t>
  </si>
  <si>
    <t>Kegan</t>
  </si>
  <si>
    <t>Karsabeth</t>
  </si>
  <si>
    <t>0101000020E61000002C3CB5BA4EFF5D40372FB91737062240</t>
  </si>
  <si>
    <t>http://starwars.wikia.com/wiki/Akrit'tar</t>
  </si>
  <si>
    <t>Akrit'tar</t>
  </si>
  <si>
    <t>0101000020E6100000EB73D5411F475D403457CFA6107E0D40</t>
  </si>
  <si>
    <t>http://starwars.wikia.com/wiki/Kubindi</t>
  </si>
  <si>
    <t>Kubindi</t>
  </si>
  <si>
    <t>0101000020E6100000363B88BB52BD5C40B1CD83BE45F52640</t>
  </si>
  <si>
    <t>http://starwars.wikia.com/wiki/Delacrix</t>
  </si>
  <si>
    <t>Delacrix</t>
  </si>
  <si>
    <t>Duinihiim</t>
  </si>
  <si>
    <t>0101000020E61000000F47455A970E5D407E90A8BDDD181C40</t>
  </si>
  <si>
    <t>http://starwars.wikia.com/wiki/Gestrex</t>
  </si>
  <si>
    <t>Gestrex</t>
  </si>
  <si>
    <t>0101000020E61000001761DB9B1B135D40C7CA3031F0B31740</t>
  </si>
  <si>
    <t>http://starwars.wikia.com/wiki/Norval</t>
  </si>
  <si>
    <t>Norval</t>
  </si>
  <si>
    <t>0101000020E6100000CE2908A44B925E40330230C48AAA0740</t>
  </si>
  <si>
    <t>U9</t>
  </si>
  <si>
    <t>http://starwars.wikia.com/wiki/Lowick</t>
  </si>
  <si>
    <t>Lowick</t>
  </si>
  <si>
    <t>0101000020E61000009318FB54F31E5E4026401A3D278132C0</t>
  </si>
  <si>
    <t>Bheriz</t>
  </si>
  <si>
    <t>T11</t>
  </si>
  <si>
    <t>http://starwars.wikia.com/wiki/Droxu</t>
  </si>
  <si>
    <t>Droxu</t>
  </si>
  <si>
    <t>0101000020E6100000AA325CD4C8D45E40C1180529DFB21AC0</t>
  </si>
  <si>
    <t>U10</t>
  </si>
  <si>
    <t>http://starwars.wikia.com/wiki/Bheriz</t>
  </si>
  <si>
    <t>0101000020E61000009373DFC3DA755F4057B8B7DC039B2EC0</t>
  </si>
  <si>
    <t>U11</t>
  </si>
  <si>
    <t>http://starwars.wikia.com/wiki/Aduba</t>
  </si>
  <si>
    <t>Aduba</t>
  </si>
  <si>
    <t>0101000020E61000003F08E87C80F0464022C9E2044EB01B40</t>
  </si>
  <si>
    <t>0101000020E6100000549C5A85E7BB5F4014F71C2E53FE37C0</t>
  </si>
  <si>
    <t>Baxel</t>
  </si>
  <si>
    <t>http://starwars.wikia.com/wiki/Nadiem</t>
  </si>
  <si>
    <t>Nadiem</t>
  </si>
  <si>
    <t>0101000020E6100000D4ADF2CCAC395F402B5FA4FBEB0E34C0</t>
  </si>
  <si>
    <t>http://starwars.wikia.com/wiki/Glottal</t>
  </si>
  <si>
    <t>Glottal</t>
  </si>
  <si>
    <t>0101000020E610000009F5587DDAB75E40FD26562F2C3C3BC0</t>
  </si>
  <si>
    <t>U12</t>
  </si>
  <si>
    <t>http://starwars.wikia.com/wiki/Teth</t>
  </si>
  <si>
    <t>Teth</t>
  </si>
  <si>
    <t>0101000020E6100000EF35ACF41F5C5F4073FE0E5A2D523BC0</t>
  </si>
  <si>
    <t>http://starwars.wikia.com/wiki/Rinn</t>
  </si>
  <si>
    <t>Rinn</t>
  </si>
  <si>
    <t>0101000020E61000003EFE91A51BB95E400F5DC3A16FD240C0</t>
  </si>
  <si>
    <t>http://starwars.wikia.com/wiki/Dilbana</t>
  </si>
  <si>
    <t>Dilbana</t>
  </si>
  <si>
    <t>0101000020E6100000B8EA842CF9BE5E40BC4DBEF65B753DC0</t>
  </si>
  <si>
    <t>http://starwars.wikia.com/wiki/Rampa_Minor</t>
  </si>
  <si>
    <t>Rampa_Minor</t>
  </si>
  <si>
    <t>Rampa Minor</t>
  </si>
  <si>
    <t>0101000020E6100000CEF7E9859C7E5E4095BAB24236A53BC0</t>
  </si>
  <si>
    <t>http://starwars.wikia.com/wiki/Lirra</t>
  </si>
  <si>
    <t>Lirra</t>
  </si>
  <si>
    <t>0101000020E6100000AC47389BB2055E400FD85B9FE7DB43C0</t>
  </si>
  <si>
    <t>Albanin</t>
  </si>
  <si>
    <t>http://starwars.wikia.com/wiki/Dubrava</t>
  </si>
  <si>
    <t>Dubrava</t>
  </si>
  <si>
    <t>0101000020E610000026507A6FDBB85E40DEC3A02C6A3141C0</t>
  </si>
  <si>
    <t>http://starwars.wikia.com/wiki/Clantaano</t>
  </si>
  <si>
    <t>Clantaano</t>
  </si>
  <si>
    <t>0101000020E6100000DF3E66CBA07A5E409D40015EC67E42C0</t>
  </si>
  <si>
    <t>http://starwars.wikia.com/wiki/Barab</t>
  </si>
  <si>
    <t>Barab</t>
  </si>
  <si>
    <t>0101000020E6100000CEE7C1162F6C5F4029CD51460D7943C0</t>
  </si>
  <si>
    <t>U13</t>
  </si>
  <si>
    <t>http://starwars.wikia.com/wiki/Daluuj</t>
  </si>
  <si>
    <t>Daluuj</t>
  </si>
  <si>
    <t>0101000020E61000005B4760FDEA235F4070E28867346D46C0</t>
  </si>
  <si>
    <t>Zoraster</t>
  </si>
  <si>
    <t>http://starwars.wikia.com/wiki/Altor</t>
  </si>
  <si>
    <t>Altor</t>
  </si>
  <si>
    <t>0101000020E61000007A43D356B47F5D4021ACE0BD9BCA49C0</t>
  </si>
  <si>
    <t>Tammuz</t>
  </si>
  <si>
    <t>T14</t>
  </si>
  <si>
    <t>http://starwars.wikia.com/wiki/Tammuz-an</t>
  </si>
  <si>
    <t>Tammuz-an</t>
  </si>
  <si>
    <t>0101000020E6100000939A5782AB665C40DBE5D4168D364CC0</t>
  </si>
  <si>
    <t>http://starwars.wikia.com/wiki/Shiffrin</t>
  </si>
  <si>
    <t>Shiffrin</t>
  </si>
  <si>
    <t>0101000020E6100000B12478C76AF65E4075117AD97C9E48C0</t>
  </si>
  <si>
    <t>U14</t>
  </si>
  <si>
    <t>http://starwars.wikia.com/wiki/Shola</t>
  </si>
  <si>
    <t>Shola</t>
  </si>
  <si>
    <t>0101000020E6100000ED25F8C703A55A4049E7FD0AE25C4CC0</t>
  </si>
  <si>
    <t>Quiberon</t>
  </si>
  <si>
    <t>S15</t>
  </si>
  <si>
    <t>http://starwars.wikia.com/wiki/Lyran</t>
  </si>
  <si>
    <t>Lyran</t>
  </si>
  <si>
    <t>0101000020E6100000247CFCA98DA15C404D9651B2F59F4CC0</t>
  </si>
  <si>
    <t>http://starwars.wikia.com/wiki/R-Duba</t>
  </si>
  <si>
    <t>R-Duba</t>
  </si>
  <si>
    <t>0101000020E6100000991C5EC3D1E95C40339716BE00DC4DC0</t>
  </si>
  <si>
    <t>http://starwars.wikia.com/wiki/Rothana</t>
  </si>
  <si>
    <t>Rothana</t>
  </si>
  <si>
    <t>0101000020E610000068859C14417B5C40F5D527D1F71349C0</t>
  </si>
  <si>
    <t>http://starwars.wikia.com/wiki/Gamorr</t>
  </si>
  <si>
    <t>Gamorr</t>
  </si>
  <si>
    <t>0101000020E61000004BD480FA07D55740325E4DB182394CC0</t>
  </si>
  <si>
    <t>Abrion</t>
  </si>
  <si>
    <t>http://starwars.wikia.com/wiki/Hishyim</t>
  </si>
  <si>
    <t>Hishyim</t>
  </si>
  <si>
    <t>0101000020E6100000DA6E183DDF634740D2B0C17E2EC81F40</t>
  </si>
  <si>
    <t>0101000020E6100000A126F8355B2D58404D9651B2F59F4CC0</t>
  </si>
  <si>
    <t>http://starwars.wikia.com/wiki/Rishi</t>
  </si>
  <si>
    <t>Rishi</t>
  </si>
  <si>
    <t>0101000020E6100000AAA8FE7681B058403DD7854334154DC0</t>
  </si>
  <si>
    <t>http://starwars.wikia.com/wiki/Ukio</t>
  </si>
  <si>
    <t>Ukio</t>
  </si>
  <si>
    <t>0101000020E610000089E5B427BD3A58406C083C2020694DC0</t>
  </si>
  <si>
    <t>http://starwars.wikia.com/wiki/Varristad</t>
  </si>
  <si>
    <t>Varristad</t>
  </si>
  <si>
    <t>0101000020E6100000B2C24C1627AB58403A78AFDD8AF14DC0</t>
  </si>
  <si>
    <t>http://starwars.wikia.com/wiki/Molavar</t>
  </si>
  <si>
    <t>Molavar</t>
  </si>
  <si>
    <t>0101000020E61000008363AEE696B75740A93B11CB94C54EC0</t>
  </si>
  <si>
    <t>http://starwars.wikia.com/wiki/Roon</t>
  </si>
  <si>
    <t>Roon</t>
  </si>
  <si>
    <t>0101000020E6100000C8E0A73719AC594037503C4198AC49C0</t>
  </si>
  <si>
    <t>Yminis</t>
  </si>
  <si>
    <t>S14</t>
  </si>
  <si>
    <t>http://starwars.wikia.com/wiki/Kolanda_Station</t>
  </si>
  <si>
    <t>Kolanda_Station</t>
  </si>
  <si>
    <t>Kolanda Station</t>
  </si>
  <si>
    <t>0101000020E6100000A3CEAFE071E63340C98A85E65F834540</t>
  </si>
  <si>
    <t>Oricho</t>
  </si>
  <si>
    <t>http://starwars.wikia.com/wiki/Polus</t>
  </si>
  <si>
    <t>Polus</t>
  </si>
  <si>
    <t>0101000020E6100000E1A50FC5354E37401E96B010146C4640</t>
  </si>
  <si>
    <t>http://starwars.wikia.com/wiki/Borgo_Prime</t>
  </si>
  <si>
    <t>Borgo_Prime</t>
  </si>
  <si>
    <t>Borgo Prime</t>
  </si>
  <si>
    <t>0101000020E610000080F8FB8D6492374009ED893D196A4440</t>
  </si>
  <si>
    <t>Noonian</t>
  </si>
  <si>
    <t>http://starwars.wikia.com/wiki/Er%27Kit</t>
  </si>
  <si>
    <t>Er'Kit</t>
  </si>
  <si>
    <t>0101000020E6100000DDD243F98ABF3C4040F2F5818B5A4240</t>
  </si>
  <si>
    <t>N7</t>
  </si>
  <si>
    <t>http://starwars.wikia.com/wiki/Pallaxides</t>
  </si>
  <si>
    <t>Pallaxides</t>
  </si>
  <si>
    <t>0101000020E6100000809903E1BEBE42408C3E232623224840</t>
  </si>
  <si>
    <t>Quelii</t>
  </si>
  <si>
    <t>http://starwars.wikia.com/wiki/Vinsoth</t>
  </si>
  <si>
    <t>Vinsoth</t>
  </si>
  <si>
    <t>0101000020E6100000DB423636532C434099ADDF86BC804640</t>
  </si>
  <si>
    <t>N6</t>
  </si>
  <si>
    <t>http://starwars.wikia.com/wiki/Cathar</t>
  </si>
  <si>
    <t>Cathar</t>
  </si>
  <si>
    <t>0101000020E6100000604EF0FEA47E4340E25C0D4C92794440</t>
  </si>
  <si>
    <t>http://starwars.wikia.com/wiki/Halmad</t>
  </si>
  <si>
    <t>Halmad</t>
  </si>
  <si>
    <t>0101000020E61000003CC50A2D592F454039C49BD319E84540</t>
  </si>
  <si>
    <t>http://starwars.wikia.com/wiki/Dathomir</t>
  </si>
  <si>
    <t>Dathomir</t>
  </si>
  <si>
    <t>0101000020E6100000791649B7C8854640C2F62EE574694640</t>
  </si>
  <si>
    <t>http://starwars.wikia.com/wiki/Drackmar</t>
  </si>
  <si>
    <t>Drackmar</t>
  </si>
  <si>
    <t>0101000020E6100000A5CA9C2B8BD240408AA303BBB3584440</t>
  </si>
  <si>
    <t>Weneen</t>
  </si>
  <si>
    <t>http://starwars.wikia.com/wiki/G'wenee</t>
  </si>
  <si>
    <t>G'wenee</t>
  </si>
  <si>
    <t>0101000020E6100000DA929DBA4C8042408650EDA3571F3F40</t>
  </si>
  <si>
    <t>Ojoster</t>
  </si>
  <si>
    <t>http://starwars.wikia.com/wiki/Wayland</t>
  </si>
  <si>
    <t>Wayland</t>
  </si>
  <si>
    <t>0101000020E6100000A0A6792B04504240EE5208803E324240</t>
  </si>
  <si>
    <t>http://starwars.wikia.com/wiki/Taris</t>
  </si>
  <si>
    <t>Taris</t>
  </si>
  <si>
    <t>0101000020E610000039B3021ECB7E4540274678F9A9E34340</t>
  </si>
  <si>
    <t>Meerian</t>
  </si>
  <si>
    <t>http://starwars.wikia.com/wiki/Bandomeer</t>
  </si>
  <si>
    <t>Bandomeer</t>
  </si>
  <si>
    <t>0101000020E6100000D5AD63F999884540711CA4A3601E4240</t>
  </si>
  <si>
    <t>O7</t>
  </si>
  <si>
    <t>http://starwars.wikia.com/wiki/Gargon</t>
  </si>
  <si>
    <t>Gargon</t>
  </si>
  <si>
    <t>0101000020E610000046F3798675734C40A8974553E8CF4240</t>
  </si>
  <si>
    <t>Demetras</t>
  </si>
  <si>
    <t>http://starwars.wikia.com/wiki/Phindar</t>
  </si>
  <si>
    <t>Phindar</t>
  </si>
  <si>
    <t>0101000020E6100000340B0E12B37C484059A4DFDBB2334140</t>
  </si>
  <si>
    <t>Mandalore</t>
  </si>
  <si>
    <t>http://starwars.wikia.com/wiki/Mandalore</t>
  </si>
  <si>
    <t>0101000020E610000038A0E04E6C20464087269B429E544440</t>
  </si>
  <si>
    <t>Belsmuth</t>
  </si>
  <si>
    <t>http://starwars.wikia.com/wiki/Harloen</t>
  </si>
  <si>
    <t>Harloen</t>
  </si>
  <si>
    <t>0101000020E6100000B77AA910973A474033374A147C5E4540</t>
  </si>
  <si>
    <t>http://starwars.wikia.com/wiki/Botajef</t>
  </si>
  <si>
    <t>Botajef</t>
  </si>
  <si>
    <t>0101000020E6100000BFC605FC702C5C406F4CD6F15382F8BF</t>
  </si>
  <si>
    <t>Kessel</t>
  </si>
  <si>
    <t>T10</t>
  </si>
  <si>
    <t>http://starwars.wikia.com/wiki/Kessel</t>
  </si>
  <si>
    <t>Xo's Eye</t>
  </si>
  <si>
    <t>0101000020E6100000EF0F3ABDCC8E5C40ACA795C0F6D70FC0</t>
  </si>
  <si>
    <t>http://starwars.wikia.com/wiki/Honoghr</t>
  </si>
  <si>
    <t>Honoghr</t>
  </si>
  <si>
    <t>0101000020E610000093015A09B71A5E409EA63763CF400BC0</t>
  </si>
  <si>
    <t>http://starwars.wikia.com/wiki/Formos</t>
  </si>
  <si>
    <t>Formos</t>
  </si>
  <si>
    <t>Xoloch</t>
  </si>
  <si>
    <t>0101000020E6100000167D02D785D95B40F0B0A67365E505C0</t>
  </si>
  <si>
    <t>http://starwars.wikia.com/wiki/Zerm</t>
  </si>
  <si>
    <t>Zerm</t>
  </si>
  <si>
    <t>0101000020E6100000F7727A39E8715B40A9BAA8E8091A00C0</t>
  </si>
  <si>
    <t>http://starwars.wikia.com/wiki/Rnda</t>
  </si>
  <si>
    <t>Rnda</t>
  </si>
  <si>
    <t>0101000020E6100000B4A8948AAA7C5C40DB97514A373B05C0</t>
  </si>
  <si>
    <t>http://starwars.wikia.com/wiki/Aeneid</t>
  </si>
  <si>
    <t>Aeneid</t>
  </si>
  <si>
    <t>0101000020E6100000FDAA01674D165D4089FA602607B406C0</t>
  </si>
  <si>
    <t>http://starwars.wikia.com/wiki/Little_Kessel</t>
  </si>
  <si>
    <t>Little_Kessel</t>
  </si>
  <si>
    <t>Little Kessel</t>
  </si>
  <si>
    <t>0101000020E6100000B139606ACAB25D4015CEECDFC1FD09C0</t>
  </si>
  <si>
    <t>http://starwars.wikia.com/wiki/Prishella</t>
  </si>
  <si>
    <t>Prishella</t>
  </si>
  <si>
    <t>0101000020E610000045DF7496C3135E40E3C77975D99DD4BF</t>
  </si>
  <si>
    <t>http://starwars.wikia.com/wiki/Drualkiin</t>
  </si>
  <si>
    <t>Drualkiin</t>
  </si>
  <si>
    <t>0101000020E6100000AB76F661A6CE5840376DF7FBC1C53F40</t>
  </si>
  <si>
    <t>Phelleem</t>
  </si>
  <si>
    <t>http://starwars.wikia.com/wiki/Handooine</t>
  </si>
  <si>
    <t>Handooine</t>
  </si>
  <si>
    <t>Gwynhes</t>
  </si>
  <si>
    <t>0101000020E61000005CD7404D96705940535AC74B674C3D40</t>
  </si>
  <si>
    <t>http://starwars.wikia.com/wiki/Jabiim</t>
  </si>
  <si>
    <t>Jabiim</t>
  </si>
  <si>
    <t>Gwynhes Minor</t>
  </si>
  <si>
    <t>0101000020E610000039B098E8D8965C40AE7CBF530F0945C0</t>
  </si>
  <si>
    <t>Al-Nasrl</t>
  </si>
  <si>
    <t>http://starwars.wikia.com/wiki/Syvris</t>
  </si>
  <si>
    <t>Syvris</t>
  </si>
  <si>
    <t>0101000020E6100000AB727A416D545C4079E342A7B1CA44C0</t>
  </si>
  <si>
    <t>http://starwars.wikia.com/wiki/Unagin</t>
  </si>
  <si>
    <t>Unagin</t>
  </si>
  <si>
    <t>0101000020E6100000A5D480B1339956405C87CA31AACF4FC0</t>
  </si>
  <si>
    <t>Grohl</t>
  </si>
  <si>
    <t>http://starwars.wikia.com/wiki/Koiogra</t>
  </si>
  <si>
    <t>Koiogra</t>
  </si>
  <si>
    <t>0101000020E61000003C355E39ADD24640BA370C9C7EE352C0</t>
  </si>
  <si>
    <t>Khuiumin</t>
  </si>
  <si>
    <t>http://starwars.wikia.com/wiki/Ord_Grovner</t>
  </si>
  <si>
    <t>Ord_Grovner</t>
  </si>
  <si>
    <t>Ord Grovner</t>
  </si>
  <si>
    <t>0101000020E610000044287148744E47401F27DF684AAA1F40</t>
  </si>
  <si>
    <t>0101000020E610000054A94A6759565B403041F27E62724940</t>
  </si>
  <si>
    <t>Pakuuni</t>
  </si>
  <si>
    <t>T5</t>
  </si>
  <si>
    <t>http://starwars.wikia.com/wiki/Florn</t>
  </si>
  <si>
    <t>Florn</t>
  </si>
  <si>
    <t>Tinatorn</t>
  </si>
  <si>
    <t>0101000020E610000033F4C0CE67B25C407ABD95E6A40B4740</t>
  </si>
  <si>
    <t>http://starwars.wikia.com/wiki/Pakuuni</t>
  </si>
  <si>
    <t>0101000020E6100000422AAE8144285E4089B8DF2988064640</t>
  </si>
  <si>
    <t>http://starwars.wikia.com/wiki/Munto_Codru</t>
  </si>
  <si>
    <t>Munto_Codru</t>
  </si>
  <si>
    <t>Munto Codru</t>
  </si>
  <si>
    <t>0101000020E610000009F8CE7516385E409E4F473568AA4540</t>
  </si>
  <si>
    <t>http://starwars.wikia.com/wiki/Reginard</t>
  </si>
  <si>
    <t>Reginard</t>
  </si>
  <si>
    <t>0101000020E6100000B7A5F12727E75C40591FD29748F54540</t>
  </si>
  <si>
    <t>http://starwars.wikia.com/wiki/Refnar</t>
  </si>
  <si>
    <t>Refnar</t>
  </si>
  <si>
    <t>0101000020E61000008071514F07805D4042B0BB3B258D4640</t>
  </si>
  <si>
    <t>http://starwars.wikia.com/wiki/Turkana</t>
  </si>
  <si>
    <t>Turkana</t>
  </si>
  <si>
    <t>0101000020E6100000F58EFBE623405D40612B06418FB14640</t>
  </si>
  <si>
    <t>http://starwars.wikia.com/wiki/Shaylin</t>
  </si>
  <si>
    <t>Shaylin</t>
  </si>
  <si>
    <t>0101000020E6100000E06F080C5E465C40029E5DA781794640</t>
  </si>
  <si>
    <t>http://starwars.wikia.com/wiki/Gbu</t>
  </si>
  <si>
    <t>Gbu</t>
  </si>
  <si>
    <t>0101000020E61000008CE478CDFE0955408364C31989044840</t>
  </si>
  <si>
    <t>Spadja</t>
  </si>
  <si>
    <t>http://starwars.wikia.com/wiki/Stenos</t>
  </si>
  <si>
    <t>Stenos</t>
  </si>
  <si>
    <t>Maldont</t>
  </si>
  <si>
    <t>0101000020E61000003EEB7F9A79A15640D803E8CAD47D4740</t>
  </si>
  <si>
    <t>http://starwars.wikia.com/wiki/Tandankin</t>
  </si>
  <si>
    <t>Tandankin</t>
  </si>
  <si>
    <t>0101000020E6100000DE8DA4B2FDF74040C4C1D6415E974B40</t>
  </si>
  <si>
    <t>Ciutric</t>
  </si>
  <si>
    <t>http://starwars.wikia.com/wiki/Corvis_Minor</t>
  </si>
  <si>
    <t>Corvis_Minor</t>
  </si>
  <si>
    <t>Corvis Minor</t>
  </si>
  <si>
    <t>0101000020E6100000D67CB66340F54040367B4F168AE34A40</t>
  </si>
  <si>
    <t>http://starwars.wikia.com/wiki/Ciutric</t>
  </si>
  <si>
    <t>0101000020E610000082376AE8DD98F4BFAC12B00630FA5040</t>
  </si>
  <si>
    <t>Gree</t>
  </si>
  <si>
    <t>http://starwars.wikia.com/wiki/Astion</t>
  </si>
  <si>
    <t>Astion</t>
  </si>
  <si>
    <t>0101000020E61000007AC297A0B03DE83FACAF287446295140</t>
  </si>
  <si>
    <t>http://starwars.wikia.com/wiki/Gree</t>
  </si>
  <si>
    <t>0101000020E6100000CFCD2C643BE534C07308CEEC98964EC0</t>
  </si>
  <si>
    <t>Expansion Region</t>
  </si>
  <si>
    <t>Cantons of Lahag</t>
  </si>
  <si>
    <t>J15</t>
  </si>
  <si>
    <t>http://starwars.wikia.com/wiki/Lahag_Erli</t>
  </si>
  <si>
    <t>Lahag_Erli</t>
  </si>
  <si>
    <t>Lahag Erli</t>
  </si>
  <si>
    <t>0101000020E6100000B16216CAB76F36C0413C4AE307D84DC0</t>
  </si>
  <si>
    <t>Mintitian Grant</t>
  </si>
  <si>
    <t>http://starwars.wikia.com/wiki/Montitia</t>
  </si>
  <si>
    <t>Montitia</t>
  </si>
  <si>
    <t>0101000020E610000097CB7ABA63B02FC0442DE94D7B1E50C0</t>
  </si>
  <si>
    <t>Har Worlds</t>
  </si>
  <si>
    <t>J16</t>
  </si>
  <si>
    <t>http://starwars.wikia.com/wiki/Har_Binande</t>
  </si>
  <si>
    <t>Har_Binande</t>
  </si>
  <si>
    <t>Har Binande</t>
  </si>
  <si>
    <t>0101000020E61000004826185EC5C31BC0EB2D9595B95A4EC0</t>
  </si>
  <si>
    <t>Chitarghar</t>
  </si>
  <si>
    <t>K15</t>
  </si>
  <si>
    <t>http://starwars.wikia.com/wiki/Solibus</t>
  </si>
  <si>
    <t>Solibus</t>
  </si>
  <si>
    <t>0101000020E610000020C6F8D7412514C0182E843398D14EC0</t>
  </si>
  <si>
    <t>http://starwars.wikia.com/wiki/Gholondreine</t>
  </si>
  <si>
    <t>Gholondreine</t>
  </si>
  <si>
    <t>0101000020E6100000DE81D8A3995026C09ACF0D2FD7FD4FC0</t>
  </si>
  <si>
    <t>Piryn SHar</t>
  </si>
  <si>
    <t>K16</t>
  </si>
  <si>
    <t>http://starwars.wikia.com/wiki/Noe%27ha%27on</t>
  </si>
  <si>
    <t>Noe'ha'on</t>
  </si>
  <si>
    <t>0101000020E6100000F331E866DB1F2AC05126A468421050C0</t>
  </si>
  <si>
    <t>http://starwars.wikia.com/wiki/Natalon</t>
  </si>
  <si>
    <t>Natalon</t>
  </si>
  <si>
    <t>0101000020E610000042563950B2A911C08253151EBAE54FC0</t>
  </si>
  <si>
    <t>Vatha</t>
  </si>
  <si>
    <t>http://starwars.wikia.com/wiki/Copperline</t>
  </si>
  <si>
    <t>Copperline</t>
  </si>
  <si>
    <t>0101000020E610000036DFE027922E4740D161A1AE469E1840</t>
  </si>
  <si>
    <t>0101000020E61000002C357772085211C0DFD3C953924C4FC0</t>
  </si>
  <si>
    <t>Arc d'Stot</t>
  </si>
  <si>
    <t>http://starwars.wikia.com/wiki/New_Balosar</t>
  </si>
  <si>
    <t>New_Balosar</t>
  </si>
  <si>
    <t>New Balosar</t>
  </si>
  <si>
    <t>0101000020E6100000F81FF91C3A5EF6BF76FABD8FF4CC4DC0</t>
  </si>
  <si>
    <t>Itopol</t>
  </si>
  <si>
    <t>http://starwars.wikia.com/wiki/Llon_Nebulae</t>
  </si>
  <si>
    <t>Llon_Nebulae</t>
  </si>
  <si>
    <t>Llon Nebulae</t>
  </si>
  <si>
    <t>0101000020E61000001366AA6C551B0F409C1ADDDB4F304DC0</t>
  </si>
  <si>
    <t>Andirma</t>
  </si>
  <si>
    <t>L15</t>
  </si>
  <si>
    <t>http://starwars.wikia.com/wiki/Quesaya</t>
  </si>
  <si>
    <t>Quesaya</t>
  </si>
  <si>
    <t>0101000020E61000000E41BBFAE3B5F6BF3A4400C5CEBE4FC0</t>
  </si>
  <si>
    <t>Vensensor</t>
  </si>
  <si>
    <t>http://starwars.wikia.com/wiki/Pendari</t>
  </si>
  <si>
    <t>Pendari</t>
  </si>
  <si>
    <t>0101000020E6100000ED392060145815C0A1358F29C16250C0</t>
  </si>
  <si>
    <t>http://starwars.wikia.com/wiki/Tar_Mordren</t>
  </si>
  <si>
    <t>Tar_Mordren</t>
  </si>
  <si>
    <t>Tar Mordren</t>
  </si>
  <si>
    <t>0101000020E61000007100AD920F6617C09F8047EE9A7750C0</t>
  </si>
  <si>
    <t>http://starwars.wikia.com/wiki/Calonica</t>
  </si>
  <si>
    <t>Calonica</t>
  </si>
  <si>
    <t>0101000020E6100000D6F3E1DC4D373040182E843398D14EC0</t>
  </si>
  <si>
    <t>Epsi Collective</t>
  </si>
  <si>
    <t>M15</t>
  </si>
  <si>
    <t>http://starwars.wikia.com/wiki/Vandelhelm</t>
  </si>
  <si>
    <t>Vandelhelm</t>
  </si>
  <si>
    <t>0101000020E6100000D8CD9D3E907A3140BD1CA307B2C34FC0</t>
  </si>
  <si>
    <t>Woostri</t>
  </si>
  <si>
    <t>M16</t>
  </si>
  <si>
    <t>http://starwars.wikia.com/wiki/Woostri</t>
  </si>
  <si>
    <t>0101000020E6100000AC65D5E47E0E324028512DB62C2D50C0</t>
  </si>
  <si>
    <t>http://starwars.wikia.com/wiki/Daemen</t>
  </si>
  <si>
    <t>Daemen</t>
  </si>
  <si>
    <t>0101000020E6100000CD0F15AB02E628409F8047EE9A7750C0</t>
  </si>
  <si>
    <t>Parnabe</t>
  </si>
  <si>
    <t>L16</t>
  </si>
  <si>
    <t>http://starwars.wikia.com/wiki/Qat_Chrystac</t>
  </si>
  <si>
    <t>Qat_Chrystac</t>
  </si>
  <si>
    <t>Qat Chrystac</t>
  </si>
  <si>
    <t>0101000020E6100000CBBD88F5EF8F1F403A4400C5CEBE4FC0</t>
  </si>
  <si>
    <t>Alchenaut</t>
  </si>
  <si>
    <t>http://starwars.wikia.com/wiki/Nkllon</t>
  </si>
  <si>
    <t>Nkllon</t>
  </si>
  <si>
    <t>0101000020E61000006D4A7B0BE0E42040852DE8E2AC524EC0</t>
  </si>
  <si>
    <t>Rocantor</t>
  </si>
  <si>
    <t>http://starwars.wikia.com/wiki/Rainos_CLuster</t>
  </si>
  <si>
    <t>Rainos_CLuster</t>
  </si>
  <si>
    <t>Rainos CLuster</t>
  </si>
  <si>
    <t>0101000020E610000011E40D5F687526405469D76C3EEA4EC0</t>
  </si>
  <si>
    <t>http://starwars.wikia.com/wiki/Ord_Vaug</t>
  </si>
  <si>
    <t>Ord_Vaug</t>
  </si>
  <si>
    <t>Ord Vaug</t>
  </si>
  <si>
    <t>0101000020E61000005729B92D368D20400034F40B2F334DC0</t>
  </si>
  <si>
    <t>Bes Ber Bikade</t>
  </si>
  <si>
    <t>http://starwars.wikia.com/wiki/Epica</t>
  </si>
  <si>
    <t>Epica</t>
  </si>
  <si>
    <t>0101000020E610000033D639E54A2A1D40A5B044548D964DC0</t>
  </si>
  <si>
    <t>http://starwars.wikia.com/wiki/Roona</t>
  </si>
  <si>
    <t>Roona</t>
  </si>
  <si>
    <t>0101000020E6100000FBE171E613501940884F869651E04DC0</t>
  </si>
  <si>
    <t>http://starwars.wikia.com/wiki/Borkyne</t>
  </si>
  <si>
    <t>Borkyne</t>
  </si>
  <si>
    <t>0101000020E61000006710E218062DF73FC45F47FA141B4FC0</t>
  </si>
  <si>
    <t>http://starwars.wikia.com/wiki/Kinyen</t>
  </si>
  <si>
    <t>Kinyen</t>
  </si>
  <si>
    <t>0101000020E6100000498C4D2124D62C402ECF7DDCC29A4DC0</t>
  </si>
  <si>
    <t>Tregillis</t>
  </si>
  <si>
    <t>http://starwars.wikia.com/wiki/Tregillis</t>
  </si>
  <si>
    <t>0101000020E6100000B717192862393540F0909BD7CC154EC0</t>
  </si>
  <si>
    <t>Boeus</t>
  </si>
  <si>
    <t>http://starwars.wikia.com/wiki/Lohopa</t>
  </si>
  <si>
    <t>Lohopa</t>
  </si>
  <si>
    <t>0101000020E61000003C6957C3D8222D4094992DE893CD4CC0</t>
  </si>
  <si>
    <t>http://starwars.wikia.com/wiki/Droecil</t>
  </si>
  <si>
    <t>Droecil</t>
  </si>
  <si>
    <t>0101000020E610000000E23488989F3B406ABDA92F80924CC0</t>
  </si>
  <si>
    <t>Mikaster</t>
  </si>
  <si>
    <t>N15</t>
  </si>
  <si>
    <t>http://starwars.wikia.com/wiki/Derra</t>
  </si>
  <si>
    <t>Derra</t>
  </si>
  <si>
    <t>0101000020E6100000ED1909226B19424055C682C0F10C4BC0</t>
  </si>
  <si>
    <t>Baroli</t>
  </si>
  <si>
    <t>N14</t>
  </si>
  <si>
    <t>http://starwars.wikia.com/wiki/Vernet</t>
  </si>
  <si>
    <t>Vernet</t>
  </si>
  <si>
    <t>0101000020E610000026B420E954743F40412ACDE383064BC0</t>
  </si>
  <si>
    <t>http://starwars.wikia.com/wiki/Baroli</t>
  </si>
  <si>
    <t>0101000020E6100000D009D4D3EF583F40718C421E2C554CC0</t>
  </si>
  <si>
    <t>http://starwars.wikia.com/wiki/Gacerian</t>
  </si>
  <si>
    <t>Gacerian</t>
  </si>
  <si>
    <t>0101000020E61000001C453A252A0041405758C55FBC434FC0</t>
  </si>
  <si>
    <t>Kira</t>
  </si>
  <si>
    <t>http://starwars.wikia.com/wiki/Kira</t>
  </si>
  <si>
    <t>0101000020E6100000F1EF939A77F240408847EF73762F4FC0</t>
  </si>
  <si>
    <t>http://starwars.wikia.com/wiki/Lazerian</t>
  </si>
  <si>
    <t>Lazerian</t>
  </si>
  <si>
    <t>0101000020E6100000CE7CACEF9D274340EFFB2637121C4FC0</t>
  </si>
  <si>
    <t>http://starwars.wikia.com/wiki/Kerkoidia</t>
  </si>
  <si>
    <t>Kerkoidia</t>
  </si>
  <si>
    <t>0101000020E6100000431F3783D8E93D40C9B8759971784FC0</t>
  </si>
  <si>
    <t>N16</t>
  </si>
  <si>
    <t>http://starwars.wikia.com/wiki/Arrgaw</t>
  </si>
  <si>
    <t>Arrgaw</t>
  </si>
  <si>
    <t>0101000020E610000095CA9D580EB33D40E6D804672FEE4FC0</t>
  </si>
  <si>
    <t>http://starwars.wikia.com/wiki/Pax</t>
  </si>
  <si>
    <t>Pax</t>
  </si>
  <si>
    <t>0101000020E610000014344CD66CFD40400400613B6A5A4FC0</t>
  </si>
  <si>
    <t>http://starwars.wikia.com/wiki/Ropagi</t>
  </si>
  <si>
    <t>Ropagi</t>
  </si>
  <si>
    <t>0101000020E61000000C2B6F84A10F3A40ADC9175F98FD4EC0</t>
  </si>
  <si>
    <t>Jurzan</t>
  </si>
  <si>
    <t>http://starwars.wikia.com/wiki/Jurzan</t>
  </si>
  <si>
    <t>0101000020E610000089FD2649DA1442404270E712F5964CC0</t>
  </si>
  <si>
    <t>Mbandamonte</t>
  </si>
  <si>
    <t>http://starwars.wikia.com/wiki/Aguarl</t>
  </si>
  <si>
    <t>Aguarl</t>
  </si>
  <si>
    <t>0101000020E6100000F7A2F19D2BCB4340659506A00BA94EC0</t>
  </si>
  <si>
    <t>http://starwars.wikia.com/wiki/Cerenia</t>
  </si>
  <si>
    <t>Cerenia</t>
  </si>
  <si>
    <t>0101000020E6100000A4A10B7ADEEC3F409389D8352E414EC0</t>
  </si>
  <si>
    <t>Majoor</t>
  </si>
  <si>
    <t>http://starwars.wikia.com/wiki/Bimin_Three</t>
  </si>
  <si>
    <t>Bimin_Three</t>
  </si>
  <si>
    <t>Bimin Three</t>
  </si>
  <si>
    <t>0101000020E61000000F935E0BAB1C3F4094638F900BCF4CC0</t>
  </si>
  <si>
    <t>http://starwars.wikia.com/wiki/Ragith</t>
  </si>
  <si>
    <t>Ragith</t>
  </si>
  <si>
    <t>0101000020E6100000B9E811F645013F40959D8AA390664DC0</t>
  </si>
  <si>
    <t>http://starwars.wikia.com/wiki/Majoor</t>
  </si>
  <si>
    <t>0101000020E61000001CB65469F6CF3E40445C38CEB2E14DC0</t>
  </si>
  <si>
    <t>http://starwars.wikia.com/wiki/Ramordia</t>
  </si>
  <si>
    <t>Ramordia</t>
  </si>
  <si>
    <t>0101000020E61000009DEEAD762A143D407308CEEC98964EC0</t>
  </si>
  <si>
    <t>http://starwars.wikia.com/wiki/M%27haeli</t>
  </si>
  <si>
    <t>M'haeli</t>
  </si>
  <si>
    <t>0101000020E6100000DC6036CBCACE4640A0C78146A9014CC0</t>
  </si>
  <si>
    <t>Brevost</t>
  </si>
  <si>
    <t>O15</t>
  </si>
  <si>
    <t>http://starwars.wikia.com/wiki/Cheku</t>
  </si>
  <si>
    <t>Cheku</t>
  </si>
  <si>
    <t>0101000020E6100000EABFA9BF97594740A6F13672AD564CC0</t>
  </si>
  <si>
    <t>http://starwars.wikia.com/wiki/Sika</t>
  </si>
  <si>
    <t>Sika</t>
  </si>
  <si>
    <t>0101000020E6100000A4373948AD43474061D58C2171984CC0</t>
  </si>
  <si>
    <t>http://starwars.wikia.com/wiki/Coonee</t>
  </si>
  <si>
    <t>Coonee</t>
  </si>
  <si>
    <t>0101000020E610000088663090B4CF4640354818F966694DC0</t>
  </si>
  <si>
    <t>http://starwars.wikia.com/wiki/Krann</t>
  </si>
  <si>
    <t>Krann</t>
  </si>
  <si>
    <t>0101000020E61000007B565C01C87A46403F56D731F4AC4DC0</t>
  </si>
  <si>
    <t>http://starwars.wikia.com/wiki/Momansi</t>
  </si>
  <si>
    <t>Momansi</t>
  </si>
  <si>
    <t>0101000020E610000039F31568CA7345406D13E7BB14394EC0</t>
  </si>
  <si>
    <t>http://starwars.wikia.com/wiki/Brevost</t>
  </si>
  <si>
    <t>0101000020E6100000D205A4B83A924540F9478134CC224AC0</t>
  </si>
  <si>
    <t>Zarracina</t>
  </si>
  <si>
    <t>O14</t>
  </si>
  <si>
    <t>http://starwars.wikia.com/wiki/Vendaxa</t>
  </si>
  <si>
    <t>Vendaxa</t>
  </si>
  <si>
    <t>0101000020E610000054B1FC50648946407978924DD7A24BC0</t>
  </si>
  <si>
    <t>http://starwars.wikia.com/wiki/Selsor</t>
  </si>
  <si>
    <t>Selsor</t>
  </si>
  <si>
    <t>0101000020E610000041E0A39172F94240196678BE788649C0</t>
  </si>
  <si>
    <t>Immerian Outback</t>
  </si>
  <si>
    <t>http://starwars.wikia.com/wiki/Pamorjal</t>
  </si>
  <si>
    <t>Pamorjal</t>
  </si>
  <si>
    <t>0101000020E61000008B48ABAC851C3CC046BB39FF90023940</t>
  </si>
  <si>
    <t>Vardoss</t>
  </si>
  <si>
    <t>I8</t>
  </si>
  <si>
    <t>http://starwars.wikia.com/wiki/Glom_Tho</t>
  </si>
  <si>
    <t>Glom_Tho</t>
  </si>
  <si>
    <t>Glom Tho</t>
  </si>
  <si>
    <t>0101000020E6100000251A4207985837C0CA8ADC7B3FDB3640</t>
  </si>
  <si>
    <t>Hijoan Space</t>
  </si>
  <si>
    <t>J8</t>
  </si>
  <si>
    <t>http://starwars.wikia.com/wiki/Hijo</t>
  </si>
  <si>
    <t>Hijo</t>
  </si>
  <si>
    <t>0101000020E610000098DFB61326F434C02DC6785B67C03740</t>
  </si>
  <si>
    <t>Sarla</t>
  </si>
  <si>
    <t>http://starwars.wikia.com/wiki/Belassar</t>
  </si>
  <si>
    <t>Belassar</t>
  </si>
  <si>
    <t>0101000020E610000082004B0AA97E39C0C0845710BD2B3B40</t>
  </si>
  <si>
    <t>Mandress</t>
  </si>
  <si>
    <t>J7</t>
  </si>
  <si>
    <t>http://starwars.wikia.com/wiki/Mondress</t>
  </si>
  <si>
    <t>Mondress</t>
  </si>
  <si>
    <t>0101000020E6100000E6170D75459E24C036941F80A4DB3740</t>
  </si>
  <si>
    <t>Trestis</t>
  </si>
  <si>
    <t>http://starwars.wikia.com/wiki/Muzara</t>
  </si>
  <si>
    <t>Muzara</t>
  </si>
  <si>
    <t>0101000020E61000009917A0CB2B1720C0872E0AE0AE013940</t>
  </si>
  <si>
    <t>Drannik</t>
  </si>
  <si>
    <t>http://starwars.wikia.com/wiki/Barenth</t>
  </si>
  <si>
    <t>Barenth</t>
  </si>
  <si>
    <t>0101000020E61000005B271A37410431C08E59D81D67B23A40</t>
  </si>
  <si>
    <t>Deadalis</t>
  </si>
  <si>
    <t>http://starwars.wikia.com/wiki/Myomar</t>
  </si>
  <si>
    <t>Myomar</t>
  </si>
  <si>
    <t>0101000020E6100000B95CBC72CD1733C091B977D6751F3940</t>
  </si>
  <si>
    <t>http://starwars.wikia.com/wiki/Dorin</t>
  </si>
  <si>
    <t>Dorin</t>
  </si>
  <si>
    <t>0101000020E61000007B37256BADCE11400F6042E696653740</t>
  </si>
  <si>
    <t>Fellwe</t>
  </si>
  <si>
    <t>http://starwars.wikia.com/wiki/Yinchorr</t>
  </si>
  <si>
    <t>Yinchorr</t>
  </si>
  <si>
    <t>0101000020E610000004EEB8A2BD8517408A92E295A1CE3840</t>
  </si>
  <si>
    <t>http://starwars.wikia.com/wiki/Golden_Nyss</t>
  </si>
  <si>
    <t>Golden_Nyss</t>
  </si>
  <si>
    <t>Golden Nyss</t>
  </si>
  <si>
    <t>0101000020E6100000EBBA1F21ACADECBF4267A3D7AA223640</t>
  </si>
  <si>
    <t>Immalia</t>
  </si>
  <si>
    <t>http://starwars.wikia.com/wiki/Immalia</t>
  </si>
  <si>
    <t>0101000020E61000002CF75A748578F03FA9B697AAC5F03540</t>
  </si>
  <si>
    <t>http://starwars.wikia.com/wiki/Mayvitch</t>
  </si>
  <si>
    <t>Mayvitch</t>
  </si>
  <si>
    <t>0101000020E61000005B2DD85FA4864740E60C161827534BC0</t>
  </si>
  <si>
    <t>Citlik</t>
  </si>
  <si>
    <t>http://starwars.wikia.com/wiki/Nivek</t>
  </si>
  <si>
    <t>Nivek</t>
  </si>
  <si>
    <t>0101000020E6100000C52E36976A584340ABCFED59EDE647C0</t>
  </si>
  <si>
    <t>Tynna</t>
  </si>
  <si>
    <t>http://starwars.wikia.com/wiki/Tynna</t>
  </si>
  <si>
    <t>0101000020E610000044941B55F77F4540A94C9B8F3F1A48C0</t>
  </si>
  <si>
    <t>http://starwars.wikia.com/wiki/Allanteen</t>
  </si>
  <si>
    <t>Allanteen</t>
  </si>
  <si>
    <t>0101000020E610000022FD92CAEBD4424038DD7B40BBEC45C0</t>
  </si>
  <si>
    <t>Merthian</t>
  </si>
  <si>
    <t>N13</t>
  </si>
  <si>
    <t>http://starwars.wikia.com/wiki/Rhommamool</t>
  </si>
  <si>
    <t>Rhommamool</t>
  </si>
  <si>
    <t>0101000020E610000066D8D390EC8A4540FA7E060AC15F46C0</t>
  </si>
  <si>
    <t>Kailion</t>
  </si>
  <si>
    <t>O13</t>
  </si>
  <si>
    <t>http://starwars.wikia.com/wiki/Bovo_Yagen</t>
  </si>
  <si>
    <t>Bovo_Yagen</t>
  </si>
  <si>
    <t>Bovo Yagen</t>
  </si>
  <si>
    <t>0101000020E6100000FECF2D478B9244404CE906BE9B7747C0</t>
  </si>
  <si>
    <t>http://starwars.wikia.com/wiki/Tlactehon</t>
  </si>
  <si>
    <t>Tlactehon</t>
  </si>
  <si>
    <t>0101000020E61000000C6B1ED2D9F44540E9A0EA48987C47C0</t>
  </si>
  <si>
    <t>http://starwars.wikia.com/wiki/Tarmidia</t>
  </si>
  <si>
    <t>Tarmidia</t>
  </si>
  <si>
    <t>0101000020E61000005780A8AEBA264A40696EACE83C6649C0</t>
  </si>
  <si>
    <t>Treffani</t>
  </si>
  <si>
    <t>http://starwars.wikia.com/wiki/Ryvellia</t>
  </si>
  <si>
    <t>Ryvellia</t>
  </si>
  <si>
    <t>0101000020E610000064A39E0C06DA4940716CB802E0EE4AC0</t>
  </si>
  <si>
    <t>Thaere</t>
  </si>
  <si>
    <t>http://starwars.wikia.com/wiki/Thaere</t>
  </si>
  <si>
    <t>0101000020E610000040763989A5974B4022A82F2D28EF49C0</t>
  </si>
  <si>
    <t>P14</t>
  </si>
  <si>
    <t>http://starwars.wikia.com/wiki/Cularin</t>
  </si>
  <si>
    <t>Cularin</t>
  </si>
  <si>
    <t>0101000020E61000003E86442F9F3948403D4EC675264849C0</t>
  </si>
  <si>
    <t>Chaykin</t>
  </si>
  <si>
    <t>http://starwars.wikia.com/wiki/Merren</t>
  </si>
  <si>
    <t>Merren</t>
  </si>
  <si>
    <t>0101000020E6100000EA9E60C3E7984740D5EED540947F49C0</t>
  </si>
  <si>
    <t>http://starwars.wikia.com/wiki/Gamor</t>
  </si>
  <si>
    <t>Gamor</t>
  </si>
  <si>
    <t>0101000020E61000005FCAFC6A94444840470F92D620E649C0</t>
  </si>
  <si>
    <t>http://starwars.wikia.com/wiki/Milagro</t>
  </si>
  <si>
    <t>Milagro</t>
  </si>
  <si>
    <t>0101000020E6100000201B2E951BC44940A124CCD64A844AC0</t>
  </si>
  <si>
    <t>Brak</t>
  </si>
  <si>
    <t>http://starwars.wikia.com/wiki/Bacrana</t>
  </si>
  <si>
    <t>Bacrana</t>
  </si>
  <si>
    <t>0101000020E6100000C24CD1619A474A40943CD50A602C47C0</t>
  </si>
  <si>
    <t>Hilo</t>
  </si>
  <si>
    <t>http://starwars.wikia.com/wiki/Hilo</t>
  </si>
  <si>
    <t>0101000020E6100000219328C21E734B40352BB6B3601548C0</t>
  </si>
  <si>
    <t>Charra</t>
  </si>
  <si>
    <t>http://starwars.wikia.com/wiki/Charra</t>
  </si>
  <si>
    <t>0101000020E610000098DABC64A67744408E34D635177B41C0</t>
  </si>
  <si>
    <t>Venzeiia</t>
  </si>
  <si>
    <t>O12</t>
  </si>
  <si>
    <t>http://starwars.wikia.com/wiki/Sarko</t>
  </si>
  <si>
    <t>Sarko</t>
  </si>
  <si>
    <t>0101000020E61000004F9AFD1D64C34540C1B13A07A95242C0</t>
  </si>
  <si>
    <t>http://starwars.wikia.com/wiki/Terrijo</t>
  </si>
  <si>
    <t>Terrijo</t>
  </si>
  <si>
    <t>0101000020E6100000297AFE71B31D4A4094CEA9044B3143C0</t>
  </si>
  <si>
    <t>Surron</t>
  </si>
  <si>
    <t>http://starwars.wikia.com/wiki/Mek_va_Uil</t>
  </si>
  <si>
    <t>Mek_va_Uil</t>
  </si>
  <si>
    <t>Mek va Uil</t>
  </si>
  <si>
    <t>0101000020E610000055E0B1A657304840B6A83C03134544C0</t>
  </si>
  <si>
    <t>http://starwars.wikia.com/wiki/Surron</t>
  </si>
  <si>
    <t>0101000020E61000007F71909B999147409AB905496C5245C0</t>
  </si>
  <si>
    <t>Altier</t>
  </si>
  <si>
    <t>http://starwars.wikia.com/wiki/Altier</t>
  </si>
  <si>
    <t>0101000020E6100000AED83E35DA4F474061DB4E1A14F847C0</t>
  </si>
  <si>
    <t>Narvath</t>
  </si>
  <si>
    <t>http://starwars.wikia.com/wiki/Iktotchon</t>
  </si>
  <si>
    <t>Iktotchon</t>
  </si>
  <si>
    <t>0101000020E61000004F465F98DAAA4840EA4A715B639C48C0</t>
  </si>
  <si>
    <t>http://starwars.wikia.com/wiki/Aridus</t>
  </si>
  <si>
    <t>Aridus</t>
  </si>
  <si>
    <t>0101000020E61000005E870327331446400170B334047640C0</t>
  </si>
  <si>
    <t>Parcelus</t>
  </si>
  <si>
    <t>http://starwars.wikia.com/wiki/Parcelus_Minor</t>
  </si>
  <si>
    <t>Parcelus_Minor</t>
  </si>
  <si>
    <t>Parcelus Minor</t>
  </si>
  <si>
    <t>0101000020E6100000DBF38AA27DFC48405C86A258EE163AC0</t>
  </si>
  <si>
    <t>Circarpous</t>
  </si>
  <si>
    <t>http://starwars.wikia.com/wiki/Mimban</t>
  </si>
  <si>
    <t>Mimban</t>
  </si>
  <si>
    <t>0101000020E6100000D8717E11241745403E681FDD0BD13CC0</t>
  </si>
  <si>
    <t>http://starwars.wikia.com/wiki/Gyndine</t>
  </si>
  <si>
    <t>Gyndine</t>
  </si>
  <si>
    <t>0101000020E6100000878A6D4A067F484015644EB41CB83BC0</t>
  </si>
  <si>
    <t>http://starwars.wikia.com/wiki/Ishanna</t>
  </si>
  <si>
    <t>Ishanna</t>
  </si>
  <si>
    <t>0101000020E610000078BC69D2DE024940CE0D748C0E433EC0</t>
  </si>
  <si>
    <t>http://starwars.wikia.com/wiki/Fabrin</t>
  </si>
  <si>
    <t>Fabrin</t>
  </si>
  <si>
    <t>0101000020E6100000E8FF923CF4214A40B65594FCCBD821C0</t>
  </si>
  <si>
    <t>Noori</t>
  </si>
  <si>
    <t>O10</t>
  </si>
  <si>
    <t>http://starwars.wikia.com/wiki/Celegia</t>
  </si>
  <si>
    <t>Celegia</t>
  </si>
  <si>
    <t>0101000020E6100000187E5A9BC4BC4D4093F51597C318DEBF</t>
  </si>
  <si>
    <t>Couronne</t>
  </si>
  <si>
    <t>P10</t>
  </si>
  <si>
    <t>http://starwars.wikia.com/wiki/Quas_Killam</t>
  </si>
  <si>
    <t>Quas_Killam</t>
  </si>
  <si>
    <t>Quas Killam</t>
  </si>
  <si>
    <t>0101000020E6100000B53845A60E754B404426824BF3EC03C0</t>
  </si>
  <si>
    <t>Ghost Nebula</t>
  </si>
  <si>
    <t>http://starwars.wikia.com/wiki/Umbara</t>
  </si>
  <si>
    <t>Umbara</t>
  </si>
  <si>
    <t>0101000020E610000095076B51099C4C40E00D44CB15B12240</t>
  </si>
  <si>
    <t>Dona Laza</t>
  </si>
  <si>
    <t>P9</t>
  </si>
  <si>
    <t>http://starwars.wikia.com/wiki/Nazzri</t>
  </si>
  <si>
    <t>Nazzri</t>
  </si>
  <si>
    <t>0101000020E61000007043789EBA544B40BB528FDE2A3A2640</t>
  </si>
  <si>
    <t>Nojic</t>
  </si>
  <si>
    <t>http://starwars.wikia.com/wiki/Valgauth</t>
  </si>
  <si>
    <t>Valgauth</t>
  </si>
  <si>
    <t>0101000020E6100000C8F98488A614474075AEB96724E41F40</t>
  </si>
  <si>
    <t>0101000020E6100000DD8473037D094B40DC1321C4F0551F40</t>
  </si>
  <si>
    <t>http://starwars.wikia.com/wiki/Vena</t>
  </si>
  <si>
    <t>Vena</t>
  </si>
  <si>
    <t>0101000020E6100000DC14394D0E024A4087FAAABCFC1F32C0</t>
  </si>
  <si>
    <t>Belasco</t>
  </si>
  <si>
    <t>O11</t>
  </si>
  <si>
    <t>http://starwars.wikia.com/wiki/Belasco</t>
  </si>
  <si>
    <t>0101000020E6100000135503301C844B40F460043806612DC0</t>
  </si>
  <si>
    <t>P11</t>
  </si>
  <si>
    <t>http://starwars.wikia.com/wiki/Zirulast</t>
  </si>
  <si>
    <t>Zirulast</t>
  </si>
  <si>
    <t>0101000020E61000009475C739EC9E48409977CD1BFE2435C0</t>
  </si>
  <si>
    <t>Harron</t>
  </si>
  <si>
    <t>http://starwars.wikia.com/wiki/Trammen</t>
  </si>
  <si>
    <t>Trammen</t>
  </si>
  <si>
    <t>0101000020E610000005794068C9E3474073D8EEFF780236C0</t>
  </si>
  <si>
    <t>http://starwars.wikia.com/wiki/Chanosant</t>
  </si>
  <si>
    <t>Chanosant</t>
  </si>
  <si>
    <t>0101000020E6100000DBF38AA27DFC4840DB1DC95846E037C0</t>
  </si>
  <si>
    <t>http://starwars.wikia.com/wiki/Tarhassan</t>
  </si>
  <si>
    <t>Tarhassan</t>
  </si>
  <si>
    <t>0101000020E6100000FF533A8A667C4640FF9E0D8B45763AC0</t>
  </si>
  <si>
    <t>http://starwars.wikia.com/wiki/Reytha</t>
  </si>
  <si>
    <t>Reytha</t>
  </si>
  <si>
    <t>0101000020E61000005A030C6BD16649405ED7AC2E3AD440C0</t>
  </si>
  <si>
    <t>Cyrillian Protectorate</t>
  </si>
  <si>
    <t>http://starwars.wikia.com/wiki/Prazhi</t>
  </si>
  <si>
    <t>Prazhi</t>
  </si>
  <si>
    <t>0101000020E6100000A162CD42BBEF4840C1B13A07A95242C0</t>
  </si>
  <si>
    <t>http://starwars.wikia.com/wiki/Cyrillia</t>
  </si>
  <si>
    <t>Cyrillia</t>
  </si>
  <si>
    <t>0101000020E6100000CB6537668E5A4B407156D7F122C23CC0</t>
  </si>
  <si>
    <t>Askarian</t>
  </si>
  <si>
    <t>P12</t>
  </si>
  <si>
    <t>http://starwars.wikia.com/wiki/Zaloriis</t>
  </si>
  <si>
    <t>Zaloriis</t>
  </si>
  <si>
    <t>0101000020E6100000F268A18961C54D40AF6BDCD76A293FC0</t>
  </si>
  <si>
    <t>Nuon e Safyd</t>
  </si>
  <si>
    <t>http://starwars.wikia.com/wiki/T%27surr</t>
  </si>
  <si>
    <t>T'surr</t>
  </si>
  <si>
    <t>0101000020E61000008B8A42232F134740A686948CE2591C40</t>
  </si>
  <si>
    <t>0101000020E61000006E36C6FC93244C409125E1AF846A42C0</t>
  </si>
  <si>
    <t>Ombakond</t>
  </si>
  <si>
    <t>http://starwars.wikia.com/wiki/Yutan</t>
  </si>
  <si>
    <t>Yutan</t>
  </si>
  <si>
    <t>0101000020E61000009702F9FDC0534F40C8253025884F30C0</t>
  </si>
  <si>
    <t>Tolemses</t>
  </si>
  <si>
    <t>http://starwars.wikia.com/wiki/Dica</t>
  </si>
  <si>
    <t>Dica</t>
  </si>
  <si>
    <t>0101000020E610000096188275D6894D40D1E1377FF58D34C0</t>
  </si>
  <si>
    <t>Hangshan</t>
  </si>
  <si>
    <t>http://starwars.wikia.com/wiki/Erai</t>
  </si>
  <si>
    <t>Erai</t>
  </si>
  <si>
    <t>0101000020E610000060C9206B35884F40297144A3CE9B35C0</t>
  </si>
  <si>
    <t>http://starwars.wikia.com/wiki/Artesia</t>
  </si>
  <si>
    <t>Artesia</t>
  </si>
  <si>
    <t>0101000020E6100000E57D479A7BA54D409ED5598552BB36C0</t>
  </si>
  <si>
    <t>http://starwars.wikia.com/wiki/Ulda_Frav</t>
  </si>
  <si>
    <t>Ulda_Frav</t>
  </si>
  <si>
    <t>Ulda Frav</t>
  </si>
  <si>
    <t>0101000020E610000081DB82BCFC7A5040CA93F4C329FD3DC0</t>
  </si>
  <si>
    <t>Authala</t>
  </si>
  <si>
    <t>http://starwars.wikia.com/wiki/Mordagon</t>
  </si>
  <si>
    <t>Mordagon</t>
  </si>
  <si>
    <t>0101000020E61000009456869725334F402F4249F1775040C0</t>
  </si>
  <si>
    <t>http://starwars.wikia.com/wiki/Emberlene</t>
  </si>
  <si>
    <t>Emberlene</t>
  </si>
  <si>
    <t>0101000020E610000062ACCAF376E44E40303DC7C0C6A040C0</t>
  </si>
  <si>
    <t>Inra-su-Mar</t>
  </si>
  <si>
    <t>http://starwars.wikia.com/wiki/Scardia</t>
  </si>
  <si>
    <t>Scardia</t>
  </si>
  <si>
    <t>0101000020E6100000A726FEAB34F022408408CE542FBF3840</t>
  </si>
  <si>
    <t>Ehosiq</t>
  </si>
  <si>
    <t>http://starwars.wikia.com/wiki/Shili</t>
  </si>
  <si>
    <t>Shili</t>
  </si>
  <si>
    <t>0101000020E61000002B50065D60503040D5D77259A8CF3A40</t>
  </si>
  <si>
    <t>Corpheli</t>
  </si>
  <si>
    <t>M7</t>
  </si>
  <si>
    <t>http://starwars.wikia.com/wiki/Jestan</t>
  </si>
  <si>
    <t>Jestan</t>
  </si>
  <si>
    <t>0101000020E6100000783380DF8CEF3340D704266C8A5F3B40</t>
  </si>
  <si>
    <t>Lostar</t>
  </si>
  <si>
    <t>http://starwars.wikia.com/wiki/Draria</t>
  </si>
  <si>
    <t>Draria</t>
  </si>
  <si>
    <t>0101000020E6100000628026C53AE63440E8D1DDFDE6DB3B40</t>
  </si>
  <si>
    <t>http://starwars.wikia.com/wiki/Adin</t>
  </si>
  <si>
    <t>Adin</t>
  </si>
  <si>
    <t>0101000020E61000002F9F4EB0D6662E40A033F6F9D9523840</t>
  </si>
  <si>
    <t>http://starwars.wikia.com/wiki/Nessem</t>
  </si>
  <si>
    <t>Nessem</t>
  </si>
  <si>
    <t>0101000020E6100000F3BE48FD9D433040247265F6E5173940</t>
  </si>
  <si>
    <t>http://starwars.wikia.com/wiki/Kidriff</t>
  </si>
  <si>
    <t>Kidriff</t>
  </si>
  <si>
    <t>0101000020E61000001019B586AC9934403EC60495BE963940</t>
  </si>
  <si>
    <t>http://starwars.wikia.com/wiki/Jazbina</t>
  </si>
  <si>
    <t>Jazbina</t>
  </si>
  <si>
    <t>0101000020E61000000AD3C1EC999539402B643DAF5DFB3D40</t>
  </si>
  <si>
    <t>Greater Plooriod</t>
  </si>
  <si>
    <t>http://starwars.wikia.com/wiki/Corsin</t>
  </si>
  <si>
    <t>Corsin</t>
  </si>
  <si>
    <t>0101000020E61000001B8284C2FAA53F40D428E4A63D363E40</t>
  </si>
  <si>
    <t>Ploo</t>
  </si>
  <si>
    <t>http://starwars.wikia.com/wiki/Ploo</t>
  </si>
  <si>
    <t>0101000020E610000012459A94CF3440408B10452514193F40</t>
  </si>
  <si>
    <t>0101000020E61000001E4FF6145D29414007A50F4F56ED3E40</t>
  </si>
  <si>
    <t>http://starwars.wikia.com/wiki/Serroco</t>
  </si>
  <si>
    <t>Serroco</t>
  </si>
  <si>
    <t>0101000020E6100000B35181333B77424043B800334C573E40</t>
  </si>
  <si>
    <t>Sumitra</t>
  </si>
  <si>
    <t>http://starwars.wikia.com/wiki/Boordii</t>
  </si>
  <si>
    <t>Boordii</t>
  </si>
  <si>
    <t>0101000020E61000006E151A20CB2444400C68C631E6713C40</t>
  </si>
  <si>
    <t>http://starwars.wikia.com/wiki/Aquaris</t>
  </si>
  <si>
    <t>Aquaris</t>
  </si>
  <si>
    <t>0101000020E610000002F7F693186D4440DAB8077B57513D40</t>
  </si>
  <si>
    <t>http://starwars.wikia.com/wiki/Thustra</t>
  </si>
  <si>
    <t>Thustra</t>
  </si>
  <si>
    <t>0101000020E6100000053953E939784640B83BD143F6003B40</t>
  </si>
  <si>
    <t>Dentari</t>
  </si>
  <si>
    <t>http://starwars.wikia.com/wiki/Tierfon</t>
  </si>
  <si>
    <t>Tierfon</t>
  </si>
  <si>
    <t>0101000020E61000003DE912DAA35947407DAF157995793840</t>
  </si>
  <si>
    <t>Farstey</t>
  </si>
  <si>
    <t>O8</t>
  </si>
  <si>
    <t>http://starwars.wikia.com/wiki/Jendorn</t>
  </si>
  <si>
    <t>Jendorn</t>
  </si>
  <si>
    <t>0101000020E6100000E4BB4D8A92544840A1DAEF7497F93740</t>
  </si>
  <si>
    <t>http://starwars.wikia.com/wiki/Alpheridies</t>
  </si>
  <si>
    <t>Alpheridies</t>
  </si>
  <si>
    <t>0101000020E61000006D93CE7D52A84740FF36AFBEDBD43640</t>
  </si>
  <si>
    <t>http://starwars.wikia.com/wiki/Thisspias</t>
  </si>
  <si>
    <t>Thisspias</t>
  </si>
  <si>
    <t>0101000020E61000003D2B6F2FC56449407DAF3C1C4CAF3240</t>
  </si>
  <si>
    <t>Prackla</t>
  </si>
  <si>
    <t>http://starwars.wikia.com/wiki/Cartao</t>
  </si>
  <si>
    <t>Cartao</t>
  </si>
  <si>
    <t>0101000020E61000009D7D3A5D39D14940B8F543F963C83340</t>
  </si>
  <si>
    <t>Locris</t>
  </si>
  <si>
    <t>http://starwars.wikia.com/wiki/Von-Alai</t>
  </si>
  <si>
    <t>Von-Alai</t>
  </si>
  <si>
    <t>0101000020E6100000898CDC20981E4940386B2C8809412D40</t>
  </si>
  <si>
    <t>http://starwars.wikia.com/wiki/Sermeria</t>
  </si>
  <si>
    <t>Sermeria</t>
  </si>
  <si>
    <t>0101000020E61000008D9034546A8049409AFEFF3C7F512D40</t>
  </si>
  <si>
    <t>http://starwars.wikia.com/wiki/Carcel</t>
  </si>
  <si>
    <t>Carcel</t>
  </si>
  <si>
    <t>0101000020E6100000FACF058BAD3D4A404D34AD336DBC2D40</t>
  </si>
  <si>
    <t>http://starwars.wikia.com/wiki/Pirin</t>
  </si>
  <si>
    <t>Pirin</t>
  </si>
  <si>
    <t>0101000020E610000069D232CB6A5C4B400670C58AD6AC2E40</t>
  </si>
  <si>
    <t>P8</t>
  </si>
  <si>
    <t>http://starwars.wikia.com/wiki/Gizer</t>
  </si>
  <si>
    <t>Gizer</t>
  </si>
  <si>
    <t>0101000020E61000000ABD0B947C8E4A40DF87D77E54832A40</t>
  </si>
  <si>
    <t>Hali</t>
  </si>
  <si>
    <t>http://starwars.wikia.com/wiki/Donovia</t>
  </si>
  <si>
    <t>Donovia</t>
  </si>
  <si>
    <t>0101000020E6100000D12B4E34BA814A40B116E4BC10D42840</t>
  </si>
  <si>
    <t>http://starwars.wikia.com/wiki/Illoud</t>
  </si>
  <si>
    <t>Illoud</t>
  </si>
  <si>
    <t>0101000020E61000009D5E36FEC9F64F40B5F5D15814343CC0</t>
  </si>
  <si>
    <t>Hocatar</t>
  </si>
  <si>
    <t>http://starwars.wikia.com/wiki/Attahox</t>
  </si>
  <si>
    <t>Attahox</t>
  </si>
  <si>
    <t>0101000020E610000096F97FE42EB54C4002784A53365943C0</t>
  </si>
  <si>
    <t>Sepan</t>
  </si>
  <si>
    <t>P13</t>
  </si>
  <si>
    <t>http://starwars.wikia.com/wiki/Sepan</t>
  </si>
  <si>
    <t>0101000020E6100000499666D972CA4C403A62A328120944C0</t>
  </si>
  <si>
    <t>http://starwars.wikia.com/wiki/Wann_Tsir</t>
  </si>
  <si>
    <t>Wann_Tsir</t>
  </si>
  <si>
    <t>Wann Tsir</t>
  </si>
  <si>
    <t>0101000020E6100000CC785123F019474015D2CEE98EC61C40</t>
  </si>
  <si>
    <t>0101000020E610000003B1DAF4FDA23EC0008F6FF6B3133540</t>
  </si>
  <si>
    <t>Freestanding Subsectors</t>
  </si>
  <si>
    <t>http://starwars.wikia.com/wiki/Roxuli</t>
  </si>
  <si>
    <t>Roxuli</t>
  </si>
  <si>
    <t>0101000020E6100000E35857A8770F40C02E9599A9C3E63540</t>
  </si>
  <si>
    <t>http://starwars.wikia.com/wiki/Mendicat</t>
  </si>
  <si>
    <t>Mendicat</t>
  </si>
  <si>
    <t>0101000020E610000061BC650A305940C08AECB48BCD983740</t>
  </si>
  <si>
    <t>http://starwars.wikia.com/wiki/Celdaru</t>
  </si>
  <si>
    <t>Celdaru</t>
  </si>
  <si>
    <t>0101000020E61000002F6D8265A0293EC09DC8E111BB094BC0</t>
  </si>
  <si>
    <t>I14</t>
  </si>
  <si>
    <t>http://starwars.wikia.com/wiki/Aruza</t>
  </si>
  <si>
    <t>Aruza</t>
  </si>
  <si>
    <t>0101000020E6100000936009770EB53CC0B382180405BC4AC0</t>
  </si>
  <si>
    <t>http://starwars.wikia.com/wiki/Lequabis</t>
  </si>
  <si>
    <t>Lequabis</t>
  </si>
  <si>
    <t>0101000020E610000054FCA81D40003CC0E45129FD33644CC0</t>
  </si>
  <si>
    <t>I15</t>
  </si>
  <si>
    <t>http://starwars.wikia.com/wiki/Kayri</t>
  </si>
  <si>
    <t>Kayri</t>
  </si>
  <si>
    <t>0101000020E610000087EEA0F6975240C0BCB24A566C324CC0</t>
  </si>
  <si>
    <t>http://starwars.wikia.com/wiki/Taloraan</t>
  </si>
  <si>
    <t>Taloraan</t>
  </si>
  <si>
    <t>0101000020E6100000B9A8A3CA68E83AC0DD2F1768944A3340</t>
  </si>
  <si>
    <t>http://starwars.wikia.com/wiki/Soun</t>
  </si>
  <si>
    <t>Soun</t>
  </si>
  <si>
    <t>0101000020E610000012BFA62200B639C0E9AD0795C1724BC0</t>
  </si>
  <si>
    <t>J14</t>
  </si>
  <si>
    <t>http://starwars.wikia.com/wiki/Poviduze</t>
  </si>
  <si>
    <t>Poviduze</t>
  </si>
  <si>
    <t>0101000020E6100000FF1238F3ED363CC014A3D501C09B2140</t>
  </si>
  <si>
    <t>I9</t>
  </si>
  <si>
    <t>http://starwars.wikia.com/wiki/Selvaris</t>
  </si>
  <si>
    <t>Selvaris</t>
  </si>
  <si>
    <t>0101000020E610000049485A4ECEFE31C0561A0D029AE92B40</t>
  </si>
  <si>
    <t>http://starwars.wikia.com/wiki/Reecee</t>
  </si>
  <si>
    <t>Reecee</t>
  </si>
  <si>
    <t>0101000020E6100000C4348152A83231C05692970298AA3640</t>
  </si>
  <si>
    <t>http://starwars.wikia.com/wiki/Rondai</t>
  </si>
  <si>
    <t>Rondai</t>
  </si>
  <si>
    <t>0101000020E6100000A5311C84CAC92DC0A9D4BCCFCEB73440</t>
  </si>
  <si>
    <t>http://starwars.wikia.com/wiki/Bengat</t>
  </si>
  <si>
    <t>Bengat</t>
  </si>
  <si>
    <t>0101000020E6100000F1111CE52A5B30C040D92D666B3A3540</t>
  </si>
  <si>
    <t>http://starwars.wikia.com/wiki/Bilbringi</t>
  </si>
  <si>
    <t>Bilbringi</t>
  </si>
  <si>
    <t>0101000020E61000003733EF313CDD34C01684E4E79F7C47C0</t>
  </si>
  <si>
    <t>http://starwars.wikia.com/wiki/Walalla</t>
  </si>
  <si>
    <t>Walalla</t>
  </si>
  <si>
    <t>0101000020E6100000F9BCDB2F4F4335C07EA58C8C9ADF46C0</t>
  </si>
  <si>
    <t>http://starwars.wikia.com/wiki/Donadus</t>
  </si>
  <si>
    <t>Donadus</t>
  </si>
  <si>
    <t>0101000020E61000004B244D6EDD8F35C0C4F4DA8BF87646C0</t>
  </si>
  <si>
    <t>http://starwars.wikia.com/wiki/Mindabaal</t>
  </si>
  <si>
    <t>Mindabaal</t>
  </si>
  <si>
    <t>0101000020E6100000D5BBDE1446723AC000CFE3ACAD914AC0</t>
  </si>
  <si>
    <t>http://starwars.wikia.com/wiki/K'taktaxka</t>
  </si>
  <si>
    <t>K'taktaxka</t>
  </si>
  <si>
    <t>0101000020E6100000F0538ED1C20839C09E654623C6264AC0</t>
  </si>
  <si>
    <t>http://starwars.wikia.com/wiki/Shasfath</t>
  </si>
  <si>
    <t>Shasfath</t>
  </si>
  <si>
    <t>0101000020E6100000A6D5097A504231C0E20BF202DA3749C0</t>
  </si>
  <si>
    <t>http://starwars.wikia.com/wiki/Jandur</t>
  </si>
  <si>
    <t>Jandur</t>
  </si>
  <si>
    <t>0101000020E6100000F6A0E779284D2DC0BF32EAA0300C48C0</t>
  </si>
  <si>
    <t>http://starwars.wikia.com/wiki/Korbin</t>
  </si>
  <si>
    <t>Korbin</t>
  </si>
  <si>
    <t>0101000020E610000079CC5CF8A2AD35C08A325B56747448C0</t>
  </si>
  <si>
    <t>http://starwars.wikia.com/wiki/Tasariq</t>
  </si>
  <si>
    <t>Tasariq</t>
  </si>
  <si>
    <t>0101000020E6100000CC6541C4A1C028C0B20D1CE3AF1D3440</t>
  </si>
  <si>
    <t>http://starwars.wikia.com/wiki/Neshtab</t>
  </si>
  <si>
    <t>Neshtab</t>
  </si>
  <si>
    <t>0101000020E6100000239C7F2D45642AC00522E9ACEE723340</t>
  </si>
  <si>
    <t>http://starwars.wikia.com/wiki/Aphran</t>
  </si>
  <si>
    <t>Aphran</t>
  </si>
  <si>
    <t>0101000020E6100000654B766BC16A29C0F7DBFA61D7CC3240</t>
  </si>
  <si>
    <t>http://starwars.wikia.com/wiki/Meastrinnar</t>
  </si>
  <si>
    <t>Meastrinnar</t>
  </si>
  <si>
    <t>0101000020E61000007A1DD216BB4829C0098B0441FAFA3140</t>
  </si>
  <si>
    <t>http://starwars.wikia.com/wiki/Voltare</t>
  </si>
  <si>
    <t>Voltare</t>
  </si>
  <si>
    <t>0101000020E61000006CBD3CE3DF4328C0A2F9BB5B0C9B3040</t>
  </si>
  <si>
    <t>http://starwars.wikia.com/wiki/Carratos</t>
  </si>
  <si>
    <t>Carratos</t>
  </si>
  <si>
    <t>0101000020E6100000BDBC5484A0A616C06DF0881B405B4BC0</t>
  </si>
  <si>
    <t>K14</t>
  </si>
  <si>
    <t>http://starwars.wikia.com/wiki/Dulin</t>
  </si>
  <si>
    <t>Dulin</t>
  </si>
  <si>
    <t>0101000020E61000002FDF903206291EC0CA3EE3153BE54AC0</t>
  </si>
  <si>
    <t>http://starwars.wikia.com/wiki/Pa_Tho</t>
  </si>
  <si>
    <t>Pa_Tho</t>
  </si>
  <si>
    <t>Pa Tho</t>
  </si>
  <si>
    <t>0101000020E610000095EB505D216722C022E82E89E1BC4AC0</t>
  </si>
  <si>
    <t>http://starwars.wikia.com/wiki/Trevura</t>
  </si>
  <si>
    <t>Trevura</t>
  </si>
  <si>
    <t>0101000020E6100000BE7E506251FD14C0941C65A6A29F48C0</t>
  </si>
  <si>
    <t>http://starwars.wikia.com/wiki/Yn</t>
  </si>
  <si>
    <t>Yn</t>
  </si>
  <si>
    <t>0101000020E610000092189D2DADEA16C06F1F8AAFE43A48C0</t>
  </si>
  <si>
    <t>http://starwars.wikia.com/wiki/Fennesa</t>
  </si>
  <si>
    <t>Fennesa</t>
  </si>
  <si>
    <t>0101000020E6100000AF1870205907F43F65054DBFBB6A3540</t>
  </si>
  <si>
    <t>http://starwars.wikia.com/wiki/Ord_Lithone</t>
  </si>
  <si>
    <t>Ord_Lithone</t>
  </si>
  <si>
    <t>Ord Lithone</t>
  </si>
  <si>
    <t>0101000020E6100000FEEC51C582201E40F49A80210D643540</t>
  </si>
  <si>
    <t>http://starwars.wikia.com/wiki/Datar</t>
  </si>
  <si>
    <t>Datar</t>
  </si>
  <si>
    <t>0101000020E6100000D4CBBB9D7CF91A40AE70F9F6603B3440</t>
  </si>
  <si>
    <t>http://starwars.wikia.com/wiki/Milvayne</t>
  </si>
  <si>
    <t>Milvayne</t>
  </si>
  <si>
    <t>0101000020E6100000459130AA0A951840F0C0FE3273933140</t>
  </si>
  <si>
    <t>http://starwars.wikia.com/wiki/Barlok</t>
  </si>
  <si>
    <t>Barlok</t>
  </si>
  <si>
    <t>0101000020E61000009357029748E12940BBA41A60BCCB3540</t>
  </si>
  <si>
    <t>http://starwars.wikia.com/wiki/Paqualis</t>
  </si>
  <si>
    <t>Paqualis</t>
  </si>
  <si>
    <t>0101000020E6100000F14A1BF8DC9E2740DEA75416AB5A3440</t>
  </si>
  <si>
    <t>http://starwars.wikia.com/wiki/Per_Lupelo</t>
  </si>
  <si>
    <t>Per_Lupelo</t>
  </si>
  <si>
    <t>Per Lupelo</t>
  </si>
  <si>
    <t>0101000020E6100000CA495DEEF264254010BE41DB0CDA3240</t>
  </si>
  <si>
    <t>http://starwars.wikia.com/wiki/Drearia</t>
  </si>
  <si>
    <t>Drearia</t>
  </si>
  <si>
    <t>0101000020E6100000965FF10E0C3C23403CC9031647293140</t>
  </si>
  <si>
    <t>http://starwars.wikia.com/wiki/Champala</t>
  </si>
  <si>
    <t>Champala</t>
  </si>
  <si>
    <t>0101000020E610000062DD22768FEE264040BBF0CECAF047C0</t>
  </si>
  <si>
    <t>L14</t>
  </si>
  <si>
    <t>http://starwars.wikia.com/wiki/Tomo-Reth</t>
  </si>
  <si>
    <t>Tomo-Reth</t>
  </si>
  <si>
    <t>0101000020E61000004BAA68E4CC302440991228D339A648C0</t>
  </si>
  <si>
    <t>http://starwars.wikia.com/wiki/Norah</t>
  </si>
  <si>
    <t>Norah</t>
  </si>
  <si>
    <t>0101000020E610000000E85DFB11002940AA1C796EC8874AC0</t>
  </si>
  <si>
    <t>http://starwars.wikia.com/wiki/Mechis</t>
  </si>
  <si>
    <t>Mechis</t>
  </si>
  <si>
    <t>0101000020E61000000BB20940671A2840F200A99315104BC0</t>
  </si>
  <si>
    <t>http://starwars.wikia.com/wiki/Renillis</t>
  </si>
  <si>
    <t>Renillis</t>
  </si>
  <si>
    <t>0101000020E6100000889E3044414E27407304AD27D1764BC0</t>
  </si>
  <si>
    <t>http://starwars.wikia.com/wiki/Yag%27Dhul</t>
  </si>
  <si>
    <t>Yag'Dhul</t>
  </si>
  <si>
    <t>0101000020E610000060197B7EF56628402EEFBE4839C34BC0</t>
  </si>
  <si>
    <t>http://starwars.wikia.com/wiki/Sukkult</t>
  </si>
  <si>
    <t>Sukkult</t>
  </si>
  <si>
    <t>0101000020E6100000A583B149C8EB1B404D16872536F04AC0</t>
  </si>
  <si>
    <t>http://starwars.wikia.com/wiki/Laertos</t>
  </si>
  <si>
    <t>Laertos</t>
  </si>
  <si>
    <t>0101000020E6100000BE032938833E474038181ED45AC71740</t>
  </si>
  <si>
    <t>0101000020E6100000072E5195240424404A1DD2AE1F264AC0</t>
  </si>
  <si>
    <t>http://starwars.wikia.com/wiki/Tauber</t>
  </si>
  <si>
    <t>Tauber</t>
  </si>
  <si>
    <t>0101000020E610000023A7FEC0F9C5214027E252E7E88849C0</t>
  </si>
  <si>
    <t>http://starwars.wikia.com/wiki/Thyferra</t>
  </si>
  <si>
    <t>Thyferra</t>
  </si>
  <si>
    <t>0101000020E610000015AAC34D3EFE14401B9D73169A2F48C0</t>
  </si>
  <si>
    <t>http://starwars.wikia.com/wiki/Vanik</t>
  </si>
  <si>
    <t>Vanik</t>
  </si>
  <si>
    <t>0101000020E61000004974C5584C390E401826F485771149C0</t>
  </si>
  <si>
    <t>http://starwars.wikia.com/wiki/Kiffu</t>
  </si>
  <si>
    <t>Kiffu</t>
  </si>
  <si>
    <t>0101000020E6100000609E6DB6F7F0E63F879044545B364AC0</t>
  </si>
  <si>
    <t>http://starwars.wikia.com/wiki/Janara</t>
  </si>
  <si>
    <t>Janara</t>
  </si>
  <si>
    <t>0101000020E61000001FA462F8A8A9EA3F22E82E89E1BC4AC0</t>
  </si>
  <si>
    <t>http://starwars.wikia.com/wiki/Pitrolea</t>
  </si>
  <si>
    <t>Pitrolea</t>
  </si>
  <si>
    <t>0101000020E61000004B444DC25F41F03FF6ED5269D62E4BC0</t>
  </si>
  <si>
    <t>http://starwars.wikia.com/wiki/Ketal</t>
  </si>
  <si>
    <t>Ketal</t>
  </si>
  <si>
    <t>0101000020E6100000E64D0225AC382A40CE6F9ECA9B814CC0</t>
  </si>
  <si>
    <t>http://starwars.wikia.com/wiki/Wroona</t>
  </si>
  <si>
    <t>Wroona</t>
  </si>
  <si>
    <t>0101000020E61000003716115B22FC25400C01773344EF4BC0</t>
  </si>
  <si>
    <t>http://starwars.wikia.com/wiki/Harrin</t>
  </si>
  <si>
    <t>Harrin</t>
  </si>
  <si>
    <t>0101000020E6100000CBB73D93376A2440AF903463776E4CC0</t>
  </si>
  <si>
    <t>http://starwars.wikia.com/wiki/Moorja</t>
  </si>
  <si>
    <t>Moorja</t>
  </si>
  <si>
    <t>0101000020E6100000C775E13D165F22401E8595041FCF4CC0</t>
  </si>
  <si>
    <t>http://starwars.wikia.com/wiki/Calus</t>
  </si>
  <si>
    <t>Calus</t>
  </si>
  <si>
    <t>0101000020E61000009B1E3A414C4111407A65408F566F4CC0</t>
  </si>
  <si>
    <t>http://starwars.wikia.com/wiki/Ukatis</t>
  </si>
  <si>
    <t>Ukatis</t>
  </si>
  <si>
    <t>0101000020E6100000DEB7AA4B6C333940C35AD9DCCF9C3A40</t>
  </si>
  <si>
    <t>http://starwars.wikia.com/wiki/Shalam</t>
  </si>
  <si>
    <t>Shalam</t>
  </si>
  <si>
    <t>0101000020E61000004FBD5063C68A2C4076C20EDAED4F3740</t>
  </si>
  <si>
    <t>http://starwars.wikia.com/wiki/Bogden</t>
  </si>
  <si>
    <t>Bogden</t>
  </si>
  <si>
    <t>0101000020E6100000844C20EB2A1C3140A28D337CED6F2C40</t>
  </si>
  <si>
    <t>http://starwars.wikia.com/wiki/Omonoth</t>
  </si>
  <si>
    <t>Omonoth</t>
  </si>
  <si>
    <t>0101000020E61000002C1F5B9B19173240908B3A7CB66E3340</t>
  </si>
  <si>
    <t>http://starwars.wikia.com/wiki/Mindor</t>
  </si>
  <si>
    <t>Mindor</t>
  </si>
  <si>
    <t>0101000020E610000006DC012BEF3A3540B2ACB93C8EFC3040</t>
  </si>
  <si>
    <t>http://starwars.wikia.com/wiki/Mantessa</t>
  </si>
  <si>
    <t>Mantessa</t>
  </si>
  <si>
    <t>0101000020E6100000DF18484354AA3440B995F7D70D973840</t>
  </si>
  <si>
    <t>http://starwars.wikia.com/wiki/Ejolus</t>
  </si>
  <si>
    <t>Ejolus</t>
  </si>
  <si>
    <t>0101000020E61000007A5FDBD03C3438405D72F2A6634B2F40</t>
  </si>
  <si>
    <t>http://starwars.wikia.com/wiki/Poderis</t>
  </si>
  <si>
    <t>Poderis</t>
  </si>
  <si>
    <t>0101000020E610000014070C560D353740F438373AA4C22B40</t>
  </si>
  <si>
    <t>http://starwars.wikia.com/wiki/Hijarna</t>
  </si>
  <si>
    <t>Hijarna</t>
  </si>
  <si>
    <t>0101000020E61000004FF9279C98213A40C8B66FEA70EC3740</t>
  </si>
  <si>
    <t>http://starwars.wikia.com/wiki/Dagary_Minor</t>
  </si>
  <si>
    <t>Dagary_Minor</t>
  </si>
  <si>
    <t>Dagary Minor</t>
  </si>
  <si>
    <t>0101000020E61000000E2FC74925EE3A4037F9BC4380462C40</t>
  </si>
  <si>
    <t>http://starwars.wikia.com/wiki/Chazwa</t>
  </si>
  <si>
    <t>Chazwa</t>
  </si>
  <si>
    <t>0101000020E6100000020593AB7B0C3940A9FDAE74F6F72A40</t>
  </si>
  <si>
    <t>http://starwars.wikia.com/wiki/Joiol</t>
  </si>
  <si>
    <t>Joiol</t>
  </si>
  <si>
    <t>0101000020E6100000D771F6C278C63640C25983B6D53C2940</t>
  </si>
  <si>
    <t>http://starwars.wikia.com/wiki/Vurdon_Ka</t>
  </si>
  <si>
    <t>Vurdon_Ka</t>
  </si>
  <si>
    <t>Vurdon Ka</t>
  </si>
  <si>
    <t>0101000020E6100000F2D7DC6674E1364072547D6427E62440</t>
  </si>
  <si>
    <t>http://starwars.wikia.com/wiki/Adari</t>
  </si>
  <si>
    <t>Adari</t>
  </si>
  <si>
    <t>0101000020E6100000685D6226AB0B3A40F4F4A8A64B5C2140</t>
  </si>
  <si>
    <t>http://starwars.wikia.com/wiki/Sochi</t>
  </si>
  <si>
    <t>Sochi</t>
  </si>
  <si>
    <t>0101000020E6100000048EED6AB543394035406E6E11E945C0</t>
  </si>
  <si>
    <t>http://starwars.wikia.com/wiki/Aleen</t>
  </si>
  <si>
    <t>Aleen</t>
  </si>
  <si>
    <t>0101000020E6100000F2B9A9495F263640E2A4BABCCBFD45C0</t>
  </si>
  <si>
    <t>http://starwars.wikia.com/wiki/Hillindor</t>
  </si>
  <si>
    <t>Hillindor</t>
  </si>
  <si>
    <t>0101000020E6100000AE66E331658539408EC325E8EA6B47C0</t>
  </si>
  <si>
    <t>http://starwars.wikia.com/wiki/Atzerri</t>
  </si>
  <si>
    <t>Atzerri</t>
  </si>
  <si>
    <t>0101000020E6100000C85E5A59557A33408F136570EB4847C0</t>
  </si>
  <si>
    <t>http://starwars.wikia.com/wiki/Las_Lagon</t>
  </si>
  <si>
    <t>Las_Lagon</t>
  </si>
  <si>
    <t>Las Lagon</t>
  </si>
  <si>
    <t>0101000020E61000005FD98B319EF52D409681B371A42447C0</t>
  </si>
  <si>
    <t>http://starwars.wikia.com/wiki/Foless</t>
  </si>
  <si>
    <t>Foless</t>
  </si>
  <si>
    <t>0101000020E6100000D4888EF7FE5B3540232BA9D350C448C0</t>
  </si>
  <si>
    <t>M14</t>
  </si>
  <si>
    <t>http://starwars.wikia.com/wiki/Kooriva</t>
  </si>
  <si>
    <t>Kooriva</t>
  </si>
  <si>
    <t>0101000020E61000000492FC678D593840A955566F18F849C0</t>
  </si>
  <si>
    <t>http://starwars.wikia.com/wiki/Heptalia</t>
  </si>
  <si>
    <t>Heptalia</t>
  </si>
  <si>
    <t>0101000020E6100000955155A4D5833740125F658E30474AC0</t>
  </si>
  <si>
    <t>http://starwars.wikia.com/wiki/Borao</t>
  </si>
  <si>
    <t>Borao</t>
  </si>
  <si>
    <t>0101000020E61000006CED4D891AA239400619E44EAEC64AC0</t>
  </si>
  <si>
    <t>http://starwars.wikia.com/wiki/Vaklin</t>
  </si>
  <si>
    <t>Vaklin</t>
  </si>
  <si>
    <t>0101000020E610000007B741570F583240C0E603959D8B4AC0</t>
  </si>
  <si>
    <t>http://starwars.wikia.com/wiki/Roundtree</t>
  </si>
  <si>
    <t>Roundtree</t>
  </si>
  <si>
    <t>0101000020E6100000249077DC38E13240DB5521DAA0C74AC0</t>
  </si>
  <si>
    <t>http://starwars.wikia.com/wiki/Arkam</t>
  </si>
  <si>
    <t>Arkam</t>
  </si>
  <si>
    <t>0101000020E610000068EBE0805008324040902806F4114BC0</t>
  </si>
  <si>
    <t>http://starwars.wikia.com/wiki/Xeron</t>
  </si>
  <si>
    <t>Xeron</t>
  </si>
  <si>
    <t>0101000020E61000009B8BF73BF1072F40862D3D256F4949C0</t>
  </si>
  <si>
    <t>http://starwars.wikia.com/wiki/Beltrix</t>
  </si>
  <si>
    <t>Beltrix</t>
  </si>
  <si>
    <t>0101000020E610000038F7CFB85B902C40589EA6644D2A48C0</t>
  </si>
  <si>
    <t>http://starwars.wikia.com/wiki/Bestine</t>
  </si>
  <si>
    <t>Bestine</t>
  </si>
  <si>
    <t>0101000020E6100000A37085CDE13D4240A38787F41A293E40</t>
  </si>
  <si>
    <t>http://starwars.wikia.com/wiki/Myrkr</t>
  </si>
  <si>
    <t>Myrkr</t>
  </si>
  <si>
    <t>0101000020E6100000FB2DE4E229983C408E2B9067270C3C40</t>
  </si>
  <si>
    <t>http://starwars.wikia.com/wiki/Comkin</t>
  </si>
  <si>
    <t>Comkin</t>
  </si>
  <si>
    <t>0101000020E61000001A28C812E4263E40545A86040F4C3B40</t>
  </si>
  <si>
    <t>http://starwars.wikia.com/wiki/Telerath</t>
  </si>
  <si>
    <t>Telerath</t>
  </si>
  <si>
    <t>0101000020E6100000906E7323578F3F40EA23436EACC33A40</t>
  </si>
  <si>
    <t>http://starwars.wikia.com/wiki/Kroctar</t>
  </si>
  <si>
    <t>Kroctar</t>
  </si>
  <si>
    <t>0101000020E61000008BAD3FC0D4643B4022FC33CA11393940</t>
  </si>
  <si>
    <t>N8</t>
  </si>
  <si>
    <t>http://starwars.wikia.com/wiki/Nouane</t>
  </si>
  <si>
    <t>Nouane</t>
  </si>
  <si>
    <t>0101000020E6100000FCEEBC1001533C40B0E0B741F11E3840</t>
  </si>
  <si>
    <t>http://starwars.wikia.com/wiki/Phateem</t>
  </si>
  <si>
    <t>Phateem</t>
  </si>
  <si>
    <t>0101000020E61000003D0B3A5189694140A732BD69EC203940</t>
  </si>
  <si>
    <t>http://starwars.wikia.com/wiki/Levian</t>
  </si>
  <si>
    <t>Levian</t>
  </si>
  <si>
    <t>0101000020E61000002D7DE6149AC7434078CB6B1C32903840</t>
  </si>
  <si>
    <t>http://starwars.wikia.com/wiki/Carest</t>
  </si>
  <si>
    <t>Carest</t>
  </si>
  <si>
    <t>0101000020E6100000F9DF94D91BA64340E778ADCFA1F13640</t>
  </si>
  <si>
    <t>http://starwars.wikia.com/wiki/Obroa-skai</t>
  </si>
  <si>
    <t>Obroa-skai</t>
  </si>
  <si>
    <t>0101000020E61000007FA57DA464524240EC818BDA42A73440</t>
  </si>
  <si>
    <t>http://starwars.wikia.com/wiki/Asrat</t>
  </si>
  <si>
    <t>Asrat</t>
  </si>
  <si>
    <t>0101000020E6100000E8821A686A174040D86E15469D6C3340</t>
  </si>
  <si>
    <t>http://starwars.wikia.com/wiki/Filordis</t>
  </si>
  <si>
    <t>Filordis</t>
  </si>
  <si>
    <t>0101000020E6100000C1B8ED8AD3AE4140FA58CCF614CA2F40</t>
  </si>
  <si>
    <t>http://starwars.wikia.com/wiki/Tirahnn</t>
  </si>
  <si>
    <t>Tirahnn</t>
  </si>
  <si>
    <t>0101000020E6100000909FA6F841383E400B62485905282E40</t>
  </si>
  <si>
    <t>http://starwars.wikia.com/wiki/Relatta</t>
  </si>
  <si>
    <t>Relatta</t>
  </si>
  <si>
    <t>0101000020E6100000FE7FC562A5463C403BBD783530EC3040</t>
  </si>
  <si>
    <t>http://starwars.wikia.com/wiki/Berchest</t>
  </si>
  <si>
    <t>Berchest</t>
  </si>
  <si>
    <t>0101000020E61000007D7BB0EAEE4343400D3B740B3E712740</t>
  </si>
  <si>
    <t>http://starwars.wikia.com/wiki/Ktil</t>
  </si>
  <si>
    <t>Ktil</t>
  </si>
  <si>
    <t>0101000020E6100000ABB5F725BB544040F4B218784DE12840</t>
  </si>
  <si>
    <t>http://starwars.wikia.com/wiki/Colla</t>
  </si>
  <si>
    <t>Colla</t>
  </si>
  <si>
    <t>0101000020E6100000C7EE0703E3393C404D4633EBB6202040</t>
  </si>
  <si>
    <t>http://starwars.wikia.com/wiki/Tala</t>
  </si>
  <si>
    <t>Tala</t>
  </si>
  <si>
    <t>0101000020E6100000DF039690723B3E40A2F375A4C7CD2140</t>
  </si>
  <si>
    <t>http://starwars.wikia.com/wiki/Berri</t>
  </si>
  <si>
    <t>Berri</t>
  </si>
  <si>
    <t>0101000020E610000089C09E149BE53B401BD21A63EAEE1340</t>
  </si>
  <si>
    <t>http://starwars.wikia.com/wiki/Kloper</t>
  </si>
  <si>
    <t>Kloper</t>
  </si>
  <si>
    <t>0101000020E610000096AD0A5DC5433E401D6DB67862221240</t>
  </si>
  <si>
    <t>http://starwars.wikia.com/wiki/Korev</t>
  </si>
  <si>
    <t>Korev</t>
  </si>
  <si>
    <t>0101000020E6100000712BD73DD7A53F405A263B0673890740</t>
  </si>
  <si>
    <t>http://starwars.wikia.com/wiki/Vorsia</t>
  </si>
  <si>
    <t>Vorsia</t>
  </si>
  <si>
    <t>0101000020E610000075102DE001333F40F8DF2CCA62760140</t>
  </si>
  <si>
    <t>http://starwars.wikia.com/wiki/Corvanni</t>
  </si>
  <si>
    <t>Corvanni</t>
  </si>
  <si>
    <t>0101000020E610000035D3847A0070414085043367B8CF0C40</t>
  </si>
  <si>
    <t>http://starwars.wikia.com/wiki/Gelviddis_Cluster</t>
  </si>
  <si>
    <t>Gelviddis_Cluster</t>
  </si>
  <si>
    <t>Gelviddis Cluster</t>
  </si>
  <si>
    <t>0101000020E61000007E91F81ECAA7434080BC6D4ED8690C40</t>
  </si>
  <si>
    <t>http://starwars.wikia.com/wiki/Manress</t>
  </si>
  <si>
    <t>Manress</t>
  </si>
  <si>
    <t>0101000020E6100000A8077AB4C2A94040E64F6A8C1BF7FDBF</t>
  </si>
  <si>
    <t>http://starwars.wikia.com/wiki/H%27ratth</t>
  </si>
  <si>
    <t>H'ratth</t>
  </si>
  <si>
    <t>0101000020E6100000F722A25ABD1547405FE63E33511F1B40</t>
  </si>
  <si>
    <t>0101000020E610000064BB2692C4E04140E41FF9C19B9300C0</t>
  </si>
  <si>
    <t>http://starwars.wikia.com/wiki/Pavo_Prime</t>
  </si>
  <si>
    <t>Pavo_Prime</t>
  </si>
  <si>
    <t>Pavo Prime</t>
  </si>
  <si>
    <t>0101000020E6100000EBE097B6615443405736E93F0A09EEBF</t>
  </si>
  <si>
    <t>http://starwars.wikia.com/wiki/Telti</t>
  </si>
  <si>
    <t>Telti</t>
  </si>
  <si>
    <t>0101000020E6100000CDD79D048E674140707B9080D27D18C0</t>
  </si>
  <si>
    <t>http://starwars.wikia.com/wiki/Dartessex</t>
  </si>
  <si>
    <t>Dartessex</t>
  </si>
  <si>
    <t>0101000020E6100000F0D403DBA53F434089256848C9011CC0</t>
  </si>
  <si>
    <t>http://starwars.wikia.com/wiki/Mokk</t>
  </si>
  <si>
    <t>Mokk</t>
  </si>
  <si>
    <t>0101000020E6100000630917C3A100444069BF049A5B7531C0</t>
  </si>
  <si>
    <t>http://starwars.wikia.com/wiki/Fadden</t>
  </si>
  <si>
    <t>Fadden</t>
  </si>
  <si>
    <t>0101000020E6100000354205A8340E43405B580872A5423BC0</t>
  </si>
  <si>
    <t>http://starwars.wikia.com/wiki/Antar</t>
  </si>
  <si>
    <t>Antar</t>
  </si>
  <si>
    <t>0101000020E610000091527480876F4140308F9CD21B273FC0</t>
  </si>
  <si>
    <t>http://starwars.wikia.com/wiki/Ailon</t>
  </si>
  <si>
    <t>Ailon</t>
  </si>
  <si>
    <t>0101000020E61000003AF7961DB5374140D3D884AB79D23FC0</t>
  </si>
  <si>
    <t>http://starwars.wikia.com/wiki/Atapap</t>
  </si>
  <si>
    <t>Atapap</t>
  </si>
  <si>
    <t>0101000020E610000053AC9C51F0714040282C1A72E4EC42C0</t>
  </si>
  <si>
    <t>http://starwars.wikia.com/wiki/Gendrah-Narvin</t>
  </si>
  <si>
    <t>Gendrah-Narvin</t>
  </si>
  <si>
    <t>0101000020E610000046A6E51B18B03D408AF1767B622043C0</t>
  </si>
  <si>
    <t>http://starwars.wikia.com/wiki/Iseno</t>
  </si>
  <si>
    <t>Iseno</t>
  </si>
  <si>
    <t>0101000020E610000046C793C6A8B53E40DDF5D370D79743C0</t>
  </si>
  <si>
    <t>http://starwars.wikia.com/wiki/Denon</t>
  </si>
  <si>
    <t>Denon</t>
  </si>
  <si>
    <t>0101000020E6100000687FCE895E6840409463D413B94B44C0</t>
  </si>
  <si>
    <t>http://starwars.wikia.com/wiki/Perithal</t>
  </si>
  <si>
    <t>Perithal</t>
  </si>
  <si>
    <t>0101000020E6100000992E050537023F40F5DB1C6BE19244C0</t>
  </si>
  <si>
    <t>http://starwars.wikia.com/wiki/Sagar</t>
  </si>
  <si>
    <t>Sagar</t>
  </si>
  <si>
    <t>0101000020E6100000D2CB0929D25241402636ADA487F944C0</t>
  </si>
  <si>
    <t>http://starwars.wikia.com/wiki/Spirana</t>
  </si>
  <si>
    <t>Spirana</t>
  </si>
  <si>
    <t>0101000020E6100000095180C4BB1B3F40ADA3A5D55A5445C0</t>
  </si>
  <si>
    <t>http://starwars.wikia.com/wiki/Ronyards</t>
  </si>
  <si>
    <t>Ronyards</t>
  </si>
  <si>
    <t>0101000020E61000002A09BB8771CE40404A06FC7787BF45C0</t>
  </si>
  <si>
    <t>http://starwars.wikia.com/wiki/Genon</t>
  </si>
  <si>
    <t>Genon</t>
  </si>
  <si>
    <t>0101000020E61000009646E0A4CB5A414047F30C62799A46C0</t>
  </si>
  <si>
    <t>http://starwars.wikia.com/wiki/Ord_Vaxal</t>
  </si>
  <si>
    <t>Ord_Vaxal</t>
  </si>
  <si>
    <t>Ord Vaxal</t>
  </si>
  <si>
    <t>0101000020E6100000E17C22EF57833F40FAA4661473A347C0</t>
  </si>
  <si>
    <t>http://starwars.wikia.com/wiki/Chardaan</t>
  </si>
  <si>
    <t>Chardaan</t>
  </si>
  <si>
    <t>0101000020E6100000F9A58DDA138A3F40A353611B00F447C0</t>
  </si>
  <si>
    <t>http://starwars.wikia.com/wiki/Babbadod</t>
  </si>
  <si>
    <t>Babbadod</t>
  </si>
  <si>
    <t>0101000020E6100000123D670A1C083E4062B13D2E005D48C0</t>
  </si>
  <si>
    <t>http://starwars.wikia.com/wiki/Itani</t>
  </si>
  <si>
    <t>Itani</t>
  </si>
  <si>
    <t>0101000020E6100000A259C6F95AB03F409173361C8B5249C0</t>
  </si>
  <si>
    <t>http://starwars.wikia.com/wiki/Shibric</t>
  </si>
  <si>
    <t>Shibric</t>
  </si>
  <si>
    <t>0101000020E610000092ED350690C33B4078335404E78549C0</t>
  </si>
  <si>
    <t>http://starwars.wikia.com/wiki/Dargulli</t>
  </si>
  <si>
    <t>Dargulli</t>
  </si>
  <si>
    <t>0101000020E610000013F52267ABA74540941863A780D63540</t>
  </si>
  <si>
    <t>http://starwars.wikia.com/wiki/Paonid</t>
  </si>
  <si>
    <t>Paonid</t>
  </si>
  <si>
    <t>0101000020E6100000F65AC79045E046408209552265273540</t>
  </si>
  <si>
    <t>http://starwars.wikia.com/wiki/Gravan</t>
  </si>
  <si>
    <t>Gravan</t>
  </si>
  <si>
    <t>0101000020E61000007247EE941F1446406B50A1A6824B3340</t>
  </si>
  <si>
    <t>http://starwars.wikia.com/wiki/Korda_Six</t>
  </si>
  <si>
    <t>Korda</t>
  </si>
  <si>
    <t>0101000020E6100000A59C4612F56A464091586C8D22B23140</t>
  </si>
  <si>
    <t>http://starwars.wikia.com/wiki/Pengalan</t>
  </si>
  <si>
    <t>Pengalan</t>
  </si>
  <si>
    <t>0101000020E610000078C61E756E1A4540349C5F37DD3C2F40</t>
  </si>
  <si>
    <t>http://starwars.wikia.com/wiki/Dalcretti</t>
  </si>
  <si>
    <t>Dalcretti</t>
  </si>
  <si>
    <t>0101000020E6100000A6CC0A3F9FCE474003E13D808D5C2D40</t>
  </si>
  <si>
    <t>http://starwars.wikia.com/wiki/Taanab</t>
  </si>
  <si>
    <t>Taanab</t>
  </si>
  <si>
    <t>0101000020E61000009DDC4E26BF9F474081E821EAB1B11C40</t>
  </si>
  <si>
    <t>http://starwars.wikia.com/wiki/Hapes</t>
  </si>
  <si>
    <t>Hapes</t>
  </si>
  <si>
    <t>0101000020E61000008C2D4D3F3FF84840FA3F7335DEC10240</t>
  </si>
  <si>
    <t>http://starwars.wikia.com/wiki/Onderon</t>
  </si>
  <si>
    <t>Onderon</t>
  </si>
  <si>
    <t>0101000020E610000019AA37D331A846401385D45D778F1640</t>
  </si>
  <si>
    <t>http://starwars.wikia.com/wiki/Telkur_Station</t>
  </si>
  <si>
    <t>Telkur_Station</t>
  </si>
  <si>
    <t>Telkur Station</t>
  </si>
  <si>
    <t>0101000020E61000008F90F98290DF46408C4B538E0A201640</t>
  </si>
  <si>
    <t>http://starwars.wikia.com/wiki/Chosper</t>
  </si>
  <si>
    <t>Chosper</t>
  </si>
  <si>
    <t>0101000020E6100000DCDB46D5988B464048E23FFA0BD21840</t>
  </si>
  <si>
    <t>http://starwars.wikia.com/wiki/Andalia</t>
  </si>
  <si>
    <t>Andalia</t>
  </si>
  <si>
    <t>0101000020E6100000F22E16DEEA944640066FD4CC50021A40</t>
  </si>
  <si>
    <t>http://starwars.wikia.com/wiki/Sennex</t>
  </si>
  <si>
    <t>Sennex</t>
  </si>
  <si>
    <t>0101000020E61000001B9458B979A746406B38E753EA321B40</t>
  </si>
  <si>
    <t>http://starwars.wikia.com/wiki/Daruvvia</t>
  </si>
  <si>
    <t>Daruvvia</t>
  </si>
  <si>
    <t>0101000020E610000028B6B79DF3AC4640839E65579E131C40</t>
  </si>
  <si>
    <t>http://starwars.wikia.com/wiki/Ket</t>
  </si>
  <si>
    <t>Ket</t>
  </si>
  <si>
    <t>0101000020E6100000511BFA7882BF46404C067C33B4D41D40</t>
  </si>
  <si>
    <t>http://starwars.wikia.com/wiki/Lovola</t>
  </si>
  <si>
    <t>Lovola</t>
  </si>
  <si>
    <t>0101000020E610000059AB4E9960C44640E22881A8F6C51E40</t>
  </si>
  <si>
    <t>http://starwars.wikia.com/wiki/Maires</t>
  </si>
  <si>
    <t>Maires</t>
  </si>
  <si>
    <t>0101000020E61000006FCBF7D91CCE4640AE42695FF4401F40</t>
  </si>
  <si>
    <t>http://starwars.wikia.com/wiki/Vergill</t>
  </si>
  <si>
    <t>Vergill</t>
  </si>
  <si>
    <t>0101000020E6100000A576AE215DE74640C5E8CBB864A11F40</t>
  </si>
  <si>
    <t>http://starwars.wikia.com/wiki/Modus</t>
  </si>
  <si>
    <t>Modus</t>
  </si>
  <si>
    <t>0101000020E6100000A49B9E7B73E64640E22881A8F6C51E40</t>
  </si>
  <si>
    <t>http://starwars.wikia.com/wiki/Charubah</t>
  </si>
  <si>
    <t>Charubah</t>
  </si>
  <si>
    <t>0101000020E610000010A90629A6184740CC6E54F15E9F1E40</t>
  </si>
  <si>
    <t>http://starwars.wikia.com/wiki/Cheruba</t>
  </si>
  <si>
    <t>Cheruba</t>
  </si>
  <si>
    <t>0101000020E61000004554BD70E6314740D3DDAE62DB151E40</t>
  </si>
  <si>
    <t>http://starwars.wikia.com/wiki/Relephon</t>
  </si>
  <si>
    <t>Relephon</t>
  </si>
  <si>
    <t>0101000020E61000002CA3E43D6D2547409367F4F59B9F1D40</t>
  </si>
  <si>
    <t>http://starwars.wikia.com/wiki/Wodan</t>
  </si>
  <si>
    <t>Wodan</t>
  </si>
  <si>
    <t>0101000020E6100000E3449F1FF6034740ADE9EA3B7CDE1C40</t>
  </si>
  <si>
    <t>http://starwars.wikia.com/wiki/Divora</t>
  </si>
  <si>
    <t>Divora</t>
  </si>
  <si>
    <t>0101000020E61000002337A5A5C6214740EBB74CA6282E1D40</t>
  </si>
  <si>
    <t>http://starwars.wikia.com/wiki/Algnadesh</t>
  </si>
  <si>
    <t>Algnadesh</t>
  </si>
  <si>
    <t>0101000020E6100000118416CF8F19474098F35ED260442040</t>
  </si>
  <si>
    <t>http://starwars.wikia.com/wiki/Sargon</t>
  </si>
  <si>
    <t>Sargon</t>
  </si>
  <si>
    <t>0101000020E6100000C5A6BEB8EB6C4740E2985B5401192040</t>
  </si>
  <si>
    <t>http://starwars.wikia.com/wiki/Febrini</t>
  </si>
  <si>
    <t>Febrini</t>
  </si>
  <si>
    <t>0101000020E6100000E1E9A1AF007A4740C3CCDF94FB9E1F40</t>
  </si>
  <si>
    <t>http://starwars.wikia.com/wiki/Zadaria</t>
  </si>
  <si>
    <t>Zadaria</t>
  </si>
  <si>
    <t>0101000020E6100000DE5797EB6479474048C19A21321F1F40</t>
  </si>
  <si>
    <t>http://starwars.wikia.com/wiki/Phelope</t>
  </si>
  <si>
    <t>Phelope</t>
  </si>
  <si>
    <t>0101000020E6100000FE8D0E540D004740BF85E343D16F1A40</t>
  </si>
  <si>
    <t>http://starwars.wikia.com/wiki/Jodaka</t>
  </si>
  <si>
    <t>Jodaka</t>
  </si>
  <si>
    <t>0101000020E61000000B4278FC22064740979DDD7DF0431940</t>
  </si>
  <si>
    <t>http://starwars.wikia.com/wiki/Stalsinek</t>
  </si>
  <si>
    <t>Stalsinek</t>
  </si>
  <si>
    <t>0101000020E6100000FD270724C82E4740CC7C1F62C0231840</t>
  </si>
  <si>
    <t>http://starwars.wikia.com/wiki/Nantuker</t>
  </si>
  <si>
    <t>Nantuker</t>
  </si>
  <si>
    <t>0101000020E61000007B31038A7F694740DF4A290389C91640</t>
  </si>
  <si>
    <t>http://starwars.wikia.com/wiki/k%27Farri</t>
  </si>
  <si>
    <t>k'Farri</t>
  </si>
  <si>
    <t>0101000020E6100000BB5A1664F6FD4740F8FA6AAA5F4D1940</t>
  </si>
  <si>
    <t>http://starwars.wikia.com/wiki/Calfa</t>
  </si>
  <si>
    <t>Calfa</t>
  </si>
  <si>
    <t>0101000020E61000001291DAB2BA2648401226D973C0871A40</t>
  </si>
  <si>
    <t>http://starwars.wikia.com/wiki/Dreena</t>
  </si>
  <si>
    <t>Dreena</t>
  </si>
  <si>
    <t>0101000020E610000051A8D092A1434840A061D9DF1BDA1C40</t>
  </si>
  <si>
    <t>http://starwars.wikia.com/wiki/Reboam</t>
  </si>
  <si>
    <t>Reboam</t>
  </si>
  <si>
    <t>0101000020E61000000F24C048352548409D4BFD1B9FF81F40</t>
  </si>
  <si>
    <t>http://starwars.wikia.com/wiki/Shedu_Maad</t>
  </si>
  <si>
    <t>Shedu_Maad</t>
  </si>
  <si>
    <t>Shedu Maad</t>
  </si>
  <si>
    <t>0101000020E6100000B35CCC07B4F9474037FB45490F532040</t>
  </si>
  <si>
    <t>http://starwars.wikia.com/wiki/Terephon</t>
  </si>
  <si>
    <t>Terephon</t>
  </si>
  <si>
    <t>0101000020E6100000A9A7878DBFF54740FDD7E73FD4802040</t>
  </si>
  <si>
    <t>http://starwars.wikia.com/wiki/Zalori</t>
  </si>
  <si>
    <t>Zalori</t>
  </si>
  <si>
    <t>0101000020E61000008A0086F3F8AB47403EC194C720592140</t>
  </si>
  <si>
    <t>http://starwars.wikia.com/wiki/Orelon</t>
  </si>
  <si>
    <t>Orelon</t>
  </si>
  <si>
    <t>0101000020E610000012E0BFA7ABD2474020612D2DD3C52040</t>
  </si>
  <si>
    <t>http://starwars.wikia.com/wiki/Rynmar</t>
  </si>
  <si>
    <t>Rynmar</t>
  </si>
  <si>
    <t>0101000020E61000003749F9084AFC474095D73D4B020F2140</t>
  </si>
  <si>
    <t>http://starwars.wikia.com/wiki/Rainboh</t>
  </si>
  <si>
    <t>Rainboh</t>
  </si>
  <si>
    <t>0101000020E6100000814DACC38E674840E3177F2C65C02040</t>
  </si>
  <si>
    <t>http://starwars.wikia.com/wiki/Roqoo_Depot</t>
  </si>
  <si>
    <t>Roqoo_Depot</t>
  </si>
  <si>
    <t>Roqoo Depot</t>
  </si>
  <si>
    <t>0101000020E6100000BE60EC89424C47408B458BA82CCD1B40</t>
  </si>
  <si>
    <t>http://starwars.wikia.com/wiki/Talcharaim</t>
  </si>
  <si>
    <t>Talcharaim</t>
  </si>
  <si>
    <t>0101000020E6100000E95342A35D4847407C9DF9E372541C40</t>
  </si>
  <si>
    <t>http://starwars.wikia.com/wiki/Sivoria</t>
  </si>
  <si>
    <t>Sivoria</t>
  </si>
  <si>
    <t>0101000020E610000085951740DA4847404C06F72BF5D31C40</t>
  </si>
  <si>
    <t>http://starwars.wikia.com/wiki/Farnica</t>
  </si>
  <si>
    <t>Farnica</t>
  </si>
  <si>
    <t>0101000020E610000089DD4150494B47401083D494C6491D40</t>
  </si>
  <si>
    <t>http://starwars.wikia.com/wiki/Novi</t>
  </si>
  <si>
    <t>Novi</t>
  </si>
  <si>
    <t>0101000020E6100000FE73EBE3195247404473B6F3A1BD1D40</t>
  </si>
  <si>
    <t>http://starwars.wikia.com/wiki/Gallinore</t>
  </si>
  <si>
    <t>Gallinore</t>
  </si>
  <si>
    <t>0101000020E61000004D5F696E3E5F47400D0217E730761D40</t>
  </si>
  <si>
    <t>http://starwars.wikia.com/wiki/Baldavia</t>
  </si>
  <si>
    <t>Baldavia</t>
  </si>
  <si>
    <t>0101000020E61000003AB0D11D176E4740CED7383B4B571D40</t>
  </si>
  <si>
    <t>http://starwars.wikia.com/wiki/Theselon</t>
  </si>
  <si>
    <t>Theselon</t>
  </si>
  <si>
    <t>0101000020E61000000309125CE66B474023B7FD1A3BCC1C40</t>
  </si>
  <si>
    <t>http://starwars.wikia.com/wiki/Millinar</t>
  </si>
  <si>
    <t>Millinar</t>
  </si>
  <si>
    <t>0101000020E6100000A2921109D26E47404A66939795501C40</t>
  </si>
  <si>
    <t>http://starwars.wikia.com/wiki/Lalmy'ash</t>
  </si>
  <si>
    <t>Lalmy'ash</t>
  </si>
  <si>
    <t>0101000020E6100000800BFB875D7647408BAF5B43E5F11B40</t>
  </si>
  <si>
    <t>http://starwars.wikia.com/wiki/Archais</t>
  </si>
  <si>
    <t>Archais</t>
  </si>
  <si>
    <t>0101000020E61000000F0A786C59894740B26EBF18A5BF1B40</t>
  </si>
  <si>
    <t>http://starwars.wikia.com/wiki/Selab</t>
  </si>
  <si>
    <t>Selab</t>
  </si>
  <si>
    <t>0101000020E6100000775DC947A9A24740A66B6E59DA9C1B40</t>
  </si>
  <si>
    <t>http://starwars.wikia.com/wiki/Jovaria</t>
  </si>
  <si>
    <t>Jovaria</t>
  </si>
  <si>
    <t>0101000020E6100000CC9071E23CB2474095E11075A94B1B40</t>
  </si>
  <si>
    <t>http://starwars.wikia.com/wiki/Thrakia</t>
  </si>
  <si>
    <t>Thrakia</t>
  </si>
  <si>
    <t>0101000020E610000068D2467FB9B2474003AE4892D6D61B40</t>
  </si>
  <si>
    <t>http://starwars.wikia.com/wiki/Lemmi</t>
  </si>
  <si>
    <t>Lemmi</t>
  </si>
  <si>
    <t>0101000020E61000005589B65ED79247406EAABCB97DFD1B40</t>
  </si>
  <si>
    <t>http://starwars.wikia.com/wiki/Harterra</t>
  </si>
  <si>
    <t>Harterra</t>
  </si>
  <si>
    <t>0101000020E610000069854A175C9B47405DD817A1C94A1C40</t>
  </si>
  <si>
    <t>http://starwars.wikia.com/wiki/Ut</t>
  </si>
  <si>
    <t>Ut</t>
  </si>
  <si>
    <t>0101000020E61000006761358F249A4740D46C65DF14251D40</t>
  </si>
  <si>
    <t>http://starwars.wikia.com/wiki/Arabanth</t>
  </si>
  <si>
    <t>Arabanth</t>
  </si>
  <si>
    <t>0101000020E610000029724BBD849547408D546A151EB01D40</t>
  </si>
  <si>
    <t>http://starwars.wikia.com/wiki/Carlania</t>
  </si>
  <si>
    <t>Carlania</t>
  </si>
  <si>
    <t>0101000020E6100000AC6F62910D8B4740A606BCCF63331E40</t>
  </si>
  <si>
    <t>http://starwars.wikia.com/wiki/Ediorung</t>
  </si>
  <si>
    <t>Ediorung</t>
  </si>
  <si>
    <t>0101000020E61000000C5774D4B6A04740D546A0FFCE271E40</t>
  </si>
  <si>
    <t>http://starwars.wikia.com/wiki/Tumani</t>
  </si>
  <si>
    <t>Tumani</t>
  </si>
  <si>
    <t>0101000020E6100000970DC7A843B147401BF53DC6E5ED1D40</t>
  </si>
  <si>
    <t>http://starwars.wikia.com/wiki/Tinta</t>
  </si>
  <si>
    <t>Tinta</t>
  </si>
  <si>
    <t>0101000020E610000076AAC5AF06BA4740CE33C9A0FAB31D40</t>
  </si>
  <si>
    <t>http://starwars.wikia.com/wiki/Rbollea</t>
  </si>
  <si>
    <t>Rbollea</t>
  </si>
  <si>
    <t>0101000020E6100000C04406F6AFF849404153134CC0FD1340</t>
  </si>
  <si>
    <t>http://starwars.wikia.com/wiki/Porus_Vida</t>
  </si>
  <si>
    <t>Porus_Vida</t>
  </si>
  <si>
    <t>Porus Vida</t>
  </si>
  <si>
    <t>0101000020E6100000EA7275959AAC4640B3292C9FFBAE1A40</t>
  </si>
  <si>
    <t>0101000020E61000000F8C96DAAAA546400305D2B74DBA1C40</t>
  </si>
  <si>
    <t>0101000020E6100000FC25046CD1B44640AB181B89F5501D40</t>
  </si>
  <si>
    <t>0101000020E61000003FB127F07D0347401ABDEC485A1C1C40</t>
  </si>
  <si>
    <t>0101000020E6100000B690D6659C0A47406AEDF398D5C61B40</t>
  </si>
  <si>
    <t>0101000020E6100000DD5F17F77F054740E85B3A90E5EB1A40</t>
  </si>
  <si>
    <t>0101000020E61000000D5D9CFE0B4B47403E06DB00E73B1740</t>
  </si>
  <si>
    <t>0101000020E61000009C5B19E3075E47404B3FF591F01B1740</t>
  </si>
  <si>
    <t>0101000020E61000002B1B14A9C776474011615D0589EE1640</t>
  </si>
  <si>
    <t>0101000020E6100000443AE217A5824740E916DA57A8561740</t>
  </si>
  <si>
    <t>0101000020E6100000F2D456D617984740C58AEB626E0D1840</t>
  </si>
  <si>
    <t>0101000020E6100000AB912A7904B347400A496F3D2E7F1840</t>
  </si>
  <si>
    <t>0101000020E6100000DB19A70AECC84740FA0D8338C6C71840</t>
  </si>
  <si>
    <t>0101000020E6100000230AF7ECFEEA4740794B45584F0A1940</t>
  </si>
  <si>
    <t>0101000020E61000003B19B65AC8014840B360342F24D11940</t>
  </si>
  <si>
    <t>0101000020E61000005E7FD307361248401DBD6BBA3E441A40</t>
  </si>
  <si>
    <t>0101000020E6100000C066E54ADF27484062BE40364E0F1B40</t>
  </si>
  <si>
    <t>0101000020E61000005884A55F24274840E4D6AC7999971B40</t>
  </si>
  <si>
    <t>0101000020E610000069B85427043D4840EAC004160F8C1C40</t>
  </si>
  <si>
    <t>0101000020E6100000CFBF846CD53C4840F5F084871C341D40</t>
  </si>
  <si>
    <t>0101000020E6100000552AB6AAE333484000376C68877C1D40</t>
  </si>
  <si>
    <t>0101000020E6100000AB7E57197E2B484078C45F4197C01D40</t>
  </si>
  <si>
    <t>0101000020E61000008BCE59B8E31C4840FC3B77FF6E0A1E40</t>
  </si>
  <si>
    <t>0101000020E6100000E2FD0ACD67154840943C721ED85F1E40</t>
  </si>
  <si>
    <t>0101000020E61000000ACD4B5E4B1048409987706225FC1E40</t>
  </si>
  <si>
    <t>0101000020E610000088CB3D04B30348402B092DBBF4521F40</t>
  </si>
  <si>
    <t>0101000020E610000056B5AD343F0448406EAAE80DE8CD1F40</t>
  </si>
  <si>
    <t>0101000020E6100000E6662EB1DDFF47402A36ACD8152D2040</t>
  </si>
  <si>
    <t>0101000020E61000000186FC1FBB0B484020489722283F2040</t>
  </si>
  <si>
    <t>0101000020E6100000EB694A650E1948408443695B97332040</t>
  </si>
  <si>
    <t>0101000020E61000003955C8EF322648409AE4B94D0C422040</t>
  </si>
  <si>
    <t>0101000020E610000013D90F04AF3148400E02F2BFBF592040</t>
  </si>
  <si>
    <t>0101000020E610000070D7EB2CEEE547409E853224CEA02040</t>
  </si>
  <si>
    <t>0101000020E610000010C7F2091FBA47408F0E40633EEA2040</t>
  </si>
  <si>
    <t>0101000020E610000033DB0E0E6B054840688CE018E4F92040</t>
  </si>
  <si>
    <t>0101000020E61000000952B7AAA4F14740FEA7351543F02040</t>
  </si>
  <si>
    <t>0101000020E6100000F356FEC3FEE647408AC6363E0AE92040</t>
  </si>
  <si>
    <t>0101000020E6100000D2EF0545B2D84740EA848D094AF92040</t>
  </si>
  <si>
    <t>0101000020E6100000399A2A2112CC4740D1A6B85FA12A2140</t>
  </si>
  <si>
    <t>0101000020E61000009B203A753ABE474095A863AADB342140</t>
  </si>
  <si>
    <t>0101000020E61000009C29363C0E8347403EE59C48D88A1E40</t>
  </si>
  <si>
    <t>0101000020E610000030CACCE5B98B4740564F844D142E2040</t>
  </si>
  <si>
    <t>0101000020E61000001163D4666D7D47404B947ED9C6142040</t>
  </si>
  <si>
    <t>0101000020E61000008A369E4A5D3F47405D3BB8C1AF731E40</t>
  </si>
  <si>
    <t>0101000020E61000007BB2C3F2E10B4740C187C1F77B471D40</t>
  </si>
  <si>
    <t>0101000020E610000095D19161BF17474015F7D3F02C7A1D40</t>
  </si>
  <si>
    <t>0101000020E61000002BC74568BDFE4640E9499034CC3D1F40</t>
  </si>
  <si>
    <t>0101000020E61000005D68CDC18CCE464077134EF57D5D1E40</t>
  </si>
  <si>
    <t>0101000020E610000052D4811B9FB2464071FCB876591C1E40</t>
  </si>
  <si>
    <t>0101000020E6100000005BF052EEBB4640952F630926D21C40</t>
  </si>
  <si>
    <t>0101000020E6100000152998EA880047409FB38054DF0E2040</t>
  </si>
  <si>
    <t>0101000020E610000035E29112F7D3464017795021DC0B2040</t>
  </si>
  <si>
    <t>0101000020E6100000D811A20AA2E34640D8B208938E562040</t>
  </si>
  <si>
    <t>0101000020E6100000E1A1F62A80E846409FBFCD65B4162040</t>
  </si>
  <si>
    <t>0101000020E61000008BF440D983FB4640A68F52ED9F682040</t>
  </si>
  <si>
    <t>0101000020E6100000ECC85A50BE9B4640FFC7E57C5D6C1840</t>
  </si>
  <si>
    <t>0101000020E6100000DC3DD887CEAB4640227EF16F65101840</t>
  </si>
  <si>
    <t>0101000020E61000008EC36BED3EB7464086BA696067771740</t>
  </si>
  <si>
    <t>0101000020E6100000A4E3142EFBC04640D1D06A5496F61640</t>
  </si>
  <si>
    <t>0101000020E61000002BE447B6B4CF46402046C6F536A51640</t>
  </si>
  <si>
    <t>0101000020E6100000262E286AE1CD46401217951D5A241640</t>
  </si>
  <si>
    <t>0101000020E6100000972FAB85E5BA464047BBF86B3E851640</t>
  </si>
  <si>
    <t>0101000020E6100000DACCC69739934640C7450FC23EE21640</t>
  </si>
  <si>
    <t>0101000020E6100000545E9ED31B8546403E15D70DAC311740</t>
  </si>
  <si>
    <t>0101000020E61000006B5D4E40D1A64640696984B187731740</t>
  </si>
  <si>
    <t>0101000020E6100000A422108EC0654740CAD7088C222B1640</t>
  </si>
  <si>
    <t>0101000020E610000074E78F64366747404488B3E324DB1740</t>
  </si>
  <si>
    <t>0101000020E6100000FA55B828547547406F1C065AAF621840</t>
  </si>
  <si>
    <t>0101000020E6100000A7E01DE6B29547406F32EB79B5111740</t>
  </si>
  <si>
    <t>0101000020E6100000A904336EEA9647406913A1C7CD891740</t>
  </si>
  <si>
    <t>0101000020E610000038DF9ACAAEA84740D4C69F6818BE1740</t>
  </si>
  <si>
    <t>0101000020E610000037C68F02C7EE4740A07056D200651740</t>
  </si>
  <si>
    <t>0101000020E61000009A13A975B5D547408B654D0448321840</t>
  </si>
  <si>
    <t>0101000020E6100000131B64F91AF547407E0241DA830A1A40</t>
  </si>
  <si>
    <t>0101000020E6100000CC0C37F731044840D241C063849D1A40</t>
  </si>
  <si>
    <t>0101000020E610000094B2739D5E194840ABBCCAD6EEC21940</t>
  </si>
  <si>
    <t>0101000020E6100000CFCA444F243448405DA76354131F1B40</t>
  </si>
  <si>
    <t>0101000020E6100000B9149AC4BC124840DF9717428D061C40</t>
  </si>
  <si>
    <t>0101000020E6100000376088D2811D48402A49D1A7E56E1C40</t>
  </si>
  <si>
    <t>0101000020E6100000C9EC18F5091A48402258F383C29A1D40</t>
  </si>
  <si>
    <t>0101000020E61000006C042CE0810648402E41256D08711E40</t>
  </si>
  <si>
    <t>0101000020E610000092D36C7165014840E9FB073CD2AD1E40</t>
  </si>
  <si>
    <t>0101000020E610000021AADD471AFC4740BFE523DF99EA1E40</t>
  </si>
  <si>
    <t>0101000020E6100000FC43C09AACEB47401B7EF454F2342040</t>
  </si>
  <si>
    <t>0101000020E610000036C2987CB7D747403AEE2B1883752040</t>
  </si>
  <si>
    <t>0101000020E6100000172ADD0C2E9746404A4B6CEB50CD1A40</t>
  </si>
  <si>
    <t>0101000020E610000022C158AD0B8F47408FBABE557A342040</t>
  </si>
  <si>
    <t>0101000020E6100000F1A3343B9F5747409B8F19A148771B40</t>
  </si>
  <si>
    <t>0101000020E610000078367287F4664740F6F4E2BCEF551B40</t>
  </si>
  <si>
    <t>0101000020E6100000B2DF448BD7F9484003E53C54CEA6FEBF</t>
  </si>
  <si>
    <t>http://starwars.wikia.com/wiki/Ambria</t>
  </si>
  <si>
    <t>Ambria</t>
  </si>
  <si>
    <t>0101000020E6100000CDA6E2E789DB4840EE4EC655C8E208C0</t>
  </si>
  <si>
    <t>http://starwars.wikia.com/wiki/Taboon</t>
  </si>
  <si>
    <t>Taboon</t>
  </si>
  <si>
    <t>0101000020E6100000B2EE5A0DF15749405664365C7C470AC0</t>
  </si>
  <si>
    <t>http://starwars.wikia.com/wiki/Ithull</t>
  </si>
  <si>
    <t>Ithull</t>
  </si>
  <si>
    <t>0101000020E610000036D26FDC6CC048406C7D9A28E0A613C0</t>
  </si>
  <si>
    <t>http://starwars.wikia.com/wiki/Merson</t>
  </si>
  <si>
    <t>Merson</t>
  </si>
  <si>
    <t>0101000020E61000009021B96383E34840E4A1F362113A1CC0</t>
  </si>
  <si>
    <t>http://starwars.wikia.com/wiki/Virujansi</t>
  </si>
  <si>
    <t>Virujansi</t>
  </si>
  <si>
    <t>0101000020E6100000EF7366E3BDC847404D9D146554AA22C0</t>
  </si>
  <si>
    <t>http://starwars.wikia.com/wiki/Zeltros</t>
  </si>
  <si>
    <t>Zeltros</t>
  </si>
  <si>
    <t>0101000020E61000008D2D2F91057147407E7769EFE11928C0</t>
  </si>
  <si>
    <t>http://starwars.wikia.com/wiki/Mattri</t>
  </si>
  <si>
    <t>Mattri</t>
  </si>
  <si>
    <t>0101000020E61000008CCDA637B1A94440FBB3E6898C4528C0</t>
  </si>
  <si>
    <t>http://starwars.wikia.com/wiki/Rasterous</t>
  </si>
  <si>
    <t>Rasterous</t>
  </si>
  <si>
    <t>0101000020E6100000F0348C34FA064640903E35D71AF52FC0</t>
  </si>
  <si>
    <t>http://starwars.wikia.com/wiki/Cona</t>
  </si>
  <si>
    <t>Cona</t>
  </si>
  <si>
    <t>0101000020E610000027B4B16B456C454072BEE4F14D1133C0</t>
  </si>
  <si>
    <t>http://starwars.wikia.com/wiki/Manaan</t>
  </si>
  <si>
    <t>Manaan</t>
  </si>
  <si>
    <t>0101000020E6100000CD463CE0FB8C44409D0787A9485238C0</t>
  </si>
  <si>
    <t>http://starwars.wikia.com/wiki/Truuine</t>
  </si>
  <si>
    <t>Truuine</t>
  </si>
  <si>
    <t>0101000020E610000078CB3750ED53574021FDC41E605FE03F</t>
  </si>
  <si>
    <t>R9</t>
  </si>
  <si>
    <t>http://starwars.wikia.com/wiki/Tal_Nami</t>
  </si>
  <si>
    <t>Tal_Nami</t>
  </si>
  <si>
    <t>Tal Nami</t>
  </si>
  <si>
    <t>0101000020E6100000EADB4F77F20D57403676F66585060E40</t>
  </si>
  <si>
    <t>http://starwars.wikia.com/wiki/Alee</t>
  </si>
  <si>
    <t>Alee</t>
  </si>
  <si>
    <t>0101000020E61000000B14DA44272156408DD2AE0FF98026C0</t>
  </si>
  <si>
    <t>R10</t>
  </si>
  <si>
    <t>http://starwars.wikia.com/wiki/Keldooine</t>
  </si>
  <si>
    <t>Keldooine</t>
  </si>
  <si>
    <t>0101000020E61000009CDA0DB2401B5740F1915846130F29C0</t>
  </si>
  <si>
    <t>http://starwars.wikia.com/wiki/Nar_Bo_Sholla</t>
  </si>
  <si>
    <t>Nar_Bo_Sholla</t>
  </si>
  <si>
    <t>Nar Bo Sholla</t>
  </si>
  <si>
    <t>0101000020E61000002EF89487C5D556408BF03634A1630CC0</t>
  </si>
  <si>
    <t>http://starwars.wikia.com/wiki/Ilos</t>
  </si>
  <si>
    <t>Ilos</t>
  </si>
  <si>
    <t>0101000020E61000006B291691804B57400D6E4F435B7510C0</t>
  </si>
  <si>
    <t>http://starwars.wikia.com/wiki/Ilos_Minor</t>
  </si>
  <si>
    <t>Ilos_Minor</t>
  </si>
  <si>
    <t>Ilos Minor</t>
  </si>
  <si>
    <t>0101000020E610000034785DBA6B2757404A5AB795F87538C0</t>
  </si>
  <si>
    <t>R11</t>
  </si>
  <si>
    <t>http://starwars.wikia.com/wiki/Kleeva</t>
  </si>
  <si>
    <t>Kleeva</t>
  </si>
  <si>
    <t>0101000020E6100000535EFBE9A99D5640B3AC5DC2E16B36C0</t>
  </si>
  <si>
    <t>http://starwars.wikia.com/wiki/Toydaria</t>
  </si>
  <si>
    <t>Toydaria</t>
  </si>
  <si>
    <t>0101000020E6100000EB21E3F06F7255409BDD4912892035C0</t>
  </si>
  <si>
    <t>http://starwars.wikia.com/wiki/Tol_Amn</t>
  </si>
  <si>
    <t>Tol_Amn</t>
  </si>
  <si>
    <t>Tol Amn</t>
  </si>
  <si>
    <t>0101000020E61000008851FE728BD355407960E73C637432C0</t>
  </si>
  <si>
    <t>http://starwars.wikia.com/wiki/Runaway_Prince</t>
  </si>
  <si>
    <t>Runaway_Prince</t>
  </si>
  <si>
    <t>Runaway Prince</t>
  </si>
  <si>
    <t>0101000020E61000005CE97BEF5BF05540AFB6D8D33E583BC0</t>
  </si>
  <si>
    <t>R12</t>
  </si>
  <si>
    <t>http://starwars.wikia.com/wiki/Jilrua</t>
  </si>
  <si>
    <t>Jilrua</t>
  </si>
  <si>
    <t>0101000020E6100000F7C1F6847A2057408A374123235D3CC0</t>
  </si>
  <si>
    <t>http://starwars.wikia.com/wiki/Ganath</t>
  </si>
  <si>
    <t>Ganath</t>
  </si>
  <si>
    <t>0101000020E6100000F96E223E56225A40E8C3A70EC3812B40</t>
  </si>
  <si>
    <t>http://starwars.wikia.com/wiki/Ques</t>
  </si>
  <si>
    <t>Ques</t>
  </si>
  <si>
    <t>0101000020E6100000EBFCB64BC7FE594070CA00779B3F2C40</t>
  </si>
  <si>
    <t>http://starwars.wikia.com/wiki/Terman</t>
  </si>
  <si>
    <t>Terman</t>
  </si>
  <si>
    <t>0101000020E610000064894EA7F2CA58401EB9C305BF0C0440</t>
  </si>
  <si>
    <t>S9</t>
  </si>
  <si>
    <t>http://starwars.wikia.com/wiki/Cyborrea</t>
  </si>
  <si>
    <t>Cyborrea</t>
  </si>
  <si>
    <t>0101000020E6100000F8D2D389B97059409FD8AF61B39D2440</t>
  </si>
  <si>
    <t>http://starwars.wikia.com/wiki/Dirha</t>
  </si>
  <si>
    <t>Dirha</t>
  </si>
  <si>
    <t>0101000020E6100000C5EC9B211A3D5A40DD6307E07CA51A40</t>
  </si>
  <si>
    <t>http://starwars.wikia.com/wiki/Kafane</t>
  </si>
  <si>
    <t>Kafane</t>
  </si>
  <si>
    <t>0101000020E6100000902992E44A165A40BBEF6963A6B82940</t>
  </si>
  <si>
    <t>http://starwars.wikia.com/wiki/Klatooine</t>
  </si>
  <si>
    <t>Klatooine</t>
  </si>
  <si>
    <t>0101000020E6100000E8619BF77D4C5A409BEC9A98042E2A40</t>
  </si>
  <si>
    <t>http://starwars.wikia.com/wiki/Nimia</t>
  </si>
  <si>
    <t>Nimia</t>
  </si>
  <si>
    <t>0101000020E6100000D35F3A3521205A40A082F5CE1BB22940</t>
  </si>
  <si>
    <t>http://starwars.wikia.com/wiki/Vontor</t>
  </si>
  <si>
    <t>Vontor</t>
  </si>
  <si>
    <t>0101000020E6100000DA3025F788E45740E834621F9C2413C0</t>
  </si>
  <si>
    <t>S10</t>
  </si>
  <si>
    <t>http://starwars.wikia.com/wiki/Nar_Kreeta</t>
  </si>
  <si>
    <t>Nar_Kreeta</t>
  </si>
  <si>
    <t>Nar Kreeta</t>
  </si>
  <si>
    <t>0101000020E6100000FB2E6C26CF5C5840491C16849B1B12C0</t>
  </si>
  <si>
    <t>http://starwars.wikia.com/wiki/Nimban</t>
  </si>
  <si>
    <t>Nimban</t>
  </si>
  <si>
    <t>0101000020E61000007DB06B2F4FA5584086A2855CAE8402C0</t>
  </si>
  <si>
    <t>http://starwars.wikia.com/wiki/Sionia</t>
  </si>
  <si>
    <t>Sionia</t>
  </si>
  <si>
    <t>0101000020E61000006FBE055757925940DF21DFCBFC8426C0</t>
  </si>
  <si>
    <t>http://starwars.wikia.com/wiki/Mulatan</t>
  </si>
  <si>
    <t>Mulatan</t>
  </si>
  <si>
    <t>0101000020E610000099DC44B743495A40E02D8DF385DB29C0</t>
  </si>
  <si>
    <t>http://starwars.wikia.com/wiki/Langoona</t>
  </si>
  <si>
    <t>Langoona</t>
  </si>
  <si>
    <t>0101000020E6100000F87C9D0E41DF5A4027771808A2E418C0</t>
  </si>
  <si>
    <t>http://starwars.wikia.com/wiki/Zisia</t>
  </si>
  <si>
    <t>Zisia</t>
  </si>
  <si>
    <t>0101000020E610000023F20DD244D25A407356A120F40F03C0</t>
  </si>
  <si>
    <t>http://starwars.wikia.com/wiki/Ulmatra</t>
  </si>
  <si>
    <t>Ulmatra</t>
  </si>
  <si>
    <t>0101000020E61000002B5C34427AEE594033F15E41336208C0</t>
  </si>
  <si>
    <t>http://starwars.wikia.com/wiki/Sleheyron</t>
  </si>
  <si>
    <t>Sleheyron</t>
  </si>
  <si>
    <t>0101000020E6100000422763D482F9584089AEF3F44EC01EC0</t>
  </si>
  <si>
    <t>http://starwars.wikia.com/wiki/Kor_Nasirii</t>
  </si>
  <si>
    <t>Kor_Nasirii</t>
  </si>
  <si>
    <t>Kor Nasirii</t>
  </si>
  <si>
    <t>0101000020E610000062C4B85092DF58405F07889246C522C0</t>
  </si>
  <si>
    <t>http://starwars.wikia.com/wiki/Kor_Vosadii</t>
  </si>
  <si>
    <t>Kor_Vosadii</t>
  </si>
  <si>
    <t>Kor Vosadii</t>
  </si>
  <si>
    <t>0101000020E610000074310D557E33594088EA9A648A1323C0</t>
  </si>
  <si>
    <t>http://starwars.wikia.com/wiki/Kor_Besadii</t>
  </si>
  <si>
    <t>Kor_Besadii</t>
  </si>
  <si>
    <t>Kor Besadii</t>
  </si>
  <si>
    <t>0101000020E6100000CB4A0D9F562A594057BEBC7B54A225C0</t>
  </si>
  <si>
    <t>http://starwars.wikia.com/wiki/Kor_Hestilic</t>
  </si>
  <si>
    <t>Kor_Hestilic</t>
  </si>
  <si>
    <t>Kor Hestilic</t>
  </si>
  <si>
    <t>0101000020E61000006E868C614A715940B25511EA0DDA23C0</t>
  </si>
  <si>
    <t>http://starwars.wikia.com/wiki/Kor_Nijiladii</t>
  </si>
  <si>
    <t>Kor_Nijiladii</t>
  </si>
  <si>
    <t>Kor Nijiladii</t>
  </si>
  <si>
    <t>0101000020E61000003A7CE2E04E375940D63F5B178DC329C0</t>
  </si>
  <si>
    <t>http://starwars.wikia.com/wiki/Nar_Chunna</t>
  </si>
  <si>
    <t>Nar_Chunna</t>
  </si>
  <si>
    <t>Nar Chunna</t>
  </si>
  <si>
    <t>0101000020E61000006EDFDE5378855A40B1D8F41E59DB29C0</t>
  </si>
  <si>
    <t>http://starwars.wikia.com/wiki/Bootana_Shagplan</t>
  </si>
  <si>
    <t>Bootana_Shagplan</t>
  </si>
  <si>
    <t>Bootana Shagplan</t>
  </si>
  <si>
    <t>0101000020E61000001DFA7D58DD0558401475BF83448D36C0</t>
  </si>
  <si>
    <t>http://starwars.wikia.com/wiki/Du_Hutta</t>
  </si>
  <si>
    <t>Du_Hutta</t>
  </si>
  <si>
    <t>Du Hutta</t>
  </si>
  <si>
    <t>0101000020E61000004966E544F50C5940C8ED43EEB4C437C0</t>
  </si>
  <si>
    <t>http://starwars.wikia.com/wiki/Hosko</t>
  </si>
  <si>
    <t>Hosko</t>
  </si>
  <si>
    <t>0101000020E61000006B7F3C74E8F05940CF3278C37F8534C0</t>
  </si>
  <si>
    <t>http://starwars.wikia.com/wiki/Varl</t>
  </si>
  <si>
    <t>Varl</t>
  </si>
  <si>
    <t>0101000020E61000000E7BC5AB5C065A405E833081331931C0</t>
  </si>
  <si>
    <t>http://starwars.wikia.com/wiki/Saki</t>
  </si>
  <si>
    <t>Saki</t>
  </si>
  <si>
    <t>0101000020E6100000C94256D18A8D5940B53CEEAA5C402FC0</t>
  </si>
  <si>
    <t>http://starwars.wikia.com/wiki/Gos_Hutta</t>
  </si>
  <si>
    <t>Gos_Hutta</t>
  </si>
  <si>
    <t>Gos Hutta</t>
  </si>
  <si>
    <t>0101000020E6100000B0A1A9F8D7BB57402B14F442EC3C31C0</t>
  </si>
  <si>
    <t>http://starwars.wikia.com/wiki/Irith</t>
  </si>
  <si>
    <t>Irith</t>
  </si>
  <si>
    <t>0101000020E6100000D2080ECAACE558402A070A64D7B22DC0</t>
  </si>
  <si>
    <t>http://starwars.wikia.com/wiki/Kor_Utoradii</t>
  </si>
  <si>
    <t>Kor_Utoradii</t>
  </si>
  <si>
    <t>Kor Utoradii</t>
  </si>
  <si>
    <t>0101000020E610000094CE62D18D195940FF5A468A4CAF30C0</t>
  </si>
  <si>
    <t>http://starwars.wikia.com/wiki/Kor_Hunamma</t>
  </si>
  <si>
    <t>Kor_Hunamma</t>
  </si>
  <si>
    <t>Kor Hunamma</t>
  </si>
  <si>
    <t>0101000020E61000008F3662157C505940990DFC9067052EC0</t>
  </si>
  <si>
    <t>http://starwars.wikia.com/wiki/Kor_Usilic</t>
  </si>
  <si>
    <t>Kor_Usilic</t>
  </si>
  <si>
    <t>Kor Usilic</t>
  </si>
  <si>
    <t>0101000020E610000057BAB747B33F594040684DD3E44332C0</t>
  </si>
  <si>
    <t>http://starwars.wikia.com/wiki/Pybus</t>
  </si>
  <si>
    <t>Pybus</t>
  </si>
  <si>
    <t>0101000020E6100000371D62CBA3595940515876CC9AA330C0</t>
  </si>
  <si>
    <t>http://starwars.wikia.com/wiki/Kor_Oktanivii</t>
  </si>
  <si>
    <t>Kor_Oktanivii</t>
  </si>
  <si>
    <t>Kor Oktanivii</t>
  </si>
  <si>
    <t>0101000020E6100000D5E6E040CAC959401FE55F83C93C2DC0</t>
  </si>
  <si>
    <t>http://starwars.wikia.com/wiki/Kor_Desilijic</t>
  </si>
  <si>
    <t>Kor_Desilijic</t>
  </si>
  <si>
    <t>Kor Desilijic</t>
  </si>
  <si>
    <t>0101000020E6100000601D0B43C0F359406742FCE31C152CC0</t>
  </si>
  <si>
    <t>http://starwars.wikia.com/wiki/Huloon</t>
  </si>
  <si>
    <t>Huloon</t>
  </si>
  <si>
    <t>0101000020E6100000CDDCDF37EB295A40AAAD842EE6332BC0</t>
  </si>
  <si>
    <t>http://starwars.wikia.com/wiki/Kor_Anjiliac</t>
  </si>
  <si>
    <t>Kor_Anjiliac</t>
  </si>
  <si>
    <t>Kor Anjiliac</t>
  </si>
  <si>
    <t>0101000020E610000099AC3548ABFD5940A39338DC686C2FC0</t>
  </si>
  <si>
    <t>http://starwars.wikia.com/wiki/Groth</t>
  </si>
  <si>
    <t>Groth</t>
  </si>
  <si>
    <t>0101000020E61000009214358C99345A4067F7868DFB1C2EC0</t>
  </si>
  <si>
    <t>http://starwars.wikia.com/wiki/Kor_Jiramma</t>
  </si>
  <si>
    <t>Kor_Jiramma</t>
  </si>
  <si>
    <t>Kor Jiramma</t>
  </si>
  <si>
    <t>0101000020E61000009214358C99345A40EBF9572A865730C0</t>
  </si>
  <si>
    <t>http://starwars.wikia.com/wiki/Kor_Gejalli</t>
  </si>
  <si>
    <t>Kor_Gejalli</t>
  </si>
  <si>
    <t>Kor Gejalli</t>
  </si>
  <si>
    <t>0101000020E610000018ECDE78E4805A4075872AA5E1252FC0</t>
  </si>
  <si>
    <t>http://starwars.wikia.com/wiki/Kor_Trinivii</t>
  </si>
  <si>
    <t>Kor_Trinivii</t>
  </si>
  <si>
    <t>Kor Trinivii</t>
  </si>
  <si>
    <t>0101000020E61000003BE8B40A9F445A4084CD3B8D8AD831C0</t>
  </si>
  <si>
    <t>http://starwars.wikia.com/wiki/Sakidopa</t>
  </si>
  <si>
    <t>Sakidopa</t>
  </si>
  <si>
    <t>0101000020E6100000406D358F8E145A40D8212BBDF75D32C0</t>
  </si>
  <si>
    <t>http://starwars.wikia.com/wiki/Sakiduba</t>
  </si>
  <si>
    <t>Sakiduba</t>
  </si>
  <si>
    <t>0101000020E61000006389431913B7574028EB8CB65FB53AC0</t>
  </si>
  <si>
    <t>S12</t>
  </si>
  <si>
    <t>http://starwars.wikia.com/wiki/Nal_Hutta</t>
  </si>
  <si>
    <t>Nal_Hutta</t>
  </si>
  <si>
    <t>Nal Hutta &amp; Nar Shaddaa</t>
  </si>
  <si>
    <t>0101000020E6100000D90FC9B2AEDF574097F34DC2FA423FC0</t>
  </si>
  <si>
    <t>http://starwars.wikia.com/wiki/Circumtore</t>
  </si>
  <si>
    <t>Circumtore</t>
  </si>
  <si>
    <t>0101000020E61000002B0797472DDE5740F2BB81E9053F42C0</t>
  </si>
  <si>
    <t>http://starwars.wikia.com/wiki/Carnovia</t>
  </si>
  <si>
    <t>Carnovia</t>
  </si>
  <si>
    <t>0101000020E6100000E8F91F6AFCB9584011809431BE7740C0</t>
  </si>
  <si>
    <t>http://starwars.wikia.com/wiki/Affavan</t>
  </si>
  <si>
    <t>Affavan</t>
  </si>
  <si>
    <t>0101000020E6100000F6E376214A945940C249CCDFD71041C0</t>
  </si>
  <si>
    <t>http://starwars.wikia.com/wiki/Hollastin</t>
  </si>
  <si>
    <t>Hollastin</t>
  </si>
  <si>
    <t>0101000020E610000026593C79C6935A40BE5885B86A2642C0</t>
  </si>
  <si>
    <t>http://starwars.wikia.com/wiki/Aylayl</t>
  </si>
  <si>
    <t>Aylayl</t>
  </si>
  <si>
    <t>0101000020E610000089AD9A218DD35840E37B57C7F7643DC0</t>
  </si>
  <si>
    <t>http://starwars.wikia.com/wiki/Rorak_4</t>
  </si>
  <si>
    <t>Rorak</t>
  </si>
  <si>
    <t>0101000020E6100000A674117C18775A40F78D2A3130213CC0</t>
  </si>
  <si>
    <t>http://starwars.wikia.com/wiki/Diyu</t>
  </si>
  <si>
    <t>Diyu</t>
  </si>
  <si>
    <t>0101000020E61000009C3F18A68CBB574031193323615744C0</t>
  </si>
  <si>
    <t>S13</t>
  </si>
  <si>
    <t>http://starwars.wikia.com/wiki/Nar_Kaaga</t>
  </si>
  <si>
    <t>Nar_Kaaga</t>
  </si>
  <si>
    <t>Nar Kaaga</t>
  </si>
  <si>
    <t>0101000020E6100000FED667269E6559404F475C1A4B2744C0</t>
  </si>
  <si>
    <t>http://starwars.wikia.com/wiki/Xolu</t>
  </si>
  <si>
    <t>Xolu</t>
  </si>
  <si>
    <t>0101000020E610000037CEBD6FF0BC5940A070F8E6F53146C0</t>
  </si>
  <si>
    <t>http://starwars.wikia.com/wiki/Far_Pando</t>
  </si>
  <si>
    <t>Far_Pando</t>
  </si>
  <si>
    <t>Far Pando</t>
  </si>
  <si>
    <t>0101000020E61000000B50AECFD6415A40EC20A1FA6F3648C0</t>
  </si>
  <si>
    <t>http://starwars.wikia.com/wiki/Near_Pando</t>
  </si>
  <si>
    <t>Near_Pando</t>
  </si>
  <si>
    <t>Near Pando</t>
  </si>
  <si>
    <t>0101000020E6100000FBBD690310225B408D09FECA7BC024C0</t>
  </si>
  <si>
    <t>http://starwars.wikia.com/wiki/Elgit</t>
  </si>
  <si>
    <t>Elgit</t>
  </si>
  <si>
    <t>0101000020E6100000D60B5E1E79F75B40EF172F4C57DB26C0</t>
  </si>
  <si>
    <t>http://starwars.wikia.com/wiki/Usk</t>
  </si>
  <si>
    <t>Usk</t>
  </si>
  <si>
    <t>0101000020E61000003E5E4A0FE1105C40B15C33AA6F9622C0</t>
  </si>
  <si>
    <t>http://starwars.wikia.com/wiki/Moralan</t>
  </si>
  <si>
    <t>Moralan</t>
  </si>
  <si>
    <t>0101000020E610000095A12BE2369D5C40AB5B18D06F3A37C0</t>
  </si>
  <si>
    <t>http://starwars.wikia.com/wiki/Tisht</t>
  </si>
  <si>
    <t>Tisht</t>
  </si>
  <si>
    <t>0101000020E6100000FBC38BACB7AD5D40E9A03CE4A3AE33C0</t>
  </si>
  <si>
    <t>http://starwars.wikia.com/wiki/Nar_Haaska</t>
  </si>
  <si>
    <t>Nar_Haaska</t>
  </si>
  <si>
    <t>Nar Haaska</t>
  </si>
  <si>
    <t>0101000020E6100000A3D557653FA65C40DC9D16A0F00832C0</t>
  </si>
  <si>
    <t>http://starwars.wikia.com/wiki/Saqqar</t>
  </si>
  <si>
    <t>Saqqar</t>
  </si>
  <si>
    <t>0101000020E61000005DF4AA649F745B4078B760E7B17135C0</t>
  </si>
  <si>
    <t>http://starwars.wikia.com/wiki/M%27Hanna</t>
  </si>
  <si>
    <t>M'Hanna</t>
  </si>
  <si>
    <t>0101000020E610000085DE796719F65B4037AEC709459631C0</t>
  </si>
  <si>
    <t>http://starwars.wikia.com/wiki/The_Godsheart</t>
  </si>
  <si>
    <t>The_Godsheart</t>
  </si>
  <si>
    <t>The Godsheart</t>
  </si>
  <si>
    <t>0101000020E61000007DB72A4147105B40AE12ED95D96B2FC0</t>
  </si>
  <si>
    <t>http://starwars.wikia.com/wiki/Sakifwanna</t>
  </si>
  <si>
    <t>Sakifwanna</t>
  </si>
  <si>
    <t>0101000020E610000032DC0BDD1C795C404BEBD133A8AF3BC0</t>
  </si>
  <si>
    <t>T12</t>
  </si>
  <si>
    <t>http://starwars.wikia.com/wiki/Ylesia</t>
  </si>
  <si>
    <t>Ylesia</t>
  </si>
  <si>
    <t>0101000020E6100000279EECA420035C40CA00D960100540C0</t>
  </si>
  <si>
    <t>http://starwars.wikia.com/wiki/Riileb</t>
  </si>
  <si>
    <t>Riileb</t>
  </si>
  <si>
    <t>0101000020E61000006B53AA61FCD55C40F142B71166333BC0</t>
  </si>
  <si>
    <t>http://starwars.wikia.com/wiki/Poytta</t>
  </si>
  <si>
    <t>Poytta</t>
  </si>
  <si>
    <t>0101000020E61000002D2C7EEB297D5D401455CCCD03153CC0</t>
  </si>
  <si>
    <t>http://starwars.wikia.com/wiki/Ziugen</t>
  </si>
  <si>
    <t>Ziugen</t>
  </si>
  <si>
    <t>0101000020E61000004F30270A922F5E40779D4E9329E13BC0</t>
  </si>
  <si>
    <t>http://starwars.wikia.com/wiki/Outland_Transit</t>
  </si>
  <si>
    <t>Outland_Transit</t>
  </si>
  <si>
    <t>Outland Transit</t>
  </si>
  <si>
    <t>0101000020E610000072C5F9C3D52B5B407D46B99FA14043C0</t>
  </si>
  <si>
    <t>http://starwars.wikia.com/wiki/Tsyk</t>
  </si>
  <si>
    <t>Tsyk</t>
  </si>
  <si>
    <t>0101000020E6100000CEC602DA4E5540C07E2516305F9450C0</t>
  </si>
  <si>
    <t>Mid Rim</t>
  </si>
  <si>
    <t>Semagi</t>
  </si>
  <si>
    <t>http://starwars.wikia.com/wiki/Cerea</t>
  </si>
  <si>
    <t>Cerea</t>
  </si>
  <si>
    <t>0101000020E6100000A3D7597077C83EC0248B5B7C32C650C0</t>
  </si>
  <si>
    <t>http://starwars.wikia.com/wiki/Cheelit</t>
  </si>
  <si>
    <t>Cheelit</t>
  </si>
  <si>
    <t>0101000020E61000006FD26108101C42C013739255622850C0</t>
  </si>
  <si>
    <t>Marzoon</t>
  </si>
  <si>
    <t>http://starwars.wikia.com/wiki/Marzoon</t>
  </si>
  <si>
    <t>0101000020E610000002A6B6A3F8443EC07AAAEDDBE77D51C0</t>
  </si>
  <si>
    <t>Graador</t>
  </si>
  <si>
    <t>http://starwars.wikia.com/wiki/Bastooine</t>
  </si>
  <si>
    <t>Bastooine</t>
  </si>
  <si>
    <t>0101000020E6100000F41CC324D21040C02EE32F29332F51C0</t>
  </si>
  <si>
    <t>Corbett</t>
  </si>
  <si>
    <t>http://starwars.wikia.com/wiki/Corbett_Cluster</t>
  </si>
  <si>
    <t>Corbett_Cluster</t>
  </si>
  <si>
    <t>Corbett CLuster</t>
  </si>
  <si>
    <t>0101000020E6100000974B5ACB515A3AC075837CFE95EB50C0</t>
  </si>
  <si>
    <t>Narrant</t>
  </si>
  <si>
    <t>http://starwars.wikia.com/wiki/Koba</t>
  </si>
  <si>
    <t>Koba</t>
  </si>
  <si>
    <t>0101000020E61000004DEA47B2F5AE38C0CC5641DFE10551C0</t>
  </si>
  <si>
    <t>http://starwars.wikia.com/wiki/Riflor</t>
  </si>
  <si>
    <t>Riflor</t>
  </si>
  <si>
    <t>0101000020E6100000619A5775377E3CC0F33867EC513950C0</t>
  </si>
  <si>
    <t>Tashtor</t>
  </si>
  <si>
    <t>http://starwars.wikia.com/wiki/Chalcedon</t>
  </si>
  <si>
    <t>Chalcedon</t>
  </si>
  <si>
    <t>0101000020E6100000EEF5A6E0B6753AC0389A89FB082650C0</t>
  </si>
  <si>
    <t>http://starwars.wikia.com/wiki/Tashtor_Seneca</t>
  </si>
  <si>
    <t>Tashtor_Seneca</t>
  </si>
  <si>
    <t>Tashtor Seneca</t>
  </si>
  <si>
    <t>0101000020E61000006DA0CCC823F034C04974ECEF9FF151C0</t>
  </si>
  <si>
    <t>Aldino</t>
  </si>
  <si>
    <t>J17</t>
  </si>
  <si>
    <t>http://starwars.wikia.com/wiki/Iast</t>
  </si>
  <si>
    <t>Iast</t>
  </si>
  <si>
    <t>0101000020E610000013AB1137140937C0334BB28AA61950C0</t>
  </si>
  <si>
    <t>Halm</t>
  </si>
  <si>
    <t>http://starwars.wikia.com/wiki/Halm</t>
  </si>
  <si>
    <t>0101000020E6100000B9B556A5042239C0B763A8D9C91D50C0</t>
  </si>
  <si>
    <t>http://starwars.wikia.com/wiki/Petabys_Station</t>
  </si>
  <si>
    <t>Petabys_Station</t>
  </si>
  <si>
    <t>Petabys Station</t>
  </si>
  <si>
    <t>0101000020E6100000424FF0A941BB23C0629B928EF78C51C0</t>
  </si>
  <si>
    <t>Yushan</t>
  </si>
  <si>
    <t>K17</t>
  </si>
  <si>
    <t>http://starwars.wikia.com/wiki/Kaal</t>
  </si>
  <si>
    <t>Kaal</t>
  </si>
  <si>
    <t>0101000020E6100000A8A8967ABAFE18C0952F5C2C81A351C0</t>
  </si>
  <si>
    <t>http://starwars.wikia.com/wiki/Abraxas</t>
  </si>
  <si>
    <t>Abraxas</t>
  </si>
  <si>
    <t>0101000020E6100000B419E5DC7F8024C05CE79FAF96C251C0</t>
  </si>
  <si>
    <t>http://starwars.wikia.com/wiki/Dalisor</t>
  </si>
  <si>
    <t>Dalisor</t>
  </si>
  <si>
    <t>0101000020E6100000045499974DC127C004E4D61235D851C0</t>
  </si>
  <si>
    <t>http://starwars.wikia.com/wiki/Rrulinn</t>
  </si>
  <si>
    <t>Rrulinn</t>
  </si>
  <si>
    <t>0101000020E6100000210B386E4CB023C039E1974701F951C0</t>
  </si>
  <si>
    <t>http://starwars.wikia.com/wiki/Jiroch</t>
  </si>
  <si>
    <t>Jiroch</t>
  </si>
  <si>
    <t>0101000020E6100000FFC67F3257A523C092049BCA022252C0</t>
  </si>
  <si>
    <t>Bruanii</t>
  </si>
  <si>
    <t>http://starwars.wikia.com/wiki/Quamar</t>
  </si>
  <si>
    <t>Quamar</t>
  </si>
  <si>
    <t>0101000020E6100000246E23567AF725C0472E4A60284452C0</t>
  </si>
  <si>
    <t>http://starwars.wikia.com/wiki/Mugaar</t>
  </si>
  <si>
    <t>Mugaar</t>
  </si>
  <si>
    <t>0101000020E6100000B13BE3A6EE8425C06D4F84F2743F52C0</t>
  </si>
  <si>
    <t>http://starwars.wikia.com/wiki/Cargamalis</t>
  </si>
  <si>
    <t>Cargamalis</t>
  </si>
  <si>
    <t>0101000020E6100000C8BE7640519B2CC0C67AB587C4F051C0</t>
  </si>
  <si>
    <t>Gendius</t>
  </si>
  <si>
    <t>http://starwars.wikia.com/wiki/Lorta</t>
  </si>
  <si>
    <t>Lorta</t>
  </si>
  <si>
    <t>0101000020E610000056F4810D13D62BC0CAB45890AEC051C0</t>
  </si>
  <si>
    <t>http://starwars.wikia.com/wiki/Quaensan_Prime</t>
  </si>
  <si>
    <t>Quaensan_Prime</t>
  </si>
  <si>
    <t>Quaensan Prime</t>
  </si>
  <si>
    <t>0101000020E6100000E7B415B83BD333C0A92F8B792FD051C0</t>
  </si>
  <si>
    <t>Elbaran</t>
  </si>
  <si>
    <t>http://starwars.wikia.com/wiki/Porchello</t>
  </si>
  <si>
    <t>Porchello</t>
  </si>
  <si>
    <t>0101000020E61000005D15E7E3CE2F30C06BCCECF4B37051C0</t>
  </si>
  <si>
    <t>http://starwars.wikia.com/wiki/Elbara</t>
  </si>
  <si>
    <t>Elbara</t>
  </si>
  <si>
    <t>0101000020E610000059F0BC05E22031C08A20C7F37E6051C0</t>
  </si>
  <si>
    <t>http://starwars.wikia.com/wiki/Hirsi</t>
  </si>
  <si>
    <t>Hirsi</t>
  </si>
  <si>
    <t>0101000020E6100000BAF04D4E08EF3D40F250EF928E6D50C0</t>
  </si>
  <si>
    <t>Dustig</t>
  </si>
  <si>
    <t>http://starwars.wikia.com/wiki/Demos</t>
  </si>
  <si>
    <t>Demos</t>
  </si>
  <si>
    <t>0101000020E61000002425E4ECC80A27C0B12FB689E1A550C0</t>
  </si>
  <si>
    <t>Sombure</t>
  </si>
  <si>
    <t>http://starwars.wikia.com/wiki/Barcaria</t>
  </si>
  <si>
    <t>Barcaria</t>
  </si>
  <si>
    <t>0101000020E6100000A420051C2BE151401282A0DE0E7250C0</t>
  </si>
  <si>
    <t>Daimar</t>
  </si>
  <si>
    <t>http://starwars.wikia.com/wiki/Retep</t>
  </si>
  <si>
    <t>Retep</t>
  </si>
  <si>
    <t>0101000020E6100000A637F95B3F9226C0732B7341EDC150C0</t>
  </si>
  <si>
    <t>http://starwars.wikia.com/wiki/Balis-Baurgh</t>
  </si>
  <si>
    <t>Balis-Baurgh</t>
  </si>
  <si>
    <t>0101000020E61000008DA584632DB229C08E539897FBE850C0</t>
  </si>
  <si>
    <t>http://starwars.wikia.com/wiki/Ichtor</t>
  </si>
  <si>
    <t>Ichtor</t>
  </si>
  <si>
    <t>0101000020E610000095FA567F778423C0F611BC2D5A1E51C0</t>
  </si>
  <si>
    <t>http://starwars.wikia.com/wiki/D'rinba</t>
  </si>
  <si>
    <t>D'rinba</t>
  </si>
  <si>
    <t>0101000020E61000003E764E08D02522C03F014636944251C0</t>
  </si>
  <si>
    <t>http://starwars.wikia.com/wiki/Chibias</t>
  </si>
  <si>
    <t>Chibias</t>
  </si>
  <si>
    <t>0101000020E61000008AC9B0AA347EFFBFFF0993B4536751C0</t>
  </si>
  <si>
    <t>Irnaj</t>
  </si>
  <si>
    <t>http://starwars.wikia.com/wiki/Miztoc</t>
  </si>
  <si>
    <t>Miztoc</t>
  </si>
  <si>
    <t>0101000020E610000045C0A2C4A94320C0F4420C32DDE250C0</t>
  </si>
  <si>
    <t>Wornal</t>
  </si>
  <si>
    <t>http://starwars.wikia.com/wiki/Bomis_Koori</t>
  </si>
  <si>
    <t>Bomis_Koori</t>
  </si>
  <si>
    <t>Bomis Koori</t>
  </si>
  <si>
    <t>0101000020E6100000E6F1459128C720C09F91BBFE7D0451C0</t>
  </si>
  <si>
    <t>http://starwars.wikia.com/wiki/Kriselist</t>
  </si>
  <si>
    <t>Kriselist</t>
  </si>
  <si>
    <t>0101000020E6100000B8F3D3D18C430640474995C1DE2351C0</t>
  </si>
  <si>
    <t>Spirva</t>
  </si>
  <si>
    <t>L17</t>
  </si>
  <si>
    <t>http://starwars.wikia.com/wiki/Naalol</t>
  </si>
  <si>
    <t>Naalol</t>
  </si>
  <si>
    <t>0101000020E610000034784C67A987F33F17D53857E89351C0</t>
  </si>
  <si>
    <t>http://starwars.wikia.com/wiki/Cyphar</t>
  </si>
  <si>
    <t>Cyphar</t>
  </si>
  <si>
    <t>0101000020E61000002F6955B911FBD9BF504B449BB88251C0</t>
  </si>
  <si>
    <t>D'Aelgoth</t>
  </si>
  <si>
    <t>http://starwars.wikia.com/wiki/Feenix</t>
  </si>
  <si>
    <t>Feenix</t>
  </si>
  <si>
    <t>0101000020E6100000EAFEC2FF95CAF13F13F34912CEE151C0</t>
  </si>
  <si>
    <t>http://starwars.wikia.com/wiki/Ogem</t>
  </si>
  <si>
    <t>Ogem</t>
  </si>
  <si>
    <t>0101000020E6100000181EA6C603B9C33F206103162FEB51C0</t>
  </si>
  <si>
    <t>http://starwars.wikia.com/wiki/Tarsa</t>
  </si>
  <si>
    <t>Tarsa</t>
  </si>
  <si>
    <t>0101000020E61000003E62BFCFF10BF83F23EB4D8F99EF51C0</t>
  </si>
  <si>
    <t>http://starwars.wikia.com/wiki/Selenius</t>
  </si>
  <si>
    <t>Selenius</t>
  </si>
  <si>
    <t>0101000020E6100000AFA8D9C3EA4211405551F8D916EE51C0</t>
  </si>
  <si>
    <t>http://starwars.wikia.com/wiki/New_Cylimba</t>
  </si>
  <si>
    <t>New_Cylimba</t>
  </si>
  <si>
    <t>New Cylimba</t>
  </si>
  <si>
    <t>0101000020E61000003BF5B6A04FACE9BFCFBAF699B54E52C0</t>
  </si>
  <si>
    <t>Agarix</t>
  </si>
  <si>
    <t>http://starwars.wikia.com/wiki/Dasoor</t>
  </si>
  <si>
    <t>Dasoor</t>
  </si>
  <si>
    <t>0101000020E610000022A987CB7B630540065966EDC6F851C0</t>
  </si>
  <si>
    <t>Senex</t>
  </si>
  <si>
    <t>http://starwars.wikia.com/wiki/Mussubir</t>
  </si>
  <si>
    <t>Mussubir</t>
  </si>
  <si>
    <t>0101000020E6100000210463C4E3800A40C42B2478780152C0</t>
  </si>
  <si>
    <t>http://starwars.wikia.com/wiki/Skartis</t>
  </si>
  <si>
    <t>Skartis</t>
  </si>
  <si>
    <t>0101000020E61000009BD77680A41E0C4088BE39CBB7F851C0</t>
  </si>
  <si>
    <t>http://starwars.wikia.com/wiki/Cyimarra</t>
  </si>
  <si>
    <t>Cyimarra</t>
  </si>
  <si>
    <t>0101000020E6100000036066AE99F210400ED1CF30BEFC51C0</t>
  </si>
  <si>
    <t>http://starwars.wikia.com/wiki/Veron</t>
  </si>
  <si>
    <t>Veron</t>
  </si>
  <si>
    <t>0101000020E610000054BCF52853181140DE2BBC22E00552C0</t>
  </si>
  <si>
    <t>http://starwars.wikia.com/wiki/Presteen</t>
  </si>
  <si>
    <t>Presteen</t>
  </si>
  <si>
    <t>0101000020E6100000F98DC954312F0C408224647BE80C52C0</t>
  </si>
  <si>
    <t>http://starwars.wikia.com/wiki/Paramatan</t>
  </si>
  <si>
    <t>Paramatan</t>
  </si>
  <si>
    <t>0101000020E610000077178E180C050B40065B5491EB1652C0</t>
  </si>
  <si>
    <t>http://starwars.wikia.com/wiki/Nantama</t>
  </si>
  <si>
    <t>Nantama</t>
  </si>
  <si>
    <t>0101000020E610000094DAF289CE520E40EBE54480A11352C0</t>
  </si>
  <si>
    <t>http://starwars.wikia.com/wiki/Rulaar</t>
  </si>
  <si>
    <t>Rulaar</t>
  </si>
  <si>
    <t>0101000020E61000001B6270EEA4F60F4069035208681B52C0</t>
  </si>
  <si>
    <t>http://starwars.wikia.com/wiki/Aquella</t>
  </si>
  <si>
    <t>Aquella</t>
  </si>
  <si>
    <t>0101000020E6100000209B0B440CDF11401FCD2E1C8E1452C0</t>
  </si>
  <si>
    <t>http://starwars.wikia.com/wiki/Caltinia</t>
  </si>
  <si>
    <t>Caltinia</t>
  </si>
  <si>
    <t>0101000020E610000047937D8DE6CB134074189634211852C0</t>
  </si>
  <si>
    <t>http://starwars.wikia.com/wiki/Adoris</t>
  </si>
  <si>
    <t>Adoris</t>
  </si>
  <si>
    <t>0101000020E61000004AEE0EAE7D0D17401D3F77E8E11552C0</t>
  </si>
  <si>
    <t>http://starwars.wikia.com/wiki/Knores</t>
  </si>
  <si>
    <t>Knores</t>
  </si>
  <si>
    <t>0101000020E6100000CDF9FBD1572213401EC07D11592052C0</t>
  </si>
  <si>
    <t>http://starwars.wikia.com/wiki/Nepoy</t>
  </si>
  <si>
    <t>Nepoy</t>
  </si>
  <si>
    <t>0101000020E61000009C29C474BAD31540CA082404BF2252C0</t>
  </si>
  <si>
    <t>http://starwars.wikia.com/wiki/Nars</t>
  </si>
  <si>
    <t>Nars</t>
  </si>
  <si>
    <t>0101000020E6100000B333C87990181840618AD6A9EC2152C0</t>
  </si>
  <si>
    <t>http://starwars.wikia.com/wiki/Neelanon</t>
  </si>
  <si>
    <t>Neelanon</t>
  </si>
  <si>
    <t>0101000020E61000007BFAFDF3C3151840317F56A14F1352C0</t>
  </si>
  <si>
    <t>http://starwars.wikia.com/wiki/Senex</t>
  </si>
  <si>
    <t>0101000020E6100000BF23363A239819405D368627312652C0</t>
  </si>
  <si>
    <t>http://starwars.wikia.com/wiki/Crovna</t>
  </si>
  <si>
    <t>Crovna</t>
  </si>
  <si>
    <t>0101000020E610000056F1029FC2541A404081A625252552C0</t>
  </si>
  <si>
    <t>http://starwars.wikia.com/wiki/Asmeru</t>
  </si>
  <si>
    <t>Asmeru</t>
  </si>
  <si>
    <t>0101000020E610000081E458B8DD501A4089CA0A42652552C0</t>
  </si>
  <si>
    <t>http://starwars.wikia.com/wiki/Asmeru_Anomaly</t>
  </si>
  <si>
    <t>Asmeru_Anomaly</t>
  </si>
  <si>
    <t>Asmeru Anomaly</t>
  </si>
  <si>
    <t>0101000020E61000007FF63E7AFCB71440DC9632E9EC3952C0</t>
  </si>
  <si>
    <t>http://starwars.wikia.com/wiki/Karfeddion</t>
  </si>
  <si>
    <t>Karfeddion</t>
  </si>
  <si>
    <t>0101000020E61000007DD49E172D6114400D9C2A92582C52C0</t>
  </si>
  <si>
    <t>http://starwars.wikia.com/wiki/Hutlar</t>
  </si>
  <si>
    <t>Hutlar</t>
  </si>
  <si>
    <t>0101000020E6100000ED6163D324E6164041EC6113963052C0</t>
  </si>
  <si>
    <t>http://starwars.wikia.com/wiki/Fengrine</t>
  </si>
  <si>
    <t>Fengrine</t>
  </si>
  <si>
    <t>0101000020E6100000DA5421A3901B1A4002844E63A73052C0</t>
  </si>
  <si>
    <t>http://starwars.wikia.com/wiki/Angratha</t>
  </si>
  <si>
    <t>Angratha</t>
  </si>
  <si>
    <t>0101000020E61000008D1CA7B00EF71940B35558D4493B52C0</t>
  </si>
  <si>
    <t>http://starwars.wikia.com/wiki/Hestria</t>
  </si>
  <si>
    <t>Hestria</t>
  </si>
  <si>
    <t>0101000020E61000003E524766D9BF1A40A22718C8F44552C0</t>
  </si>
  <si>
    <t>http://starwars.wikia.com/wiki/Kedorzha</t>
  </si>
  <si>
    <t>Kedorzha</t>
  </si>
  <si>
    <t>0101000020E6100000E7D1588B17BD1840CFB5A6C1D54052C0</t>
  </si>
  <si>
    <t>http://starwars.wikia.com/wiki/Simoom</t>
  </si>
  <si>
    <t>Simoom</t>
  </si>
  <si>
    <t>0101000020E610000013FF8DD4386D1740EF3D54E2444952C0</t>
  </si>
  <si>
    <t>http://starwars.wikia.com/wiki/Hovan</t>
  </si>
  <si>
    <t>Hovan</t>
  </si>
  <si>
    <t>0101000020E6100000DC9CB7025E661640A71AD8DA5B4552C0</t>
  </si>
  <si>
    <t>http://starwars.wikia.com/wiki/Serat</t>
  </si>
  <si>
    <t>Serat</t>
  </si>
  <si>
    <t>0101000020E61000005D7F2FE2CE12114018E052BED75252C0</t>
  </si>
  <si>
    <t>http://starwars.wikia.com/wiki/Yetoom</t>
  </si>
  <si>
    <t>Yetoom</t>
  </si>
  <si>
    <t>0101000020E61000000D23EA3FE6C812402554A1FC214852C0</t>
  </si>
  <si>
    <t>http://starwars.wikia.com/wiki/Tekurr'k</t>
  </si>
  <si>
    <t>Tekurr'k</t>
  </si>
  <si>
    <t>0101000020E6100000C432BFC9BB9413404D929C422D4352C0</t>
  </si>
  <si>
    <t>http://starwars.wikia.com/wiki/Port_Evokk</t>
  </si>
  <si>
    <t>Port_Evokk</t>
  </si>
  <si>
    <t>Port Evokk</t>
  </si>
  <si>
    <t>0101000020E6100000DAE428F642C31140D31803AB6B4652C0</t>
  </si>
  <si>
    <t>http://starwars.wikia.com/wiki/Antiquity</t>
  </si>
  <si>
    <t>Antiquity</t>
  </si>
  <si>
    <t>0101000020E61000000780E72B6A2A14402D02143EC43E52C0</t>
  </si>
  <si>
    <t>http://starwars.wikia.com/wiki/Atron</t>
  </si>
  <si>
    <t>Atron</t>
  </si>
  <si>
    <t>0101000020E61000001C325158F1581240F85A84E5A43E52C0</t>
  </si>
  <si>
    <t>http://starwars.wikia.com/wiki/Jalarren</t>
  </si>
  <si>
    <t>Jalarren</t>
  </si>
  <si>
    <t>0101000020E61000008F07402458E01440E3ABD4EFB04752C0</t>
  </si>
  <si>
    <t>http://starwars.wikia.com/wiki/Boro-borosa</t>
  </si>
  <si>
    <t>Boro-borosa</t>
  </si>
  <si>
    <t>0101000020E61000009DA914FB27C50F4081858D86FB4452C0</t>
  </si>
  <si>
    <t>http://starwars.wikia.com/wiki/Shoon</t>
  </si>
  <si>
    <t>Shoon</t>
  </si>
  <si>
    <t>0101000020E61000007CC2E4D9FE510E404773565BED4452C0</t>
  </si>
  <si>
    <t>http://starwars.wikia.com/wiki/Osmani</t>
  </si>
  <si>
    <t>Osmani</t>
  </si>
  <si>
    <t>0101000020E6100000EA4B5FC5084C0B40FC1C31DDB94C52C0</t>
  </si>
  <si>
    <t>http://starwars.wikia.com/wiki/Kamur</t>
  </si>
  <si>
    <t>Kamur</t>
  </si>
  <si>
    <t>0101000020E61000000FB5F40382C91240DA619E0BDA3852C0</t>
  </si>
  <si>
    <t>http://starwars.wikia.com/wiki/Voorsbain</t>
  </si>
  <si>
    <t>Voorsbain</t>
  </si>
  <si>
    <t>0101000020E610000075D392510E140B4095332D1B0A4752C0</t>
  </si>
  <si>
    <t>http://starwars.wikia.com/wiki/Varadan</t>
  </si>
  <si>
    <t>Varadan</t>
  </si>
  <si>
    <t>0101000020E6100000EFF1B4FEA7691040255152D65F3D52C0</t>
  </si>
  <si>
    <t>http://starwars.wikia.com/wiki/Suliana</t>
  </si>
  <si>
    <t>Suliana</t>
  </si>
  <si>
    <t>0101000020E61000009F5DEAF29B130C4040B2A712804252C0</t>
  </si>
  <si>
    <t>http://starwars.wikia.com/wiki/Tranthellix</t>
  </si>
  <si>
    <t>Tranthellix</t>
  </si>
  <si>
    <t>0101000020E61000006C383C0917A00A4098E652112C3E52C0</t>
  </si>
  <si>
    <t>http://starwars.wikia.com/wiki/Usnia</t>
  </si>
  <si>
    <t>Usnia</t>
  </si>
  <si>
    <t>0101000020E6100000E305C6EC6E570A40CA37B3D4323952C0</t>
  </si>
  <si>
    <t>http://starwars.wikia.com/wiki/Doreen</t>
  </si>
  <si>
    <t>Doreen</t>
  </si>
  <si>
    <t>0101000020E6100000035B10B6E4B70C40EC5386286B3752C0</t>
  </si>
  <si>
    <t>http://starwars.wikia.com/wiki/Bator_Bai</t>
  </si>
  <si>
    <t>Bator_Bai</t>
  </si>
  <si>
    <t>Bator Bai</t>
  </si>
  <si>
    <t>0101000020E6100000E8BB0AA52A470B403CCF7B8CD53052C0</t>
  </si>
  <si>
    <t>http://starwars.wikia.com/wiki/Kalgo</t>
  </si>
  <si>
    <t>Kalgo</t>
  </si>
  <si>
    <t>0101000020E6100000200C3C542B80104087DD74085B3352C0</t>
  </si>
  <si>
    <t>http://starwars.wikia.com/wiki/Denebia</t>
  </si>
  <si>
    <t>Denebia</t>
  </si>
  <si>
    <t>0101000020E610000073B21AC7CA6D13405E3139FA3A3652C0</t>
  </si>
  <si>
    <t>http://starwars.wikia.com/wiki/Anturus</t>
  </si>
  <si>
    <t>Anturus</t>
  </si>
  <si>
    <t>0101000020E610000080F9E999C371C8BF8D2A76A8444E52C0</t>
  </si>
  <si>
    <t>Juvex</t>
  </si>
  <si>
    <t>http://starwars.wikia.com/wiki/Umthyg</t>
  </si>
  <si>
    <t>Umthyg</t>
  </si>
  <si>
    <t>0101000020E610000008C96F977BABCFBFAC47D456374752C0</t>
  </si>
  <si>
    <t>http://starwars.wikia.com/wiki/Arporatal-Lanin</t>
  </si>
  <si>
    <t>Arporatal-Lanin</t>
  </si>
  <si>
    <t>0101000020E610000063CEDB0B16DABFBFC84A907F835352C0</t>
  </si>
  <si>
    <t>http://starwars.wikia.com/wiki/Farstone</t>
  </si>
  <si>
    <t>Farstone</t>
  </si>
  <si>
    <t>0101000020E6100000D88747E95739C1BF27926448A23F52C0</t>
  </si>
  <si>
    <t>http://starwars.wikia.com/wiki/Thull's_Vault</t>
  </si>
  <si>
    <t>Thull's_Vault</t>
  </si>
  <si>
    <t>Thull's Vault</t>
  </si>
  <si>
    <t>0101000020E61000005E7ACA267E8FB8BFC71B533E733A52C0</t>
  </si>
  <si>
    <t>http://starwars.wikia.com/wiki/Talhovi</t>
  </si>
  <si>
    <t>Talhovi</t>
  </si>
  <si>
    <t>0101000020E61000004A805B56704CBBBF244F1111143052C0</t>
  </si>
  <si>
    <t>http://starwars.wikia.com/wiki/Little_Talhovi</t>
  </si>
  <si>
    <t>Little_Talhovi</t>
  </si>
  <si>
    <t>Little Talhovi</t>
  </si>
  <si>
    <t>0101000020E6100000EA3B331A8DFFDE3FB07D233D962352C0</t>
  </si>
  <si>
    <t>http://starwars.wikia.com/wiki/Valorsi</t>
  </si>
  <si>
    <t>Valorsi</t>
  </si>
  <si>
    <t>0101000020E610000047D4748187E1E93FA4BFA2645C2752C0</t>
  </si>
  <si>
    <t>http://starwars.wikia.com/wiki/Carsanza</t>
  </si>
  <si>
    <t>Carsanza</t>
  </si>
  <si>
    <t>0101000020E6100000C55AA136D0F0F53F159E734A7B2752C0</t>
  </si>
  <si>
    <t>http://starwars.wikia.com/wiki/Malador</t>
  </si>
  <si>
    <t>Malador</t>
  </si>
  <si>
    <t>0101000020E610000002E096E06B5BEF3FA25E67E6D00D52C0</t>
  </si>
  <si>
    <t>http://starwars.wikia.com/wiki/Yhifar</t>
  </si>
  <si>
    <t>Yhifar</t>
  </si>
  <si>
    <t>0101000020E61000009B8992ABEEEFE43FF5A136650A1152C0</t>
  </si>
  <si>
    <t>http://starwars.wikia.com/wiki/Kardura</t>
  </si>
  <si>
    <t>Kardura</t>
  </si>
  <si>
    <t>0101000020E61000002B2274AF037AE13FABF1C0FC991752C0</t>
  </si>
  <si>
    <t>http://starwars.wikia.com/wiki/Dioll</t>
  </si>
  <si>
    <t>Dioll</t>
  </si>
  <si>
    <t>0101000020E6100000B6700CA5E83EE83FC0DBCDD5C31952C0</t>
  </si>
  <si>
    <t>http://starwars.wikia.com/wiki/Thermon</t>
  </si>
  <si>
    <t>Thermon</t>
  </si>
  <si>
    <t>0101000020E6100000E560349A31FCFE3FAFD53648AC0F52C0</t>
  </si>
  <si>
    <t>http://starwars.wikia.com/wiki/Ossiathora</t>
  </si>
  <si>
    <t>Ossiathora</t>
  </si>
  <si>
    <t>0101000020E610000048CCE05425D6FC3FC7486121781E52C0</t>
  </si>
  <si>
    <t>http://starwars.wikia.com/wiki/Zaria</t>
  </si>
  <si>
    <t>Zaria</t>
  </si>
  <si>
    <t>0101000020E6100000157B68F20FB8004051F90BF01E1B52C0</t>
  </si>
  <si>
    <t>http://starwars.wikia.com/wiki/Anstares</t>
  </si>
  <si>
    <t>Anstares</t>
  </si>
  <si>
    <t>0101000020E6100000AF2470D7C14CF93F285E5DFB470B52C0</t>
  </si>
  <si>
    <t>http://starwars.wikia.com/wiki/Kassido</t>
  </si>
  <si>
    <t>Kassido</t>
  </si>
  <si>
    <t>0101000020E6100000B857E6478BE002405D38C6E8BB1552C0</t>
  </si>
  <si>
    <t>http://starwars.wikia.com/wiki/Deminol</t>
  </si>
  <si>
    <t>Deminol</t>
  </si>
  <si>
    <t>0101000020E6100000C85A6BC9049D0040D98F161E450452C0</t>
  </si>
  <si>
    <t>http://starwars.wikia.com/wiki/Manforgon</t>
  </si>
  <si>
    <t>Manforgon</t>
  </si>
  <si>
    <t>0101000020E6100000934C54D3D480F63F3E2CCD702E4B52C0</t>
  </si>
  <si>
    <t>http://starwars.wikia.com/wiki/Velga</t>
  </si>
  <si>
    <t>Velga</t>
  </si>
  <si>
    <t>0101000020E610000078A0993433A8E23FAB5CCEC2634D52C0</t>
  </si>
  <si>
    <t>http://starwars.wikia.com/wiki/Dramassia</t>
  </si>
  <si>
    <t>Dramassia</t>
  </si>
  <si>
    <t>0101000020E6100000EF805E013B86F53F3555D184815252C0</t>
  </si>
  <si>
    <t>http://starwars.wikia.com/wiki/Q'mara</t>
  </si>
  <si>
    <t>Q'mara</t>
  </si>
  <si>
    <t>0101000020E6100000BBDC009704BEEC3F10038C03EA4752C0</t>
  </si>
  <si>
    <t>http://starwars.wikia.com/wiki/Pieldi</t>
  </si>
  <si>
    <t>Pieldi</t>
  </si>
  <si>
    <t>0101000020E6100000CEB2EE70A4C1CB3F5B1A42120F4152C0</t>
  </si>
  <si>
    <t>http://starwars.wikia.com/wiki/K'ath</t>
  </si>
  <si>
    <t>K'ath</t>
  </si>
  <si>
    <t>0101000020E61000005874A59C0F62E93F4A1F1DCA1F3D52C0</t>
  </si>
  <si>
    <t>http://starwars.wikia.com/wiki/Pirralor</t>
  </si>
  <si>
    <t>Pirralor</t>
  </si>
  <si>
    <t>0101000020E610000042AAFF2FAB3EE23F039AC853422C52C0</t>
  </si>
  <si>
    <t>http://starwars.wikia.com/wiki/Zyluria</t>
  </si>
  <si>
    <t>Zyluria</t>
  </si>
  <si>
    <t>0101000020E61000007E228B445851F23FA840CBAFC12F52C0</t>
  </si>
  <si>
    <t>http://starwars.wikia.com/wiki/Resti_Kel</t>
  </si>
  <si>
    <t>Resti_Kel</t>
  </si>
  <si>
    <t>Resti Kel</t>
  </si>
  <si>
    <t>0101000020E6100000FC0A3700905BFA3F0BD79A6B7D3552C0</t>
  </si>
  <si>
    <t>http://starwars.wikia.com/wiki/Tyluun</t>
  </si>
  <si>
    <t>Tyluun</t>
  </si>
  <si>
    <t>0101000020E61000009EB69A19D7680140BBD13D64194352C0</t>
  </si>
  <si>
    <t>http://starwars.wikia.com/wiki/Loovria</t>
  </si>
  <si>
    <t>Loovria</t>
  </si>
  <si>
    <t>0101000020E61000007896B45C83AEFF3F173766E07F3652C0</t>
  </si>
  <si>
    <t>http://starwars.wikia.com/wiki/Vulcar</t>
  </si>
  <si>
    <t>Vulcar</t>
  </si>
  <si>
    <t>0101000020E6100000CAD221EBE8560340C74E63D7113C52C0</t>
  </si>
  <si>
    <t>http://starwars.wikia.com/wiki/Tinallis</t>
  </si>
  <si>
    <t>Tinallis</t>
  </si>
  <si>
    <t>0101000020E6100000519187377D830440DA8C948AF53652C0</t>
  </si>
  <si>
    <t>http://starwars.wikia.com/wiki/Kimm_Cresh</t>
  </si>
  <si>
    <t>Kimm_Cresh</t>
  </si>
  <si>
    <t>Kimm Cresh</t>
  </si>
  <si>
    <t>0101000020E610000095DEAF992B19054036463DFBCA3552C0</t>
  </si>
  <si>
    <t>http://starwars.wikia.com/wiki/Kimm_Besh</t>
  </si>
  <si>
    <t>Kimm_Besh</t>
  </si>
  <si>
    <t>Kimm Besh</t>
  </si>
  <si>
    <t>0101000020E6100000AF0F9B02999C0540AAFCF15A6C3452C0</t>
  </si>
  <si>
    <t>http://starwars.wikia.com/wiki/Kimm_Aurek</t>
  </si>
  <si>
    <t>Kimm_Aurek</t>
  </si>
  <si>
    <t>Kimm Aurek</t>
  </si>
  <si>
    <t>0101000020E6100000990259D204D208408E37B96D233152C0</t>
  </si>
  <si>
    <t>http://starwars.wikia.com/wiki/Juvex</t>
  </si>
  <si>
    <t>0101000020E6100000774FFCA764E92740A30BAE7267AE51C0</t>
  </si>
  <si>
    <t>Ado</t>
  </si>
  <si>
    <t>http://starwars.wikia.com/wiki/Eiattu</t>
  </si>
  <si>
    <t>Eiattu</t>
  </si>
  <si>
    <t>0101000020E6100000DA630DBC19323440BBCD92978C6251C0</t>
  </si>
  <si>
    <t>http://starwars.wikia.com/wiki/Medth</t>
  </si>
  <si>
    <t>Medth</t>
  </si>
  <si>
    <t>0101000020E61000009900C7221C2B3340252DB82E546751C0</t>
  </si>
  <si>
    <t>http://starwars.wikia.com/wiki/Indupar</t>
  </si>
  <si>
    <t>Indupar</t>
  </si>
  <si>
    <t>0101000020E6100000CE40175ECE7E3440F57F05094B9551C0</t>
  </si>
  <si>
    <t>http://starwars.wikia.com/wiki/Tshindral</t>
  </si>
  <si>
    <t>Tshindral</t>
  </si>
  <si>
    <t>0101000020E610000064962951C49E2C4079B609E5AC9651C0</t>
  </si>
  <si>
    <t>http://starwars.wikia.com/wiki/StarForge_Nebula</t>
  </si>
  <si>
    <t>StarForge_Nebula</t>
  </si>
  <si>
    <t>StarForge Nebula</t>
  </si>
  <si>
    <t>0101000020E6100000EB7B3C76EE542940B2609CBA320952C0</t>
  </si>
  <si>
    <t>Hadar</t>
  </si>
  <si>
    <t>http://starwars.wikia.com/wiki/Echnos</t>
  </si>
  <si>
    <t>Echnos</t>
  </si>
  <si>
    <t>0101000020E61000009B051E313C9C1840433258924D0952C0</t>
  </si>
  <si>
    <t>http://starwars.wikia.com/wiki/Rindao</t>
  </si>
  <si>
    <t>Rindao</t>
  </si>
  <si>
    <t>0101000020E61000009607F940E2851940C30AFCC456FE51C0</t>
  </si>
  <si>
    <t>http://starwars.wikia.com/wiki/Parada</t>
  </si>
  <si>
    <t>Parada</t>
  </si>
  <si>
    <t>0101000020E6100000CD5CBFD4934A234041C04057FC2E52C0</t>
  </si>
  <si>
    <t>http://starwars.wikia.com/wiki/Tibrin</t>
  </si>
  <si>
    <t>Tibrin</t>
  </si>
  <si>
    <t>0101000020E61000000D33ABDC63FD3840E44AAAC8E96750C0</t>
  </si>
  <si>
    <t>Var Hagen</t>
  </si>
  <si>
    <t>http://starwars.wikia.com/wiki/Opiteihr</t>
  </si>
  <si>
    <t>Opiteihr</t>
  </si>
  <si>
    <t>0101000020E610000041E5C7F24E8736401CB218861DBB50C0</t>
  </si>
  <si>
    <t>http://starwars.wikia.com/wiki/Vogel</t>
  </si>
  <si>
    <t>Vogel</t>
  </si>
  <si>
    <t>0101000020E6100000629B4C097DC83240F59F6A1AD48250C0</t>
  </si>
  <si>
    <t>http://starwars.wikia.com/wiki/Alakatha</t>
  </si>
  <si>
    <t>Alakatha</t>
  </si>
  <si>
    <t>0101000020E6100000DD88379A064133401CB218861DBB50C0</t>
  </si>
  <si>
    <t>http://starwars.wikia.com/wiki/Lanthe</t>
  </si>
  <si>
    <t>Lanthe</t>
  </si>
  <si>
    <t>0101000020E61000007FBADA6685C433406F81FEE98CF450C0</t>
  </si>
  <si>
    <t>http://starwars.wikia.com/wiki/Vondarc</t>
  </si>
  <si>
    <t>Vondarc</t>
  </si>
  <si>
    <t>0101000020E6100000120C4D7ED5923A40FBEA0E63486851C0</t>
  </si>
  <si>
    <t>http://starwars.wikia.com/wiki/Chryya</t>
  </si>
  <si>
    <t>Chryya</t>
  </si>
  <si>
    <t>0101000020E61000008A46DA0BAB3238409882618B5E2251C0</t>
  </si>
  <si>
    <t>http://starwars.wikia.com/wiki/Haruun_Kal</t>
  </si>
  <si>
    <t>Haruun_Kal</t>
  </si>
  <si>
    <t>Haruun Kal</t>
  </si>
  <si>
    <t>0101000020E61000004AE39372AD2B37409882618B5E2251C0</t>
  </si>
  <si>
    <t>http://starwars.wikia.com/wiki/Kath</t>
  </si>
  <si>
    <t>Kath</t>
  </si>
  <si>
    <t>0101000020E610000087B0FD12569B3C40AE701B62ADA150C0</t>
  </si>
  <si>
    <t>http://starwars.wikia.com/wiki/ZeHeth</t>
  </si>
  <si>
    <t>ZeHeth</t>
  </si>
  <si>
    <t>0101000020E6100000D35C7EA85C123C40DC4CF5D3BAD550C0</t>
  </si>
  <si>
    <t>http://starwars.wikia.com/wiki/Malastare</t>
  </si>
  <si>
    <t>Malastare</t>
  </si>
  <si>
    <t>0101000020E6100000E55816A8195B3D40BE4B0FABD43051C0</t>
  </si>
  <si>
    <t>http://starwars.wikia.com/wiki/Nuvar</t>
  </si>
  <si>
    <t>Nuvar</t>
  </si>
  <si>
    <t>0101000020E61000000D277CB3907140402D77A0C95D1D50C0</t>
  </si>
  <si>
    <t>Tyus</t>
  </si>
  <si>
    <t>http://starwars.wikia.com/wiki/Nuralee</t>
  </si>
  <si>
    <t>Nuralee</t>
  </si>
  <si>
    <t>0101000020E6100000F5A036E4511D3C407D3EC5633A3B50C0</t>
  </si>
  <si>
    <t>http://starwars.wikia.com/wiki/Tyus_Cluster</t>
  </si>
  <si>
    <t>Tyus_Cluster</t>
  </si>
  <si>
    <t>Tyus Cluster</t>
  </si>
  <si>
    <t>0101000020E610000070CE7A8883834140671CAE0B18AD50C0</t>
  </si>
  <si>
    <t>Mulgard</t>
  </si>
  <si>
    <t>http://starwars.wikia.com/wiki/Umgul</t>
  </si>
  <si>
    <t>Umgul</t>
  </si>
  <si>
    <t>0101000020E6100000C366BF8E5AEE41407610F70D345151C0</t>
  </si>
  <si>
    <t>Quess</t>
  </si>
  <si>
    <t>http://starwars.wikia.com/wiki/Trevi</t>
  </si>
  <si>
    <t>Trevi</t>
  </si>
  <si>
    <t>0101000020E610000014386A024E7440404C447E7D441451C0</t>
  </si>
  <si>
    <t>http://starwars.wikia.com/wiki/Old_Mankoo</t>
  </si>
  <si>
    <t>Old_Mankoo</t>
  </si>
  <si>
    <t>Old Mankoo</t>
  </si>
  <si>
    <t>0101000020E6100000B5D21616A7B245406F81FEE98CF450C0</t>
  </si>
  <si>
    <t>Chommel</t>
  </si>
  <si>
    <t>O16</t>
  </si>
  <si>
    <t>http://starwars.wikia.com/wiki/Karlinus</t>
  </si>
  <si>
    <t>Karlinus</t>
  </si>
  <si>
    <t>0101000020E61000005A03A022558846409882618B5E2251C0</t>
  </si>
  <si>
    <t>http://starwars.wikia.com/wiki/Naboo</t>
  </si>
  <si>
    <t>Naboo</t>
  </si>
  <si>
    <t>0101000020E6100000B5ACD277E9F54640BD048C082A3E51C0</t>
  </si>
  <si>
    <t>Alui</t>
  </si>
  <si>
    <t>http://starwars.wikia.com/wiki/Enarc</t>
  </si>
  <si>
    <t>Enarc</t>
  </si>
  <si>
    <t>0101000020E6100000C9191D920EC7444095459CF4A16051C0</t>
  </si>
  <si>
    <t>http://starwars.wikia.com/wiki/Alui</t>
  </si>
  <si>
    <t>0101000020E6100000B63DAFD56BD83BC0FC72370368B84240</t>
  </si>
  <si>
    <t>Churnis</t>
  </si>
  <si>
    <t>I6</t>
  </si>
  <si>
    <t>http://starwars.wikia.com/wiki/Ansion</t>
  </si>
  <si>
    <t>Ansion</t>
  </si>
  <si>
    <t>0101000020E61000001E0AD8884BF93BC0FFE3409006784340</t>
  </si>
  <si>
    <t>http://starwars.wikia.com/wiki/Namadii</t>
  </si>
  <si>
    <t>Namadii</t>
  </si>
  <si>
    <t>0101000020E610000048273266B2993DC0CC4131D6BB1C4240</t>
  </si>
  <si>
    <t>I7</t>
  </si>
  <si>
    <t>http://starwars.wikia.com/wiki/Gilatter</t>
  </si>
  <si>
    <t>Gilatter</t>
  </si>
  <si>
    <t>0101000020E6100000AB8B6B9288AD38C0638FC61550184240</t>
  </si>
  <si>
    <t>http://starwars.wikia.com/wiki/Rustibar</t>
  </si>
  <si>
    <t>Rustibar</t>
  </si>
  <si>
    <t>0101000020E6100000D9A7ABAF1EA03AC0F00F7B06CC384140</t>
  </si>
  <si>
    <t>http://starwars.wikia.com/wiki/Kalaan</t>
  </si>
  <si>
    <t>Kalaan</t>
  </si>
  <si>
    <t>0101000020E61000008B94C609264B41C0F4B3D78A8C2F4040</t>
  </si>
  <si>
    <t>Rago</t>
  </si>
  <si>
    <t>http://starwars.wikia.com/wiki/Rago</t>
  </si>
  <si>
    <t>0101000020E6100000FE5353721DB83FC011E971B5A2634140</t>
  </si>
  <si>
    <t>http://starwars.wikia.com/wiki/Sinton</t>
  </si>
  <si>
    <t>Sinton</t>
  </si>
  <si>
    <t>0101000020E6100000E16457BD482340C06EC4A4C96BF43F40</t>
  </si>
  <si>
    <t>Outer Jalor</t>
  </si>
  <si>
    <t>http://starwars.wikia.com/wiki/Kril%27Dor</t>
  </si>
  <si>
    <t>Kril'Dor</t>
  </si>
  <si>
    <t>0101000020E610000002107409300C3AC09D1366CCF6B44040</t>
  </si>
  <si>
    <t>Belshar</t>
  </si>
  <si>
    <t>http://starwars.wikia.com/wiki/Ord_Varee</t>
  </si>
  <si>
    <t>Ord_Varee</t>
  </si>
  <si>
    <t>Ord Varee</t>
  </si>
  <si>
    <t>0101000020E61000007326F178E94A38C0913D371710A83E40</t>
  </si>
  <si>
    <t>Jalor</t>
  </si>
  <si>
    <t>http://starwars.wikia.com/wiki/Glee_Anselm</t>
  </si>
  <si>
    <t>Glee_Anselm</t>
  </si>
  <si>
    <t>Glee Anselm</t>
  </si>
  <si>
    <t>0101000020E6100000BAF9CF6C7E2C36C0D840CEA600893C40</t>
  </si>
  <si>
    <t>http://starwars.wikia.com/wiki/Vaced</t>
  </si>
  <si>
    <t>Vaced</t>
  </si>
  <si>
    <t>0101000020E610000029BDA5A609512DC0634021F0B7AE4440</t>
  </si>
  <si>
    <t>Barsa</t>
  </si>
  <si>
    <t>http://starwars.wikia.com/wiki/Uba</t>
  </si>
  <si>
    <t>Uba</t>
  </si>
  <si>
    <t>0101000020E6100000AE4B5E6192D634C0A6191CD342614440</t>
  </si>
  <si>
    <t>Ariarch</t>
  </si>
  <si>
    <t>http://starwars.wikia.com/wiki/Dalron</t>
  </si>
  <si>
    <t>Dalron</t>
  </si>
  <si>
    <t>0101000020E610000001C8FC90C30A36C0C5D62D7449BC4340</t>
  </si>
  <si>
    <t>http://starwars.wikia.com/wiki/Keitum</t>
  </si>
  <si>
    <t>Keitum</t>
  </si>
  <si>
    <t>0101000020E6100000DDEAE072451D2FC0615FFCDE275F4240</t>
  </si>
  <si>
    <t>Clythe</t>
  </si>
  <si>
    <t>http://starwars.wikia.com/wiki/Iridonia</t>
  </si>
  <si>
    <t>Iridonia</t>
  </si>
  <si>
    <t>0101000020E6100000DC407FACB10130C032D52237B2464140</t>
  </si>
  <si>
    <t>http://starwars.wikia.com/wiki/Valrar</t>
  </si>
  <si>
    <t>Valrar</t>
  </si>
  <si>
    <t>0101000020E6100000D75DC70D4F012BC0F7BFB69AE4B54040</t>
  </si>
  <si>
    <t>http://starwars.wikia.com/wiki/Fornax</t>
  </si>
  <si>
    <t>Fornax</t>
  </si>
  <si>
    <t>0101000020E6100000490941DE04A928C0592DEDB3348A3C40</t>
  </si>
  <si>
    <t>K7</t>
  </si>
  <si>
    <t>http://starwars.wikia.com/wiki/Vortex</t>
  </si>
  <si>
    <t>Vortex</t>
  </si>
  <si>
    <t>0101000020E6100000C643944362C922C0F67405EF5ED73D40</t>
  </si>
  <si>
    <t>http://starwars.wikia.com/wiki/Nentan</t>
  </si>
  <si>
    <t>Nentan</t>
  </si>
  <si>
    <t>0101000020E61000001C27BA971DC130C0F341D78E12F13A40</t>
  </si>
  <si>
    <t>Vorc</t>
  </si>
  <si>
    <t>http://starwars.wikia.com/wiki/Vicondor</t>
  </si>
  <si>
    <t>Vicondor</t>
  </si>
  <si>
    <t>0101000020E6100000C9151F07F02330C0276187FF98263B40</t>
  </si>
  <si>
    <t>http://starwars.wikia.com/wiki/Station_88</t>
  </si>
  <si>
    <t>Station_88</t>
  </si>
  <si>
    <t>Station 88</t>
  </si>
  <si>
    <t>0101000020E6100000427D071167BB20C0FC9DBA5D067B4140</t>
  </si>
  <si>
    <t>Corthenia</t>
  </si>
  <si>
    <t>http://starwars.wikia.com/wiki/Baltizaar</t>
  </si>
  <si>
    <t>Baltizaar</t>
  </si>
  <si>
    <t>0101000020E6100000769E259D96460CC0713EE6F8F2424540</t>
  </si>
  <si>
    <t>Irishi</t>
  </si>
  <si>
    <t>http://starwars.wikia.com/wiki/Orinda</t>
  </si>
  <si>
    <t>Orinda</t>
  </si>
  <si>
    <t>0101000020E610000084FAE9DC2F0BFCBFC8D2B0C676D24340</t>
  </si>
  <si>
    <t>http://starwars.wikia.com/wiki/Obredaan</t>
  </si>
  <si>
    <t>Obredaan</t>
  </si>
  <si>
    <t>0101000020E6100000EF37C5AA77B4F8BF113B256CD3774340</t>
  </si>
  <si>
    <t>http://starwars.wikia.com/wiki/Gonmore</t>
  </si>
  <si>
    <t>Gonmore</t>
  </si>
  <si>
    <t>0101000020E610000075E0B61243D3F3BFC2BA81E190274340</t>
  </si>
  <si>
    <t>http://starwars.wikia.com/wiki/Ord_Tessebok</t>
  </si>
  <si>
    <t>Ord_Tessebok</t>
  </si>
  <si>
    <t>Ord Tessebok</t>
  </si>
  <si>
    <t>0101000020E6100000C270EAD05A7A0AC0BEA5CA9245323F40</t>
  </si>
  <si>
    <t>Dohu</t>
  </si>
  <si>
    <t>http://starwars.wikia.com/wiki/Dohu</t>
  </si>
  <si>
    <t>0101000020E61000003C3FF400A8F8BB3F15BA823E13804140</t>
  </si>
  <si>
    <t>Qiilura</t>
  </si>
  <si>
    <t>L7</t>
  </si>
  <si>
    <t>http://starwars.wikia.com/wiki/Yout</t>
  </si>
  <si>
    <t>Yout</t>
  </si>
  <si>
    <t>0101000020E61000002078E16AF868474051A43F1DE0F94EC0</t>
  </si>
  <si>
    <t>Druess</t>
  </si>
  <si>
    <t>http://starwars.wikia.com/wiki/Ank_Kit%27aar</t>
  </si>
  <si>
    <t>Ank_Kit'aar</t>
  </si>
  <si>
    <t>Ank Kit'aar</t>
  </si>
  <si>
    <t>0101000020E6100000F94765BE326A4640784279583A8B4FC0</t>
  </si>
  <si>
    <t>http://starwars.wikia.com/wiki/Sedesia</t>
  </si>
  <si>
    <t>Sedesia</t>
  </si>
  <si>
    <t>0101000020E6100000354E35CCF7F449406FF94475846D51C0</t>
  </si>
  <si>
    <t>Ryndellian</t>
  </si>
  <si>
    <t>http://starwars.wikia.com/wiki/Kaliida_Shoals</t>
  </si>
  <si>
    <t>Kaliida_Shoals</t>
  </si>
  <si>
    <t>Kaliida Shoals</t>
  </si>
  <si>
    <t>0101000020E610000071D8D9C38366494063E90A52DB1E51C0</t>
  </si>
  <si>
    <t>http://starwars.wikia.com/wiki/Ryndellia</t>
  </si>
  <si>
    <t>Ryndellia</t>
  </si>
  <si>
    <t>0101000020E61000002905FBCFEE844B40C09973915F2551C0</t>
  </si>
  <si>
    <t>http://starwars.wikia.com/wiki/Farstine</t>
  </si>
  <si>
    <t>Farstine</t>
  </si>
  <si>
    <t>0101000020E61000000BC028D428CC4B402A219124A05351C0</t>
  </si>
  <si>
    <t>http://starwars.wikia.com/wiki/Ninzan</t>
  </si>
  <si>
    <t>Ninzan</t>
  </si>
  <si>
    <t>0101000020E61000004B93789D3CAA5040C1E4A246F9274FC0</t>
  </si>
  <si>
    <t>Lambda</t>
  </si>
  <si>
    <t>P15</t>
  </si>
  <si>
    <t>http://starwars.wikia.com/wiki/Andosha</t>
  </si>
  <si>
    <t>Andosha</t>
  </si>
  <si>
    <t>0101000020E6100000EFE94548A83C50400CDDE9AD45C64FC0</t>
  </si>
  <si>
    <t>P16</t>
  </si>
  <si>
    <t>http://starwars.wikia.com/wiki/Argus</t>
  </si>
  <si>
    <t>Argus</t>
  </si>
  <si>
    <t>0101000020E6100000863C614A4ABC4F40F7398B96EB1050C0</t>
  </si>
  <si>
    <t>http://starwars.wikia.com/wiki/Zolan</t>
  </si>
  <si>
    <t>Zolan</t>
  </si>
  <si>
    <t>0101000020E61000002BA650C414AD4E40AA402741AA3350C0</t>
  </si>
  <si>
    <t>http://starwars.wikia.com/wiki/Rintonne</t>
  </si>
  <si>
    <t>Rintonne</t>
  </si>
  <si>
    <t>0101000020E61000009E189BD4B4B651406932FD697C384FC0</t>
  </si>
  <si>
    <t>Q15</t>
  </si>
  <si>
    <t>http://starwars.wikia.com/wiki/Ando</t>
  </si>
  <si>
    <t>Ando</t>
  </si>
  <si>
    <t>0101000020E610000015113EED2663514028AA49407FBC4FC0</t>
  </si>
  <si>
    <t>http://starwars.wikia.com/wiki/Mon_Gazza</t>
  </si>
  <si>
    <t>Mon_Gazza</t>
  </si>
  <si>
    <t>Mon Gazza</t>
  </si>
  <si>
    <t>0101000020E6100000D492FA67D5D64940CA2A850A9CE44DC0</t>
  </si>
  <si>
    <t>Hevvrol</t>
  </si>
  <si>
    <t>http://starwars.wikia.com/wiki/Triffis</t>
  </si>
  <si>
    <t>Triffis</t>
  </si>
  <si>
    <t>0101000020E6100000EEC5C4540DDF4940B3BC5386426C4EC0</t>
  </si>
  <si>
    <t>http://starwars.wikia.com/wiki/Bannistar_Station</t>
  </si>
  <si>
    <t>Bannistar_Station</t>
  </si>
  <si>
    <t>Bannistar Station</t>
  </si>
  <si>
    <t>0101000020E61000003728F12D3A384B40ADCEB303527C4CC0</t>
  </si>
  <si>
    <t>http://starwars.wikia.com/wiki/Kalarba</t>
  </si>
  <si>
    <t>Kalarba</t>
  </si>
  <si>
    <t>0101000020E6100000278126E6279E4F40B559AED0A13E4EC0</t>
  </si>
  <si>
    <t>Corweillian</t>
  </si>
  <si>
    <t>http://starwars.wikia.com/wiki/Kabray</t>
  </si>
  <si>
    <t>Kabray</t>
  </si>
  <si>
    <t>0101000020E610000073F2BCEF063E50401F1D4EA18FA64EC0</t>
  </si>
  <si>
    <t>http://starwars.wikia.com/wiki/Algara</t>
  </si>
  <si>
    <t>Algara</t>
  </si>
  <si>
    <t>0101000020E610000029297CC389E25140FD59AFF330A94EC0</t>
  </si>
  <si>
    <t>Xan</t>
  </si>
  <si>
    <t>http://starwars.wikia.com/wiki/Thape</t>
  </si>
  <si>
    <t>Thape</t>
  </si>
  <si>
    <t>0101000020E6100000FCF919D7949150403A3FF075348E4CC0</t>
  </si>
  <si>
    <t>Haserian</t>
  </si>
  <si>
    <t>http://starwars.wikia.com/wiki/Haseria</t>
  </si>
  <si>
    <t>Haseria</t>
  </si>
  <si>
    <t>0101000020E6100000FDE6F707363351407516D28939B64BC0</t>
  </si>
  <si>
    <t>Q14</t>
  </si>
  <si>
    <t>http://starwars.wikia.com/wiki/Monastery</t>
  </si>
  <si>
    <t>Monastery</t>
  </si>
  <si>
    <t>0101000020E6100000EC41F06A46F84D403E06C03D46404BC0</t>
  </si>
  <si>
    <t>Churba</t>
  </si>
  <si>
    <t>http://starwars.wikia.com/wiki/Lelmra</t>
  </si>
  <si>
    <t>Lelmra</t>
  </si>
  <si>
    <t>0101000020E6100000464ACDCBB43D4B4094607C4D1DB34BC0</t>
  </si>
  <si>
    <t>http://starwars.wikia.com/wiki/New_Cov</t>
  </si>
  <si>
    <t>New_Cov</t>
  </si>
  <si>
    <t>New Cov</t>
  </si>
  <si>
    <t>0101000020E61000008F739337C57B4E406338DF40EFCA48C0</t>
  </si>
  <si>
    <t>Sloo</t>
  </si>
  <si>
    <t>http://starwars.wikia.com/wiki/Lorahns</t>
  </si>
  <si>
    <t>Lorahns</t>
  </si>
  <si>
    <t>0101000020E6100000510F33DEF6C64D4060D5C9D85BF849C0</t>
  </si>
  <si>
    <t>http://starwars.wikia.com/wiki/Sanza</t>
  </si>
  <si>
    <t>Sanza</t>
  </si>
  <si>
    <t>0101000020E610000026FE08F8C1593E40951C013117014140</t>
  </si>
  <si>
    <t>Trans'Vulta</t>
  </si>
  <si>
    <t>http://starwars.wikia.com/wiki/Null</t>
  </si>
  <si>
    <t>Null</t>
  </si>
  <si>
    <t>0101000020E6100000E57D02C84D6E3E408A2017C945154040</t>
  </si>
  <si>
    <t>http://starwars.wikia.com/wiki/Skorrupon</t>
  </si>
  <si>
    <t>Skorrupon</t>
  </si>
  <si>
    <t>0101000020E6100000872C3998A80D41409F8D6412B41F4040</t>
  </si>
  <si>
    <t>http://starwars.wikia.com/wiki/Vulta</t>
  </si>
  <si>
    <t>Vulta</t>
  </si>
  <si>
    <t>0101000020E6100000451FDA7626634540AB0EDA0B011B3E40</t>
  </si>
  <si>
    <t>http://starwars.wikia.com/wiki/Geris</t>
  </si>
  <si>
    <t>Geris</t>
  </si>
  <si>
    <t>0101000020E6100000CD1DB3566DDE4540488362CE0DC73C40</t>
  </si>
  <si>
    <t>http://starwars.wikia.com/wiki/Surcasis</t>
  </si>
  <si>
    <t>Surcasis</t>
  </si>
  <si>
    <t>0101000020E610000051483687A3D6364053EF7CF42DC34140</t>
  </si>
  <si>
    <t>Strabin</t>
  </si>
  <si>
    <t>http://starwars.wikia.com/wiki/Djurmo</t>
  </si>
  <si>
    <t>Djurmo</t>
  </si>
  <si>
    <t>0101000020E6100000ED0941F98A7F3A40F6780E37853C4240</t>
  </si>
  <si>
    <t>http://starwars.wikia.com/wiki/Lavisar</t>
  </si>
  <si>
    <t>Lavisar</t>
  </si>
  <si>
    <t>0101000020E61000004919DC38269905C075ADA78376944440</t>
  </si>
  <si>
    <t>Droma</t>
  </si>
  <si>
    <t>http://starwars.wikia.com/wiki/Lonnaw</t>
  </si>
  <si>
    <t>Lonnaw</t>
  </si>
  <si>
    <t>0101000020E6100000524AA3B006742240B1CA68E1256C4440</t>
  </si>
  <si>
    <t>Kesh</t>
  </si>
  <si>
    <t>http://starwars.wikia.com/wiki/Ebra</t>
  </si>
  <si>
    <t>Ebra</t>
  </si>
  <si>
    <t>0101000020E6100000291A270441752140FB9E2FD4EA254440</t>
  </si>
  <si>
    <t>http://starwars.wikia.com/wiki/Entuur</t>
  </si>
  <si>
    <t>Entuur</t>
  </si>
  <si>
    <t>0101000020E61000008F5AD2F9CBE12D40878A5292F3DB4340</t>
  </si>
  <si>
    <t>Ottega</t>
  </si>
  <si>
    <t>http://starwars.wikia.com/wiki/Ithor</t>
  </si>
  <si>
    <t>Ithor</t>
  </si>
  <si>
    <t>0101000020E61000009C1B157B38B83440E1E6249D9F2F4340</t>
  </si>
  <si>
    <t>Hewett</t>
  </si>
  <si>
    <t>http://starwars.wikia.com/wiki/Hewett</t>
  </si>
  <si>
    <t>0101000020E6100000EC61959A69792B40E1814D9646FA4040</t>
  </si>
  <si>
    <t>M'shinni</t>
  </si>
  <si>
    <t>http://starwars.wikia.com/wiki/Ylix</t>
  </si>
  <si>
    <t>Ylix</t>
  </si>
  <si>
    <t>0101000020E610000061F323608B232E40F503435807804240</t>
  </si>
  <si>
    <t>http://starwars.wikia.com/wiki/Genassa</t>
  </si>
  <si>
    <t>Genassa</t>
  </si>
  <si>
    <t>0101000020E6100000E5452E50DBE523408A05CC41803C4340</t>
  </si>
  <si>
    <t>Urce</t>
  </si>
  <si>
    <t>http://starwars.wikia.com/wiki/Urce</t>
  </si>
  <si>
    <t>0101000020E6100000AE39ADCA4034C63FA853D9F61F2A4040</t>
  </si>
  <si>
    <t>Bright Jewel</t>
  </si>
  <si>
    <t>http://starwars.wikia.com/wiki/Qiilure</t>
  </si>
  <si>
    <t>Qiilure</t>
  </si>
  <si>
    <t>0101000020E6100000A0600EFC7656E03F38742D2FDEAF3E40</t>
  </si>
  <si>
    <t>http://starwars.wikia.com/wiki/Jarnollen</t>
  </si>
  <si>
    <t>Jarnollen</t>
  </si>
  <si>
    <t>0101000020E6100000FD6A573A1BDA0240C2994A5B71F63E40</t>
  </si>
  <si>
    <t>http://starwars.wikia.com/wiki/Anobis</t>
  </si>
  <si>
    <t>Anobis</t>
  </si>
  <si>
    <t>0101000020E610000099ED27616D72E43FCF207B1F793B4040</t>
  </si>
  <si>
    <t>http://starwars.wikia.com/wiki/Ord_Mantell</t>
  </si>
  <si>
    <t>Ord_Mantell</t>
  </si>
  <si>
    <t>Ord Mantell</t>
  </si>
  <si>
    <t>0101000020E6100000DBBEA4A51D1A174095096B6D31284140</t>
  </si>
  <si>
    <t>Kordu</t>
  </si>
  <si>
    <t>http://starwars.wikia.com/wiki/Korvaii</t>
  </si>
  <si>
    <t>Korvaii</t>
  </si>
  <si>
    <t>0101000020E6100000348B5B067AB72E40F5A8A0455D8D3C40</t>
  </si>
  <si>
    <t>Shiwal</t>
  </si>
  <si>
    <t>http://starwars.wikia.com/wiki/Walinor</t>
  </si>
  <si>
    <t>Walinor</t>
  </si>
  <si>
    <t>0101000020E61000006D97A64A811536402E382E5AF7F93E40</t>
  </si>
  <si>
    <t>Homon</t>
  </si>
  <si>
    <t>http://starwars.wikia.com/wiki/Triewahl</t>
  </si>
  <si>
    <t>Triewahl</t>
  </si>
  <si>
    <t>0101000020E6100000A5B8D6080A31554083C8D8E1A4204DC0</t>
  </si>
  <si>
    <t>Onatos</t>
  </si>
  <si>
    <t>R15</t>
  </si>
  <si>
    <t>http://starwars.wikia.com/wiki/Somov_Rit</t>
  </si>
  <si>
    <t>Somov_Rit</t>
  </si>
  <si>
    <t>Somov Rit</t>
  </si>
  <si>
    <t>0101000020E61000007551286FC9725540A4F8769C519C4DC0</t>
  </si>
  <si>
    <t>http://starwars.wikia.com/wiki/Lahsbane</t>
  </si>
  <si>
    <t>Lahsbane</t>
  </si>
  <si>
    <t>0101000020E6100000958C5CA377A555403CD155CACCE74EC0</t>
  </si>
  <si>
    <t>http://starwars.wikia.com/wiki/Grakouine</t>
  </si>
  <si>
    <t>Grakouine</t>
  </si>
  <si>
    <t>0101000020E610000036130CB4B87A534021F3C97C6E194DC0</t>
  </si>
  <si>
    <t>Yucrales</t>
  </si>
  <si>
    <t>http://starwars.wikia.com/wiki/Leritor</t>
  </si>
  <si>
    <t>Leritor</t>
  </si>
  <si>
    <t>0101000020E61000007F6B9AC5CD4D554019847DBDE17D4AC0</t>
  </si>
  <si>
    <t>Manda</t>
  </si>
  <si>
    <t>R14</t>
  </si>
  <si>
    <t>http://starwars.wikia.com/wiki/Thoran</t>
  </si>
  <si>
    <t>Thoran</t>
  </si>
  <si>
    <t>0101000020E61000006525AE0937E75540756803A7BBCF4AC0</t>
  </si>
  <si>
    <t>http://starwars.wikia.com/wiki/Zygia</t>
  </si>
  <si>
    <t>Zygia</t>
  </si>
  <si>
    <t>0101000020E61000009B81A41B8F7156404E7287D838484BC0</t>
  </si>
  <si>
    <t>http://starwars.wikia.com/wiki/Holess</t>
  </si>
  <si>
    <t>Holess</t>
  </si>
  <si>
    <t>0101000020E6100000926732C58A9656404433A0E73A844BC0</t>
  </si>
  <si>
    <t>http://starwars.wikia.com/wiki/Boranda</t>
  </si>
  <si>
    <t>Boranda</t>
  </si>
  <si>
    <t>0101000020E61000004FD5238688FA5640A5C216B75C034CC0</t>
  </si>
  <si>
    <t>http://starwars.wikia.com/wiki/Manda</t>
  </si>
  <si>
    <t>0101000020E61000002C7E497B34915740E1EDAC76E2214CC0</t>
  </si>
  <si>
    <t>http://starwars.wikia.com/wiki/Dennaskar</t>
  </si>
  <si>
    <t>Dennaskar</t>
  </si>
  <si>
    <t>0101000020E6100000A6D47CDFAF675440DE0B7FD1B26F48C0</t>
  </si>
  <si>
    <t>Bothan Space</t>
  </si>
  <si>
    <t>http://starwars.wikia.com/wiki/Tarsunt_system</t>
  </si>
  <si>
    <t>Tarsunt</t>
  </si>
  <si>
    <t>0101000020E610000023C2677039E05440187C3E0C2B0848C0</t>
  </si>
  <si>
    <t>http://starwars.wikia.com/wiki/Mandel</t>
  </si>
  <si>
    <t>Mandel</t>
  </si>
  <si>
    <t>0101000020E6100000C2FDA804D0E954405968044573E347C0</t>
  </si>
  <si>
    <t>http://starwars.wikia.com/wiki/Moonus</t>
  </si>
  <si>
    <t>Moonus</t>
  </si>
  <si>
    <t>0101000020E61000002B43395EDBF55440B08E4EDEE52E49C0</t>
  </si>
  <si>
    <t>http://starwars.wikia.com/wiki/Bothawui</t>
  </si>
  <si>
    <t>Bothawui</t>
  </si>
  <si>
    <t>0101000020E61000006C403A200C705540781856F33CBB49C0</t>
  </si>
  <si>
    <t>http://starwars.wikia.com/wiki/Krant</t>
  </si>
  <si>
    <t>Krant</t>
  </si>
  <si>
    <t>0101000020E610000022B9E368F207554099757D3F2D384AC0</t>
  </si>
  <si>
    <t>http://starwars.wikia.com/wiki/Kothlis</t>
  </si>
  <si>
    <t>Kothlis</t>
  </si>
  <si>
    <t>0101000020E610000079B83CC219755240F1521EF1E70A4AC0</t>
  </si>
  <si>
    <t>Hertae</t>
  </si>
  <si>
    <t>http://starwars.wikia.com/wiki/Nexus_Ortai</t>
  </si>
  <si>
    <t>Nexus_Ortai</t>
  </si>
  <si>
    <t>Nexus Ortai</t>
  </si>
  <si>
    <t>0101000020E61000005A868C95B21A5240EE9FFE4416654AC0</t>
  </si>
  <si>
    <t>http://starwars.wikia.com/wiki/Masterra</t>
  </si>
  <si>
    <t>Masterra</t>
  </si>
  <si>
    <t>0101000020E61000008102917EF392504034EBB4C76D5B46C0</t>
  </si>
  <si>
    <t>Fel Hu</t>
  </si>
  <si>
    <t>http://starwars.wikia.com/wiki/Hoylin</t>
  </si>
  <si>
    <t>Hoylin</t>
  </si>
  <si>
    <t>0101000020E6100000985E3DE8C4C14F40530AC09BB56A47C0</t>
  </si>
  <si>
    <t>http://starwars.wikia.com/wiki/Aikhibba</t>
  </si>
  <si>
    <t>Aikhibba</t>
  </si>
  <si>
    <t>0101000020E610000000F9FF16C4E35040772E97AA81F545C0</t>
  </si>
  <si>
    <t>Q13</t>
  </si>
  <si>
    <t>http://starwars.wikia.com/wiki/Beris</t>
  </si>
  <si>
    <t>Beris</t>
  </si>
  <si>
    <t>0101000020E6100000E0EC8C169D8355407972B1CDCDD14040</t>
  </si>
  <si>
    <t>Maldrood</t>
  </si>
  <si>
    <t>http://starwars.wikia.com/wiki/Centares</t>
  </si>
  <si>
    <t>Centares</t>
  </si>
  <si>
    <t>0101000020E610000057E52F2F0F305540A97008C43F0E4040</t>
  </si>
  <si>
    <t>http://starwars.wikia.com/wiki/The_Wheel</t>
  </si>
  <si>
    <t>The_Wheel</t>
  </si>
  <si>
    <t>The Wheel</t>
  </si>
  <si>
    <t>0101000020E6100000DEFFAEE5FBE15440D07A044573933E40</t>
  </si>
  <si>
    <t>http://starwars.wikia.com/wiki/Abhean</t>
  </si>
  <si>
    <t>Abhean</t>
  </si>
  <si>
    <t>0101000020E610000055C9895869F95540E346FC78061C3D40</t>
  </si>
  <si>
    <t>http://starwars.wikia.com/wiki/New_Holstice</t>
  </si>
  <si>
    <t>New_Holstice</t>
  </si>
  <si>
    <t>New Holstice</t>
  </si>
  <si>
    <t>0101000020E6100000BDE4768869E95640B8691F3EAD003B40</t>
  </si>
  <si>
    <t>Bryx</t>
  </si>
  <si>
    <t>http://starwars.wikia.com/wiki/Anzat</t>
  </si>
  <si>
    <t>Anzat</t>
  </si>
  <si>
    <t>0101000020E6100000FC28DB0A1C645540914ABC5D01303940</t>
  </si>
  <si>
    <t>R8</t>
  </si>
  <si>
    <t>http://starwars.wikia.com/wiki/Bryx</t>
  </si>
  <si>
    <t>0101000020E610000081326F96A0F35640BF3ECA0205483640</t>
  </si>
  <si>
    <t>Bortele</t>
  </si>
  <si>
    <t>http://starwars.wikia.com/wiki/Ingo</t>
  </si>
  <si>
    <t>Ingo</t>
  </si>
  <si>
    <t>0101000020E6100000B085DE7C5CC5554050C2BCE787C53340</t>
  </si>
  <si>
    <t>http://starwars.wikia.com/wiki/Ultaar</t>
  </si>
  <si>
    <t>Ultaar</t>
  </si>
  <si>
    <t>0101000020E6100000B3681EE6E5E05640BFB334006CCE3140</t>
  </si>
  <si>
    <t>http://starwars.wikia.com/wiki/Zchtek</t>
  </si>
  <si>
    <t>Zchtek</t>
  </si>
  <si>
    <t>0101000020E61000001E2BA9D1AD7B574004C6F5EDC4353040</t>
  </si>
  <si>
    <t>http://starwars.wikia.com/wiki/Pusat_Station</t>
  </si>
  <si>
    <t>Pusat_Station</t>
  </si>
  <si>
    <t>Pusat Station</t>
  </si>
  <si>
    <t>0101000020E6100000DB989A92ABDF5740B44D7B31F8533640</t>
  </si>
  <si>
    <t>http://starwars.wikia.com/wiki/Kalkovak</t>
  </si>
  <si>
    <t>Kalkovak</t>
  </si>
  <si>
    <t>0101000020E610000017233F8A375157404B7D2BB2F4922D40</t>
  </si>
  <si>
    <t>Halla</t>
  </si>
  <si>
    <t>http://starwars.wikia.com/wiki/Peg_Shar</t>
  </si>
  <si>
    <t>Peg_Shar</t>
  </si>
  <si>
    <t>Peg Shar</t>
  </si>
  <si>
    <t>0101000020E6100000C67E95D611DC5640E85D999B1DD52640</t>
  </si>
  <si>
    <t>http://starwars.wikia.com/wiki/Bimmisaari</t>
  </si>
  <si>
    <t>Bimmisaari</t>
  </si>
  <si>
    <t>0101000020E6100000DD63777E96B95740C2D80D7D83102040</t>
  </si>
  <si>
    <t>http://starwars.wikia.com/wiki/Boz_Pity</t>
  </si>
  <si>
    <t>Boz_Pity</t>
  </si>
  <si>
    <t>Boz Pity</t>
  </si>
  <si>
    <t>0101000020E61000005895FEB7CCA45740204AF157460E2140</t>
  </si>
  <si>
    <t>http://starwars.wikia.com/wiki/Xoman</t>
  </si>
  <si>
    <t>Xoman</t>
  </si>
  <si>
    <t>0101000020E6100000C2C756BF15D657408B7A78CB12952540</t>
  </si>
  <si>
    <t>http://starwars.wikia.com/wiki/Danuta</t>
  </si>
  <si>
    <t>Danuta</t>
  </si>
  <si>
    <t>0101000020E61000009B93E444B70254406449881EC9423B40</t>
  </si>
  <si>
    <t>Eucer</t>
  </si>
  <si>
    <t>http://starwars.wikia.com/wiki/Euceron</t>
  </si>
  <si>
    <t>Euceron</t>
  </si>
  <si>
    <t>0101000020E6100000E93F65DABD7953406850851EC9483940</t>
  </si>
  <si>
    <t>Talcene</t>
  </si>
  <si>
    <t>Q8</t>
  </si>
  <si>
    <t>http://starwars.wikia.com/wiki/Talcene</t>
  </si>
  <si>
    <t>0101000020E6100000F86BDF3F50055340337ED0431CFB3740</t>
  </si>
  <si>
    <t>http://starwars.wikia.com/wiki/Orleon</t>
  </si>
  <si>
    <t>Orleon</t>
  </si>
  <si>
    <t>0101000020E6100000D3EFDA560F8D5440023E9E37563C3740</t>
  </si>
  <si>
    <t>http://starwars.wikia.com/wiki/Metalorn</t>
  </si>
  <si>
    <t>Metalorn</t>
  </si>
  <si>
    <t>0101000020E61000005943C07A185A5240E7300905DE254140</t>
  </si>
  <si>
    <t>Perkell</t>
  </si>
  <si>
    <t>http://starwars.wikia.com/wiki/Gromas</t>
  </si>
  <si>
    <t>Gromas</t>
  </si>
  <si>
    <t>0101000020E61000000DB3E5BBB71952407B3B362F8AAF4040</t>
  </si>
  <si>
    <t>http://starwars.wikia.com/wiki/Trancret</t>
  </si>
  <si>
    <t>Trancret</t>
  </si>
  <si>
    <t>0101000020E61000006F51608963535340CCF22E31A4024040</t>
  </si>
  <si>
    <t>http://starwars.wikia.com/wiki/Aargonar</t>
  </si>
  <si>
    <t>Aargonar</t>
  </si>
  <si>
    <t>0101000020E6100000187FC56FC98947408A5B2EE4E2513F40</t>
  </si>
  <si>
    <t>Thursa</t>
  </si>
  <si>
    <t>http://starwars.wikia.com/wiki/Concord_Dawn</t>
  </si>
  <si>
    <t>Concord_Dawn</t>
  </si>
  <si>
    <t>Concord Dawn</t>
  </si>
  <si>
    <t>0101000020E61000006161D2826A114D406268ABBA982D4040</t>
  </si>
  <si>
    <t>Msst</t>
  </si>
  <si>
    <t>P7</t>
  </si>
  <si>
    <t>http://starwars.wikia.com/wiki/Bseto</t>
  </si>
  <si>
    <t>Bseto</t>
  </si>
  <si>
    <t>0101000020E610000002DA2EA8584B4B4057335BC8B3B33D40</t>
  </si>
  <si>
    <t>http://starwars.wikia.com/wiki/Msst</t>
  </si>
  <si>
    <t>0101000020E61000004B1148FFBB244E40BAA5CA9245323F40</t>
  </si>
  <si>
    <t>http://starwars.wikia.com/wiki/Garos</t>
  </si>
  <si>
    <t>Garos</t>
  </si>
  <si>
    <t>0101000020E610000029B59E105CF84E40574C1918C0BC4040</t>
  </si>
  <si>
    <t>Esuain</t>
  </si>
  <si>
    <t>http://starwars.wikia.com/wiki/Anteevy</t>
  </si>
  <si>
    <t>Anteevy</t>
  </si>
  <si>
    <t>0101000020E61000007540AAEBB0754F404B25FC7B45503E40</t>
  </si>
  <si>
    <t>http://starwars.wikia.com/wiki/Kromus</t>
  </si>
  <si>
    <t>Kromus</t>
  </si>
  <si>
    <t>0101000020E6100000F3DC7CE8CA544A40F5DC546AC8EE3A40</t>
  </si>
  <si>
    <t>Venaarian</t>
  </si>
  <si>
    <t>http://starwars.wikia.com/wiki/Kiva</t>
  </si>
  <si>
    <t>Kiva</t>
  </si>
  <si>
    <t>0101000020E61000003886621A67644940CA712FB3FDA93840</t>
  </si>
  <si>
    <t>http://starwars.wikia.com/wiki/Venaari</t>
  </si>
  <si>
    <t>Venaari</t>
  </si>
  <si>
    <t>0101000020E6100000CE9D9390E10C4A4099588046073C3640</t>
  </si>
  <si>
    <t>Vensori</t>
  </si>
  <si>
    <t>http://starwars.wikia.com/wiki/Katarr</t>
  </si>
  <si>
    <t>Katarr</t>
  </si>
  <si>
    <t>0101000020E6100000AEEE376C23DC51405129241B87CF3EC0</t>
  </si>
  <si>
    <t>Eclorar</t>
  </si>
  <si>
    <t>Q12</t>
  </si>
  <si>
    <t>http://starwars.wikia.com/wiki/Nixor</t>
  </si>
  <si>
    <t>Nixor</t>
  </si>
  <si>
    <t>0101000020E610000044BCC9E1762E5140C3C16E4A388336C0</t>
  </si>
  <si>
    <t>Kurost</t>
  </si>
  <si>
    <t>Q11</t>
  </si>
  <si>
    <t>http://starwars.wikia.com/wiki/Farquar</t>
  </si>
  <si>
    <t>Farquar</t>
  </si>
  <si>
    <t>0101000020E6100000FF33596A8C185140AD349159E01339C0</t>
  </si>
  <si>
    <t>http://starwars.wikia.com/wiki/Sev_Tok</t>
  </si>
  <si>
    <t>Sev_Tok</t>
  </si>
  <si>
    <t>Sev Tok</t>
  </si>
  <si>
    <t>0101000020E610000037BC598E76D4514067799840E7E23AC0</t>
  </si>
  <si>
    <t>http://starwars.wikia.com/wiki/Nanth%27ri</t>
  </si>
  <si>
    <t>Nanth'ri</t>
  </si>
  <si>
    <t>0101000020E61000003FCF6EF7D48C504079C9E8FA7DF52AC0</t>
  </si>
  <si>
    <t>Teraab</t>
  </si>
  <si>
    <t>http://starwars.wikia.com/wiki/Ruusan</t>
  </si>
  <si>
    <t>Ruusan</t>
  </si>
  <si>
    <t>0101000020E6100000238195ADC8FB504050C0479482F32EC0</t>
  </si>
  <si>
    <t>http://starwars.wikia.com/wiki/Pesmenben</t>
  </si>
  <si>
    <t>Pesmenben</t>
  </si>
  <si>
    <t>0101000020E610000042B345DA2F565140F0E7598BB57C2FC0</t>
  </si>
  <si>
    <t>http://starwars.wikia.com/wiki/Drogheda</t>
  </si>
  <si>
    <t>Drogheda</t>
  </si>
  <si>
    <t>0101000020E61000008D552AB6FCE55640108099D95A4147C0</t>
  </si>
  <si>
    <t>Dohlbani</t>
  </si>
  <si>
    <t>R13</t>
  </si>
  <si>
    <t>http://starwars.wikia.com/wiki/Dohlban</t>
  </si>
  <si>
    <t>Dohlban</t>
  </si>
  <si>
    <t>0101000020E6100000E6D4093407015640BBFE83EADC3248C0</t>
  </si>
  <si>
    <t>http://starwars.wikia.com/wiki/Void_Station</t>
  </si>
  <si>
    <t>Void_Station</t>
  </si>
  <si>
    <t>Void Station</t>
  </si>
  <si>
    <t>0101000020E6100000941CC23A022C5340FE57D494C04232C0</t>
  </si>
  <si>
    <t>Essaga</t>
  </si>
  <si>
    <t>http://starwars.wikia.com/wiki/Rettna</t>
  </si>
  <si>
    <t>Rettna</t>
  </si>
  <si>
    <t>0101000020E6100000DA9FA9F10A1A534032A2B7355A3041C0</t>
  </si>
  <si>
    <t>Daalang</t>
  </si>
  <si>
    <t>http://starwars.wikia.com/wiki/Daalang</t>
  </si>
  <si>
    <t>0101000020E610000023B02D1844D64540E0CECCCBC1F64FC0</t>
  </si>
  <si>
    <t>Vilonis</t>
  </si>
  <si>
    <t>http://starwars.wikia.com/wiki/Kalinda</t>
  </si>
  <si>
    <t>Kalinda</t>
  </si>
  <si>
    <t>0101000020E6100000ED246F60E7B646409917FE6A915C50C0</t>
  </si>
  <si>
    <t>http://starwars.wikia.com/wiki/Alassa_Major</t>
  </si>
  <si>
    <t>Alassa_Major</t>
  </si>
  <si>
    <t>Alassa Major</t>
  </si>
  <si>
    <t>0101000020E6100000DB4E1BFFE72A44405E749E382F904FC0</t>
  </si>
  <si>
    <t>Vish</t>
  </si>
  <si>
    <t>http://starwars.wikia.com/wiki/Nigel</t>
  </si>
  <si>
    <t>Nigel</t>
  </si>
  <si>
    <t>0101000020E6100000CB51693F5A344340A114DF8F517C4FC0</t>
  </si>
  <si>
    <t>http://starwars.wikia.com/wiki/Roldalna</t>
  </si>
  <si>
    <t>Roldalna</t>
  </si>
  <si>
    <t>0101000020E6100000DE7345DDD4394340EA88F48CFE2E50C0</t>
  </si>
  <si>
    <t>http://starwars.wikia.com/wiki/Seltos</t>
  </si>
  <si>
    <t>Seltos</t>
  </si>
  <si>
    <t>0101000020E6100000605F2E3724B05340D1A4FA82DFEC4DC0</t>
  </si>
  <si>
    <t>Dufilvian</t>
  </si>
  <si>
    <t>http://starwars.wikia.com/wiki/Womrik</t>
  </si>
  <si>
    <t>Womrik</t>
  </si>
  <si>
    <t>0101000020E610000000B715A260F052405BB70B5682554EC0</t>
  </si>
  <si>
    <t>http://starwars.wikia.com/wiki/Blenjeel</t>
  </si>
  <si>
    <t>Blenjeel</t>
  </si>
  <si>
    <t>0101000020E6100000F0811735878C5340CA94DE20801C4FC0</t>
  </si>
  <si>
    <t>http://starwars.wikia.com/wiki/Algarian</t>
  </si>
  <si>
    <t>Algarian</t>
  </si>
  <si>
    <t>0101000020E610000031F87F9DE3F1534071DDB21B2DA54FC0</t>
  </si>
  <si>
    <t>http://starwars.wikia.com/wiki/Talay</t>
  </si>
  <si>
    <t>Talay</t>
  </si>
  <si>
    <t>0101000020E6100000927A5494E9F45540BAE60F69304A4FC0</t>
  </si>
  <si>
    <t>http://starwars.wikia.com/wiki/Ord_Pardron</t>
  </si>
  <si>
    <t>Ord_Pardron</t>
  </si>
  <si>
    <t>Ord Pardron</t>
  </si>
  <si>
    <t>0101000020E61000005B4C44825F3252406A909AC014A43C40</t>
  </si>
  <si>
    <t>Tennuutta</t>
  </si>
  <si>
    <t>http://starwars.wikia.com/wiki/Casfield</t>
  </si>
  <si>
    <t>Casfield</t>
  </si>
  <si>
    <t>0101000020E61000006753940905AF5240ABCDC382226F3C40</t>
  </si>
  <si>
    <t>http://starwars.wikia.com/wiki/Ord_Tiddell</t>
  </si>
  <si>
    <t>Ord_Tiddell</t>
  </si>
  <si>
    <t>Ord Tiddell</t>
  </si>
  <si>
    <t>0101000020E6100000D6140535FC9B5340E27395C2E8E63940</t>
  </si>
  <si>
    <t>http://starwars.wikia.com/wiki/Salvara</t>
  </si>
  <si>
    <t>Salvara</t>
  </si>
  <si>
    <t>0101000020E6100000A5E6BC08D8F8514059B428C205783840</t>
  </si>
  <si>
    <t>Romintine</t>
  </si>
  <si>
    <t>http://starwars.wikia.com/wiki/Romin</t>
  </si>
  <si>
    <t>Romin</t>
  </si>
  <si>
    <t>0101000020E6100000AB01491FAD815140C09F781D03C93740</t>
  </si>
  <si>
    <t>http://starwars.wikia.com/wiki/Low%27n</t>
  </si>
  <si>
    <t>Low'n</t>
  </si>
  <si>
    <t>0101000020E61000000FCF8B925D505140D77DD3A20AD53540</t>
  </si>
  <si>
    <t>http://starwars.wikia.com/wiki/Gavryn</t>
  </si>
  <si>
    <t>Gavryn</t>
  </si>
  <si>
    <t>0101000020E610000042DA151241654F407A48907D1EEB3A40</t>
  </si>
  <si>
    <t>Halori</t>
  </si>
  <si>
    <t>http://starwars.wikia.com/wiki/Velmor</t>
  </si>
  <si>
    <t>Velmor</t>
  </si>
  <si>
    <t>0101000020E6100000EC57DE090FC44A40D7C1BEADC36E3240</t>
  </si>
  <si>
    <t>Truum</t>
  </si>
  <si>
    <t>http://starwars.wikia.com/wiki/Contruum</t>
  </si>
  <si>
    <t>Contruum</t>
  </si>
  <si>
    <t>0101000020E610000097AAA6C5633D4E40918C4C282AAA3640</t>
  </si>
  <si>
    <t>http://starwars.wikia.com/wiki/Azure</t>
  </si>
  <si>
    <t>Azure</t>
  </si>
  <si>
    <t>0101000020E610000093D7023ABC515140D4ECD021485E3340</t>
  </si>
  <si>
    <t>Roche</t>
  </si>
  <si>
    <t>http://starwars.wikia.com/wiki/Jeyell</t>
  </si>
  <si>
    <t>Jeyell</t>
  </si>
  <si>
    <t>0101000020E6100000AF002F5FDCD351409F060AF9D9833440</t>
  </si>
  <si>
    <t>http://starwars.wikia.com/wiki/Roche_system</t>
  </si>
  <si>
    <t>0101000020E6100000C60ECF6D27CD5240D583CDFFE8343340</t>
  </si>
  <si>
    <t>Sarka</t>
  </si>
  <si>
    <t>http://starwars.wikia.com/wiki/Trasse</t>
  </si>
  <si>
    <t>Trasse</t>
  </si>
  <si>
    <t>0101000020E6100000FF6027B867D1534009E0A6FFC1EE3340</t>
  </si>
  <si>
    <t>http://starwars.wikia.com/wiki/Sarka</t>
  </si>
  <si>
    <t>0101000020E61000000983EEE3F49D4E4028E385546D7D3340</t>
  </si>
  <si>
    <t>Landtillian</t>
  </si>
  <si>
    <t>http://starwars.wikia.com/wiki/Dulathia</t>
  </si>
  <si>
    <t>Dulathia</t>
  </si>
  <si>
    <t>0101000020E6100000A5F79B6C8C094D409EEF88840E363040</t>
  </si>
  <si>
    <t>Lantillian</t>
  </si>
  <si>
    <t>http://starwars.wikia.com/wiki/Lantillies</t>
  </si>
  <si>
    <t>Lantillies</t>
  </si>
  <si>
    <t>0101000020E61000000AAFC953278E4E4021536D9B3C552C40</t>
  </si>
  <si>
    <t>http://starwars.wikia.com/wiki/Phaseera</t>
  </si>
  <si>
    <t>Phaseera</t>
  </si>
  <si>
    <t>0101000020E6100000315B4F13F5824E40B3B83DD432492340</t>
  </si>
  <si>
    <t>http://starwars.wikia.com/wiki/Uyter</t>
  </si>
  <si>
    <t>Uyter</t>
  </si>
  <si>
    <t>0101000020E610000048B853C8107A4D4057ADC901B6FB2240</t>
  </si>
  <si>
    <t>http://starwars.wikia.com/wiki/Avenelle</t>
  </si>
  <si>
    <t>Avenelle</t>
  </si>
  <si>
    <t>0101000020E610000084EF5BAF91D84E4092A181A7D0C515C0</t>
  </si>
  <si>
    <t>Terr'skiar</t>
  </si>
  <si>
    <t>http://starwars.wikia.com/wiki/New_Apsolon</t>
  </si>
  <si>
    <t>New_Apsolon</t>
  </si>
  <si>
    <t>New Apsolon</t>
  </si>
  <si>
    <t>0101000020E61000005A6727D22ABC5040CF579C59FD9D12C0</t>
  </si>
  <si>
    <t>http://starwars.wikia.com/wiki/Coachelle</t>
  </si>
  <si>
    <t>Coachelle</t>
  </si>
  <si>
    <t>0101000020E61000000E43756AB9265040F7F4B65D666011C0</t>
  </si>
  <si>
    <t>http://starwars.wikia.com/wiki/Terr%27Skiar</t>
  </si>
  <si>
    <t>Terr'Skiar</t>
  </si>
  <si>
    <t>0101000020E610000006D735D212235040911861F2658B05C0</t>
  </si>
  <si>
    <t>http://starwars.wikia.com/wiki/Pizilis</t>
  </si>
  <si>
    <t>Pizilis</t>
  </si>
  <si>
    <t>0101000020E61000007B62FA117CD05040998CB6DA50030BC0</t>
  </si>
  <si>
    <t>http://starwars.wikia.com/wiki/Rorgam</t>
  </si>
  <si>
    <t>Rorgam</t>
  </si>
  <si>
    <t>0101000020E61000006E902ECE39D24E40E824C5B3BF2AB2BF</t>
  </si>
  <si>
    <t>http://starwars.wikia.com/wiki/Torn_Station</t>
  </si>
  <si>
    <t>Torn_Station</t>
  </si>
  <si>
    <t>Torn Station</t>
  </si>
  <si>
    <t>0101000020E610000098B246C5CFD54F407CB941761D11F83F</t>
  </si>
  <si>
    <t>Mytaranor</t>
  </si>
  <si>
    <t>http://starwars.wikia.com/wiki/Kashyyyk</t>
  </si>
  <si>
    <t>Kashyyyk</t>
  </si>
  <si>
    <t>0101000020E61000008E35FBBF7B7F5040B968FB5A095AE13F</t>
  </si>
  <si>
    <t>http://starwars.wikia.com/wiki/Rakhuuun</t>
  </si>
  <si>
    <t>Rakhuuun</t>
  </si>
  <si>
    <t>0101000020E61000005C0DACF00419504000805C8EA6C6F5BF</t>
  </si>
  <si>
    <t>http://starwars.wikia.com/wiki/Mytaranor</t>
  </si>
  <si>
    <t>0101000020E610000080017FE171025040B21F5DE41EBBA5BF</t>
  </si>
  <si>
    <t>http://starwars.wikia.com/wiki/Tholatin</t>
  </si>
  <si>
    <t>Tholatin</t>
  </si>
  <si>
    <t>0101000020E6100000F522BF0C97A451409D19AE0B3857E53F</t>
  </si>
  <si>
    <t>Q9</t>
  </si>
  <si>
    <t>http://starwars.wikia.com/wiki/Kwookrrr</t>
  </si>
  <si>
    <t>Kwookrrr</t>
  </si>
  <si>
    <t>0101000020E6100000A39D4C2B8F495140F9BE2241FB5313C0</t>
  </si>
  <si>
    <t>Q10</t>
  </si>
  <si>
    <t>http://starwars.wikia.com/wiki/Ota</t>
  </si>
  <si>
    <t>Ota</t>
  </si>
  <si>
    <t>0101000020E610000064C936D31FBC5140F0645EC18EC812C0</t>
  </si>
  <si>
    <t>http://starwars.wikia.com/wiki/Randon</t>
  </si>
  <si>
    <t>Randon</t>
  </si>
  <si>
    <t>0101000020E6100000B368D3359A6151407ED6C27AE6FC09C0</t>
  </si>
  <si>
    <t>http://starwars.wikia.com/wiki/Messert</t>
  </si>
  <si>
    <t>Messert</t>
  </si>
  <si>
    <t>0101000020E6100000A866E628E902514007E6A7C02F0EFCBF</t>
  </si>
  <si>
    <t>http://starwars.wikia.com/wiki/Chamble</t>
  </si>
  <si>
    <t>Chamble</t>
  </si>
  <si>
    <t>0101000020E6100000C6B3E246F2DB514070A14C9D05541FC0</t>
  </si>
  <si>
    <t>Trax</t>
  </si>
  <si>
    <t>http://starwars.wikia.com/wiki/Deysun</t>
  </si>
  <si>
    <t>Deysun</t>
  </si>
  <si>
    <t>0101000020E6100000C3AAB91C38D75140BCF521532E1F24C0</t>
  </si>
  <si>
    <t>http://starwars.wikia.com/wiki/Lexrul</t>
  </si>
  <si>
    <t>Lexrul</t>
  </si>
  <si>
    <t>0101000020E6100000FC8302B46513524027784F43762A28C0</t>
  </si>
  <si>
    <t>http://starwars.wikia.com/wiki/Uogo%27cor</t>
  </si>
  <si>
    <t>Uogo'cor</t>
  </si>
  <si>
    <t>0101000020E6100000BE78152084EF504081919474BEBE1BC0</t>
  </si>
  <si>
    <t>http://starwars.wikia.com/wiki/Bissillirus</t>
  </si>
  <si>
    <t>Bissillirus</t>
  </si>
  <si>
    <t>0101000020E6100000FAA63DE6F5D5524017FE8BA815A1F3BF</t>
  </si>
  <si>
    <t>Kastolar</t>
  </si>
  <si>
    <t>http://starwars.wikia.com/wiki/Sneeve</t>
  </si>
  <si>
    <t>Sneeve</t>
  </si>
  <si>
    <t>0101000020E61000002DB04A87F48353400D2B05C874EA07C0</t>
  </si>
  <si>
    <t>http://starwars.wikia.com/wiki/Durkteel</t>
  </si>
  <si>
    <t>Durkteel</t>
  </si>
  <si>
    <t>0101000020E6100000B32D058420105440DD0FD894B75D21C0</t>
  </si>
  <si>
    <t>http://starwars.wikia.com/wiki/Ubrikkia</t>
  </si>
  <si>
    <t>Ubrikkia</t>
  </si>
  <si>
    <t>0101000020E6100000CB19D1D4FB5B52409DFBEBBD0F5D18C0</t>
  </si>
  <si>
    <t>http://starwars.wikia.com/wiki/Blimph</t>
  </si>
  <si>
    <t>Blimph</t>
  </si>
  <si>
    <t>0101000020E6100000C31A9F8974E15340D5BC119DF6CE0FC0</t>
  </si>
  <si>
    <t>http://starwars.wikia.com/wiki/Yitabo</t>
  </si>
  <si>
    <t>Yitabo</t>
  </si>
  <si>
    <t>0101000020E6100000515F06D3330F5640F2A90670DD5106C0</t>
  </si>
  <si>
    <t>http://starwars.wikia.com/wiki/Chalacta</t>
  </si>
  <si>
    <t>Chalacta</t>
  </si>
  <si>
    <t>0101000020E6100000466B7F79BBF95540DCE2A3DA252F26C0</t>
  </si>
  <si>
    <t>http://starwars.wikia.com/wiki/Kwenn</t>
  </si>
  <si>
    <t>Kwenn</t>
  </si>
  <si>
    <t>0101000020E61000005CE60FC7675E5140BF3BF8CF91DE41C0</t>
  </si>
  <si>
    <t>Maerdocia</t>
  </si>
  <si>
    <t>http://starwars.wikia.com/wiki/Chroma_Zed</t>
  </si>
  <si>
    <t>Chroma_Zed</t>
  </si>
  <si>
    <t>Chroma Zed</t>
  </si>
  <si>
    <t>0101000020E6100000C04931414B6352407803B473E7FC42C0</t>
  </si>
  <si>
    <t>http://starwars.wikia.com/wiki/Thoksia</t>
  </si>
  <si>
    <t>Thoksia</t>
  </si>
  <si>
    <t>0101000020E610000052759E46F51752406D7DEC6DB47F43C0</t>
  </si>
  <si>
    <t>http://starwars.wikia.com/wiki/Shador</t>
  </si>
  <si>
    <t>Shador</t>
  </si>
  <si>
    <t>0101000020E6100000A0211FDCFB8E514035100305DC4B44C0</t>
  </si>
  <si>
    <t>http://starwars.wikia.com/wiki/Chokan</t>
  </si>
  <si>
    <t>Chokan</t>
  </si>
  <si>
    <t>0101000020E610000014113EED26635140939AC356F50045C0</t>
  </si>
  <si>
    <t>http://starwars.wikia.com/wiki/Deneba</t>
  </si>
  <si>
    <t>Deneba</t>
  </si>
  <si>
    <t>0101000020E6100000E35E21D73BD95340E31B0B178FBF44C0</t>
  </si>
  <si>
    <t>Lanic Space</t>
  </si>
  <si>
    <t>http://starwars.wikia.com/wiki/Dractu</t>
  </si>
  <si>
    <t>Dractu</t>
  </si>
  <si>
    <t>0101000020E61000001D72258BC38F5440CAEB95F3725044C0</t>
  </si>
  <si>
    <t>http://starwars.wikia.com/wiki/Lannik</t>
  </si>
  <si>
    <t>Lannik</t>
  </si>
  <si>
    <t>0101000020E6100000C54817817AB55240F621466A810448C0</t>
  </si>
  <si>
    <t>Tandon</t>
  </si>
  <si>
    <t>http://starwars.wikia.com/wiki/Bresnia</t>
  </si>
  <si>
    <t>Bresnia</t>
  </si>
  <si>
    <t>0101000020E6100000A6FAC07D6D245340764E30EFAECF49C0</t>
  </si>
  <si>
    <t>http://starwars.wikia.com/wiki/Spirador</t>
  </si>
  <si>
    <t>Spirador</t>
  </si>
  <si>
    <t>0101000020E6100000B51C9D1BE82953408B6AF6F64D3846C0</t>
  </si>
  <si>
    <t>Noolian</t>
  </si>
  <si>
    <t>http://starwars.wikia.com/wiki/Nooli</t>
  </si>
  <si>
    <t>Nooli</t>
  </si>
  <si>
    <t>0101000020E61000005857C4EFAD8553408F35B213C39946C0</t>
  </si>
  <si>
    <t>http://starwars.wikia.com/wiki/Dressel</t>
  </si>
  <si>
    <t>Dressel</t>
  </si>
  <si>
    <t>0101000020E610000014BC31A9641154402D5751DAD07747C0</t>
  </si>
  <si>
    <t>http://starwars.wikia.com/wiki/Torolis</t>
  </si>
  <si>
    <t>Torolis</t>
  </si>
  <si>
    <t>0101000020E6100000D615E7DA32695540F7398B96EB1050C0</t>
  </si>
  <si>
    <t>Trans-Nebular</t>
  </si>
  <si>
    <t>http://starwars.wikia.com/wiki/Iskalon</t>
  </si>
  <si>
    <t>Iskalon</t>
  </si>
  <si>
    <t>0101000020E6100000DB201241BDC35440F78FB0B9A95A50C0</t>
  </si>
  <si>
    <t>http://starwars.wikia.com/wiki/Goroth</t>
  </si>
  <si>
    <t>Goroth</t>
  </si>
  <si>
    <t>0101000020E61000001B7A505E61D25440E4412A4FC85650C0</t>
  </si>
  <si>
    <t>http://starwars.wikia.com/wiki/Milarian</t>
  </si>
  <si>
    <t>Milarian</t>
  </si>
  <si>
    <t>0101000020E6100000BF9F18B9C6BF57405CDC70986CFB4AC0</t>
  </si>
  <si>
    <t>Endocray</t>
  </si>
  <si>
    <t>http://starwars.wikia.com/wiki/Argovia</t>
  </si>
  <si>
    <t>Argovia</t>
  </si>
  <si>
    <t>0101000020E61000005ACBDB2C96475040E35A2D22D2E03140</t>
  </si>
  <si>
    <t>Taldot</t>
  </si>
  <si>
    <t>http://starwars.wikia.com/wiki/Rearqu_Cluster</t>
  </si>
  <si>
    <t>Rearqu_Cluster</t>
  </si>
  <si>
    <t>Rearqu Cluster</t>
  </si>
  <si>
    <t>0101000020E610000084A6EEF82AE64F4014EFB0E53B912340</t>
  </si>
  <si>
    <t>http://starwars.wikia.com/wiki/Togoria</t>
  </si>
  <si>
    <t>Togoria</t>
  </si>
  <si>
    <t>0101000020E6100000E9C26A4801EB5240B3F8C4FA942D1740</t>
  </si>
  <si>
    <t>http://starwars.wikia.com/wiki/Balamak</t>
  </si>
  <si>
    <t>Balamak</t>
  </si>
  <si>
    <t>0101000020E610000009D406AA98AA544055C50270F52A2340</t>
  </si>
  <si>
    <t>http://starwars.wikia.com/wiki/Charros</t>
  </si>
  <si>
    <t>Charros</t>
  </si>
  <si>
    <t>0101000020E61000005CAD7E88B5F846C0DC46755BCE9E4CC0</t>
  </si>
  <si>
    <t>http://starwars.wikia.com/wiki/Codia</t>
  </si>
  <si>
    <t>Codia</t>
  </si>
  <si>
    <t>0101000020E6100000FC71DD0BC36E41C086DF9AC60FF93D40</t>
  </si>
  <si>
    <t>http://starwars.wikia.com/wiki/Murgo</t>
  </si>
  <si>
    <t>Murgo</t>
  </si>
  <si>
    <t>0101000020E6100000C80B4932535E41C00706E35789B94040</t>
  </si>
  <si>
    <t>http://starwars.wikia.com/wiki/Burska</t>
  </si>
  <si>
    <t>Burska</t>
  </si>
  <si>
    <t>0101000020E61000001E63DE2B1DA041C08A390304B3AA4140</t>
  </si>
  <si>
    <t>http://starwars.wikia.com/wiki/Ankus</t>
  </si>
  <si>
    <t>Ankus</t>
  </si>
  <si>
    <t>0101000020E610000031AB0F14A8DC40C059B579F20B634240</t>
  </si>
  <si>
    <t>http://starwars.wikia.com/wiki/The_Red_Twins</t>
  </si>
  <si>
    <t>The_Red_Twins</t>
  </si>
  <si>
    <t>The Red Twins</t>
  </si>
  <si>
    <t>0101000020E61000008225486F5F1E44C08B8D8DA0AC973640</t>
  </si>
  <si>
    <t>http://starwars.wikia.com/wiki/Geroon</t>
  </si>
  <si>
    <t>Geroon</t>
  </si>
  <si>
    <t>0101000020E6100000AB8D10C9708A43C0B52A1F47BEA13840</t>
  </si>
  <si>
    <t>http://starwars.wikia.com/wiki/Utegetu_Nebula</t>
  </si>
  <si>
    <t>Utegetu_Nebula</t>
  </si>
  <si>
    <t>Utegetu Nebula</t>
  </si>
  <si>
    <t>0101000020E61000001C0686653E2F5240DBF0E8ED933650C0</t>
  </si>
  <si>
    <t>Herdessa</t>
  </si>
  <si>
    <t>http://starwars.wikia.com/wiki/Herdessa</t>
  </si>
  <si>
    <t>0101000020E61000000DED2DCF0A0252406A80007AD44A50C0</t>
  </si>
  <si>
    <t>http://starwars.wikia.com/wiki/Habassa</t>
  </si>
  <si>
    <t>Habassa</t>
  </si>
  <si>
    <t>0101000020E6100000AB154D9442AD5240774C6B205F7050C0</t>
  </si>
  <si>
    <t>http://starwars.wikia.com/wiki/Radnor</t>
  </si>
  <si>
    <t>Radnor</t>
  </si>
  <si>
    <t>0101000020E6100000B30A950C5A7953408EA366DA789950C0</t>
  </si>
  <si>
    <t>http://starwars.wikia.com/wiki/Ragna</t>
  </si>
  <si>
    <t>Ragna</t>
  </si>
  <si>
    <t>0101000020E6100000E55646BA46B24C40875EB3CD62514DC0</t>
  </si>
  <si>
    <t>Doldur</t>
  </si>
  <si>
    <t>http://starwars.wikia.com/wiki/Monor</t>
  </si>
  <si>
    <t>Monor</t>
  </si>
  <si>
    <t>0101000020E6100000E1443EABB8014D402E6BA2BE74C34CC0</t>
  </si>
  <si>
    <t>http://starwars.wikia.com/wiki/Doldur</t>
  </si>
  <si>
    <t>0101000020E61000004E104D9EC7744D4021F3C97C6E194DC0</t>
  </si>
  <si>
    <t>http://starwars.wikia.com/wiki/Druckenwell</t>
  </si>
  <si>
    <t>Druckenwell</t>
  </si>
  <si>
    <t>0101000020E61000003B7A2007097D5040C2BFDAD3D4854DC0</t>
  </si>
  <si>
    <t>http://starwars.wikia.com/wiki/Linura</t>
  </si>
  <si>
    <t>Linura</t>
  </si>
  <si>
    <t>0101000020E610000065D96459D31050408D312769E1CF4DC0</t>
  </si>
  <si>
    <t>http://starwars.wikia.com/wiki/Falleen_(planet)</t>
  </si>
  <si>
    <t>Falleen</t>
  </si>
  <si>
    <t>0101000020E61000001C967C3528584E401452E7056BD54DC0</t>
  </si>
  <si>
    <t>Paqwepori</t>
  </si>
  <si>
    <t>http://starwars.wikia.com/wiki/Paqwepor_Major</t>
  </si>
  <si>
    <t>Paqwepor_Major</t>
  </si>
  <si>
    <t>Paqwepor Major</t>
  </si>
  <si>
    <t>0101000020E610000085D3163EBC765BC05BB9A9C2A82A50C0</t>
  </si>
  <si>
    <t>Unknown REgions</t>
  </si>
  <si>
    <t>C16</t>
  </si>
  <si>
    <t>http://starwars.wikia.com/wiki/Lwhekk</t>
  </si>
  <si>
    <t>Lwhekk</t>
  </si>
  <si>
    <t>0101000020E61000008E2CC9E4CE9A56C0FBCC332602892B40</t>
  </si>
  <si>
    <t>E8</t>
  </si>
  <si>
    <t>http://starwars.wikia.com/wiki/Bogo_Rai</t>
  </si>
  <si>
    <t>Bogo_Rai</t>
  </si>
  <si>
    <t>Bogo Rai</t>
  </si>
  <si>
    <t>0101000020E610000014ABF0973FA451C0971BB275329A2C40</t>
  </si>
  <si>
    <t>F8</t>
  </si>
  <si>
    <t>http://starwars.wikia.com/wiki/Celwis</t>
  </si>
  <si>
    <t>Celwis</t>
  </si>
  <si>
    <t>0101000020E6100000BE617E55DDE152C09BD877BB02B92040</t>
  </si>
  <si>
    <t>F9</t>
  </si>
  <si>
    <t>http://starwars.wikia.com/wiki/Klasse_Ephemora</t>
  </si>
  <si>
    <t>Klasse_Ephemora</t>
  </si>
  <si>
    <t>Mobus</t>
  </si>
  <si>
    <t>Klasse Ephemora</t>
  </si>
  <si>
    <t>0101000020E6100000952107687CE051C04165DF11E6BC2140</t>
  </si>
  <si>
    <t>http://starwars.wikia.com/wiki/Yashuvhu</t>
  </si>
  <si>
    <t>Yashuvhu</t>
  </si>
  <si>
    <t>0101000020E6100000A658EC11892B51C0457C816B1D5345C0</t>
  </si>
  <si>
    <t>F13</t>
  </si>
  <si>
    <t>http://starwars.wikia.com/wiki/Zonama_Sekot</t>
  </si>
  <si>
    <t>Zonama_Sekot</t>
  </si>
  <si>
    <t>Zonama Sekot</t>
  </si>
  <si>
    <t>0101000020E6100000DD4B1DC183D34BC09D8BC7E00D663F40</t>
  </si>
  <si>
    <t>G7</t>
  </si>
  <si>
    <t>http://starwars.wikia.com/wiki/Ilum</t>
  </si>
  <si>
    <t>Ilum</t>
  </si>
  <si>
    <t>0101000020E6100000150FC33E8F864CC0B338EAED0AA33840</t>
  </si>
  <si>
    <t>G8</t>
  </si>
  <si>
    <t>http://starwars.wikia.com/wiki/Pesfavri</t>
  </si>
  <si>
    <t>Pesfavri</t>
  </si>
  <si>
    <t>0101000020E61000006AF9A5AE34FF4EC0808337E4734238C0</t>
  </si>
  <si>
    <t>G11</t>
  </si>
  <si>
    <t>http://starwars.wikia.com/wiki/Rakata_Prime</t>
  </si>
  <si>
    <t>Rakata_Prime</t>
  </si>
  <si>
    <t>Rakata Prime</t>
  </si>
  <si>
    <t>0101000020E61000007B8CA702DBB745C0A7FF315622423B40</t>
  </si>
  <si>
    <t>H7</t>
  </si>
  <si>
    <t>http://starwars.wikia.com/wiki/The_Redoubt</t>
  </si>
  <si>
    <t>The_Redoubt</t>
  </si>
  <si>
    <t>The Redoubt</t>
  </si>
  <si>
    <t>0101000020E6100000A70C1F32408D54C040DA9116FE013040</t>
  </si>
  <si>
    <t>Chiss Ascendancy</t>
  </si>
  <si>
    <t>http://starwars.wikia.com/wiki/Avidich</t>
  </si>
  <si>
    <t>Avidich</t>
  </si>
  <si>
    <t>0101000020E6100000629B06B442E454C0F8ADAC3B68D32E40</t>
  </si>
  <si>
    <t>http://starwars.wikia.com/wiki/Ool</t>
  </si>
  <si>
    <t>Ool</t>
  </si>
  <si>
    <t>0101000020E61000003DA3DE4239D354C0B6411E49218F2D40</t>
  </si>
  <si>
    <t>http://starwars.wikia.com/wiki/Shihon</t>
  </si>
  <si>
    <t>Shihon</t>
  </si>
  <si>
    <t>0101000020E61000009187A1E8DB3655C0F2ABCCDBE1792C40</t>
  </si>
  <si>
    <t>http://starwars.wikia.com/wiki/Oyokal</t>
  </si>
  <si>
    <t>Oyokal</t>
  </si>
  <si>
    <t>0101000020E610000017C6F4FE7BEC55C0FA5DBF632E463040</t>
  </si>
  <si>
    <t>http://starwars.wikia.com/wiki/Kinoss</t>
  </si>
  <si>
    <t>Kinoss</t>
  </si>
  <si>
    <t>0101000020E6100000E43E2ED38AE654C00D6657DA45FA3140</t>
  </si>
  <si>
    <t>http://starwars.wikia.com/wiki/Thearterra</t>
  </si>
  <si>
    <t>Thearterra</t>
  </si>
  <si>
    <t>0101000020E6100000D6008466975254C019193084C5A62640</t>
  </si>
  <si>
    <t>E9</t>
  </si>
  <si>
    <t>http://starwars.wikia.com/wiki/Rhigar</t>
  </si>
  <si>
    <t>Rhigar</t>
  </si>
  <si>
    <t>0101000020E610000034FD304E3FF953C08EB5904E2D3C3040</t>
  </si>
  <si>
    <t>http://starwars.wikia.com/wiki/Csilla</t>
  </si>
  <si>
    <t>Csilla</t>
  </si>
  <si>
    <t>0101000020E610000003F9DD60EFC953C07857AE52DCB73140</t>
  </si>
  <si>
    <t>http://starwars.wikia.com/wiki/Jamiron</t>
  </si>
  <si>
    <t>Jamiron</t>
  </si>
  <si>
    <t>0101000020E6100000C9721773C5AF53C0FDC4C751C6D13040</t>
  </si>
  <si>
    <t>http://starwars.wikia.com/wiki/Rentor</t>
  </si>
  <si>
    <t>Rentor</t>
  </si>
  <si>
    <t>0101000020E610000030815AF2D6DF53C0C40ECE8105CA2E40</t>
  </si>
  <si>
    <t>http://starwars.wikia.com/wiki/Cioral</t>
  </si>
  <si>
    <t>Cioral</t>
  </si>
  <si>
    <t>0101000020E6100000DADC7BFBC5C952C0F38B42A24CCC2D40</t>
  </si>
  <si>
    <t>http://starwars.wikia.com/wiki/Cormit</t>
  </si>
  <si>
    <t>Cormit</t>
  </si>
  <si>
    <t>0101000020E6100000C9691BACF1EA53C04E7D5D9815DD3640</t>
  </si>
  <si>
    <t>http://starwars.wikia.com/wiki/Colonial_Station_Cam%27co</t>
  </si>
  <si>
    <t>Colonial_Station_Cam'co</t>
  </si>
  <si>
    <t>Colonial Station Cam'co</t>
  </si>
  <si>
    <t>0101000020E6100000D68B7A906BF053C02271A610ACCC3240</t>
  </si>
  <si>
    <t>http://starwars.wikia.com/wiki/Sposia</t>
  </si>
  <si>
    <t>Sposia</t>
  </si>
  <si>
    <t>0101000020E61000001B4698F0B69953C092C2293BD1DC3340</t>
  </si>
  <si>
    <t>http://starwars.wikia.com/wiki/Naporar</t>
  </si>
  <si>
    <t>Naporar</t>
  </si>
  <si>
    <t>0101000020E61000004A85EA3368C152C0BECBF1B0DB243440</t>
  </si>
  <si>
    <t>http://starwars.wikia.com/wiki/Ornfra</t>
  </si>
  <si>
    <t>Ornfra</t>
  </si>
  <si>
    <t>0101000020E61000008354B603E0DB52C046F9B507A9E63540</t>
  </si>
  <si>
    <t>http://starwars.wikia.com/wiki/Schesa</t>
  </si>
  <si>
    <t>Schesa</t>
  </si>
  <si>
    <t>0101000020E6100000852FC6A9C9DC52C0AE751E41EB5E3540</t>
  </si>
  <si>
    <t>http://starwars.wikia.com/wiki/Noris</t>
  </si>
  <si>
    <t>Noris</t>
  </si>
  <si>
    <t>0101000020E6100000CD9F0356E88752C0E6124C8B26EB3440</t>
  </si>
  <si>
    <t>http://starwars.wikia.com/wiki/Sharb</t>
  </si>
  <si>
    <t>Sharb</t>
  </si>
  <si>
    <t>0101000020E610000042C5C1C5939653C0F2AA78464BDA2740</t>
  </si>
  <si>
    <t>http://starwars.wikia.com/wiki/Csaus</t>
  </si>
  <si>
    <t>Csaus</t>
  </si>
  <si>
    <t>0101000020E61000008D35FF71B24153C035CB97D3F8CC2840</t>
  </si>
  <si>
    <t>http://starwars.wikia.com/wiki/Copero</t>
  </si>
  <si>
    <t>Copero</t>
  </si>
  <si>
    <t>0101000020E61000002994D65C261353C06F5D63E20B312A40</t>
  </si>
  <si>
    <t>http://starwars.wikia.com/wiki/Sarvchi</t>
  </si>
  <si>
    <t>Sarvchi</t>
  </si>
  <si>
    <t>0101000020E61000002AA6F356B68A53C0E42E80C0D0FD2140</t>
  </si>
  <si>
    <t>http://starwars.wikia.com/wiki/Colonial_Station_Chaf</t>
  </si>
  <si>
    <t>Colonial_Station_Chaf</t>
  </si>
  <si>
    <t>Colonial Station Chaf</t>
  </si>
  <si>
    <t>0101000020E61000004EFBDCED93A14BC0BBB07CF66E8454C0</t>
  </si>
  <si>
    <t>G21</t>
  </si>
  <si>
    <t>http://starwars.wikia.com/wiki/Red_Nebula</t>
  </si>
  <si>
    <t>Red_Nebula</t>
  </si>
  <si>
    <t>Red Nebula</t>
  </si>
  <si>
    <t>0101000020E610000041AE9196E6D448C0B694430ED42454C0</t>
  </si>
  <si>
    <t>H20</t>
  </si>
  <si>
    <t>http://starwars.wikia.com/wiki/Mephout</t>
  </si>
  <si>
    <t>Mephout</t>
  </si>
  <si>
    <t>0101000020E6100000191E2FC6D05B4AC0AD4C30BCCB3954C0</t>
  </si>
  <si>
    <t>http://starwars.wikia.com/wiki/Seou</t>
  </si>
  <si>
    <t>Seou</t>
  </si>
  <si>
    <t>0101000020E6100000D70C38F4E79A3DC0E3722345B6DA4740</t>
  </si>
  <si>
    <t>I5</t>
  </si>
  <si>
    <t>http://starwars.wikia.com/wiki/Nirauan</t>
  </si>
  <si>
    <t>Nirauan</t>
  </si>
  <si>
    <t>0101000020E610000038ACCAD4ACDF42C0FDA678513B5D4540</t>
  </si>
  <si>
    <t>http://starwars.wikia.com/wiki/Esfandia</t>
  </si>
  <si>
    <t>Esfandia</t>
  </si>
  <si>
    <t>0101000020E61000008047FF6232183FC0589B950E484154C0</t>
  </si>
  <si>
    <t>I20</t>
  </si>
  <si>
    <t>http://starwars.wikia.com/wiki/Needan</t>
  </si>
  <si>
    <t>Needan</t>
  </si>
  <si>
    <t>0101000020E61000002D53555A235F33C08CDA5A6A40965040</t>
  </si>
  <si>
    <t>http://starwars.wikia.com/wiki/Xerton</t>
  </si>
  <si>
    <t>Xerton</t>
  </si>
  <si>
    <t>0101000020E610000097052CE7BE4F30C0F9EA1225F6935040</t>
  </si>
  <si>
    <t>http://starwars.wikia.com/wiki/Qonto</t>
  </si>
  <si>
    <t>Qonto</t>
  </si>
  <si>
    <t>0101000020E6100000A3D0CC49B60239C00F0D64CDA0034E40</t>
  </si>
  <si>
    <t>http://starwars.wikia.com/wiki/Huk</t>
  </si>
  <si>
    <t>Huk</t>
  </si>
  <si>
    <t>0101000020E6100000ECE7DF5ABEDC35C006E04F8438324E40</t>
  </si>
  <si>
    <t>http://starwars.wikia.com/wiki/Kalee</t>
  </si>
  <si>
    <t>Kalee</t>
  </si>
  <si>
    <t>0101000020E61000009F70B80ECAC437C0DC298E0C4FCB4E40</t>
  </si>
  <si>
    <t>http://starwars.wikia.com/wiki/Guiteica</t>
  </si>
  <si>
    <t>Guiteica</t>
  </si>
  <si>
    <t>0101000020E61000007A29502D624E36C07F721C38C8BD4D40</t>
  </si>
  <si>
    <t>http://starwars.wikia.com/wiki/Tovarskl</t>
  </si>
  <si>
    <t>Tovarskl</t>
  </si>
  <si>
    <t>0101000020E6100000B01D562FC14338C0A27F4726CEFD4C40</t>
  </si>
  <si>
    <t>http://starwars.wikia.com/wiki/Parshoone</t>
  </si>
  <si>
    <t>Parshoone</t>
  </si>
  <si>
    <t>0101000020E6100000AE2F5FE55C6C33C0E81D6E3E02AA4840</t>
  </si>
  <si>
    <t>http://starwars.wikia.com/wiki/Alashan</t>
  </si>
  <si>
    <t>Alashan</t>
  </si>
  <si>
    <t>0101000020E6100000626B4B78D16734C0FFE3CE7CFFB04A40</t>
  </si>
  <si>
    <t>http://starwars.wikia.com/wiki/Marquarra</t>
  </si>
  <si>
    <t>Marquarra</t>
  </si>
  <si>
    <t>0101000020E6100000C0DA37C087243AC03B54936B876B4540</t>
  </si>
  <si>
    <t>http://starwars.wikia.com/wiki/Adumar</t>
  </si>
  <si>
    <t>Adumar</t>
  </si>
  <si>
    <t>0101000020E61000005D5E782B60CB36C06756353B2E134740</t>
  </si>
  <si>
    <t>http://starwars.wikia.com/wiki/Aeten</t>
  </si>
  <si>
    <t>Aeten</t>
  </si>
  <si>
    <t>0101000020E61000005DB088EA776737C08F94825A585654C0</t>
  </si>
  <si>
    <t>http://starwars.wikia.com/wiki/Anoth</t>
  </si>
  <si>
    <t>Anoth</t>
  </si>
  <si>
    <t>0101000020E6100000A05F9166E98131C052DD94F7969954C0</t>
  </si>
  <si>
    <t>http://starwars.wikia.com/wiki/Zonju</t>
  </si>
  <si>
    <t>Zonju</t>
  </si>
  <si>
    <t>0101000020E61000007E4750FF89F439C0496C03AA938F54C0</t>
  </si>
  <si>
    <t>http://starwars.wikia.com/wiki/Kinooine</t>
  </si>
  <si>
    <t>Kinooine</t>
  </si>
  <si>
    <t>0101000020E6100000DEFAA851215324C0EF3F67056A835140</t>
  </si>
  <si>
    <t>K2</t>
  </si>
  <si>
    <t>http://starwars.wikia.com/wiki/Zeta</t>
  </si>
  <si>
    <t>Zeta</t>
  </si>
  <si>
    <t>0101000020E61000006D58083E1F4A0E40672B4734957454C0</t>
  </si>
  <si>
    <t>L21</t>
  </si>
  <si>
    <t>http://starwars.wikia.com/wiki/Shiva</t>
  </si>
  <si>
    <t>Shiva</t>
  </si>
  <si>
    <t>0101000020E6100000081F0F6002BD3840E25016883A6554C0</t>
  </si>
  <si>
    <t>http://starwars.wikia.com/wiki/Kesh</t>
  </si>
  <si>
    <t>0101000020E6100000894B4724A2E94540C3CA7D5936A65040</t>
  </si>
  <si>
    <t>http://starwars.wikia.com/wiki/Gorsh</t>
  </si>
  <si>
    <t>Gorsh</t>
  </si>
  <si>
    <t>0101000020E61000002F39B4641B5D594015DE65B66E0A5040</t>
  </si>
  <si>
    <t>Farana</t>
  </si>
  <si>
    <t>http://starwars.wikia.com/wiki/Farana</t>
  </si>
  <si>
    <t>0101000020E610000071AF72A46D3359402093C34B6E255040</t>
  </si>
  <si>
    <t>http://starwars.wikia.com/wiki/Hull's_Star</t>
  </si>
  <si>
    <t>Hull's_Star</t>
  </si>
  <si>
    <t>Hull's Star</t>
  </si>
  <si>
    <t>0101000020E61000003686229FBC085740E2A87E40FF175040</t>
  </si>
  <si>
    <t>Trianii</t>
  </si>
  <si>
    <t>http://starwars.wikia.com/wiki/Trian</t>
  </si>
  <si>
    <t>Trian</t>
  </si>
  <si>
    <t>0101000020E61000008D970306DE4A574085E4D7843F1D5040</t>
  </si>
  <si>
    <t>http://starwars.wikia.com/wiki/Pypin</t>
  </si>
  <si>
    <t>Pypin</t>
  </si>
  <si>
    <t>0101000020E61000000F4502BED80F57408D1D105633135040</t>
  </si>
  <si>
    <t>http://starwars.wikia.com/wiki/Ekibo</t>
  </si>
  <si>
    <t>Ekibo</t>
  </si>
  <si>
    <t>0101000020E6100000B2696B98D0EE5740E52EAEE7D52B5040</t>
  </si>
  <si>
    <t>http://starwars.wikia.com/wiki/Brochiib</t>
  </si>
  <si>
    <t>Brochiib</t>
  </si>
  <si>
    <t>0101000020E6100000CBBF3E23A3D74740A468531131D553C0</t>
  </si>
  <si>
    <t>O20</t>
  </si>
  <si>
    <t>http://starwars.wikia.com/wiki/Silken</t>
  </si>
  <si>
    <t>Silken</t>
  </si>
  <si>
    <t>0101000020E610000086D09EC51E694B40FF767B9741BD5040</t>
  </si>
  <si>
    <t>http://starwars.wikia.com/wiki/Gulma</t>
  </si>
  <si>
    <t>Gulma</t>
  </si>
  <si>
    <t>0101000020E6100000DB6FF3B50EC559405F1F3A5A65655040</t>
  </si>
  <si>
    <t>http://starwars.wikia.com/wiki/Morellia</t>
  </si>
  <si>
    <t>Morellia</t>
  </si>
  <si>
    <t>0101000020E6100000D2D3E86AEFB45840C3EEC0029DA35040</t>
  </si>
  <si>
    <t>http://starwars.wikia.com/wiki/Mytus</t>
  </si>
  <si>
    <t>Mytus</t>
  </si>
  <si>
    <t>0101000020E61000003C83D25B570C5840B00A87A83EA052C0</t>
  </si>
  <si>
    <t>http://starwars.wikia.com/wiki/Velabri</t>
  </si>
  <si>
    <t>Velabri</t>
  </si>
  <si>
    <t>0101000020E6100000D8688405864D5940155A9965908A52C0</t>
  </si>
  <si>
    <t>http://starwars.wikia.com/wiki/Lamaredd</t>
  </si>
  <si>
    <t>Lamaredd</t>
  </si>
  <si>
    <t>0101000020E6100000F5C20AA148F3594004A284E7F34252C0</t>
  </si>
  <si>
    <t>http://starwars.wikia.com/wiki/Naos</t>
  </si>
  <si>
    <t>Naos</t>
  </si>
  <si>
    <t>0101000020E6100000D924853964F95B40F0360880ECE54E40</t>
  </si>
  <si>
    <t>T4</t>
  </si>
  <si>
    <t>http://starwars.wikia.com/wiki/Parthovian_Cluster</t>
  </si>
  <si>
    <t>Parthovian_Cluster</t>
  </si>
  <si>
    <t>Parthovian Cluster</t>
  </si>
  <si>
    <t>0101000020E61000008F9D2E824A915B406C047287A2EB4A40</t>
  </si>
  <si>
    <t>http://starwars.wikia.com/wiki/Cholganna</t>
  </si>
  <si>
    <t>Cholganna</t>
  </si>
  <si>
    <t>0101000020E610000001A4A04B0A2E5D409A4A2C7B56424940</t>
  </si>
  <si>
    <t>http://starwars.wikia.com/wiki/Drongar</t>
  </si>
  <si>
    <t>Drongar</t>
  </si>
  <si>
    <t>0101000020E610000034135609613A5F4084F39CBD9DC54640</t>
  </si>
  <si>
    <t>http://starwars.wikia.com/wiki/Hast</t>
  </si>
  <si>
    <t>Hast</t>
  </si>
  <si>
    <t>0101000020E61000008FAD38FBD69F5F40D304DD4F6AEB4540</t>
  </si>
  <si>
    <t>http://starwars.wikia.com/wiki/Zigoola</t>
  </si>
  <si>
    <t>Zigoola</t>
  </si>
  <si>
    <t>0101000020E6100000472E64BE0A376040FFBE770E09743B40</t>
  </si>
  <si>
    <t>http://starwars.wikia.com/wiki/Targon</t>
  </si>
  <si>
    <t>Targon</t>
  </si>
  <si>
    <t>0101000020E6100000CDD80AEE745060406339FAF9BF3A3540</t>
  </si>
  <si>
    <t>http://starwars.wikia.com/wiki/Pluthan</t>
  </si>
  <si>
    <t>Pluthan</t>
  </si>
  <si>
    <t>0101000020E610000058871BD508016040A44B1E7A84074BC0</t>
  </si>
  <si>
    <t>http://starwars.wikia.com/wiki/Smarteel</t>
  </si>
  <si>
    <t>Smarteel</t>
  </si>
  <si>
    <t>0101000020E61000008BE504D2E1ED6040E39A91753A5B3540</t>
  </si>
  <si>
    <t>V8</t>
  </si>
  <si>
    <t>http://starwars.wikia.com/wiki/Malagarr</t>
  </si>
  <si>
    <t>Malagarr</t>
  </si>
  <si>
    <t>0101000020E6100000D9024110E3053AC0F550A906A62250C0</t>
  </si>
  <si>
    <t>http://starwars.wikia.com/wiki/Takodana</t>
  </si>
  <si>
    <t>Takodana</t>
  </si>
  <si>
    <t>0101000020E61000003F42B851EC8F42C0441A0706749A43C0</t>
  </si>
  <si>
    <t>I13</t>
  </si>
  <si>
    <t>http://starwars.wikia.com/wiki/Jakku</t>
  </si>
  <si>
    <t>Jakku</t>
  </si>
  <si>
    <t>0101000020E61000008B66121C8CC14640D50353C7240452C0</t>
  </si>
  <si>
    <t>http://starwars.wikia.com/wiki/D%27Qar</t>
  </si>
  <si>
    <t>D%27Qar</t>
  </si>
  <si>
    <t>D'Qar</t>
  </si>
  <si>
    <t>0101000020E61000008E0210314D2E344008C9F1C5937C41C0</t>
  </si>
  <si>
    <t>http://starwars.wikia.com/wiki/Hosnian_Prime</t>
  </si>
  <si>
    <t>Hosnian_Prime</t>
  </si>
  <si>
    <t>Hosnian Prime</t>
  </si>
  <si>
    <t>0101000020E6100000E000960321EF5740BEDACC7E8EFC4CC0</t>
  </si>
  <si>
    <t>http://starwars.wikia.com/wiki/Kamino</t>
  </si>
  <si>
    <t>Kamino</t>
  </si>
  <si>
    <t>0101000020E6100000F09F65781C7B55402230E6A104BA4540</t>
  </si>
  <si>
    <t>http://starwars.wikia.com/wiki/Lola_Sayu</t>
  </si>
  <si>
    <t>Lola Sayu</t>
  </si>
  <si>
    <t>0101000020E6100000C4F4EEEA234258408A45A672CEC24C40</t>
  </si>
  <si>
    <t>http://starwars.wikia.com/wiki/Malachor</t>
  </si>
  <si>
    <t>Malachor IV</t>
  </si>
  <si>
    <t>Malachor</t>
  </si>
  <si>
    <t>0101000020E6100000FB18DD5595033D405C15997C970352C0</t>
  </si>
  <si>
    <t>http://starwars.wikia.com/wiki/Azzameen_Station_system</t>
  </si>
  <si>
    <t>Azzameen Station</t>
  </si>
  <si>
    <t>0101000020E6100000CBC18416C8E752401D270F2EA2D543C0</t>
  </si>
  <si>
    <t>http://starwars.wikia.com/wiki/Makeb</t>
  </si>
  <si>
    <t>Makeb</t>
  </si>
  <si>
    <t>0101000020E61000006818A5C13B3E5640828826EFCA6E4940</t>
  </si>
  <si>
    <t>http://starwars.wikia.com/wiki/Florrum</t>
  </si>
  <si>
    <t>Florrum</t>
  </si>
  <si>
    <t>Number</t>
  </si>
  <si>
    <t>Used</t>
  </si>
  <si>
    <t>Region</t>
  </si>
  <si>
    <t>Name</t>
  </si>
  <si>
    <t>x grid position</t>
  </si>
  <si>
    <t xml:space="preserve"> y grid position</t>
  </si>
  <si>
    <t>Calculate x grid position</t>
  </si>
  <si>
    <t>Calculate y grid position</t>
  </si>
  <si>
    <t>X</t>
  </si>
  <si>
    <t>Y</t>
  </si>
  <si>
    <t>Check for duplicates</t>
  </si>
  <si>
    <t>System initializer</t>
  </si>
  <si>
    <t>Flag</t>
  </si>
  <si>
    <t>Full system initializer</t>
  </si>
  <si>
    <t xml:space="preserve"> initializer = 0</t>
  </si>
  <si>
    <t>system = { id = "0" name = "The Ring" position = { x = -126 y = -13 } initializer = 0 }</t>
  </si>
  <si>
    <t xml:space="preserve"> initializer = 1</t>
  </si>
  <si>
    <t>system = { id = "1" name = "Arami" position = { x = -58 y = 126 } initializer = 1 }</t>
  </si>
  <si>
    <t xml:space="preserve"> initializer = 2</t>
  </si>
  <si>
    <t>system = { id = "2" name = "Cyax" position = { x = -21 y = 118 } initializer = 2 }</t>
  </si>
  <si>
    <t xml:space="preserve"> initializer = 3</t>
  </si>
  <si>
    <t>system = { id = "3" name = "Nara" position = { x = 10 y = 4 } initializer = 3 }</t>
  </si>
  <si>
    <t xml:space="preserve"> initializer = 4</t>
  </si>
  <si>
    <t>system = { id = "4" name = "Saijo" position = { x = -158 y = -15 } initializer = 4 }</t>
  </si>
  <si>
    <t xml:space="preserve"> initializer = 5</t>
  </si>
  <si>
    <t>system = { id = "5" name = "Bavva" position = { x = -126 y = -10 } initializer = 5 }</t>
  </si>
  <si>
    <t xml:space="preserve"> initializer = 6</t>
  </si>
  <si>
    <t>system = { id = "6" name = "Wrea" position = { x = -119 y = 107 } initializer = 6 }</t>
  </si>
  <si>
    <t xml:space="preserve"> initializer = 7</t>
  </si>
  <si>
    <t>system = { id = "7" name = "Cadomai" position = { x = 92 y = 100 } initializer = 7 }</t>
  </si>
  <si>
    <t xml:space="preserve"> initializer = 8</t>
  </si>
  <si>
    <t>system = { id = "8" name = "Bakura" position = { x = -101 y = -66 } initializer = 8 }</t>
  </si>
  <si>
    <t xml:space="preserve"> initializer = 9</t>
  </si>
  <si>
    <t>system = { id = "9" name = "Prakith" position = { x = -13 y = -7 } initializer = 9 }</t>
  </si>
  <si>
    <t xml:space="preserve"> initializer = 10</t>
  </si>
  <si>
    <t>system = { id = "10" name = "Keeara Major" position = { x = -9 y = -1 } initializer = 10 }</t>
  </si>
  <si>
    <t xml:space="preserve"> initializer = 11</t>
  </si>
  <si>
    <t>system = { id = "11" name = "Symbia" position = { x = -8 y = -2 } initializer = 11 }</t>
  </si>
  <si>
    <t xml:space="preserve"> initializer = 12</t>
  </si>
  <si>
    <t>system = { id = "12" name = "Kuar" position = { x = -7 y = 0 } initializer = 12 }</t>
  </si>
  <si>
    <t xml:space="preserve"> initializer = 13</t>
  </si>
  <si>
    <t>system = { id = "13" name = "Odik" position = { x = -16 y = -12 } initializer = 13 }</t>
  </si>
  <si>
    <t xml:space="preserve"> initializer = 14</t>
  </si>
  <si>
    <t>system = { id = "14" name = "Byss" position = { x = -27 y = -7 } initializer = 14 }</t>
  </si>
  <si>
    <t xml:space="preserve"> initializer = 15</t>
  </si>
  <si>
    <t>system = { id = "15" name = "Kalist" position = { x = -30 y = -2 } initializer = 15 }</t>
  </si>
  <si>
    <t xml:space="preserve"> initializer = 16</t>
  </si>
  <si>
    <t>system = { id = "16" name = "Zamael" position = { x = -32 y = -2 } initializer = 16 }</t>
  </si>
  <si>
    <t xml:space="preserve"> initializer = 17</t>
  </si>
  <si>
    <t>system = { id = "17" name = "Lialic" position = { x = -34 y = -2 } initializer = 17 }</t>
  </si>
  <si>
    <t xml:space="preserve"> initializer = 18</t>
  </si>
  <si>
    <t>system = { id = "18" name = "Constancia" position = { x = -36 y = -2 } initializer = 18 }</t>
  </si>
  <si>
    <t xml:space="preserve"> initializer = 19</t>
  </si>
  <si>
    <t>system = { id = "19" name = "Dulvoyinn" position = { x = -37 y = -1 } initializer = 19 }</t>
  </si>
  <si>
    <t xml:space="preserve"> initializer = 20</t>
  </si>
  <si>
    <t>system = { id = "20" name = "Tython" position = { x = -12 y = 0 } initializer = 20 }</t>
  </si>
  <si>
    <t xml:space="preserve"> initializer = 21</t>
  </si>
  <si>
    <t>system = { id = "21" name = "Had Abbadon" position = { x = -12 y = 11 } initializer = 21 }</t>
  </si>
  <si>
    <t xml:space="preserve"> initializer = 22</t>
  </si>
  <si>
    <t>system = { id = "22" name = "Cambria" position = { x = -9 y = 14 } initializer = 22 }</t>
  </si>
  <si>
    <t xml:space="preserve"> initializer = 23</t>
  </si>
  <si>
    <t>system = { id = "23" name = "Vulpter" position = { x = -7 y = 9 } initializer = 23 }</t>
  </si>
  <si>
    <t xml:space="preserve"> initializer = 24</t>
  </si>
  <si>
    <t>system = { id = "24" name = "Besero" position = { x = -6 y = 7 } initializer = 24 }</t>
  </si>
  <si>
    <t xml:space="preserve"> initializer = 25</t>
  </si>
  <si>
    <t>system = { id = "25" name = "Primus Goluud" position = { x = -5 y = 5 } initializer = 25 }</t>
  </si>
  <si>
    <t xml:space="preserve"> initializer = 26</t>
  </si>
  <si>
    <t>system = { id = "26" name = "Empress Teta" position = { x = -8 y = 0 } initializer = 26 }</t>
  </si>
  <si>
    <t xml:space="preserve"> initializer = 27</t>
  </si>
  <si>
    <t>system = { id = "27" name = "Iore" position = { x = -5 y = 2 } initializer = 27 }</t>
  </si>
  <si>
    <t xml:space="preserve"> initializer = 28</t>
  </si>
  <si>
    <t>system = { id = "28" name = "Dahrtag" position = { x = -47 y = -16 } initializer = 28 }</t>
  </si>
  <si>
    <t xml:space="preserve"> initializer = 29</t>
  </si>
  <si>
    <t>system = { id = "29" name = "Starswarm Cluster" position = { x = -6 y = 1 } initializer = 29 }</t>
  </si>
  <si>
    <t xml:space="preserve"> initializer = 30</t>
  </si>
  <si>
    <t>system = { id = "30" name = "Jerrilek" position = { x = -4 y = 0 } initializer = 30 }</t>
  </si>
  <si>
    <t xml:space="preserve"> initializer = 31</t>
  </si>
  <si>
    <t>system = { id = "31" name = "Tsoss Beacon" position = { x = -16 y = 2 } initializer = 31 }</t>
  </si>
  <si>
    <t xml:space="preserve"> initializer = 32</t>
  </si>
  <si>
    <t>system = { id = "32" name = "Eclipse" position = { x = -27 y = 15 } initializer = 32 }</t>
  </si>
  <si>
    <t xml:space="preserve"> initializer = 33</t>
  </si>
  <si>
    <t>system = { id = "33" name = "Crystan" position = { x = -37 y = 2 } initializer = 33 }</t>
  </si>
  <si>
    <t xml:space="preserve"> initializer = 34</t>
  </si>
  <si>
    <t>system = { id = "34" name = "Khomm" position = { x = -38 y = 2 } initializer = 34 }</t>
  </si>
  <si>
    <t xml:space="preserve"> initializer = 35</t>
  </si>
  <si>
    <t>system = { id = "35" name = "Dremulae" position = { x = -11 y = 15 } initializer = 35 }</t>
  </si>
  <si>
    <t xml:space="preserve"> initializer = 36</t>
  </si>
  <si>
    <t>system = { id = "36" name = "Ojom" position = { x = -24 y = 16 } initializer = 36 }</t>
  </si>
  <si>
    <t xml:space="preserve"> initializer = 37</t>
  </si>
  <si>
    <t>system = { id = "37" name = "Ottabesk" position = { x = -24 y = 17 } initializer = 37 }</t>
  </si>
  <si>
    <t xml:space="preserve"> initializer = 38</t>
  </si>
  <si>
    <t>system = { id = "38" name = "Hakassi" position = { x = -23 y = 17 } initializer = 38 }</t>
  </si>
  <si>
    <t xml:space="preserve"> initializer = 39</t>
  </si>
  <si>
    <t>system = { id = "39" name = "Ebaq" position = { x = -21 y = 16 } initializer = 39 }</t>
  </si>
  <si>
    <t xml:space="preserve"> initializer = 40</t>
  </si>
  <si>
    <t>system = { id = "40" name = "Thoadeye" position = { x = -17 y = 18 } initializer = 40 }</t>
  </si>
  <si>
    <t xml:space="preserve"> initializer = 41</t>
  </si>
  <si>
    <t>system = { id = "41" name = "Galactic Center" position = { x = -21 y = 0 } initializer = 41 }</t>
  </si>
  <si>
    <t xml:space="preserve"> initializer = 42</t>
  </si>
  <si>
    <t>system = { id = "42" name = "Kokash" position = { x = -10 y = -17 } initializer = 42 }</t>
  </si>
  <si>
    <t xml:space="preserve"> initializer = 43</t>
  </si>
  <si>
    <t>system = { id = "43" name = "Pollillus" position = { x = -10 y = -15 } initializer = 43 }</t>
  </si>
  <si>
    <t xml:space="preserve"> initializer = 44</t>
  </si>
  <si>
    <t>system = { id = "44" name = "Osssorck Nebulae" position = { x = -40 y = -15 } initializer = 44 }</t>
  </si>
  <si>
    <t xml:space="preserve"> initializer = 45</t>
  </si>
  <si>
    <t>system = { id = "45" name = "Questal" position = { x = -41 y = -18 } initializer = 45 }</t>
  </si>
  <si>
    <t xml:space="preserve"> initializer = 46</t>
  </si>
  <si>
    <t>system = { id = "46" name = "Kitel Phard" position = { x = -43 y = -20 } initializer = 46 }</t>
  </si>
  <si>
    <t xml:space="preserve"> initializer = 47</t>
  </si>
  <si>
    <t>system = { id = "47" name = "Inysh" position = { x = -44 y = -18 } initializer = 47 }</t>
  </si>
  <si>
    <t xml:space="preserve"> initializer = 48</t>
  </si>
  <si>
    <t>system = { id = "48" name = "Metellos" position = { x = 0 y = -2 } initializer = 48 }</t>
  </si>
  <si>
    <t xml:space="preserve"> initializer = 49</t>
  </si>
  <si>
    <t>system = { id = "49" name = "Xa Fel" position = { x = 5 y = -14 } initializer = 49 }</t>
  </si>
  <si>
    <t xml:space="preserve"> initializer = 50</t>
  </si>
  <si>
    <t>system = { id = "50" name = "Ragoon" position = { x = 2 y = -12 } initializer = 50 }</t>
  </si>
  <si>
    <t xml:space="preserve"> initializer = 51</t>
  </si>
  <si>
    <t>system = { id = "51" name = "Merakai" position = { x = 8 y = -9 } initializer = 51 }</t>
  </si>
  <si>
    <t xml:space="preserve"> initializer = 52</t>
  </si>
  <si>
    <t>system = { id = "52" name = "Denevar" position = { x = 8 y = -7 } initializer = 52 }</t>
  </si>
  <si>
    <t xml:space="preserve"> initializer = 53</t>
  </si>
  <si>
    <t>system = { id = "53" name = "Pantolomin" position = { x = 7 y = -6 } initializer = 53 }</t>
  </si>
  <si>
    <t xml:space="preserve"> initializer = 54</t>
  </si>
  <si>
    <t>system = { id = "54" name = "Dachat" position = { x = 6 y = -9 } initializer = 54 }</t>
  </si>
  <si>
    <t xml:space="preserve"> initializer = 55</t>
  </si>
  <si>
    <t>system = { id = "55" name = "Voom" position = { x = 6 y = -6 } initializer = 55 }</t>
  </si>
  <si>
    <t xml:space="preserve"> initializer = 56</t>
  </si>
  <si>
    <t>system = { id = "56" name = "Hyabb" position = { x = 5 y = -7 } initializer = 56 }</t>
  </si>
  <si>
    <t xml:space="preserve"> initializer = 57</t>
  </si>
  <si>
    <t>system = { id = "57" name = "Farrfin" position = { x = 8 y = -4 } initializer = 57 }</t>
  </si>
  <si>
    <t xml:space="preserve"> initializer = 58</t>
  </si>
  <si>
    <t>system = { id = "58" name = "Twith" position = { x = 6 y = -4 } initializer = 58 }</t>
  </si>
  <si>
    <t xml:space="preserve"> initializer = 59</t>
  </si>
  <si>
    <t>system = { id = "59" name = "Scipio" position = { x = 72 y = -10 } initializer = 59 }</t>
  </si>
  <si>
    <t xml:space="preserve"> initializer = 60</t>
  </si>
  <si>
    <t>system = { id = "60" name = "Galvoni" position = { x = 4 y = -2 } initializer = 60 }</t>
  </si>
  <si>
    <t xml:space="preserve"> initializer = 61</t>
  </si>
  <si>
    <t>system = { id = "61" name = "Weerden" position = { x = 3 y = -2 } initializer = 61 }</t>
  </si>
  <si>
    <t xml:space="preserve"> initializer = 62</t>
  </si>
  <si>
    <t>system = { id = "62" name = "Tanjay" position = { x = 2 y = -1 } initializer = 62 }</t>
  </si>
  <si>
    <t xml:space="preserve"> initializer = 63</t>
  </si>
  <si>
    <t>system = { id = "63" name = "Mamendin" position = { x = 9 y = -1 } initializer = 63 }</t>
  </si>
  <si>
    <t xml:space="preserve"> initializer = 64</t>
  </si>
  <si>
    <t>system = { id = "64" name = "Tamban" position = { x = -7 y = -14 } initializer = 64 }</t>
  </si>
  <si>
    <t xml:space="preserve"> initializer = 65</t>
  </si>
  <si>
    <t>system = { id = "65" name = "Aradia" position = { x = -5 y = -14 } initializer = 65 }</t>
  </si>
  <si>
    <t xml:space="preserve"> initializer = 66</t>
  </si>
  <si>
    <t>system = { id = "66" name = "Cal-Seti" position = { x = -5 y = -11 } initializer = 66 }</t>
  </si>
  <si>
    <t xml:space="preserve"> initializer = 67</t>
  </si>
  <si>
    <t>system = { id = "67" name = "N'Zoth" position = { x = -9 y = -14 } initializer = 67 }</t>
  </si>
  <si>
    <t xml:space="preserve"> initializer = 68</t>
  </si>
  <si>
    <t>system = { id = "68" name = "Fresia" position = { x = -4 y = -9 } initializer = 68 }</t>
  </si>
  <si>
    <t xml:space="preserve"> initializer = 69</t>
  </si>
  <si>
    <t>system = { id = "69" name = "Galand" position = { x = -4 y = -8 } initializer = 69 }</t>
  </si>
  <si>
    <t xml:space="preserve"> initializer = 70</t>
  </si>
  <si>
    <t>system = { id = "70" name = "Alland" position = { x = -2 y = -7 } initializer = 70 }</t>
  </si>
  <si>
    <t xml:space="preserve"> initializer = 71</t>
  </si>
  <si>
    <t>system = { id = "71" name = "Worru'du" position = { x = -3 y = -6 } initializer = 71 }</t>
  </si>
  <si>
    <t xml:space="preserve"> initializer = 72</t>
  </si>
  <si>
    <t>system = { id = "72" name = "Salliche" position = { x = -3 y = -4 } initializer = 72 }</t>
  </si>
  <si>
    <t xml:space="preserve"> initializer = 73</t>
  </si>
  <si>
    <t>system = { id = "73" name = "Norkronia" position = { x = -1 y = -5 } initializer = 73 }</t>
  </si>
  <si>
    <t xml:space="preserve"> initializer = 74</t>
  </si>
  <si>
    <t>system = { id = "74" name = "Stassia" position = { x = -2 y = -2 } initializer = 74 }</t>
  </si>
  <si>
    <t xml:space="preserve"> initializer = 75</t>
  </si>
  <si>
    <t>system = { id = "75" name = "Foerost" position = { x = -1 y = 0 } initializer = 75 }</t>
  </si>
  <si>
    <t xml:space="preserve"> initializer = 76</t>
  </si>
  <si>
    <t>system = { id = "76" name = "Ruan" position = { x = -2 y = 0 } initializer = 76 }</t>
  </si>
  <si>
    <t xml:space="preserve"> initializer = 77</t>
  </si>
  <si>
    <t>system = { id = "77" name = "Galantos" position = { x = -8 y = -14 } initializer = 77 }</t>
  </si>
  <si>
    <t xml:space="preserve"> initializer = 78</t>
  </si>
  <si>
    <t>system = { id = "78" name = "J't'p'tan" position = { x = -8 y = -14 } initializer = 78 }</t>
  </si>
  <si>
    <t xml:space="preserve"> initializer = 79</t>
  </si>
  <si>
    <t>system = { id = "79" name = "Botor" position = { x = -41 y = -1 } initializer = 79 }</t>
  </si>
  <si>
    <t xml:space="preserve"> initializer = 80</t>
  </si>
  <si>
    <t>system = { id = "80" name = "Thracior" position = { x = -41 y = -2 } initializer = 80 }</t>
  </si>
  <si>
    <t xml:space="preserve"> initializer = 81</t>
  </si>
  <si>
    <t>system = { id = "81" name = "Thebeon" position = { x = -45 y = -5 } initializer = 81 }</t>
  </si>
  <si>
    <t xml:space="preserve"> initializer = 82</t>
  </si>
  <si>
    <t>system = { id = "82" name = "Gerrard" position = { x = -44 y = -1 } initializer = 82 }</t>
  </si>
  <si>
    <t xml:space="preserve"> initializer = 83</t>
  </si>
  <si>
    <t>system = { id = "83" name = "Daupherm" position = { x = -40 y = -3 } initializer = 83 }</t>
  </si>
  <si>
    <t xml:space="preserve"> initializer = 84</t>
  </si>
  <si>
    <t>system = { id = "84" name = "Loedorvia" position = { x = -36 y = -13 } initializer = 84 }</t>
  </si>
  <si>
    <t xml:space="preserve"> initializer = 85</t>
  </si>
  <si>
    <t>system = { id = "85" name = "Cortina" position = { x = -42 y = -9 } initializer = 85 }</t>
  </si>
  <si>
    <t xml:space="preserve"> initializer = 86</t>
  </si>
  <si>
    <t>system = { id = "86" name = "Abregado-rae" position = { x = -48 y = -1 } initializer = 86 }</t>
  </si>
  <si>
    <t xml:space="preserve"> initializer = 87</t>
  </si>
  <si>
    <t>system = { id = "87" name = "Dentaal" position = { x = -49 y = -1 } initializer = 87 }</t>
  </si>
  <si>
    <t xml:space="preserve"> initializer = 88</t>
  </si>
  <si>
    <t>system = { id = "88" name = "Belgaroth" position = { x = -50 y = -2 } initializer = 88 }</t>
  </si>
  <si>
    <t xml:space="preserve"> initializer = 89</t>
  </si>
  <si>
    <t>system = { id = "89" name = "Steelious" position = { x = -49 y = -3 } initializer = 89 }</t>
  </si>
  <si>
    <t xml:space="preserve"> initializer = 90</t>
  </si>
  <si>
    <t>system = { id = "90" name = "Cuvacia" position = { x = -46 y = -14 } initializer = 90 }</t>
  </si>
  <si>
    <t xml:space="preserve"> initializer = 91</t>
  </si>
  <si>
    <t>system = { id = "91" name = "Illodia" position = { x = -50 y = -11 } initializer = 91 }</t>
  </si>
  <si>
    <t xml:space="preserve"> initializer = 92</t>
  </si>
  <si>
    <t>system = { id = "92" name = "Kidiet Olgo" position = { x = 9 y = 1 } initializer = 92 }</t>
  </si>
  <si>
    <t xml:space="preserve"> initializer = 93</t>
  </si>
  <si>
    <t>system = { id = "93" name = "Challon" position = { x = 8 y = 4 } initializer = 93 }</t>
  </si>
  <si>
    <t xml:space="preserve"> initializer = 94</t>
  </si>
  <si>
    <t>system = { id = "94" name = "Shawken" position = { x = 7 y = 4 } initializer = 94 }</t>
  </si>
  <si>
    <t xml:space="preserve"> initializer = 95</t>
  </si>
  <si>
    <t>system = { id = "95" name = "Velusia" position = { x = 5 y = 1 } initializer = 95 }</t>
  </si>
  <si>
    <t xml:space="preserve"> initializer = 96</t>
  </si>
  <si>
    <t>system = { id = "96" name = "Thorgeld" position = { x = 4 y = 2 } initializer = 96 }</t>
  </si>
  <si>
    <t xml:space="preserve"> initializer = 97</t>
  </si>
  <si>
    <t>system = { id = "97" name = "Thokos" position = { x = 3 y = 1 } initializer = 97 }</t>
  </si>
  <si>
    <t xml:space="preserve"> initializer = 98</t>
  </si>
  <si>
    <t>system = { id = "98" name = "Ralltiir" position = { x = 7 y = 11 } initializer = 98 }</t>
  </si>
  <si>
    <t xml:space="preserve"> initializer = 99</t>
  </si>
  <si>
    <t>system = { id = "99" name = "Rhinnal" position = { x = 6 y = 10 } initializer = 99 }</t>
  </si>
  <si>
    <t xml:space="preserve"> initializer = 100</t>
  </si>
  <si>
    <t>system = { id = "100" name = "Esseles" position = { x = 6 y = 10 } initializer = 100 }</t>
  </si>
  <si>
    <t xml:space="preserve"> initializer = 101</t>
  </si>
  <si>
    <t>system = { id = "101" name = "Brentaal" position = { x = 5 y = 9 } initializer = 101 }</t>
  </si>
  <si>
    <t xml:space="preserve"> initializer = 102</t>
  </si>
  <si>
    <t>system = { id = "102" name = "Chandrila" position = { x = 5 y = 8 } initializer = 102 }</t>
  </si>
  <si>
    <t xml:space="preserve"> initializer = 103</t>
  </si>
  <si>
    <t>system = { id = "103" name = "Corulag" position = { x = 4 y = 7 } initializer = 103 }</t>
  </si>
  <si>
    <t xml:space="preserve"> initializer = 104</t>
  </si>
  <si>
    <t>system = { id = "104" name = "Anaxes" position = { x = 4 y = 6 } initializer = 104 }</t>
  </si>
  <si>
    <t xml:space="preserve"> initializer = 105</t>
  </si>
  <si>
    <t>system = { id = "105" name = "Grizmallt" position = { x = 3 y = 4 } initializer = 105 }</t>
  </si>
  <si>
    <t xml:space="preserve"> initializer = 106</t>
  </si>
  <si>
    <t>system = { id = "106" name = "Alsakan" position = { x = 2 y = 3 } initializer = 106 }</t>
  </si>
  <si>
    <t xml:space="preserve"> initializer = 107</t>
  </si>
  <si>
    <t>system = { id = "107" name = "Tepasi" position = { x = 3 y = 13 } initializer = 107 }</t>
  </si>
  <si>
    <t xml:space="preserve"> initializer = 108</t>
  </si>
  <si>
    <t>system = { id = "108" name = "Skako" position = { x = 2 y = 11 } initializer = 108 }</t>
  </si>
  <si>
    <t xml:space="preserve"> initializer = 109</t>
  </si>
  <si>
    <t>system = { id = "109" name = "Basilisk" position = { x = 1 y = 9 } initializer = 109 }</t>
  </si>
  <si>
    <t xml:space="preserve"> initializer = 110</t>
  </si>
  <si>
    <t>system = { id = "110" name = "Spira" position = { x = -3 y = 1 } initializer = 110 }</t>
  </si>
  <si>
    <t xml:space="preserve"> initializer = 111</t>
  </si>
  <si>
    <t>system = { id = "111" name = "Yulant" position = { x = -2 y = 5 } initializer = 111 }</t>
  </si>
  <si>
    <t xml:space="preserve"> initializer = 112</t>
  </si>
  <si>
    <t>system = { id = "112" name = "Aargau" position = { x = -3 y = 6 } initializer = 112 }</t>
  </si>
  <si>
    <t xml:space="preserve"> initializer = 113</t>
  </si>
  <si>
    <t>system = { id = "113" name = "Broest" position = { x = -4 y = 10 } initializer = 113 }</t>
  </si>
  <si>
    <t xml:space="preserve"> initializer = 114</t>
  </si>
  <si>
    <t>system = { id = "114" name = "Ixtlar" position = { x = -1 y = 6 } initializer = 114 }</t>
  </si>
  <si>
    <t xml:space="preserve"> initializer = 115</t>
  </si>
  <si>
    <t>system = { id = "115" name = "Vultar" position = { x = -1 y = 10 } initializer = 115 }</t>
  </si>
  <si>
    <t xml:space="preserve"> initializer = 116</t>
  </si>
  <si>
    <t>system = { id = "116" name = "Wukkar" position = { x = -2 y = 9 } initializer = 116 }</t>
  </si>
  <si>
    <t xml:space="preserve"> initializer = 117</t>
  </si>
  <si>
    <t>system = { id = "117" name = "Kailor" position = { x = -3 y = 10 } initializer = 117 }</t>
  </si>
  <si>
    <t xml:space="preserve"> initializer = 118</t>
  </si>
  <si>
    <t>system = { id = "118" name = "Palawa" position = { x = -2 y = 14 } initializer = 118 }</t>
  </si>
  <si>
    <t xml:space="preserve"> initializer = 119</t>
  </si>
  <si>
    <t>system = { id = "119" name = "Xorth" position = { x = -4 y = 12 } initializer = 119 }</t>
  </si>
  <si>
    <t xml:space="preserve"> initializer = 120</t>
  </si>
  <si>
    <t>system = { id = "120" name = "Gama" position = { x = -37 y = 13 } initializer = 120 }</t>
  </si>
  <si>
    <t xml:space="preserve"> initializer = 121</t>
  </si>
  <si>
    <t>system = { id = "121" name = "Balosar" position = { x = -38 y = 10 } initializer = 121 }</t>
  </si>
  <si>
    <t xml:space="preserve"> initializer = 122</t>
  </si>
  <si>
    <t>system = { id = "122" name = "Lansono" position = { x = -42 y = 15 } initializer = 122 }</t>
  </si>
  <si>
    <t xml:space="preserve"> initializer = 123</t>
  </si>
  <si>
    <t>system = { id = "123" name = "Lujo" position = { x = -40 y = 7 } initializer = 123 }</t>
  </si>
  <si>
    <t xml:space="preserve"> initializer = 124</t>
  </si>
  <si>
    <t>system = { id = "124" name = "Shulxi" position = { x = -41 y = 9 } initializer = 124 }</t>
  </si>
  <si>
    <t xml:space="preserve"> initializer = 125</t>
  </si>
  <si>
    <t>system = { id = "125" name = "Axbrian" position = { x = -43 y = 9 } initializer = 125 }</t>
  </si>
  <si>
    <t xml:space="preserve"> initializer = 126</t>
  </si>
  <si>
    <t>system = { id = "126" name = "Thomork" position = { x = -40 y = 3 } initializer = 126 }</t>
  </si>
  <si>
    <t xml:space="preserve"> initializer = 127</t>
  </si>
  <si>
    <t>system = { id = "127" name = "Frego" position = { x = -46 y = 4 } initializer = 127 }</t>
  </si>
  <si>
    <t xml:space="preserve"> initializer = 128</t>
  </si>
  <si>
    <t>system = { id = "128" name = "Iphigin" position = { x = -49 y = 7 } initializer = 128 }</t>
  </si>
  <si>
    <t xml:space="preserve"> initializer = 129</t>
  </si>
  <si>
    <t>system = { id = "129" name = "Andara" position = { x = -47 y = 15 } initializer = 129 }</t>
  </si>
  <si>
    <t xml:space="preserve"> initializer = 130</t>
  </si>
  <si>
    <t>system = { id = "130" name = "Eamus" position = { x = -46 y = 1 } initializer = 130 }</t>
  </si>
  <si>
    <t xml:space="preserve"> initializer = 131</t>
  </si>
  <si>
    <t>system = { id = "131" name = "Plexis" position = { x = -47 y = 1 } initializer = 131 }</t>
  </si>
  <si>
    <t xml:space="preserve"> initializer = 132</t>
  </si>
  <si>
    <t>system = { id = "132" name = "Diamal" position = { x = -51 y = 2 } initializer = 132 }</t>
  </si>
  <si>
    <t xml:space="preserve"> initializer = 133</t>
  </si>
  <si>
    <t>system = { id = "133" name = "Corann" position = { x = 5 y = 15 } initializer = 133 }</t>
  </si>
  <si>
    <t xml:space="preserve"> initializer = 134</t>
  </si>
  <si>
    <t>system = { id = "134" name = "Korfo" position = { x = 1 y = 16 } initializer = 134 }</t>
  </si>
  <si>
    <t xml:space="preserve"> initializer = 135</t>
  </si>
  <si>
    <t>system = { id = "135" name = "Caamas" position = { x = 1 y = 17 } initializer = 135 }</t>
  </si>
  <si>
    <t xml:space="preserve"> initializer = 136</t>
  </si>
  <si>
    <t>system = { id = "136" name = "Aldraig" position = { x = -3 y = 16 } initializer = 136 }</t>
  </si>
  <si>
    <t xml:space="preserve"> initializer = 137</t>
  </si>
  <si>
    <t>system = { id = "137" name = "Alderaan" position = { x = -1 y = 19 } initializer = 137 }</t>
  </si>
  <si>
    <t xml:space="preserve"> initializer = 138</t>
  </si>
  <si>
    <t>system = { id = "138" name = "Vuma" position = { x = -9 y = 17 } initializer = 138 }</t>
  </si>
  <si>
    <t xml:space="preserve"> initializer = 139</t>
  </si>
  <si>
    <t>system = { id = "139" name = "Aton" position = { x = -11 y = 16 } initializer = 139 }</t>
  </si>
  <si>
    <t xml:space="preserve"> initializer = 140</t>
  </si>
  <si>
    <t>system = { id = "140" name = "Leria Kerlsil" position = { x = -12 y = 19 } initializer = 140 }</t>
  </si>
  <si>
    <t xml:space="preserve"> initializer = 141</t>
  </si>
  <si>
    <t>system = { id = "141" name = "Tyed Kant" position = { x = -4 y = 22 } initializer = 141 }</t>
  </si>
  <si>
    <t xml:space="preserve"> initializer = 142</t>
  </si>
  <si>
    <t>system = { id = "142" name = "Demophon" position = { x = -5 y = 18 } initializer = 142 }</t>
  </si>
  <si>
    <t xml:space="preserve"> initializer = 143</t>
  </si>
  <si>
    <t>system = { id = "143" name = "Glithnos" position = { x = -6 y = 19 } initializer = 143 }</t>
  </si>
  <si>
    <t xml:space="preserve"> initializer = 144</t>
  </si>
  <si>
    <t>system = { id = "144" name = "Fedalle" position = { x = -8 y = 21 } initializer = 144 }</t>
  </si>
  <si>
    <t xml:space="preserve"> initializer = 145</t>
  </si>
  <si>
    <t>system = { id = "145" name = "Raxxa" position = { x = -8 y = 25 } initializer = 145 }</t>
  </si>
  <si>
    <t xml:space="preserve"> initializer = 146</t>
  </si>
  <si>
    <t>system = { id = "146" name = "Kuat" position = { x = -9 y = 28 } initializer = 146 }</t>
  </si>
  <si>
    <t xml:space="preserve"> initializer = 147</t>
  </si>
  <si>
    <t>system = { id = "147" name = "Talravin" position = { x = -11 y = 23 } initializer = 147 }</t>
  </si>
  <si>
    <t xml:space="preserve"> initializer = 148</t>
  </si>
  <si>
    <t>system = { id = "148" name = "Pria" position = { x = -13 y = 26 } initializer = 148 }</t>
  </si>
  <si>
    <t xml:space="preserve"> initializer = 149</t>
  </si>
  <si>
    <t>system = { id = "149" name = "Puul" position = { x = -15 y = 22 } initializer = 149 }</t>
  </si>
  <si>
    <t xml:space="preserve"> initializer = 150</t>
  </si>
  <si>
    <t>system = { id = "150" name = "Sarapin" position = { x = -14 y = 24 } initializer = 150 }</t>
  </si>
  <si>
    <t xml:space="preserve"> initializer = 151</t>
  </si>
  <si>
    <t>system = { id = "151" name = "Humbarine" position = { x = -15 y = 28 } initializer = 151 }</t>
  </si>
  <si>
    <t xml:space="preserve"> initializer = 152</t>
  </si>
  <si>
    <t>system = { id = "152" name = "Trellen" position = { x = -15 y = 25 } initializer = 152 }</t>
  </si>
  <si>
    <t xml:space="preserve"> initializer = 153</t>
  </si>
  <si>
    <t>system = { id = "153" name = "Mawan" position = { x = -17 y = 25 } initializer = 153 }</t>
  </si>
  <si>
    <t xml:space="preserve"> initializer = 154</t>
  </si>
  <si>
    <t>system = { id = "154" name = "Seyugi" position = { x = -18 y = 28 } initializer = 154 }</t>
  </si>
  <si>
    <t xml:space="preserve"> initializer = 155</t>
  </si>
  <si>
    <t>system = { id = "155" name = "Recopia" position = { x = -19 y = 23 } initializer = 155 }</t>
  </si>
  <si>
    <t xml:space="preserve"> initializer = 156</t>
  </si>
  <si>
    <t>system = { id = "156" name = "Loretto" position = { x = -20 y = 27 } initializer = 156 }</t>
  </si>
  <si>
    <t xml:space="preserve"> initializer = 157</t>
  </si>
  <si>
    <t>system = { id = "157" name = "Rendili" position = { x = -21 y = 25 } initializer = 157 }</t>
  </si>
  <si>
    <t xml:space="preserve"> initializer = 158</t>
  </si>
  <si>
    <t>system = { id = "158" name = "Perma" position = { x = -16 y = 20 } initializer = 158 }</t>
  </si>
  <si>
    <t xml:space="preserve"> initializer = 159</t>
  </si>
  <si>
    <t>system = { id = "159" name = "Lolnar" position = { x = -18 y = 21 } initializer = 159 }</t>
  </si>
  <si>
    <t xml:space="preserve"> initializer = 160</t>
  </si>
  <si>
    <t>system = { id = "160" name = "Columus" position = { x = -19 y = 20 } initializer = 160 }</t>
  </si>
  <si>
    <t xml:space="preserve"> initializer = 161</t>
  </si>
  <si>
    <t>system = { id = "161" name = "Lettow" position = { x = -22 y = 19 } initializer = 161 }</t>
  </si>
  <si>
    <t xml:space="preserve"> initializer = 162</t>
  </si>
  <si>
    <t>system = { id = "162" name = "Rehemsa" position = { x = -23 y = 22 } initializer = 162 }</t>
  </si>
  <si>
    <t xml:space="preserve"> initializer = 163</t>
  </si>
  <si>
    <t>system = { id = "163" name = "Sedratis" position = { x = -24 y = 23 } initializer = 163 }</t>
  </si>
  <si>
    <t xml:space="preserve"> initializer = 164</t>
  </si>
  <si>
    <t>system = { id = "164" name = "Baraboo" position = { x = -22 y = 27 } initializer = 164 }</t>
  </si>
  <si>
    <t xml:space="preserve"> initializer = 165</t>
  </si>
  <si>
    <t>system = { id = "165" name = "Bellassa" position = { x = -23 y = 27 } initializer = 165 }</t>
  </si>
  <si>
    <t xml:space="preserve"> initializer = 166</t>
  </si>
  <si>
    <t>system = { id = "166" name = "Jaciprus" position = { x = -25 y = 28 } initializer = 166 }</t>
  </si>
  <si>
    <t xml:space="preserve"> initializer = 167</t>
  </si>
  <si>
    <t>system = { id = "167" name = "Voktunma" position = { x = -26 y = 28 } initializer = 167 }</t>
  </si>
  <si>
    <t xml:space="preserve"> initializer = 168</t>
  </si>
  <si>
    <t>system = { id = "168" name = "Samaria" position = { x = -25 y = 25 } initializer = 168 }</t>
  </si>
  <si>
    <t xml:space="preserve"> initializer = 169</t>
  </si>
  <si>
    <t>system = { id = "169" name = "Rydonni Prime" position = { x = -26 y = 23 } initializer = 169 }</t>
  </si>
  <si>
    <t xml:space="preserve"> initializer = 170</t>
  </si>
  <si>
    <t>system = { id = "170" name = "Goorla" position = { x = -27 y = 23 } initializer = 170 }</t>
  </si>
  <si>
    <t xml:space="preserve"> initializer = 171</t>
  </si>
  <si>
    <t>system = { id = "171" name = "Sacorria" position = { x = -28 y = 23 } initializer = 171 }</t>
  </si>
  <si>
    <t xml:space="preserve"> initializer = 172</t>
  </si>
  <si>
    <t>system = { id = "172" name = "Corellia" position = { x = -28 y = 24 } initializer = 172 }</t>
  </si>
  <si>
    <t xml:space="preserve"> initializer = 173</t>
  </si>
  <si>
    <t>system = { id = "173" name = "Duro" position = { x = -28 y = 24 } initializer = 173 }</t>
  </si>
  <si>
    <t xml:space="preserve"> initializer = 174</t>
  </si>
  <si>
    <t>system = { id = "174" name = "Nubia" position = { x = -28 y = 24 } initializer = 174 }</t>
  </si>
  <si>
    <t xml:space="preserve"> initializer = 175</t>
  </si>
  <si>
    <t>system = { id = "175" name = "Karvoss" position = { x = -31 y = 18 } initializer = 175 }</t>
  </si>
  <si>
    <t xml:space="preserve"> initializer = 176</t>
  </si>
  <si>
    <t>system = { id = "176" name = "Hemei" position = { x = -33 y = 16 } initializer = 176 }</t>
  </si>
  <si>
    <t xml:space="preserve"> initializer = 177</t>
  </si>
  <si>
    <t>system = { id = "177" name = "Chasin" position = { x = -37 y = 24 } initializer = 177 }</t>
  </si>
  <si>
    <t xml:space="preserve"> initializer = 178</t>
  </si>
  <si>
    <t>system = { id = "178" name = "Chamm" position = { x = -38 y = 16 } initializer = 178 }</t>
  </si>
  <si>
    <t xml:space="preserve"> initializer = 179</t>
  </si>
  <si>
    <t>system = { id = "179" name = "Shumogi" position = { x = -35 y = 17 } initializer = 179 }</t>
  </si>
  <si>
    <t xml:space="preserve"> initializer = 180</t>
  </si>
  <si>
    <t>system = { id = "180" name = "Tinnel" position = { x = -32 y = 26 } initializer = 180 }</t>
  </si>
  <si>
    <t xml:space="preserve"> initializer = 181</t>
  </si>
  <si>
    <t>system = { id = "181" name = "Condular" position = { x = -41 y = 23 } initializer = 181 }</t>
  </si>
  <si>
    <t xml:space="preserve"> initializer = 182</t>
  </si>
  <si>
    <t>system = { id = "182" name = "Gandeal" position = { x = -42 y = 22 } initializer = 182 }</t>
  </si>
  <si>
    <t xml:space="preserve"> initializer = 183</t>
  </si>
  <si>
    <t>system = { id = "183" name = "Danteel" position = { x = -39 y = 17 } initializer = 183 }</t>
  </si>
  <si>
    <t xml:space="preserve"> initializer = 184</t>
  </si>
  <si>
    <t>system = { id = "184" name = "Kobaria" position = { x = -40 y = 17 } initializer = 184 }</t>
  </si>
  <si>
    <t xml:space="preserve"> initializer = 185</t>
  </si>
  <si>
    <t>system = { id = "185" name = "Sestria" position = { x = -46 y = 15 } initializer = 185 }</t>
  </si>
  <si>
    <t xml:space="preserve"> initializer = 186</t>
  </si>
  <si>
    <t>system = { id = "186" name = "Coruscant" position = { x = 0 y = 0 } initializer = 186 }</t>
  </si>
  <si>
    <t xml:space="preserve"> initializer = 187</t>
  </si>
  <si>
    <t>system = { id = "187" name = "Thrantin" position = { x = 7 y = -22 } initializer = 187 }</t>
  </si>
  <si>
    <t xml:space="preserve"> initializer = 188</t>
  </si>
  <si>
    <t>system = { id = "188" name = "Batorine" position = { x = 13 y = -20 } initializer = 188 }</t>
  </si>
  <si>
    <t xml:space="preserve"> initializer = 189</t>
  </si>
  <si>
    <t>system = { id = "189" name = "Phu" position = { x = -56 y = -16 } initializer = 189 }</t>
  </si>
  <si>
    <t xml:space="preserve"> initializer = 190</t>
  </si>
  <si>
    <t>system = { id = "190" name = "Trunska" position = { x = -54 y = -17 } initializer = 190 }</t>
  </si>
  <si>
    <t xml:space="preserve"> initializer = 191</t>
  </si>
  <si>
    <t>system = { id = "191" name = "Candoria" position = { x = -50 y = -19 } initializer = 191 }</t>
  </si>
  <si>
    <t xml:space="preserve"> initializer = 192</t>
  </si>
  <si>
    <t>system = { id = "192" name = "Hjaff" position = { x = -46 y = -19 } initializer = 192 }</t>
  </si>
  <si>
    <t xml:space="preserve"> initializer = 193</t>
  </si>
  <si>
    <t>system = { id = "193" name = "Sif-Uwana" position = { x = 17 y = -10 } initializer = 193 }</t>
  </si>
  <si>
    <t xml:space="preserve"> initializer = 194</t>
  </si>
  <si>
    <t>system = { id = "194" name = "Vakkar" position = { x = 15 y = -14 } initializer = 194 }</t>
  </si>
  <si>
    <t xml:space="preserve"> initializer = 195</t>
  </si>
  <si>
    <t>system = { id = "195" name = "Palanhi" position = { x = 15 y = -10 } initializer = 195 }</t>
  </si>
  <si>
    <t xml:space="preserve"> initializer = 196</t>
  </si>
  <si>
    <t>system = { id = "196" name = "Venjagga" position = { x = 10 y = -8 } initializer = 196 }</t>
  </si>
  <si>
    <t xml:space="preserve"> initializer = 197</t>
  </si>
  <si>
    <t>system = { id = "197" name = "Ord Mirit" position = { x = 11 y = -7 } initializer = 197 }</t>
  </si>
  <si>
    <t xml:space="preserve"> initializer = 198</t>
  </si>
  <si>
    <t>system = { id = "198" name = "Borleias" position = { x = 9 y = -6 } initializer = 198 }</t>
  </si>
  <si>
    <t xml:space="preserve"> initializer = 199</t>
  </si>
  <si>
    <t>system = { id = "199" name = "Noquivzor" position = { x = 15 y = -7 } initializer = 199 }</t>
  </si>
  <si>
    <t xml:space="preserve"> initializer = 200</t>
  </si>
  <si>
    <t>system = { id = "200" name = "Ophideraan" position = { x = -58 y = -2 } initializer = 200 }</t>
  </si>
  <si>
    <t xml:space="preserve"> initializer = 201</t>
  </si>
  <si>
    <t>system = { id = "201" name = "Whelori" position = { x = -58 y = -4 } initializer = 201 }</t>
  </si>
  <si>
    <t xml:space="preserve"> initializer = 202</t>
  </si>
  <si>
    <t>system = { id = "202" name = "Vaykaaris" position = { x = -58 y = -12 } initializer = 202 }</t>
  </si>
  <si>
    <t xml:space="preserve"> initializer = 203</t>
  </si>
  <si>
    <t>system = { id = "203" name = "Zenox Cluster" position = { x = -54 y = -11 } initializer = 203 }</t>
  </si>
  <si>
    <t xml:space="preserve"> initializer = 204</t>
  </si>
  <si>
    <t>system = { id = "204" name = "Omar" position = { x = -51 y = -8 } initializer = 204 }</t>
  </si>
  <si>
    <t xml:space="preserve"> initializer = 205</t>
  </si>
  <si>
    <t>system = { id = "205" name = "Baradas" position = { x = 17 y = 1 } initializer = 205 }</t>
  </si>
  <si>
    <t xml:space="preserve"> initializer = 206</t>
  </si>
  <si>
    <t>system = { id = "206" name = "Ord Antalaha" position = { x = 15 y = 4 } initializer = 206 }</t>
  </si>
  <si>
    <t xml:space="preserve"> initializer = 207</t>
  </si>
  <si>
    <t>system = { id = "207" name = "Nierport" position = { x = 17 y = 10 } initializer = 207 }</t>
  </si>
  <si>
    <t xml:space="preserve"> initializer = 208</t>
  </si>
  <si>
    <t>system = { id = "208" name = "Uviuy Exen" position = { x = 13 y = 8 } initializer = 208 }</t>
  </si>
  <si>
    <t xml:space="preserve"> initializer = 209</t>
  </si>
  <si>
    <t>system = { id = "209" name = "Doldrums" position = { x = 13 y = 13 } initializer = 209 }</t>
  </si>
  <si>
    <t xml:space="preserve"> initializer = 210</t>
  </si>
  <si>
    <t>system = { id = "210" name = "Delle" position = { x = 8 y = 13 } initializer = 210 }</t>
  </si>
  <si>
    <t xml:space="preserve"> initializer = 211</t>
  </si>
  <si>
    <t>system = { id = "211" name = "Dankayo" position = { x = 15 y = 7 } initializer = 211 }</t>
  </si>
  <si>
    <t xml:space="preserve"> initializer = 212</t>
  </si>
  <si>
    <t>system = { id = "212" name = "Kiribi" position = { x = 15 y = 15 } initializer = 212 }</t>
  </si>
  <si>
    <t xml:space="preserve"> initializer = 213</t>
  </si>
  <si>
    <t>system = { id = "213" name = "Wakeelmui" position = { x = 11 y = 8 } initializer = 213 }</t>
  </si>
  <si>
    <t xml:space="preserve"> initializer = 214</t>
  </si>
  <si>
    <t>system = { id = "214" name = "Jatir" position = { x = 6 y = 14 } initializer = 214 }</t>
  </si>
  <si>
    <t xml:space="preserve"> initializer = 215</t>
  </si>
  <si>
    <t>system = { id = "215" name = "Giju" position = { x = -53 y = 0 } initializer = 215 }</t>
  </si>
  <si>
    <t xml:space="preserve"> initializer = 216</t>
  </si>
  <si>
    <t>system = { id = "216" name = "Cilpar" position = { x = -55 y = 0 } initializer = 216 }</t>
  </si>
  <si>
    <t xml:space="preserve"> initializer = 217</t>
  </si>
  <si>
    <t>system = { id = "217" name = "Vindalia" position = { x = -52 y = 2 } initializer = 217 }</t>
  </si>
  <si>
    <t xml:space="preserve"> initializer = 218</t>
  </si>
  <si>
    <t>system = { id = "218" name = "Fondor" position = { x = -55 y = 4 } initializer = 218 }</t>
  </si>
  <si>
    <t xml:space="preserve"> initializer = 219</t>
  </si>
  <si>
    <t>system = { id = "219" name = "Ghorman" position = { x = -60 y = 4 } initializer = 219 }</t>
  </si>
  <si>
    <t xml:space="preserve"> initializer = 220</t>
  </si>
  <si>
    <t>system = { id = "220" name = "Mrlsst" position = { x = -57 y = 4 } initializer = 220 }</t>
  </si>
  <si>
    <t xml:space="preserve"> initializer = 221</t>
  </si>
  <si>
    <t>system = { id = "221" name = "Bassadro" position = { x = -56 y = 9 } initializer = 221 }</t>
  </si>
  <si>
    <t xml:space="preserve"> initializer = 222</t>
  </si>
  <si>
    <t>system = { id = "222" name = "Teyr Vulvarch" position = { x = -57 y = 13 } initializer = 222 }</t>
  </si>
  <si>
    <t xml:space="preserve"> initializer = 223</t>
  </si>
  <si>
    <t>system = { id = "223" name = "Laakteen Depot" position = { x = -57 y = 0 } initializer = 223 }</t>
  </si>
  <si>
    <t xml:space="preserve"> initializer = 224</t>
  </si>
  <si>
    <t>system = { id = "224" name = "Arkania" position = { x = 15 y = 16 } initializer = 224 }</t>
  </si>
  <si>
    <t xml:space="preserve"> initializer = 225</t>
  </si>
  <si>
    <t>system = { id = "225" name = "Kluistar" position = { x = 16 y = 16 } initializer = 225 }</t>
  </si>
  <si>
    <t xml:space="preserve"> initializer = 226</t>
  </si>
  <si>
    <t>system = { id = "226" name = "Raithal" position = { x = 13 y = 22 } initializer = 226 }</t>
  </si>
  <si>
    <t xml:space="preserve"> initializer = 227</t>
  </si>
  <si>
    <t>system = { id = "227" name = "Castell" position = { x = 12 y = 21 } initializer = 227 }</t>
  </si>
  <si>
    <t xml:space="preserve"> initializer = 228</t>
  </si>
  <si>
    <t>system = { id = "228" name = "" position = { x = -126 y = -17 } initializer = 228 }</t>
  </si>
  <si>
    <t xml:space="preserve"> initializer = 229</t>
  </si>
  <si>
    <t>system = { id = "229" name = "Shulstine" position = { x = 12 y = 20 } initializer = 229 }</t>
  </si>
  <si>
    <t xml:space="preserve"> initializer = 230</t>
  </si>
  <si>
    <t>system = { id = "230" name = "Ifmix" position = { x = 11 y = 18 } initializer = 230 }</t>
  </si>
  <si>
    <t xml:space="preserve"> initializer = 231</t>
  </si>
  <si>
    <t>system = { id = "231" name = "Yabol Opa" position = { x = 10 y = 16 } initializer = 231 }</t>
  </si>
  <si>
    <t xml:space="preserve"> initializer = 232</t>
  </si>
  <si>
    <t>system = { id = "232" name = "Teardrop" position = { x = 7 y = 16 } initializer = 232 }</t>
  </si>
  <si>
    <t xml:space="preserve"> initializer = 233</t>
  </si>
  <si>
    <t>system = { id = "233" name = "Shelkonwa" position = { x = 6 y = 18 } initializer = 233 }</t>
  </si>
  <si>
    <t xml:space="preserve"> initializer = 234</t>
  </si>
  <si>
    <t>system = { id = "234" name = "Belnar" position = { x = 9 y = 19 } initializer = 234 }</t>
  </si>
  <si>
    <t xml:space="preserve"> initializer = 235</t>
  </si>
  <si>
    <t>system = { id = "235" name = "Argai Minor" position = { x = 8 y = 21 } initializer = 235 }</t>
  </si>
  <si>
    <t xml:space="preserve"> initializer = 236</t>
  </si>
  <si>
    <t>system = { id = "236" name = "Carida" position = { x = 9 y = 23 } initializer = 236 }</t>
  </si>
  <si>
    <t xml:space="preserve"> initializer = 237</t>
  </si>
  <si>
    <t>system = { id = "237" name = "Dakshee" position = { x = 8 y = 23 } initializer = 237 }</t>
  </si>
  <si>
    <t xml:space="preserve"> initializer = 238</t>
  </si>
  <si>
    <t>system = { id = "238" name = "Hok" position = { x = 6 y = 27 } initializer = 238 }</t>
  </si>
  <si>
    <t xml:space="preserve"> initializer = 239</t>
  </si>
  <si>
    <t>system = { id = "239" name = "Grandine" position = { x = 1 y = 26 } initializer = 239 }</t>
  </si>
  <si>
    <t xml:space="preserve"> initializer = 240</t>
  </si>
  <si>
    <t>system = { id = "240" name = "Parkis" position = { x = -4 y = 26 } initializer = 240 }</t>
  </si>
  <si>
    <t xml:space="preserve"> initializer = 241</t>
  </si>
  <si>
    <t>system = { id = "241" name = "Kattada" position = { x = -4 y = 29 } initializer = 241 }</t>
  </si>
  <si>
    <t xml:space="preserve"> initializer = 242</t>
  </si>
  <si>
    <t>system = { id = "242" name = "Neimoidia" position = { x = -9 y = 28 } initializer = 242 }</t>
  </si>
  <si>
    <t xml:space="preserve"> initializer = 243</t>
  </si>
  <si>
    <t>system = { id = "243" name = "Balmorra" position = { x = -9 y = 28 } initializer = 243 }</t>
  </si>
  <si>
    <t xml:space="preserve"> initializer = 244</t>
  </si>
  <si>
    <t>system = { id = "244" name = "Exodeen" position = { x = -31 y = 30 } initializer = 244 }</t>
  </si>
  <si>
    <t xml:space="preserve"> initializer = 245</t>
  </si>
  <si>
    <t>system = { id = "245" name = "Loronar" position = { x = -37 y = 28 } initializer = 245 }</t>
  </si>
  <si>
    <t xml:space="preserve"> initializer = 246</t>
  </si>
  <si>
    <t>system = { id = "246" name = "Byblos" position = { x = -40 y = 29 } initializer = 246 }</t>
  </si>
  <si>
    <t xml:space="preserve"> initializer = 247</t>
  </si>
  <si>
    <t>system = { id = "247" name = "Pencael" position = { x = -41 y = 30 } initializer = 247 }</t>
  </si>
  <si>
    <t xml:space="preserve"> initializer = 248</t>
  </si>
  <si>
    <t>system = { id = "248" name = "Arat Fraca" position = { x = -40 y = 27 } initializer = 248 }</t>
  </si>
  <si>
    <t xml:space="preserve"> initializer = 249</t>
  </si>
  <si>
    <t>system = { id = "249" name = "Motexx" position = { x = -48 y = 22 } initializer = 249 }</t>
  </si>
  <si>
    <t xml:space="preserve"> initializer = 250</t>
  </si>
  <si>
    <t>system = { id = "250" name = "Froswythe" position = { x = -50 y = 23 } initializer = 250 }</t>
  </si>
  <si>
    <t xml:space="preserve"> initializer = 251</t>
  </si>
  <si>
    <t>system = { id = "251" name = "Enisca" position = { x = -50 y = 19 } initializer = 251 }</t>
  </si>
  <si>
    <t xml:space="preserve"> initializer = 252</t>
  </si>
  <si>
    <t>system = { id = "252" name = "Kelada" position = { x = -53 y = 18 } initializer = 252 }</t>
  </si>
  <si>
    <t xml:space="preserve"> initializer = 253</t>
  </si>
  <si>
    <t>system = { id = "253" name = "Devaron" position = { x = -56 y = 18 } initializer = 253 }</t>
  </si>
  <si>
    <t xml:space="preserve"> initializer = 254</t>
  </si>
  <si>
    <t>system = { id = "254" name = "Belazura" position = { x = -46 y = 20 } initializer = 254 }</t>
  </si>
  <si>
    <t xml:space="preserve"> initializer = 255</t>
  </si>
  <si>
    <t>system = { id = "255" name = "Bryexx" position = { x = -49 y = 19 } initializer = 255 }</t>
  </si>
  <si>
    <t xml:space="preserve"> initializer = 256</t>
  </si>
  <si>
    <t>system = { id = "256" name = "Sanjin" position = { x = -47 y = 17 } initializer = 256 }</t>
  </si>
  <si>
    <t xml:space="preserve"> initializer = 257</t>
  </si>
  <si>
    <t>system = { id = "257" name = "Corroth" position = { x = 5 y = 31 } initializer = 257 }</t>
  </si>
  <si>
    <t xml:space="preserve"> initializer = 258</t>
  </si>
  <si>
    <t>system = { id = "258" name = "Tibro" position = { x = 3 y = 31 } initializer = 258 }</t>
  </si>
  <si>
    <t xml:space="preserve"> initializer = 259</t>
  </si>
  <si>
    <t>system = { id = "259" name = "Manwess" position = { x = 2 y = 32 } initializer = 259 }</t>
  </si>
  <si>
    <t xml:space="preserve"> initializer = 260</t>
  </si>
  <si>
    <t>system = { id = "260" name = "Uquine" position = { x = -5 y = 31 } initializer = 260 }</t>
  </si>
  <si>
    <t xml:space="preserve"> initializer = 261</t>
  </si>
  <si>
    <t>system = { id = "261" name = "Resht" position = { x = -4 y = 34 } initializer = 261 }</t>
  </si>
  <si>
    <t xml:space="preserve"> initializer = 262</t>
  </si>
  <si>
    <t>system = { id = "262" name = "Xobome" position = { x = -5 y = 35 } initializer = 262 }</t>
  </si>
  <si>
    <t xml:space="preserve"> initializer = 263</t>
  </si>
  <si>
    <t>system = { id = "263" name = "Foundry" position = { x = -11 y = 31 } initializer = 263 }</t>
  </si>
  <si>
    <t xml:space="preserve"> initializer = 264</t>
  </si>
  <si>
    <t>system = { id = "264" name = "Faro" position = { x = -11 y = 38 } initializer = 264 }</t>
  </si>
  <si>
    <t xml:space="preserve"> initializer = 265</t>
  </si>
  <si>
    <t>system = { id = "265" name = "Commenor" position = { x = -15 y = 35 } initializer = 265 }</t>
  </si>
  <si>
    <t xml:space="preserve"> initializer = 266</t>
  </si>
  <si>
    <t>system = { id = "266" name = "Damoria" position = { x = -16 y = 33 } initializer = 266 }</t>
  </si>
  <si>
    <t xml:space="preserve"> initializer = 267</t>
  </si>
  <si>
    <t>system = { id = "267" name = "Chorax" position = { x = -17 y = 32 } initializer = 267 }</t>
  </si>
  <si>
    <t xml:space="preserve"> initializer = 268</t>
  </si>
  <si>
    <t>system = { id = "268" name = "Vladet" position = { x = -19 y = 32 } initializer = 268 }</t>
  </si>
  <si>
    <t xml:space="preserve"> initializer = 269</t>
  </si>
  <si>
    <t>system = { id = "269" name = "Cato Neimoidia" position = { x = -20 y = 32 } initializer = 269 }</t>
  </si>
  <si>
    <t xml:space="preserve"> initializer = 270</t>
  </si>
  <si>
    <t>system = { id = "270" name = "Hensara" position = { x = -21 y = 33 } initializer = 270 }</t>
  </si>
  <si>
    <t xml:space="preserve"> initializer = 271</t>
  </si>
  <si>
    <t>system = { id = "271" name = "Darek" position = { x = -22 y = 37 } initializer = 271 }</t>
  </si>
  <si>
    <t xml:space="preserve"> initializer = 272</t>
  </si>
  <si>
    <t>system = { id = "272" name = "Talasea" position = { x = -23 y = 34 } initializer = 272 }</t>
  </si>
  <si>
    <t xml:space="preserve"> initializer = 273</t>
  </si>
  <si>
    <t>system = { id = "273" name = "Jerne" position = { x = 79 y = 35 } initializer = 273 }</t>
  </si>
  <si>
    <t xml:space="preserve"> initializer = 274</t>
  </si>
  <si>
    <t>system = { id = "274" name = "Vanjervalis" position = { x = -29 y = 31 } initializer = 274 }</t>
  </si>
  <si>
    <t xml:space="preserve"> initializer = 275</t>
  </si>
  <si>
    <t>system = { id = "275" name = "Lankashiir" position = { x = -29 y = 35 } initializer = 275 }</t>
  </si>
  <si>
    <t xml:space="preserve"> initializer = 276</t>
  </si>
  <si>
    <t>system = { id = "276" name = "Quellor" position = { x = -31 y = 35 } initializer = 276 }</t>
  </si>
  <si>
    <t xml:space="preserve"> initializer = 277</t>
  </si>
  <si>
    <t>system = { id = "277" name = "Boudolayz" position = { x = -32 y = 30 } initializer = 277 }</t>
  </si>
  <si>
    <t xml:space="preserve"> initializer = 278</t>
  </si>
  <si>
    <t>system = { id = "278" name = "Herzob" position = { x = -33 y = 30 } initializer = 278 }</t>
  </si>
  <si>
    <t xml:space="preserve"> initializer = 279</t>
  </si>
  <si>
    <t>system = { id = "279" name = "Besnia" position = { x = -35 y = 31 } initializer = 279 }</t>
  </si>
  <si>
    <t xml:space="preserve"> initializer = 280</t>
  </si>
  <si>
    <t>system = { id = "280" name = "Koensayr" position = { x = -36 y = 32 } initializer = 280 }</t>
  </si>
  <si>
    <t xml:space="preserve"> initializer = 281</t>
  </si>
  <si>
    <t>system = { id = "281" name = "Aquilae" position = { x = -39 y = 32 } initializer = 281 }</t>
  </si>
  <si>
    <t xml:space="preserve"> initializer = 282</t>
  </si>
  <si>
    <t>system = { id = "282" name = "Havricus" position = { x = -44 y = 31 } initializer = 282 }</t>
  </si>
  <si>
    <t xml:space="preserve"> initializer = 283</t>
  </si>
  <si>
    <t>system = { id = "283" name = "Virgillia" position = { x = -131 y = -37 } initializer = 283 }</t>
  </si>
  <si>
    <t xml:space="preserve"> initializer = 284</t>
  </si>
  <si>
    <t>system = { id = "284" name = "Lipsec" position = { x = -130 y = -41 } initializer = 284 }</t>
  </si>
  <si>
    <t xml:space="preserve"> initializer = 285</t>
  </si>
  <si>
    <t>system = { id = "285" name = "Coveway" position = { x = -123 y = -34 } initializer = 285 }</t>
  </si>
  <si>
    <t xml:space="preserve"> initializer = 286</t>
  </si>
  <si>
    <t>system = { id = "286" name = "Sump" position = { x = -134 y = -31 } initializer = 286 }</t>
  </si>
  <si>
    <t xml:space="preserve"> initializer = 287</t>
  </si>
  <si>
    <t>system = { id = "287" name = "Abridon" position = { x = -133 y = -20 } initializer = 287 }</t>
  </si>
  <si>
    <t xml:space="preserve"> initializer = 288</t>
  </si>
  <si>
    <t>system = { id = "288" name = "Keskin" position = { x = -134 y = -25 } initializer = 288 }</t>
  </si>
  <si>
    <t xml:space="preserve"> initializer = 289</t>
  </si>
  <si>
    <t>system = { id = "289" name = "Trenwyth" position = { x = -104 y = -43 } initializer = 289 }</t>
  </si>
  <si>
    <t xml:space="preserve"> initializer = 290</t>
  </si>
  <si>
    <t>system = { id = "290" name = "Gannaria" position = { x = -82 y = -56 } initializer = 290 }</t>
  </si>
  <si>
    <t xml:space="preserve"> initializer = 291</t>
  </si>
  <si>
    <t>system = { id = "291" name = "Zaddja" position = { x = -77 y = -57 } initializer = 291 }</t>
  </si>
  <si>
    <t xml:space="preserve"> initializer = 292</t>
  </si>
  <si>
    <t>system = { id = "292" name = "Rattatak" position = { x = -91 y = -56 } initializer = 292 }</t>
  </si>
  <si>
    <t xml:space="preserve"> initializer = 293</t>
  </si>
  <si>
    <t>system = { id = "293" name = "Abbaji" position = { x = -102 y = -47 } initializer = 293 }</t>
  </si>
  <si>
    <t xml:space="preserve"> initializer = 294</t>
  </si>
  <si>
    <t>system = { id = "294" name = "Firrerre" position = { x = -98 y = -54 } initializer = 294 }</t>
  </si>
  <si>
    <t xml:space="preserve"> initializer = 295</t>
  </si>
  <si>
    <t>system = { id = "295" name = "Houche" position = { x = -94 y = -52 } initializer = 295 }</t>
  </si>
  <si>
    <t xml:space="preserve"> initializer = 296</t>
  </si>
  <si>
    <t>system = { id = "296" name = "Annaj" position = { x = -105 y = -49 } initializer = 296 }</t>
  </si>
  <si>
    <t xml:space="preserve"> initializer = 297</t>
  </si>
  <si>
    <t>system = { id = "297" name = "Endor" position = { x = -102 y = -51 } initializer = 297 }</t>
  </si>
  <si>
    <t xml:space="preserve"> initializer = 298</t>
  </si>
  <si>
    <t>system = { id = "298" name = "Ast Kikorie" position = { x = -102 y = -52 } initializer = 298 }</t>
  </si>
  <si>
    <t xml:space="preserve"> initializer = 299</t>
  </si>
  <si>
    <t>system = { id = "299" name = "Sanyassa" position = { x = -103 y = -52 } initializer = 299 }</t>
  </si>
  <si>
    <t xml:space="preserve"> initializer = 300</t>
  </si>
  <si>
    <t>system = { id = "300" name = "Endor Gate" position = { x = -102 y = -52 } initializer = 300 }</t>
  </si>
  <si>
    <t xml:space="preserve"> initializer = 301</t>
  </si>
  <si>
    <t>system = { id = "301" name = "Murk" position = { x = -103 y = -51 } initializer = 301 }</t>
  </si>
  <si>
    <t xml:space="preserve"> initializer = 302</t>
  </si>
  <si>
    <t>system = { id = "302" name = "UR-3741" position = { x = -102 y = -51 } initializer = 302 }</t>
  </si>
  <si>
    <t xml:space="preserve"> initializer = 303</t>
  </si>
  <si>
    <t>system = { id = "303" name = "Zorbia" position = { x = -102 y = -51 } initializer = 303 }</t>
  </si>
  <si>
    <t xml:space="preserve"> initializer = 304</t>
  </si>
  <si>
    <t>system = { id = "304" name = "Din Pulsar" position = { x = -102 y = -51 } initializer = 304 }</t>
  </si>
  <si>
    <t xml:space="preserve"> initializer = 305</t>
  </si>
  <si>
    <t>system = { id = "305" name = "UR-1060" position = { x = -101 y = -51 } initializer = 305 }</t>
  </si>
  <si>
    <t xml:space="preserve"> initializer = 306</t>
  </si>
  <si>
    <t>system = { id = "306" name = "UR-2650" position = { x = -101 y = -50 } initializer = 306 }</t>
  </si>
  <si>
    <t xml:space="preserve"> initializer = 307</t>
  </si>
  <si>
    <t>system = { id = "307" name = "UR-9353" position = { x = -101 y = -50 } initializer = 307 }</t>
  </si>
  <si>
    <t xml:space="preserve"> initializer = 308</t>
  </si>
  <si>
    <t>system = { id = "308" name = "UR-8827" position = { x = -101 y = -50 } initializer = 308 }</t>
  </si>
  <si>
    <t xml:space="preserve"> initializer = 309</t>
  </si>
  <si>
    <t>system = { id = "309" name = "Vex" position = { x = -102 y = -49 } initializer = 309 }</t>
  </si>
  <si>
    <t xml:space="preserve"> initializer = 310</t>
  </si>
  <si>
    <t>system = { id = "310" name = "Vasha" position = { x = -101 y = -49 } initializer = 310 }</t>
  </si>
  <si>
    <t xml:space="preserve"> initializer = 311</t>
  </si>
  <si>
    <t>system = { id = "311" name = "Trindello" position = { x = -102 y = -50 } initializer = 311 }</t>
  </si>
  <si>
    <t xml:space="preserve"> initializer = 312</t>
  </si>
  <si>
    <t>system = { id = "312" name = "Qina" position = { x = -103 y = -49 } initializer = 312 }</t>
  </si>
  <si>
    <t xml:space="preserve"> initializer = 313</t>
  </si>
  <si>
    <t>system = { id = "313" name = "Maya Kovel" position = { x = -102 y = -48 } initializer = 313 }</t>
  </si>
  <si>
    <t xml:space="preserve"> initializer = 314</t>
  </si>
  <si>
    <t>system = { id = "314" name = "Kuna's Tail" position = { x = -103 y = -51 } initializer = 314 }</t>
  </si>
  <si>
    <t xml:space="preserve"> initializer = 315</t>
  </si>
  <si>
    <t>system = { id = "315" name = "Kuna's Horn" position = { x = -103 y = -51 } initializer = 315 }</t>
  </si>
  <si>
    <t xml:space="preserve"> initializer = 316</t>
  </si>
  <si>
    <t>system = { id = "316" name = "Kuna's Fist" position = { x = -104 y = -51 } initializer = 316 }</t>
  </si>
  <si>
    <t xml:space="preserve"> initializer = 317</t>
  </si>
  <si>
    <t>system = { id = "317" name = "Kuna's Eye" position = { x = -104 y = -51 } initializer = 317 }</t>
  </si>
  <si>
    <t xml:space="preserve"> initializer = 318</t>
  </si>
  <si>
    <t>system = { id = "318" name = "Kuna's Tooth" position = { x = -104 y = -50 } initializer = 318 }</t>
  </si>
  <si>
    <t xml:space="preserve"> initializer = 319</t>
  </si>
  <si>
    <t>system = { id = "319" name = "Thonner" position = { x = -103 y = -49 } initializer = 319 }</t>
  </si>
  <si>
    <t xml:space="preserve"> initializer = 320</t>
  </si>
  <si>
    <t>system = { id = "320" name = "Ovise" position = { x = -104 y = -49 } initializer = 320 }</t>
  </si>
  <si>
    <t xml:space="preserve"> initializer = 321</t>
  </si>
  <si>
    <t>system = { id = "321" name = "Timora" position = { x = -103 y = -61 } initializer = 321 }</t>
  </si>
  <si>
    <t xml:space="preserve"> initializer = 322</t>
  </si>
  <si>
    <t>system = { id = "322" name = "Bunduki" position = { x = -95 y = -56 } initializer = 322 }</t>
  </si>
  <si>
    <t xml:space="preserve"> initializer = 323</t>
  </si>
  <si>
    <t>system = { id = "323" name = "Lanteeb" position = { x = -112 y = -38 } initializer = 323 }</t>
  </si>
  <si>
    <t xml:space="preserve"> initializer = 324</t>
  </si>
  <si>
    <t>system = { id = "324" name = "Imynusoph" position = { x = -169 y = -16 } initializer = 324 }</t>
  </si>
  <si>
    <t xml:space="preserve"> initializer = 325</t>
  </si>
  <si>
    <t>system = { id = "325" name = "Terminus" position = { x = -164 y = -11 } initializer = 325 }</t>
  </si>
  <si>
    <t xml:space="preserve"> initializer = 326</t>
  </si>
  <si>
    <t>system = { id = "326" name = "Delrakkin" position = { x = -169 y = -8 } initializer = 326 }</t>
  </si>
  <si>
    <t xml:space="preserve"> initializer = 327</t>
  </si>
  <si>
    <t>system = { id = "327" name = "Cantros" position = { x = -160 y = -23 } initializer = 327 }</t>
  </si>
  <si>
    <t xml:space="preserve"> initializer = 328</t>
  </si>
  <si>
    <t>system = { id = "328" name = "Faldos" position = { x = -155 y = -14 } initializer = 328 }</t>
  </si>
  <si>
    <t xml:space="preserve"> initializer = 329</t>
  </si>
  <si>
    <t>system = { id = "329" name = "Barkhesh" position = { x = -146 y = -8 } initializer = 329 }</t>
  </si>
  <si>
    <t xml:space="preserve"> initializer = 330</t>
  </si>
  <si>
    <t>system = { id = "330" name = "Manpha" position = { x = -152 y = -12 } initializer = 330 }</t>
  </si>
  <si>
    <t xml:space="preserve"> initializer = 331</t>
  </si>
  <si>
    <t>system = { id = "331" name = "Najarka" position = { x = -142 y = -22 } initializer = 331 }</t>
  </si>
  <si>
    <t xml:space="preserve"> initializer = 332</t>
  </si>
  <si>
    <t>system = { id = "332" name = "Absit" position = { x = -140 y = -33 } initializer = 332 }</t>
  </si>
  <si>
    <t xml:space="preserve"> initializer = 333</t>
  </si>
  <si>
    <t>system = { id = "333" name = "Thakwaa" position = { x = -138 y = -37 } initializer = 333 }</t>
  </si>
  <si>
    <t xml:space="preserve"> initializer = 334</t>
  </si>
  <si>
    <t>system = { id = "334" name = "Skye" position = { x = -149 y = -48 } initializer = 334 }</t>
  </si>
  <si>
    <t xml:space="preserve"> initializer = 335</t>
  </si>
  <si>
    <t>system = { id = "335" name = "Fwatna" position = { x = -158 y = -4 } initializer = 335 }</t>
  </si>
  <si>
    <t xml:space="preserve"> initializer = 336</t>
  </si>
  <si>
    <t>system = { id = "336" name = "Polis Massa" position = { x = -161 y = -5 } initializer = 336 }</t>
  </si>
  <si>
    <t xml:space="preserve"> initializer = 337</t>
  </si>
  <si>
    <t>system = { id = "337" name = "Subterrel" position = { x = -164 y = 2 } initializer = 337 }</t>
  </si>
  <si>
    <t xml:space="preserve"> initializer = 338</t>
  </si>
  <si>
    <t>system = { id = "338" name = "Quintas" position = { x = -137 y = -17 } initializer = 338 }</t>
  </si>
  <si>
    <t xml:space="preserve"> initializer = 339</t>
  </si>
  <si>
    <t>system = { id = "339" name = "Sil'Lume" position = { x = -145 y = -12 } initializer = 339 }</t>
  </si>
  <si>
    <t xml:space="preserve"> initializer = 340</t>
  </si>
  <si>
    <t>system = { id = "340" name = "Berrol's Donn" position = { x = -138 y = -12 } initializer = 340 }</t>
  </si>
  <si>
    <t xml:space="preserve"> initializer = 341</t>
  </si>
  <si>
    <t>system = { id = "341" name = "Elrood" position = { x = -151 y = 23 } initializer = 341 }</t>
  </si>
  <si>
    <t xml:space="preserve"> initializer = 342</t>
  </si>
  <si>
    <t>system = { id = "342" name = "Tarabba" position = { x = -147 y = 24 } initializer = 342 }</t>
  </si>
  <si>
    <t xml:space="preserve"> initializer = 343</t>
  </si>
  <si>
    <t>system = { id = "343" name = "Skustell Cluster" position = { x = -144 y = 34 } initializer = 343 }</t>
  </si>
  <si>
    <t xml:space="preserve"> initializer = 344</t>
  </si>
  <si>
    <t>system = { id = "344" name = "Utapau" position = { x = -148 y = 31 } initializer = 344 }</t>
  </si>
  <si>
    <t xml:space="preserve"> initializer = 345</t>
  </si>
  <si>
    <t>system = { id = "345" name = "Vestar" position = { x = -161 y = 39 } initializer = 345 }</t>
  </si>
  <si>
    <t xml:space="preserve"> initializer = 346</t>
  </si>
  <si>
    <t>system = { id = "346" name = "Cotellier" position = { x = -156 y = 41 } initializer = 346 }</t>
  </si>
  <si>
    <t xml:space="preserve"> initializer = 347</t>
  </si>
  <si>
    <t>system = { id = "347" name = "Taroon" position = { x = -151 y = 44 } initializer = 347 }</t>
  </si>
  <si>
    <t xml:space="preserve"> initializer = 348</t>
  </si>
  <si>
    <t>system = { id = "348" name = "Ma'ar Shaddam" position = { x = -153 y = 41 } initializer = 348 }</t>
  </si>
  <si>
    <t xml:space="preserve"> initializer = 349</t>
  </si>
  <si>
    <t>system = { id = "349" name = "Corva Yag" position = { x = -155 y = 33 } initializer = 349 }</t>
  </si>
  <si>
    <t xml:space="preserve"> initializer = 350</t>
  </si>
  <si>
    <t>system = { id = "350" name = "Swellen" position = { x = -152 y = 14 } initializer = 350 }</t>
  </si>
  <si>
    <t xml:space="preserve"> initializer = 351</t>
  </si>
  <si>
    <t>system = { id = "351" name = "Skor" position = { x = -156 y = 21 } initializer = 351 }</t>
  </si>
  <si>
    <t xml:space="preserve"> initializer = 352</t>
  </si>
  <si>
    <t>system = { id = "352" name = "Kal'Shebbol" position = { x = -169 y = 25 } initializer = 352 }</t>
  </si>
  <si>
    <t xml:space="preserve"> initializer = 353</t>
  </si>
  <si>
    <t>system = { id = "353" name = "Adarlon" position = { x = -158 y = 24 } initializer = 353 }</t>
  </si>
  <si>
    <t xml:space="preserve"> initializer = 354</t>
  </si>
  <si>
    <t>system = { id = "354" name = "Karideph" position = { x = -160 y = 24 } initializer = 354 }</t>
  </si>
  <si>
    <t xml:space="preserve"> initializer = 355</t>
  </si>
  <si>
    <t>system = { id = "355" name = "Peritor" position = { x = -163 y = 25 } initializer = 355 }</t>
  </si>
  <si>
    <t xml:space="preserve"> initializer = 356</t>
  </si>
  <si>
    <t>system = { id = "356" name = "Besberra" position = { x = -157 y = 6 } initializer = 356 }</t>
  </si>
  <si>
    <t xml:space="preserve"> initializer = 357</t>
  </si>
  <si>
    <t>system = { id = "357" name = "Askaj" position = { x = -160 y = 18 } initializer = 357 }</t>
  </si>
  <si>
    <t xml:space="preserve"> initializer = 358</t>
  </si>
  <si>
    <t>system = { id = "358" name = "Praesitlyn" position = { x = -137 y = 24 } initializer = 358 }</t>
  </si>
  <si>
    <t xml:space="preserve"> initializer = 359</t>
  </si>
  <si>
    <t>system = { id = "359" name = "Sluis Van" position = { x = -138 y = 24 } initializer = 359 }</t>
  </si>
  <si>
    <t xml:space="preserve"> initializer = 360</t>
  </si>
  <si>
    <t>system = { id = "360" name = "Denab" position = { x = -140 y = 24 } initializer = 360 }</t>
  </si>
  <si>
    <t xml:space="preserve"> initializer = 361</t>
  </si>
  <si>
    <t>system = { id = "361" name = "Dagobah" position = { x = -143 y = 25 } initializer = 361 }</t>
  </si>
  <si>
    <t xml:space="preserve"> initializer = 362</t>
  </si>
  <si>
    <t>system = { id = "362" name = "Queyta" position = { x = -139 y = 27 } initializer = 362 }</t>
  </si>
  <si>
    <t xml:space="preserve"> initializer = 363</t>
  </si>
  <si>
    <t>system = { id = "363" name = "Shumavar" position = { x = -138 y = 13 } initializer = 363 }</t>
  </si>
  <si>
    <t xml:space="preserve"> initializer = 364</t>
  </si>
  <si>
    <t>system = { id = "364" name = "Atravis" position = { x = -142 y = 11 } initializer = 364 }</t>
  </si>
  <si>
    <t xml:space="preserve"> initializer = 365</t>
  </si>
  <si>
    <t>system = { id = "365" name = "Tosste" position = { x = -148 y = 5 } initializer = 365 }</t>
  </si>
  <si>
    <t xml:space="preserve"> initializer = 366</t>
  </si>
  <si>
    <t>system = { id = "366" name = "Mustafar" position = { x = -148 y = 3 } initializer = 366 }</t>
  </si>
  <si>
    <t xml:space="preserve"> initializer = 367</t>
  </si>
  <si>
    <t>system = { id = "367" name = "Dorlo" position = { x = -139 y = 4 } initializer = 367 }</t>
  </si>
  <si>
    <t xml:space="preserve"> initializer = 368</t>
  </si>
  <si>
    <t>system = { id = "368" name = "Rutan" position = { x = -152 y = 2 } initializer = 368 }</t>
  </si>
  <si>
    <t xml:space="preserve"> initializer = 369</t>
  </si>
  <si>
    <t>system = { id = "369" name = "Kelrodo-Ai" position = { x = -134 y = 9 } initializer = 369 }</t>
  </si>
  <si>
    <t xml:space="preserve"> initializer = 370</t>
  </si>
  <si>
    <t>system = { id = "370" name = "Ryoone" position = { x = -119 y = -35 } initializer = 370 }</t>
  </si>
  <si>
    <t xml:space="preserve"> initializer = 371</t>
  </si>
  <si>
    <t>system = { id = "371" name = "Vassek" position = { x = -116 y = -31 } initializer = 371 }</t>
  </si>
  <si>
    <t xml:space="preserve"> initializer = 372</t>
  </si>
  <si>
    <t>system = { id = "372" name = "Koda Station" position = { x = -122 y = -42 } initializer = 372 }</t>
  </si>
  <si>
    <t xml:space="preserve"> initializer = 373</t>
  </si>
  <si>
    <t>system = { id = "373" name = "Cmaoli Di" position = { x = -116 y = 27 } initializer = 373 }</t>
  </si>
  <si>
    <t xml:space="preserve"> initializer = 374</t>
  </si>
  <si>
    <t>system = { id = "374" name = "Sullust" position = { x = -117 y = 23 } initializer = 374 }</t>
  </si>
  <si>
    <t xml:space="preserve"> initializer = 375</t>
  </si>
  <si>
    <t>system = { id = "375" name = "Bortras" position = { x = -121 y = 22 } initializer = 375 }</t>
  </si>
  <si>
    <t xml:space="preserve"> initializer = 376</t>
  </si>
  <si>
    <t>system = { id = "376" name = "Belsavis" position = { x = -123 y = 6 } initializer = 376 }</t>
  </si>
  <si>
    <t xml:space="preserve"> initializer = 377</t>
  </si>
  <si>
    <t>system = { id = "377" name = "Ossel" position = { x = -123 y = 7 } initializer = 377 }</t>
  </si>
  <si>
    <t xml:space="preserve"> initializer = 378</t>
  </si>
  <si>
    <t>system = { id = "378" name = "Garnib" position = { x = -122 y = 7 } initializer = 378 }</t>
  </si>
  <si>
    <t xml:space="preserve"> initializer = 379</t>
  </si>
  <si>
    <t>system = { id = "379" name = "Dolla" position = { x = -127 y = 4 } initializer = 379 }</t>
  </si>
  <si>
    <t xml:space="preserve"> initializer = 380</t>
  </si>
  <si>
    <t>system = { id = "380" name = "Dorvalla" position = { x = -126 y = 21 } initializer = 380 }</t>
  </si>
  <si>
    <t xml:space="preserve"> initializer = 381</t>
  </si>
  <si>
    <t>system = { id = "381" name = "Lutrillia" position = { x = -127 y = -16 } initializer = 381 }</t>
  </si>
  <si>
    <t xml:space="preserve"> initializer = 382</t>
  </si>
  <si>
    <t>system = { id = "382" name = "Shuldene" position = { x = -125 y = -17 } initializer = 382 }</t>
  </si>
  <si>
    <t xml:space="preserve"> initializer = 383</t>
  </si>
  <si>
    <t>system = { id = "383" name = "Gerrenthum" position = { x = -126 y = -14 } initializer = 383 }</t>
  </si>
  <si>
    <t xml:space="preserve"> initializer = 384</t>
  </si>
  <si>
    <t>system = { id = "384" name = "Bespin" position = { x = -127 y = -14 } initializer = 384 }</t>
  </si>
  <si>
    <t xml:space="preserve"> initializer = 385</t>
  </si>
  <si>
    <t>system = { id = "385" name = "Hoth" position = { x = -129 y = -14 } initializer = 385 }</t>
  </si>
  <si>
    <t xml:space="preserve"> initializer = 386</t>
  </si>
  <si>
    <t>system = { id = "386" name = "Isde Naha" position = { x = -134 y = -12 } initializer = 386 }</t>
  </si>
  <si>
    <t xml:space="preserve"> initializer = 387</t>
  </si>
  <si>
    <t>system = { id = "387" name = "Javin" position = { x = -122 y = -12 } initializer = 387 }</t>
  </si>
  <si>
    <t xml:space="preserve"> initializer = 388</t>
  </si>
  <si>
    <t>system = { id = "388" name = "Aztubek" position = { x = -122 y = -13 } initializer = 388 }</t>
  </si>
  <si>
    <t xml:space="preserve"> initializer = 389</t>
  </si>
  <si>
    <t>system = { id = "389" name = "Kumru" position = { x = -123 y = -13 } initializer = 389 }</t>
  </si>
  <si>
    <t xml:space="preserve"> initializer = 390</t>
  </si>
  <si>
    <t>system = { id = "390" name = "High Chunah" position = { x = -124 y = -13 } initializer = 390 }</t>
  </si>
  <si>
    <t xml:space="preserve"> initializer = 391</t>
  </si>
  <si>
    <t>system = { id = "391" name = "Kirtarkin" position = { x = -125 y = -13 } initializer = 391 }</t>
  </si>
  <si>
    <t xml:space="preserve"> initializer = 392</t>
  </si>
  <si>
    <t>system = { id = "392" name = "Mexeluine" position = { x = -125 y = -13 } initializer = 392 }</t>
  </si>
  <si>
    <t xml:space="preserve"> initializer = 393</t>
  </si>
  <si>
    <t>system = { id = "393" name = "Council" position = { x = -126 y = -12 } initializer = 393 }</t>
  </si>
  <si>
    <t xml:space="preserve"> initializer = 394</t>
  </si>
  <si>
    <t>system = { id = "394" name = "Nothoiin" position = { x = -126 y = -11 } initializer = 394 }</t>
  </si>
  <si>
    <t xml:space="preserve"> initializer = 395</t>
  </si>
  <si>
    <t>system = { id = "395" name = "Saila Na" position = { x = -126 y = -11 } initializer = 395 }</t>
  </si>
  <si>
    <t xml:space="preserve"> initializer = 396</t>
  </si>
  <si>
    <t>system = { id = "396" name = "Zephry" position = { x = -128 y = -10 } initializer = 396 }</t>
  </si>
  <si>
    <t xml:space="preserve"> initializer = 397</t>
  </si>
  <si>
    <t>system = { id = "397" name = "Polmanar" position = { x = -129 y = -10 } initializer = 397 }</t>
  </si>
  <si>
    <t xml:space="preserve"> initializer = 398</t>
  </si>
  <si>
    <t>system = { id = "398" name = "Delphon" position = { x = -130 y = -10 } initializer = 398 }</t>
  </si>
  <si>
    <t xml:space="preserve"> initializer = 399</t>
  </si>
  <si>
    <t>system = { id = "399" name = "Tinoon" position = { x = -131 y = -10 } initializer = 399 }</t>
  </si>
  <si>
    <t xml:space="preserve"> initializer = 400</t>
  </si>
  <si>
    <t>system = { id = "400" name = "Mev" position = { x = -132 y = -10 } initializer = 400 }</t>
  </si>
  <si>
    <t xml:space="preserve"> initializer = 401</t>
  </si>
  <si>
    <t>system = { id = "401" name = "Togominda" position = { x = -135 y = -12 } initializer = 401 }</t>
  </si>
  <si>
    <t xml:space="preserve"> initializer = 402</t>
  </si>
  <si>
    <t>system = { id = "402" name = "Mijos" position = { x = -125 y = -14 } initializer = 402 }</t>
  </si>
  <si>
    <t xml:space="preserve"> initializer = 403</t>
  </si>
  <si>
    <t>system = { id = "403" name = "Indellian" position = { x = -127 y = -14 } initializer = 403 }</t>
  </si>
  <si>
    <t xml:space="preserve"> initializer = 404</t>
  </si>
  <si>
    <t>system = { id = "404" name = "Varonat" position = { x = -127 y = -14 } initializer = 404 }</t>
  </si>
  <si>
    <t xml:space="preserve"> initializer = 405</t>
  </si>
  <si>
    <t>system = { id = "405" name = "Anoat" position = { x = -128 y = -14 } initializer = 405 }</t>
  </si>
  <si>
    <t xml:space="preserve"> initializer = 406</t>
  </si>
  <si>
    <t>system = { id = "406" name = "Bendeluum" position = { x = -127 y = -13 } initializer = 406 }</t>
  </si>
  <si>
    <t xml:space="preserve"> initializer = 407</t>
  </si>
  <si>
    <t>system = { id = "407" name = "Ison" position = { x = -129 y = -14 } initializer = 407 }</t>
  </si>
  <si>
    <t xml:space="preserve"> initializer = 408</t>
  </si>
  <si>
    <t>system = { id = "408" name = "Zhanox" position = { x = -128 y = -13 } initializer = 408 }</t>
  </si>
  <si>
    <t xml:space="preserve"> initializer = 409</t>
  </si>
  <si>
    <t>system = { id = "409" name = "Ione" position = { x = -129 y = -13 } initializer = 409 }</t>
  </si>
  <si>
    <t xml:space="preserve"> initializer = 410</t>
  </si>
  <si>
    <t>system = { id = "410" name = "Mataou" position = { x = -129 y = -13 } initializer = 410 }</t>
  </si>
  <si>
    <t xml:space="preserve"> initializer = 411</t>
  </si>
  <si>
    <t>system = { id = "411" name = "Allyuen" position = { x = -129 y = -12 } initializer = 411 }</t>
  </si>
  <si>
    <t xml:space="preserve"> initializer = 412</t>
  </si>
  <si>
    <t>system = { id = "412" name = "Burnin Konn" position = { x = -129 y = -12 } initializer = 412 }</t>
  </si>
  <si>
    <t xml:space="preserve"> initializer = 413</t>
  </si>
  <si>
    <t>system = { id = "413" name = "Isis" position = { x = -129 y = -12 } initializer = 413 }</t>
  </si>
  <si>
    <t xml:space="preserve"> initializer = 414</t>
  </si>
  <si>
    <t>system = { id = "414" name = "Tokmia" position = { x = -129 y = -12 } initializer = 414 }</t>
  </si>
  <si>
    <t xml:space="preserve"> initializer = 415</t>
  </si>
  <si>
    <t>system = { id = "415" name = "Anantapar" position = { x = -130 y = -13 } initializer = 415 }</t>
  </si>
  <si>
    <t xml:space="preserve"> initializer = 416</t>
  </si>
  <si>
    <t>system = { id = "416" name = "Shuxl" position = { x = -130 y = -13 } initializer = 416 }</t>
  </si>
  <si>
    <t xml:space="preserve"> initializer = 417</t>
  </si>
  <si>
    <t>system = { id = "417" name = "Ertegas" position = { x = -131 y = -13 } initializer = 417 }</t>
  </si>
  <si>
    <t xml:space="preserve"> initializer = 418</t>
  </si>
  <si>
    <t>system = { id = "418" name = "Darlyn Boda" position = { x = -131 y = -13 } initializer = 418 }</t>
  </si>
  <si>
    <t xml:space="preserve"> initializer = 419</t>
  </si>
  <si>
    <t>system = { id = "419" name = "Orn Kios" position = { x = -132 y = -13 } initializer = 419 }</t>
  </si>
  <si>
    <t xml:space="preserve"> initializer = 420</t>
  </si>
  <si>
    <t>system = { id = "420" name = "Ozu" position = { x = -133 y = -13 } initializer = 420 }</t>
  </si>
  <si>
    <t xml:space="preserve"> initializer = 421</t>
  </si>
  <si>
    <t>system = { id = "421" name = "Bettel" position = { x = -133 y = -11 } initializer = 421 }</t>
  </si>
  <si>
    <t xml:space="preserve"> initializer = 422</t>
  </si>
  <si>
    <t>system = { id = "422" name = "Eriadu" position = { x = -124 y = 23 } initializer = 422 }</t>
  </si>
  <si>
    <t xml:space="preserve"> initializer = 423</t>
  </si>
  <si>
    <t>system = { id = "423" name = "Averam" position = { x = -127 y = 22 } initializer = 423 }</t>
  </si>
  <si>
    <t xml:space="preserve"> initializer = 424</t>
  </si>
  <si>
    <t>system = { id = "424" name = "Darkknell" position = { x = -113 y = 28 } initializer = 424 }</t>
  </si>
  <si>
    <t xml:space="preserve"> initializer = 425</t>
  </si>
  <si>
    <t>system = { id = "425" name = "Verdanth" position = { x = -110 y = 41 } initializer = 425 }</t>
  </si>
  <si>
    <t xml:space="preserve"> initializer = 426</t>
  </si>
  <si>
    <t>system = { id = "426" name = "Sanrafsix" position = { x = -111 y = 33 } initializer = 426 }</t>
  </si>
  <si>
    <t xml:space="preserve"> initializer = 427</t>
  </si>
  <si>
    <t>system = { id = "427" name = "Syned" position = { x = -115 y = 33 } initializer = 427 }</t>
  </si>
  <si>
    <t xml:space="preserve"> initializer = 428</t>
  </si>
  <si>
    <t>system = { id = "428" name = "Omwat" position = { x = -121 y = 34 } initializer = 428 }</t>
  </si>
  <si>
    <t xml:space="preserve"> initializer = 429</t>
  </si>
  <si>
    <t>system = { id = "429" name = "Clak'dor" position = { x = -132 y = 24 } initializer = 429 }</t>
  </si>
  <si>
    <t xml:space="preserve"> initializer = 430</t>
  </si>
  <si>
    <t>system = { id = "430" name = "Triton" position = { x = -133 y = 24 } initializer = 430 }</t>
  </si>
  <si>
    <t xml:space="preserve"> initializer = 431</t>
  </si>
  <si>
    <t>system = { id = "431" name = "Xagobah" position = { x = -131 y = 28 } initializer = 431 }</t>
  </si>
  <si>
    <t xml:space="preserve"> initializer = 432</t>
  </si>
  <si>
    <t>system = { id = "432" name = "Kabal" position = { x = -128 y = 35 } initializer = 432 }</t>
  </si>
  <si>
    <t xml:space="preserve"> initializer = 433</t>
  </si>
  <si>
    <t>system = { id = "433" name = "Dravian Station" position = { x = -134 y = 38 } initializer = 433 }</t>
  </si>
  <si>
    <t xml:space="preserve"> initializer = 434</t>
  </si>
  <si>
    <t>system = { id = "434" name = "Kirdo" position = { x = -141 y = 40 } initializer = 434 }</t>
  </si>
  <si>
    <t xml:space="preserve"> initializer = 435</t>
  </si>
  <si>
    <t>system = { id = "435" name = "Sevarcos" position = { x = -138 y = 34 } initializer = 435 }</t>
  </si>
  <si>
    <t xml:space="preserve"> initializer = 436</t>
  </si>
  <si>
    <t>system = { id = "436" name = "Shadda-Bi Boran" position = { x = -121 y = 49 } initializer = 436 }</t>
  </si>
  <si>
    <t xml:space="preserve"> initializer = 437</t>
  </si>
  <si>
    <t>system = { id = "437" name = "Rugosa" position = { x = -114 y = 56 } initializer = 437 }</t>
  </si>
  <si>
    <t xml:space="preserve"> initializer = 438</t>
  </si>
  <si>
    <t>system = { id = "438" name = "Sanbra" position = { x = -114 y = 49 } initializer = 438 }</t>
  </si>
  <si>
    <t xml:space="preserve"> initializer = 439</t>
  </si>
  <si>
    <t>system = { id = "439" name = "Arbra" position = { x = -115 y = 42 } initializer = 439 }</t>
  </si>
  <si>
    <t xml:space="preserve"> initializer = 440</t>
  </si>
  <si>
    <t>system = { id = "440" name = "Sharlissia" position = { x = -123 y = 43 } initializer = 440 }</t>
  </si>
  <si>
    <t xml:space="preserve"> initializer = 441</t>
  </si>
  <si>
    <t>system = { id = "441" name = "Svivren" position = { x = -142 y = 54 } initializer = 441 }</t>
  </si>
  <si>
    <t xml:space="preserve"> initializer = 442</t>
  </si>
  <si>
    <t>system = { id = "442" name = "Spice Terminus" position = { x = -133 y = 66 } initializer = 442 }</t>
  </si>
  <si>
    <t xml:space="preserve"> initializer = 443</t>
  </si>
  <si>
    <t>system = { id = "443" name = "E. Pica" position = { x = -131 y = 58 } initializer = 443 }</t>
  </si>
  <si>
    <t xml:space="preserve"> initializer = 444</t>
  </si>
  <si>
    <t>system = { id = "444" name = "Suarbi" position = { x = -137 y = 58 } initializer = 444 }</t>
  </si>
  <si>
    <t xml:space="preserve"> initializer = 445</t>
  </si>
  <si>
    <t>system = { id = "445" name = "Vohai" position = { x = -128 y = 56 } initializer = 445 }</t>
  </si>
  <si>
    <t xml:space="preserve"> initializer = 446</t>
  </si>
  <si>
    <t>system = { id = "446" name = "Skynara" position = { x = -140 y = 73 } initializer = 446 }</t>
  </si>
  <si>
    <t xml:space="preserve"> initializer = 447</t>
  </si>
  <si>
    <t>system = { id = "447" name = "Meryx Minor" position = { x = -144 y = 55 } initializer = 447 }</t>
  </si>
  <si>
    <t xml:space="preserve"> initializer = 448</t>
  </si>
  <si>
    <t>system = { id = "448" name = "Pantora" position = { x = -140 y = 64 } initializer = 448 }</t>
  </si>
  <si>
    <t xml:space="preserve"> initializer = 449</t>
  </si>
  <si>
    <t>system = { id = "449" name = "Alzoc" position = { x = -142 y = 67 } initializer = 449 }</t>
  </si>
  <si>
    <t xml:space="preserve"> initializer = 450</t>
  </si>
  <si>
    <t>system = { id = "450" name = "Karazak" position = { x = -145 y = 71 } initializer = 450 }</t>
  </si>
  <si>
    <t xml:space="preserve"> initializer = 451</t>
  </si>
  <si>
    <t>system = { id = "451" name = "Drexel" position = { x = -128 y = 79 } initializer = 451 }</t>
  </si>
  <si>
    <t xml:space="preserve"> initializer = 452</t>
  </si>
  <si>
    <t>system = { id = "452" name = "Nedij" position = { x = -143 y = 80 } initializer = 452 }</t>
  </si>
  <si>
    <t xml:space="preserve"> initializer = 453</t>
  </si>
  <si>
    <t>system = { id = "453" name = "Reuss" position = { x = -127 y = 70 } initializer = 453 }</t>
  </si>
  <si>
    <t xml:space="preserve"> initializer = 454</t>
  </si>
  <si>
    <t>system = { id = "454" name = "Andalasa" position = { x = -125 y = 70 } initializer = 454 }</t>
  </si>
  <si>
    <t xml:space="preserve"> initializer = 455</t>
  </si>
  <si>
    <t>system = { id = "455" name = "Zhar" position = { x = -108 y = 74 } initializer = 455 }</t>
  </si>
  <si>
    <t xml:space="preserve"> initializer = 456</t>
  </si>
  <si>
    <t>system = { id = "456" name = "Daan" position = { x = -115 y = 70 } initializer = 456 }</t>
  </si>
  <si>
    <t xml:space="preserve"> initializer = 457</t>
  </si>
  <si>
    <t>system = { id = "457" name = "Trigalis" position = { x = -112 y = 61 } initializer = 457 }</t>
  </si>
  <si>
    <t xml:space="preserve"> initializer = 458</t>
  </si>
  <si>
    <t>system = { id = "458" name = "Melida" position = { x = -115 y = 69 } initializer = 458 }</t>
  </si>
  <si>
    <t xml:space="preserve"> initializer = 459</t>
  </si>
  <si>
    <t>system = { id = "459" name = "Vergesso" position = { x = -120 y = 66 } initializer = 459 }</t>
  </si>
  <si>
    <t xml:space="preserve"> initializer = 460</t>
  </si>
  <si>
    <t>system = { id = "460" name = "Bajic" position = { x = -122 y = 64 } initializer = 460 }</t>
  </si>
  <si>
    <t xml:space="preserve"> initializer = 461</t>
  </si>
  <si>
    <t>system = { id = "461" name = "Stend" position = { x = -113 y = 61 } initializer = 461 }</t>
  </si>
  <si>
    <t xml:space="preserve"> initializer = 462</t>
  </si>
  <si>
    <t>system = { id = "462" name = "Bahalian" position = { x = -122 y = 71 } initializer = 462 }</t>
  </si>
  <si>
    <t xml:space="preserve"> initializer = 463</t>
  </si>
  <si>
    <t>system = { id = "463" name = "Socorro" position = { x = -115 y = 77 } initializer = 463 }</t>
  </si>
  <si>
    <t xml:space="preserve"> initializer = 464</t>
  </si>
  <si>
    <t>system = { id = "464" name = "Llanic" position = { x = -104 y = 79 } initializer = 464 }</t>
  </si>
  <si>
    <t xml:space="preserve"> initializer = 465</t>
  </si>
  <si>
    <t>system = { id = "465" name = "Lok" position = { x = -108 y = 83 } initializer = 465 }</t>
  </si>
  <si>
    <t xml:space="preserve"> initializer = 466</t>
  </si>
  <si>
    <t>system = { id = "466" name = "Christophsis" position = { x = -101 y = 87 } initializer = 466 }</t>
  </si>
  <si>
    <t xml:space="preserve"> initializer = 467</t>
  </si>
  <si>
    <t>system = { id = "467" name = "Tythe" position = { x = -105 y = 87 } initializer = 467 }</t>
  </si>
  <si>
    <t xml:space="preserve"> initializer = 468</t>
  </si>
  <si>
    <t>system = { id = "468" name = "Nelvaan" position = { x = -105 y = 88 } initializer = 468 }</t>
  </si>
  <si>
    <t xml:space="preserve"> initializer = 469</t>
  </si>
  <si>
    <t>system = { id = "469" name = "Rodia" position = { x = -99 y = 91 } initializer = 469 }</t>
  </si>
  <si>
    <t xml:space="preserve"> initializer = 470</t>
  </si>
  <si>
    <t>system = { id = "470" name = "Orvax" position = { x = -112 y = 90 } initializer = 470 }</t>
  </si>
  <si>
    <t xml:space="preserve"> initializer = 471</t>
  </si>
  <si>
    <t>system = { id = "471" name = "Shimia" position = { x = -114 y = 97 } initializer = 471 }</t>
  </si>
  <si>
    <t xml:space="preserve"> initializer = 472</t>
  </si>
  <si>
    <t>system = { id = "472" name = "Dalchon" position = { x = -111 y = 97 } initializer = 472 }</t>
  </si>
  <si>
    <t xml:space="preserve"> initializer = 473</t>
  </si>
  <si>
    <t>system = { id = "473" name = "Tatooine" position = { x = -101 y = 97 } initializer = 473 }</t>
  </si>
  <si>
    <t xml:space="preserve"> initializer = 474</t>
  </si>
  <si>
    <t>system = { id = "474" name = "Geonosis" position = { x = -101 y = 97 } initializer = 474 }</t>
  </si>
  <si>
    <t xml:space="preserve"> initializer = 475</t>
  </si>
  <si>
    <t>system = { id = "475" name = "Austan" position = { x = -99 y = 93 } initializer = 475 }</t>
  </si>
  <si>
    <t xml:space="preserve"> initializer = 476</t>
  </si>
  <si>
    <t>system = { id = "476" name = "Pii" position = { x = -97 y = 93 } initializer = 476 }</t>
  </si>
  <si>
    <t xml:space="preserve"> initializer = 477</t>
  </si>
  <si>
    <t>system = { id = "477" name = "Utaruun" position = { x = -100 y = 94 } initializer = 477 }</t>
  </si>
  <si>
    <t xml:space="preserve"> initializer = 478</t>
  </si>
  <si>
    <t>system = { id = "478" name = "Vuzsa" position = { x = -99 y = 96 } initializer = 478 }</t>
  </si>
  <si>
    <t xml:space="preserve"> initializer = 479</t>
  </si>
  <si>
    <t>system = { id = "479" name = "Piroket" position = { x = -96 y = 99 } initializer = 479 }</t>
  </si>
  <si>
    <t xml:space="preserve"> initializer = 480</t>
  </si>
  <si>
    <t>system = { id = "480" name = "A-Foroon" position = { x = -97 y = 99 } initializer = 480 }</t>
  </si>
  <si>
    <t xml:space="preserve"> initializer = 481</t>
  </si>
  <si>
    <t>system = { id = "481" name = "B-Foroon" position = { x = -98 y = 99 } initializer = 481 }</t>
  </si>
  <si>
    <t xml:space="preserve"> initializer = 482</t>
  </si>
  <si>
    <t>system = { id = "482" name = "C-Foroon" position = { x = -98 y = 99 } initializer = 482 }</t>
  </si>
  <si>
    <t xml:space="preserve"> initializer = 483</t>
  </si>
  <si>
    <t>system = { id = "483" name = "New Ator" position = { x = -104 y = 94 } initializer = 483 }</t>
  </si>
  <si>
    <t xml:space="preserve"> initializer = 484</t>
  </si>
  <si>
    <t>system = { id = "484" name = "Kemal Station" position = { x = -103 y = 94 } initializer = 484 }</t>
  </si>
  <si>
    <t xml:space="preserve"> initializer = 485</t>
  </si>
  <si>
    <t>system = { id = "485" name = "Obana" position = { x = -103 y = 97 } initializer = 485 }</t>
  </si>
  <si>
    <t xml:space="preserve"> initializer = 486</t>
  </si>
  <si>
    <t>system = { id = "486" name = "Andooweel" position = { x = -102 y = 96 } initializer = 486 }</t>
  </si>
  <si>
    <t xml:space="preserve"> initializer = 487</t>
  </si>
  <si>
    <t>system = { id = "487" name = "Ooo-temiuk" position = { x = -100 y = 98 } initializer = 487 }</t>
  </si>
  <si>
    <t xml:space="preserve"> initializer = 488</t>
  </si>
  <si>
    <t>system = { id = "488" name = "Melnea's World" position = { x = -102 y = 101 } initializer = 488 }</t>
  </si>
  <si>
    <t xml:space="preserve"> initializer = 489</t>
  </si>
  <si>
    <t>system = { id = "489" name = "Affa" position = { x = -59 y = 23 } initializer = 489 }</t>
  </si>
  <si>
    <t xml:space="preserve"> initializer = 490</t>
  </si>
  <si>
    <t>system = { id = "490" name = "Cranan" position = { x = -103 y = 99 } initializer = 490 }</t>
  </si>
  <si>
    <t xml:space="preserve"> initializer = 491</t>
  </si>
  <si>
    <t>system = { id = "491" name = "Gedi" position = { x = -104 y = 99 } initializer = 491 }</t>
  </si>
  <si>
    <t xml:space="preserve"> initializer = 492</t>
  </si>
  <si>
    <t>system = { id = "492" name = "Vactooine" position = { x = -105 y = 100 } initializer = 492 }</t>
  </si>
  <si>
    <t xml:space="preserve"> initializer = 493</t>
  </si>
  <si>
    <t>system = { id = "493" name = "Arkanis" position = { x = -106 y = 92 } initializer = 493 }</t>
  </si>
  <si>
    <t xml:space="preserve"> initializer = 494</t>
  </si>
  <si>
    <t>system = { id = "494" name = "Gorno" position = { x = -108 y = 94 } initializer = 494 }</t>
  </si>
  <si>
    <t xml:space="preserve"> initializer = 495</t>
  </si>
  <si>
    <t>system = { id = "495" name = "Issor" position = { x = -105 y = 93 } initializer = 495 }</t>
  </si>
  <si>
    <t xml:space="preserve"> initializer = 496</t>
  </si>
  <si>
    <t>system = { id = "496" name = "Huldamun" position = { x = -106 y = 94 } initializer = 496 }</t>
  </si>
  <si>
    <t xml:space="preserve"> initializer = 497</t>
  </si>
  <si>
    <t>system = { id = "497" name = "Najiba" position = { x = -106 y = 94 } initializer = 497 }</t>
  </si>
  <si>
    <t xml:space="preserve"> initializer = 498</t>
  </si>
  <si>
    <t>system = { id = "498" name = "Tarnoonga" position = { x = -106 y = 101 } initializer = 498 }</t>
  </si>
  <si>
    <t xml:space="preserve"> initializer = 499</t>
  </si>
  <si>
    <t>system = { id = "499" name = "Cirus" position = { x = -107 y = 101 } initializer = 499 }</t>
  </si>
  <si>
    <t xml:space="preserve"> initializer = 500</t>
  </si>
  <si>
    <t>system = { id = "500" name = "Khubeaie" position = { x = -107 y = 99 } initializer = 500 }</t>
  </si>
  <si>
    <t xml:space="preserve"> initializer = 501</t>
  </si>
  <si>
    <t>system = { id = "501" name = "Heffrin" position = { x = -108 y = 97 } initializer = 501 }</t>
  </si>
  <si>
    <t xml:space="preserve"> initializer = 502</t>
  </si>
  <si>
    <t>system = { id = "502" name = "Vor Deo" position = { x = -105 y = 98 } initializer = 502 }</t>
  </si>
  <si>
    <t xml:space="preserve"> initializer = 503</t>
  </si>
  <si>
    <t>system = { id = "503" name = "Sirpar" position = { x = -108 y = 93 } initializer = 503 }</t>
  </si>
  <si>
    <t xml:space="preserve"> initializer = 504</t>
  </si>
  <si>
    <t>system = { id = "504" name = "Vasch" position = { x = -107 y = 95 } initializer = 504 }</t>
  </si>
  <si>
    <t xml:space="preserve"> initializer = 505</t>
  </si>
  <si>
    <t>system = { id = "505" name = "Mika" position = { x = -107 y = 96 } initializer = 505 }</t>
  </si>
  <si>
    <t xml:space="preserve"> initializer = 506</t>
  </si>
  <si>
    <t>system = { id = "506" name = "Siskeen" position = { x = -105 y = 104 } initializer = 506 }</t>
  </si>
  <si>
    <t xml:space="preserve"> initializer = 507</t>
  </si>
  <si>
    <t>system = { id = "507" name = "Ryloth" position = { x = -114 y = 101 } initializer = 507 }</t>
  </si>
  <si>
    <t xml:space="preserve"> initializer = 508</t>
  </si>
  <si>
    <t>system = { id = "508" name = "Gaulus" position = { x = -116 y = 111 } initializer = 508 }</t>
  </si>
  <si>
    <t xml:space="preserve"> initializer = 509</t>
  </si>
  <si>
    <t>system = { id = "509" name = "Smuggler's Run" position = { x = -120 y = 109 } initializer = 509 }</t>
  </si>
  <si>
    <t xml:space="preserve"> initializer = 510</t>
  </si>
  <si>
    <t>system = { id = "510" name = "Hypori" position = { x = -97 y = 109 } initializer = 510 }</t>
  </si>
  <si>
    <t xml:space="preserve"> initializer = 511</t>
  </si>
  <si>
    <t>system = { id = "511" name = "Kowak" position = { x = -90 y = 119 } initializer = 511 }</t>
  </si>
  <si>
    <t xml:space="preserve"> initializer = 512</t>
  </si>
  <si>
    <t>system = { id = "512" name = "Excarga" position = { x = -99 y = 124 } initializer = 512 }</t>
  </si>
  <si>
    <t xml:space="preserve"> initializer = 513</t>
  </si>
  <si>
    <t>system = { id = "513" name = "Pzob" position = { x = -88 y = 131 } initializer = 513 }</t>
  </si>
  <si>
    <t xml:space="preserve"> initializer = 514</t>
  </si>
  <si>
    <t>system = { id = "514" name = "Illarreen" position = { x = -92 y = 133 } initializer = 514 }</t>
  </si>
  <si>
    <t xml:space="preserve"> initializer = 515</t>
  </si>
  <si>
    <t>system = { id = "515" name = "Rannon" position = { x = -107 y = 123 } initializer = 515 }</t>
  </si>
  <si>
    <t xml:space="preserve"> initializer = 516</t>
  </si>
  <si>
    <t>system = { id = "516" name = "Shinbone" position = { x = -110 y = 125 } initializer = 516 }</t>
  </si>
  <si>
    <t xml:space="preserve"> initializer = 517</t>
  </si>
  <si>
    <t>system = { id = "517" name = "Lo'Uran" position = { x = 93 y = 103 } initializer = 517 }</t>
  </si>
  <si>
    <t xml:space="preserve"> initializer = 518</t>
  </si>
  <si>
    <t>system = { id = "518" name = "Ninn" position = { x = 93 y = 105 } initializer = 518 }</t>
  </si>
  <si>
    <t xml:space="preserve"> initializer = 519</t>
  </si>
  <si>
    <t>system = { id = "519" name = "Reltooine" position = { x = 92 y = 102 } initializer = 519 }</t>
  </si>
  <si>
    <t xml:space="preserve"> initializer = 520</t>
  </si>
  <si>
    <t>system = { id = "520" name = "Mall'ordian" position = { x = 92 y = 104 } initializer = 520 }</t>
  </si>
  <si>
    <t xml:space="preserve"> initializer = 521</t>
  </si>
  <si>
    <t>system = { id = "521" name = "Knolstee" position = { x = 91 y = 102 } initializer = 521 }</t>
  </si>
  <si>
    <t xml:space="preserve"> initializer = 522</t>
  </si>
  <si>
    <t>system = { id = "522" name = "Kail" position = { x = 90 y = 102 } initializer = 522 }</t>
  </si>
  <si>
    <t xml:space="preserve"> initializer = 523</t>
  </si>
  <si>
    <t>system = { id = "523" name = "Davirien" position = { x = 90 y = 103 } initializer = 523 }</t>
  </si>
  <si>
    <t xml:space="preserve"> initializer = 524</t>
  </si>
  <si>
    <t>system = { id = "524" name = "Drog" position = { x = 90 y = 104 } initializer = 524 }</t>
  </si>
  <si>
    <t xml:space="preserve"> initializer = 525</t>
  </si>
  <si>
    <t>system = { id = "525" name = "Craci" position = { x = 88 y = 104 } initializer = 525 }</t>
  </si>
  <si>
    <t xml:space="preserve"> initializer = 526</t>
  </si>
  <si>
    <t>system = { id = "526" name = "Bonadan" position = { x = 90 y = 111 } initializer = 526 }</t>
  </si>
  <si>
    <t xml:space="preserve"> initializer = 527</t>
  </si>
  <si>
    <t>system = { id = "527" name = "Lythos" position = { x = 91 y = 107 } initializer = 527 }</t>
  </si>
  <si>
    <t xml:space="preserve"> initializer = 528</t>
  </si>
  <si>
    <t>system = { id = "528" name = "D'ian" position = { x = 91 y = 110 } initializer = 528 }</t>
  </si>
  <si>
    <t xml:space="preserve"> initializer = 529</t>
  </si>
  <si>
    <t>system = { id = "529" name = "Atchorb" position = { x = 92 y = 110 } initializer = 529 }</t>
  </si>
  <si>
    <t xml:space="preserve"> initializer = 530</t>
  </si>
  <si>
    <t>system = { id = "530" name = "Tothis" position = { x = 91 y = 111 } initializer = 530 }</t>
  </si>
  <si>
    <t xml:space="preserve"> initializer = 531</t>
  </si>
  <si>
    <t>system = { id = "531" name = "R'alla" position = { x = 90 y = 112 } initializer = 531 }</t>
  </si>
  <si>
    <t xml:space="preserve"> initializer = 532</t>
  </si>
  <si>
    <t>system = { id = "532" name = "Kir" position = { x = 90 y = 112 } initializer = 532 }</t>
  </si>
  <si>
    <t xml:space="preserve"> initializer = 533</t>
  </si>
  <si>
    <t>system = { id = "533" name = "Deltooine" position = { x = 90 y = 113 } initializer = 533 }</t>
  </si>
  <si>
    <t xml:space="preserve"> initializer = 534</t>
  </si>
  <si>
    <t>system = { id = "534" name = "Fether" position = { x = 90 y = 113 } initializer = 534 }</t>
  </si>
  <si>
    <t xml:space="preserve"> initializer = 535</t>
  </si>
  <si>
    <t>system = { id = "535" name = "Ocsin" position = { x = 90 y = 114 } initializer = 535 }</t>
  </si>
  <si>
    <t xml:space="preserve"> initializer = 536</t>
  </si>
  <si>
    <t>system = { id = "536" name = "Kamar" position = { x = 91 y = 114 } initializer = 536 }</t>
  </si>
  <si>
    <t xml:space="preserve"> initializer = 537</t>
  </si>
  <si>
    <t>system = { id = "537" name = "Brosl" position = { x = 93 y = 112 } initializer = 537 }</t>
  </si>
  <si>
    <t xml:space="preserve"> initializer = 538</t>
  </si>
  <si>
    <t>system = { id = "538" name = "Abo Dreth" position = { x = 93 y = 111 } initializer = 538 }</t>
  </si>
  <si>
    <t xml:space="preserve"> initializer = 539</t>
  </si>
  <si>
    <t>system = { id = "539" name = "Ulicia" position = { x = 93 y = 111 } initializer = 539 }</t>
  </si>
  <si>
    <t xml:space="preserve"> initializer = 540</t>
  </si>
  <si>
    <t>system = { id = "540" name = "Perin" position = { x = 95 y = 108 } initializer = 540 }</t>
  </si>
  <si>
    <t xml:space="preserve"> initializer = 541</t>
  </si>
  <si>
    <t>system = { id = "541" name = "Fibuli" position = { x = 95 y = 107 } initializer = 541 }</t>
  </si>
  <si>
    <t xml:space="preserve"> initializer = 542</t>
  </si>
  <si>
    <t>system = { id = "542" name = "Hiit" position = { x = 94 y = 107 } initializer = 542 }</t>
  </si>
  <si>
    <t xml:space="preserve"> initializer = 543</t>
  </si>
  <si>
    <t>system = { id = "543" name = "Etti" position = { x = 90 y = 110 } initializer = 543 }</t>
  </si>
  <si>
    <t xml:space="preserve"> initializer = 544</t>
  </si>
  <si>
    <t>system = { id = "544" name = "Jerrist" position = { x = 88 y = 107 } initializer = 544 }</t>
  </si>
  <si>
    <t xml:space="preserve"> initializer = 545</t>
  </si>
  <si>
    <t>system = { id = "545" name = "Saclas" position = { x = 87 y = 108 } initializer = 545 }</t>
  </si>
  <si>
    <t xml:space="preserve"> initializer = 546</t>
  </si>
  <si>
    <t>system = { id = "546" name = "Duroon" position = { x = 87 y = 108 } initializer = 546 }</t>
  </si>
  <si>
    <t xml:space="preserve"> initializer = 547</t>
  </si>
  <si>
    <t>system = { id = "547" name = "Ammuud" position = { x = 87 y = 110 } initializer = 547 }</t>
  </si>
  <si>
    <t xml:space="preserve"> initializer = 548</t>
  </si>
  <si>
    <t>system = { id = "548" name = "Biewa" position = { x = 88 y = 109 } initializer = 548 }</t>
  </si>
  <si>
    <t xml:space="preserve"> initializer = 549</t>
  </si>
  <si>
    <t>system = { id = "549" name = "Urdur" position = { x = 87 y = 110 } initializer = 549 }</t>
  </si>
  <si>
    <t xml:space="preserve"> initializer = 550</t>
  </si>
  <si>
    <t>system = { id = "550" name = "Oslumpex" position = { x = 87 y = 111 } initializer = 550 }</t>
  </si>
  <si>
    <t xml:space="preserve"> initializer = 551</t>
  </si>
  <si>
    <t>system = { id = "551" name = "Matra" position = { x = 87 y = 112 } initializer = 551 }</t>
  </si>
  <si>
    <t xml:space="preserve"> initializer = 552</t>
  </si>
  <si>
    <t>system = { id = "552" name = "Orron" position = { x = 86 y = 112 } initializer = 552 }</t>
  </si>
  <si>
    <t xml:space="preserve"> initializer = 553</t>
  </si>
  <si>
    <t>system = { id = "553" name = "Joodrudda" position = { x = 87 y = 113 } initializer = 553 }</t>
  </si>
  <si>
    <t xml:space="preserve"> initializer = 554</t>
  </si>
  <si>
    <t>system = { id = "554" name = "Gaurick" position = { x = 88 y = 113 } initializer = 554 }</t>
  </si>
  <si>
    <t xml:space="preserve"> initializer = 555</t>
  </si>
  <si>
    <t>system = { id = "555" name = "Ban-Satir" position = { x = 88 y = 113 } initializer = 555 }</t>
  </si>
  <si>
    <t xml:space="preserve"> initializer = 556</t>
  </si>
  <si>
    <t>system = { id = "556" name = "Pondut Station" position = { x = 88 y = 110 } initializer = 556 }</t>
  </si>
  <si>
    <t xml:space="preserve"> initializer = 557</t>
  </si>
  <si>
    <t>system = { id = "557" name = "Kalla" position = { x = 88 y = 110 } initializer = 557 }</t>
  </si>
  <si>
    <t xml:space="preserve"> initializer = 558</t>
  </si>
  <si>
    <t>system = { id = "558" name = "Issagra" position = { x = 89 y = 112 } initializer = 558 }</t>
  </si>
  <si>
    <t xml:space="preserve"> initializer = 559</t>
  </si>
  <si>
    <t>system = { id = "559" name = "Saffalore" position = { x = 89 y = 110 } initializer = 559 }</t>
  </si>
  <si>
    <t xml:space="preserve"> initializer = 560</t>
  </si>
  <si>
    <t>system = { id = "560" name = "Erysthes" position = { x = 90 y = 112 } initializer = 560 }</t>
  </si>
  <si>
    <t xml:space="preserve"> initializer = 561</t>
  </si>
  <si>
    <t>system = { id = "561" name = "Rampa" position = { x = 90 y = 112 } initializer = 561 }</t>
  </si>
  <si>
    <t xml:space="preserve"> initializer = 562</t>
  </si>
  <si>
    <t>system = { id = "562" name = "Media" position = { x = 89 y = 108 } initializer = 562 }</t>
  </si>
  <si>
    <t xml:space="preserve"> initializer = 563</t>
  </si>
  <si>
    <t>system = { id = "563" name = "Ession" position = { x = 89 y = 110 } initializer = 563 }</t>
  </si>
  <si>
    <t xml:space="preserve"> initializer = 564</t>
  </si>
  <si>
    <t>system = { id = "564" name = "Maryo" position = { x = 90 y = 107 } initializer = 564 }</t>
  </si>
  <si>
    <t xml:space="preserve"> initializer = 565</t>
  </si>
  <si>
    <t>system = { id = "565" name = "Tirsa" position = { x = 89 y = 107 } initializer = 565 }</t>
  </si>
  <si>
    <t xml:space="preserve"> initializer = 566</t>
  </si>
  <si>
    <t>system = { id = "566" name = "Lur" position = { x = 89 y = 101 } initializer = 566 }</t>
  </si>
  <si>
    <t xml:space="preserve"> initializer = 567</t>
  </si>
  <si>
    <t>system = { id = "567" name = "Kushibah" position = { x = 69 y = 73 } initializer = 567 }</t>
  </si>
  <si>
    <t xml:space="preserve"> initializer = 568</t>
  </si>
  <si>
    <t>system = { id = "568" name = "Feswe Prime" position = { x = 63 y = 62 } initializer = 568 }</t>
  </si>
  <si>
    <t xml:space="preserve"> initializer = 569</t>
  </si>
  <si>
    <t>system = { id = "569" name = "Feswe Minor" position = { x = 61 y = 61 } initializer = 569 }</t>
  </si>
  <si>
    <t xml:space="preserve"> initializer = 570</t>
  </si>
  <si>
    <t>system = { id = "570" name = "Krylon" position = { x = 60 y = 66 } initializer = 570 }</t>
  </si>
  <si>
    <t xml:space="preserve"> initializer = 571</t>
  </si>
  <si>
    <t>system = { id = "571" name = "Ladarra" position = { x = 62 y = 68 } initializer = 571 }</t>
  </si>
  <si>
    <t xml:space="preserve"> initializer = 572</t>
  </si>
  <si>
    <t>system = { id = "572" name = "Marrovia" position = { x = 64 y = 70 } initializer = 572 }</t>
  </si>
  <si>
    <t xml:space="preserve"> initializer = 573</t>
  </si>
  <si>
    <t>system = { id = "573" name = "Kli'aar" position = { x = 65 y = 71 } initializer = 573 }</t>
  </si>
  <si>
    <t xml:space="preserve"> initializer = 574</t>
  </si>
  <si>
    <t>system = { id = "574" name = "Mogoshyn" position = { x = 68 y = 73 } initializer = 574 }</t>
  </si>
  <si>
    <t xml:space="preserve"> initializer = 575</t>
  </si>
  <si>
    <t>system = { id = "575" name = "Betshish" position = { x = 66 y = 73 } initializer = 575 }</t>
  </si>
  <si>
    <t xml:space="preserve"> initializer = 576</t>
  </si>
  <si>
    <t>system = { id = "576" name = "Vaal" position = { x = 60 y = 73 } initializer = 576 }</t>
  </si>
  <si>
    <t xml:space="preserve"> initializer = 577</t>
  </si>
  <si>
    <t>system = { id = "577" name = "Glade" position = { x = 62 y = 74 } initializer = 577 }</t>
  </si>
  <si>
    <t xml:space="preserve"> initializer = 578</t>
  </si>
  <si>
    <t>system = { id = "578" name = "Feswe Corridor" position = { x = 62 y = 64 } initializer = 578 }</t>
  </si>
  <si>
    <t xml:space="preserve"> initializer = 579</t>
  </si>
  <si>
    <t>system = { id = "579" name = "Torque" position = { x = 57 y = 69 } initializer = 579 }</t>
  </si>
  <si>
    <t xml:space="preserve"> initializer = 580</t>
  </si>
  <si>
    <t>system = { id = "580" name = "Yavin" position = { x = 60 y = 69 } initializer = 580 }</t>
  </si>
  <si>
    <t xml:space="preserve"> initializer = 581</t>
  </si>
  <si>
    <t>system = { id = "581" name = "Tertiary Feswe" position = { x = 59 y = 61 } initializer = 581 }</t>
  </si>
  <si>
    <t xml:space="preserve"> initializer = 582</t>
  </si>
  <si>
    <t>system = { id = "582" name = "Selitan" position = { x = 58 y = 63 } initializer = 582 }</t>
  </si>
  <si>
    <t xml:space="preserve"> initializer = 583</t>
  </si>
  <si>
    <t>system = { id = "583" name = "Denarii Station" position = { x = 57 y = 63 } initializer = 583 }</t>
  </si>
  <si>
    <t xml:space="preserve"> initializer = 584</t>
  </si>
  <si>
    <t>system = { id = "584" name = "Presbalin" position = { x = 55 y = 63 } initializer = 584 }</t>
  </si>
  <si>
    <t xml:space="preserve"> initializer = 585</t>
  </si>
  <si>
    <t>system = { id = "585" name = "Far Indosa" position = { x = 54 y = 65 } initializer = 585 }</t>
  </si>
  <si>
    <t xml:space="preserve"> initializer = 586</t>
  </si>
  <si>
    <t>system = { id = "586" name = "Near Indosa" position = { x = 55 y = 66 } initializer = 586 }</t>
  </si>
  <si>
    <t xml:space="preserve"> initializer = 587</t>
  </si>
  <si>
    <t>system = { id = "587" name = "Trinovat" position = { x = 55 y = 68 } initializer = 587 }</t>
  </si>
  <si>
    <t xml:space="preserve"> initializer = 588</t>
  </si>
  <si>
    <t>system = { id = "588" name = "Durgen's Star" position = { x = 54 y = 71 } initializer = 588 }</t>
  </si>
  <si>
    <t xml:space="preserve"> initializer = 589</t>
  </si>
  <si>
    <t>system = { id = "589" name = "Jovan" position = { x = 57 y = 72 } initializer = 589 }</t>
  </si>
  <si>
    <t xml:space="preserve"> initializer = 590</t>
  </si>
  <si>
    <t>system = { id = "590" name = "Xochtl" position = { x = 54 y = 73 } initializer = 590 }</t>
  </si>
  <si>
    <t xml:space="preserve"> initializer = 591</t>
  </si>
  <si>
    <t>system = { id = "591" name = "Povanaria" position = { x = 53 y = 74 } initializer = 591 }</t>
  </si>
  <si>
    <t xml:space="preserve"> initializer = 592</t>
  </si>
  <si>
    <t>system = { id = "592" name = "Bronsoon" position = { x = 55 y = 75 } initializer = 592 }</t>
  </si>
  <si>
    <t xml:space="preserve"> initializer = 593</t>
  </si>
  <si>
    <t>system = { id = "593" name = "Feena" position = { x = 61 y = 82 } initializer = 593 }</t>
  </si>
  <si>
    <t xml:space="preserve"> initializer = 594</t>
  </si>
  <si>
    <t>system = { id = "594" name = "Troos" position = { x = 69 y = 80 } initializer = 594 }</t>
  </si>
  <si>
    <t xml:space="preserve"> initializer = 595</t>
  </si>
  <si>
    <t>system = { id = "595" name = "Mannova" position = { x = 67 y = 75 } initializer = 595 }</t>
  </si>
  <si>
    <t xml:space="preserve"> initializer = 596</t>
  </si>
  <si>
    <t>system = { id = "596" name = "Wetyin's Colony" position = { x = 64 y = 77 } initializer = 596 }</t>
  </si>
  <si>
    <t xml:space="preserve"> initializer = 597</t>
  </si>
  <si>
    <t>system = { id = "597" name = "Atorra" position = { x = 68 y = 81 } initializer = 597 }</t>
  </si>
  <si>
    <t xml:space="preserve"> initializer = 598</t>
  </si>
  <si>
    <t>system = { id = "598" name = "Elamposnia" position = { x = 68 y = 82 } initializer = 598 }</t>
  </si>
  <si>
    <t xml:space="preserve"> initializer = 599</t>
  </si>
  <si>
    <t>system = { id = "599" name = "Chenowei" position = { x = 66 y = 82 } initializer = 599 }</t>
  </si>
  <si>
    <t xml:space="preserve"> initializer = 600</t>
  </si>
  <si>
    <t>system = { id = "600" name = "B'trilla" position = { x = 64 y = 82 } initializer = 600 }</t>
  </si>
  <si>
    <t xml:space="preserve"> initializer = 601</t>
  </si>
  <si>
    <t>system = { id = "601" name = "Arda" position = { x = 57 y = 83 } initializer = 601 }</t>
  </si>
  <si>
    <t xml:space="preserve"> initializer = 602</t>
  </si>
  <si>
    <t>system = { id = "602" name = "Vallusk Cluster" position = { x = 57 y = 75 } initializer = 602 }</t>
  </si>
  <si>
    <t xml:space="preserve"> initializer = 603</t>
  </si>
  <si>
    <t>system = { id = "603" name = "Gulvitch" position = { x = 55 y = 76 } initializer = 603 }</t>
  </si>
  <si>
    <t xml:space="preserve"> initializer = 604</t>
  </si>
  <si>
    <t>system = { id = "604" name = "Arkuda" position = { x = 56 y = 76 } initializer = 604 }</t>
  </si>
  <si>
    <t xml:space="preserve"> initializer = 605</t>
  </si>
  <si>
    <t>system = { id = "605" name = "Korphir" position = { x = 55 y = 78 } initializer = 605 }</t>
  </si>
  <si>
    <t xml:space="preserve"> initializer = 606</t>
  </si>
  <si>
    <t>system = { id = "606" name = "Tenara" position = { x = 54 y = 79 } initializer = 606 }</t>
  </si>
  <si>
    <t xml:space="preserve"> initializer = 607</t>
  </si>
  <si>
    <t>system = { id = "607" name = "The Cometwash" position = { x = 57 y = 79 } initializer = 607 }</t>
  </si>
  <si>
    <t xml:space="preserve"> initializer = 608</t>
  </si>
  <si>
    <t>system = { id = "608" name = "Usta" position = { x = 59 y = 80 } initializer = 608 }</t>
  </si>
  <si>
    <t xml:space="preserve"> initializer = 609</t>
  </si>
  <si>
    <t>system = { id = "609" name = "Barison" position = { x = 60 y = 81 } initializer = 609 }</t>
  </si>
  <si>
    <t xml:space="preserve"> initializer = 610</t>
  </si>
  <si>
    <t>system = { id = "610" name = "Little Capella" position = { x = 54 y = 84 } initializer = 610 }</t>
  </si>
  <si>
    <t xml:space="preserve"> initializer = 611</t>
  </si>
  <si>
    <t>system = { id = "611" name = "Capella" position = { x = 56 y = 83 } initializer = 611 }</t>
  </si>
  <si>
    <t xml:space="preserve"> initializer = 612</t>
  </si>
  <si>
    <t>system = { id = "612" name = "Kalishik" position = { x = 59 y = 83 } initializer = 612 }</t>
  </si>
  <si>
    <t xml:space="preserve"> initializer = 613</t>
  </si>
  <si>
    <t>system = { id = "613" name = "Feldwes" position = { x = 57 y = 87 } initializer = 613 }</t>
  </si>
  <si>
    <t xml:space="preserve"> initializer = 614</t>
  </si>
  <si>
    <t>system = { id = "614" name = "Pygorix" position = { x = 58 y = 88 } initializer = 614 }</t>
  </si>
  <si>
    <t xml:space="preserve"> initializer = 615</t>
  </si>
  <si>
    <t>system = { id = "615" name = "Karsten's World" position = { x = 57 y = 88 } initializer = 615 }</t>
  </si>
  <si>
    <t xml:space="preserve"> initializer = 616</t>
  </si>
  <si>
    <t>system = { id = "616" name = "Spintir" position = { x = 58 y = 89 } initializer = 616 }</t>
  </si>
  <si>
    <t xml:space="preserve"> initializer = 617</t>
  </si>
  <si>
    <t>system = { id = "617" name = "Sorrus" position = { x = 63 y = 59 } initializer = 617 }</t>
  </si>
  <si>
    <t xml:space="preserve"> initializer = 618</t>
  </si>
  <si>
    <t>system = { id = "618" name = "Hynah" position = { x = 64 y = 60 } initializer = 618 }</t>
  </si>
  <si>
    <t xml:space="preserve"> initializer = 619</t>
  </si>
  <si>
    <t>system = { id = "619" name = "Simpla" position = { x = 65 y = 60 } initializer = 619 }</t>
  </si>
  <si>
    <t xml:space="preserve"> initializer = 620</t>
  </si>
  <si>
    <t>system = { id = "620" name = "Toprawa" position = { x = 66 y = 61 } initializer = 620 }</t>
  </si>
  <si>
    <t xml:space="preserve"> initializer = 621</t>
  </si>
  <si>
    <t>system = { id = "621" name = "Pho Ph'eah" position = { x = 71 y = 65 } initializer = 621 }</t>
  </si>
  <si>
    <t xml:space="preserve"> initializer = 622</t>
  </si>
  <si>
    <t>system = { id = "622" name = "Tandun" position = { x = 68 y = 65 } initializer = 622 }</t>
  </si>
  <si>
    <t xml:space="preserve"> initializer = 623</t>
  </si>
  <si>
    <t>system = { id = "623" name = "Thesme" position = { x = 61 y = 55 } initializer = 623 }</t>
  </si>
  <si>
    <t xml:space="preserve"> initializer = 624</t>
  </si>
  <si>
    <t>system = { id = "624" name = "Junction" position = { x = 61 y = 58 } initializer = 624 }</t>
  </si>
  <si>
    <t xml:space="preserve"> initializer = 625</t>
  </si>
  <si>
    <t>system = { id = "625" name = "Hijado" position = { x = 55 y = 54 } initializer = 625 }</t>
  </si>
  <si>
    <t xml:space="preserve"> initializer = 626</t>
  </si>
  <si>
    <t>system = { id = "626" name = "Axxila" position = { x = 62 y = 47 } initializer = 626 }</t>
  </si>
  <si>
    <t xml:space="preserve"> initializer = 627</t>
  </si>
  <si>
    <t>system = { id = "627" name = "Nez Peron" position = { x = 62 y = 52 } initializer = 627 }</t>
  </si>
  <si>
    <t xml:space="preserve"> initializer = 628</t>
  </si>
  <si>
    <t>system = { id = "628" name = "Ord Cestus" position = { x = 59 y = 49 } initializer = 628 }</t>
  </si>
  <si>
    <t xml:space="preserve"> initializer = 629</t>
  </si>
  <si>
    <t>system = { id = "629" name = "Celanon" position = { x = 58 y = 55 } initializer = 629 }</t>
  </si>
  <si>
    <t xml:space="preserve"> initializer = 630</t>
  </si>
  <si>
    <t>system = { id = "630" name = "Serenno" position = { x = 69 y = 61 } initializer = 630 }</t>
  </si>
  <si>
    <t xml:space="preserve"> initializer = 631</t>
  </si>
  <si>
    <t>system = { id = "631" name = "Maridun" position = { x = 53 y = 77 } initializer = 631 }</t>
  </si>
  <si>
    <t xml:space="preserve"> initializer = 632</t>
  </si>
  <si>
    <t>system = { id = "632" name = "Indu San" position = { x = 42 y = 81 } initializer = 632 }</t>
  </si>
  <si>
    <t xml:space="preserve"> initializer = 633</t>
  </si>
  <si>
    <t>system = { id = "633" name = "Soullex" position = { x = 97 y = 61 } initializer = 633 }</t>
  </si>
  <si>
    <t xml:space="preserve"> initializer = 634</t>
  </si>
  <si>
    <t>system = { id = "634" name = "Eol Sha" position = { x = 91 y = 62 } initializer = 634 }</t>
  </si>
  <si>
    <t xml:space="preserve"> initializer = 635</t>
  </si>
  <si>
    <t>system = { id = "635" name = "Ventooine" position = { x = 93 y = 71 } initializer = 635 }</t>
  </si>
  <si>
    <t xml:space="preserve"> initializer = 636</t>
  </si>
  <si>
    <t>system = { id = "636" name = "Betha" position = { x = 87 y = 64 } initializer = 636 }</t>
  </si>
  <si>
    <t xml:space="preserve"> initializer = 637</t>
  </si>
  <si>
    <t>system = { id = "637" name = "Bosph" position = { x = 97 y = 78 } initializer = 637 }</t>
  </si>
  <si>
    <t xml:space="preserve"> initializer = 638</t>
  </si>
  <si>
    <t>system = { id = "638" name = "Belkadan" position = { x = 121 y = 9 } initializer = 638 }</t>
  </si>
  <si>
    <t xml:space="preserve"> initializer = 639</t>
  </si>
  <si>
    <t>system = { id = "639" name = "Helska" position = { x = 110 y = 8 } initializer = 639 }</t>
  </si>
  <si>
    <t xml:space="preserve"> initializer = 640</t>
  </si>
  <si>
    <t>system = { id = "640" name = "Sernpidal" position = { x = 104 y = 11 } initializer = 640 }</t>
  </si>
  <si>
    <t xml:space="preserve"> initializer = 641</t>
  </si>
  <si>
    <t>system = { id = "641" name = "Seline" position = { x = 101 y = 17 } initializer = 641 }</t>
  </si>
  <si>
    <t xml:space="preserve"> initializer = 642</t>
  </si>
  <si>
    <t>system = { id = "642" name = "Birgis" position = { x = 97 y = 27 } initializer = 642 }</t>
  </si>
  <si>
    <t xml:space="preserve"> initializer = 643</t>
  </si>
  <si>
    <t>system = { id = "643" name = "Xo" position = { x = 109 y = 31 } initializer = 643 }</t>
  </si>
  <si>
    <t xml:space="preserve"> initializer = 644</t>
  </si>
  <si>
    <t>system = { id = "644" name = "Bextar" position = { x = 77 y = -17 } initializer = 644 }</t>
  </si>
  <si>
    <t xml:space="preserve"> initializer = 645</t>
  </si>
  <si>
    <t>system = { id = "645" name = "Ryloon" position = { x = 74 y = -20 } initializer = 645 }</t>
  </si>
  <si>
    <t xml:space="preserve"> initializer = 646</t>
  </si>
  <si>
    <t>system = { id = "646" name = "Endex" position = { x = 75 y = -17 } initializer = 646 }</t>
  </si>
  <si>
    <t xml:space="preserve"> initializer = 647</t>
  </si>
  <si>
    <t>system = { id = "647" name = "Churruma" position = { x = 73 y = -18 } initializer = 647 }</t>
  </si>
  <si>
    <t xml:space="preserve"> initializer = 648</t>
  </si>
  <si>
    <t>system = { id = "648" name = "Entralla" position = { x = 78 y = -14 } initializer = 648 }</t>
  </si>
  <si>
    <t xml:space="preserve"> initializer = 649</t>
  </si>
  <si>
    <t>system = { id = "649" name = "Capza" position = { x = 77 y = -14 } initializer = 649 }</t>
  </si>
  <si>
    <t xml:space="preserve"> initializer = 650</t>
  </si>
  <si>
    <t>system = { id = "650" name = "Taspir" position = { x = 90 y = -21 } initializer = 650 }</t>
  </si>
  <si>
    <t xml:space="preserve"> initializer = 651</t>
  </si>
  <si>
    <t>system = { id = "651" name = "Ord Thoden" position = { x = 88 y = -21 } initializer = 651 }</t>
  </si>
  <si>
    <t xml:space="preserve"> initializer = 652</t>
  </si>
  <si>
    <t>system = { id = "652" name = "Vexta" position = { x = 86 y = -21 } initializer = 652 }</t>
  </si>
  <si>
    <t xml:space="preserve"> initializer = 653</t>
  </si>
  <si>
    <t>system = { id = "653" name = "Delephr" position = { x = 85 y = -20 } initializer = 653 }</t>
  </si>
  <si>
    <t xml:space="preserve"> initializer = 654</t>
  </si>
  <si>
    <t>system = { id = "654" name = "Gelda" position = { x = 83 y = -18 } initializer = 654 }</t>
  </si>
  <si>
    <t xml:space="preserve"> initializer = 655</t>
  </si>
  <si>
    <t>system = { id = "655" name = "Valc" position = { x = 78 y = -24 } initializer = 655 }</t>
  </si>
  <si>
    <t xml:space="preserve"> initializer = 656</t>
  </si>
  <si>
    <t>system = { id = "656" name = "Brodo Asogi" position = { x = 79 y = -26 } initializer = 656 }</t>
  </si>
  <si>
    <t xml:space="preserve"> initializer = 657</t>
  </si>
  <si>
    <t>system = { id = "657" name = "Cantras Gola" position = { x = 76 y = -23 } initializer = 657 }</t>
  </si>
  <si>
    <t xml:space="preserve"> initializer = 658</t>
  </si>
  <si>
    <t>system = { id = "658" name = "Dactruria" position = { x = 80 y = -19 } initializer = 658 }</t>
  </si>
  <si>
    <t xml:space="preserve"> initializer = 659</t>
  </si>
  <si>
    <t>system = { id = "659" name = "Bisellia" position = { x = 82 y = -13 } initializer = 659 }</t>
  </si>
  <si>
    <t xml:space="preserve"> initializer = 660</t>
  </si>
  <si>
    <t>system = { id = "660" name = "Endoraan" position = { x = 80 y = -13 } initializer = 660 }</t>
  </si>
  <si>
    <t xml:space="preserve"> initializer = 661</t>
  </si>
  <si>
    <t>system = { id = "661" name = "Cezith" position = { x = 80 y = -11 } initializer = 661 }</t>
  </si>
  <si>
    <t xml:space="preserve"> initializer = 662</t>
  </si>
  <si>
    <t>system = { id = "662" name = "Ord Sedra" position = { x = 81 y = -12 } initializer = 662 }</t>
  </si>
  <si>
    <t xml:space="preserve"> initializer = 663</t>
  </si>
  <si>
    <t>system = { id = "663" name = "Venestria" position = { x = 81 y = -8 } initializer = 663 }</t>
  </si>
  <si>
    <t xml:space="preserve"> initializer = 664</t>
  </si>
  <si>
    <t>system = { id = "664" name = "Kwevron" position = { x = 81 y = -5 } initializer = 664 }</t>
  </si>
  <si>
    <t xml:space="preserve"> initializer = 665</t>
  </si>
  <si>
    <t>system = { id = "665" name = "Fodro" position = { x = 79 y = -3 } initializer = 665 }</t>
  </si>
  <si>
    <t xml:space="preserve"> initializer = 666</t>
  </si>
  <si>
    <t>system = { id = "666" name = "Gwori" position = { x = 78 y = -1 } initializer = 666 }</t>
  </si>
  <si>
    <t xml:space="preserve"> initializer = 667</t>
  </si>
  <si>
    <t>system = { id = "667" name = "Dolis" position = { x = 92 y = -17 } initializer = 667 }</t>
  </si>
  <si>
    <t xml:space="preserve"> initializer = 668</t>
  </si>
  <si>
    <t>system = { id = "668" name = "Bescane" position = { x = 91 y = -13 } initializer = 668 }</t>
  </si>
  <si>
    <t xml:space="preserve"> initializer = 669</t>
  </si>
  <si>
    <t>system = { id = "669" name = "Varvrona" position = { x = 90 y = -15 } initializer = 669 }</t>
  </si>
  <si>
    <t xml:space="preserve"> initializer = 670</t>
  </si>
  <si>
    <t>system = { id = "670" name = "Muunilinst" position = { x = 83 y = -12 } initializer = 670 }</t>
  </si>
  <si>
    <t xml:space="preserve"> initializer = 671</t>
  </si>
  <si>
    <t>system = { id = "671" name = "Jaemus" position = { x = 88 y = -13 } initializer = 671 }</t>
  </si>
  <si>
    <t xml:space="preserve"> initializer = 672</t>
  </si>
  <si>
    <t>system = { id = "672" name = "Rimcee Station" position = { x = 96 y = -18 } initializer = 672 }</t>
  </si>
  <si>
    <t xml:space="preserve"> initializer = 673</t>
  </si>
  <si>
    <t>system = { id = "673" name = "Bastion" position = { x = 97 y = -13 } initializer = 673 }</t>
  </si>
  <si>
    <t xml:space="preserve"> initializer = 674</t>
  </si>
  <si>
    <t>system = { id = "674" name = "Anorelga" position = { x = 101 y = -12 } initializer = 674 }</t>
  </si>
  <si>
    <t xml:space="preserve"> initializer = 675</t>
  </si>
  <si>
    <t>system = { id = "675" name = "Bnar" position = { x = 95 y = -9 } initializer = 675 }</t>
  </si>
  <si>
    <t xml:space="preserve"> initializer = 676</t>
  </si>
  <si>
    <t>system = { id = "676" name = "Dubrillion" position = { x = 94 y = -5 } initializer = 676 }</t>
  </si>
  <si>
    <t xml:space="preserve"> initializer = 677</t>
  </si>
  <si>
    <t>system = { id = "677" name = "Criton's Point" position = { x = 97 y = -6 } initializer = 677 }</t>
  </si>
  <si>
    <t xml:space="preserve"> initializer = 678</t>
  </si>
  <si>
    <t>system = { id = "678" name = "Ahakista" position = { x = 92 y = -5 } initializer = 678 }</t>
  </si>
  <si>
    <t xml:space="preserve"> initializer = 679</t>
  </si>
  <si>
    <t>system = { id = "679" name = "Gabredor" position = { x = 85 y = -7 } initializer = 679 }</t>
  </si>
  <si>
    <t xml:space="preserve"> initializer = 680</t>
  </si>
  <si>
    <t>system = { id = "680" name = "Angor" position = { x = 84 y = -3 } initializer = 680 }</t>
  </si>
  <si>
    <t xml:space="preserve"> initializer = 681</t>
  </si>
  <si>
    <t>system = { id = "681" name = "Cirrus" position = { x = 52 y = -19 } initializer = 681 }</t>
  </si>
  <si>
    <t xml:space="preserve"> initializer = 682</t>
  </si>
  <si>
    <t>system = { id = "682" name = "Troska" position = { x = 56 y = -22 } initializer = 682 }</t>
  </si>
  <si>
    <t xml:space="preserve"> initializer = 683</t>
  </si>
  <si>
    <t>system = { id = "683" name = "Comra" position = { x = 61 y = -19 } initializer = 683 }</t>
  </si>
  <si>
    <t xml:space="preserve"> initializer = 684</t>
  </si>
  <si>
    <t>system = { id = "684" name = "Borosk" position = { x = 68 y = -14 } initializer = 684 }</t>
  </si>
  <si>
    <t xml:space="preserve"> initializer = 685</t>
  </si>
  <si>
    <t>system = { id = "685" name = "Yaga Minor" position = { x = 72 y = -14 } initializer = 685 }</t>
  </si>
  <si>
    <t xml:space="preserve"> initializer = 686</t>
  </si>
  <si>
    <t>system = { id = "686" name = "Ompersan" position = { x = 71 y = -15 } initializer = 686 }</t>
  </si>
  <si>
    <t xml:space="preserve"> initializer = 687</t>
  </si>
  <si>
    <t>system = { id = "687" name = "Prefsbelt" position = { x = 70 y = -14 } initializer = 687 }</t>
  </si>
  <si>
    <t xml:space="preserve"> initializer = 688</t>
  </si>
  <si>
    <t>system = { id = "688" name = "Wistril" position = { x = 57 y = -7 } initializer = 688 }</t>
  </si>
  <si>
    <t xml:space="preserve"> initializer = 689</t>
  </si>
  <si>
    <t>system = { id = "689" name = "JanFathal" position = { x = 58 y = -8 } initializer = 689 }</t>
  </si>
  <si>
    <t xml:space="preserve"> initializer = 690</t>
  </si>
  <si>
    <t>system = { id = "690" name = "Ord Cantrell" position = { x = 56 y = -2 } initializer = 690 }</t>
  </si>
  <si>
    <t xml:space="preserve"> initializer = 691</t>
  </si>
  <si>
    <t>system = { id = "691" name = "Equanus" position = { x = 96 y = -2 } initializer = 691 }</t>
  </si>
  <si>
    <t xml:space="preserve"> initializer = 692</t>
  </si>
  <si>
    <t>system = { id = "692" name = "Revyia" position = { x = 114 y = 3 } initializer = 692 }</t>
  </si>
  <si>
    <t xml:space="preserve"> initializer = 693</t>
  </si>
  <si>
    <t>system = { id = "693" name = "Plooma" position = { x = 98 y = 6 } initializer = 693 }</t>
  </si>
  <si>
    <t xml:space="preserve"> initializer = 694</t>
  </si>
  <si>
    <t>system = { id = "694" name = "Trassitan" position = { x = 99 y = 3 } initializer = 694 }</t>
  </si>
  <si>
    <t xml:space="preserve"> initializer = 695</t>
  </si>
  <si>
    <t>system = { id = "695" name = "Veragi" position = { x = 101 y = 6 } initializer = 695 }</t>
  </si>
  <si>
    <t xml:space="preserve"> initializer = 696</t>
  </si>
  <si>
    <t>system = { id = "696" name = "Plesstil" position = { x = 103 y = 6 } initializer = 696 }</t>
  </si>
  <si>
    <t xml:space="preserve"> initializer = 697</t>
  </si>
  <si>
    <t>system = { id = "697" name = "Dantooine" position = { x = 84 y = 0 } initializer = 697 }</t>
  </si>
  <si>
    <t xml:space="preserve"> initializer = 698</t>
  </si>
  <si>
    <t>system = { id = "698" name = "Gravlex Med" position = { x = 84 y = 10 } initializer = 698 }</t>
  </si>
  <si>
    <t xml:space="preserve"> initializer = 699</t>
  </si>
  <si>
    <t>system = { id = "699" name = "Anx Minor" position = { x = 81 y = 4 } initializer = 699 }</t>
  </si>
  <si>
    <t xml:space="preserve"> initializer = 700</t>
  </si>
  <si>
    <t>system = { id = "700" name = "Sinsang" position = { x = 82 y = 3 } initializer = 700 }</t>
  </si>
  <si>
    <t xml:space="preserve"> initializer = 701</t>
  </si>
  <si>
    <t>system = { id = "701" name = "Kesmere" position = { x = 84 y = 4 } initializer = 701 }</t>
  </si>
  <si>
    <t xml:space="preserve"> initializer = 702</t>
  </si>
  <si>
    <t>system = { id = "702" name = "Kesmere Minor" position = { x = 86 y = 4 } initializer = 702 }</t>
  </si>
  <si>
    <t xml:space="preserve"> initializer = 703</t>
  </si>
  <si>
    <t>system = { id = "703" name = "Tertiary Kesmere" position = { x = 88 y = 3 } initializer = 703 }</t>
  </si>
  <si>
    <t xml:space="preserve"> initializer = 704</t>
  </si>
  <si>
    <t>system = { id = "704" name = "Shusugaunt" position = { x = 87 y = 7 } initializer = 704 }</t>
  </si>
  <si>
    <t xml:space="preserve"> initializer = 705</t>
  </si>
  <si>
    <t>system = { id = "705" name = "Ibanjji" position = { x = 87 y = 44 } initializer = 705 }</t>
  </si>
  <si>
    <t xml:space="preserve"> initializer = 706</t>
  </si>
  <si>
    <t>system = { id = "706" name = "Maltha Obex" position = { x = 92 y = 53 } initializer = 706 }</t>
  </si>
  <si>
    <t xml:space="preserve"> initializer = 707</t>
  </si>
  <si>
    <t>system = { id = "707" name = "Neelgaimon" position = { x = 94 y = 85 } initializer = 707 }</t>
  </si>
  <si>
    <t xml:space="preserve"> initializer = 708</t>
  </si>
  <si>
    <t>system = { id = "708" name = "Ruuria" position = { x = 91 y = 87 } initializer = 708 }</t>
  </si>
  <si>
    <t xml:space="preserve"> initializer = 709</t>
  </si>
  <si>
    <t>system = { id = "709" name = "Tiss'sharl" position = { x = 90 y = 93 } initializer = 709 }</t>
  </si>
  <si>
    <t xml:space="preserve"> initializer = 710</t>
  </si>
  <si>
    <t>system = { id = "710" name = "Iliabath" position = { x = 79 y = 101 } initializer = 710 }</t>
  </si>
  <si>
    <t xml:space="preserve"> initializer = 711</t>
  </si>
  <si>
    <t>system = { id = "711" name = "Ranroon" position = { x = 73 y = 103 } initializer = 711 }</t>
  </si>
  <si>
    <t xml:space="preserve"> initializer = 712</t>
  </si>
  <si>
    <t>system = { id = "712" name = "Almania" position = { x = 74 y = 108 } initializer = 712 }</t>
  </si>
  <si>
    <t xml:space="preserve"> initializer = 713</t>
  </si>
  <si>
    <t>system = { id = "713" name = "Troiken" position = { x = 75 y = 114 } initializer = 713 }</t>
  </si>
  <si>
    <t xml:space="preserve"> initializer = 714</t>
  </si>
  <si>
    <t>system = { id = "714" name = "Zygerria" position = { x = 82 y = 106 } initializer = 714 }</t>
  </si>
  <si>
    <t xml:space="preserve"> initializer = 715</t>
  </si>
  <si>
    <t>system = { id = "715" name = "Vaynai" position = { x = 79 y = 112 } initializer = 715 }</t>
  </si>
  <si>
    <t xml:space="preserve"> initializer = 716</t>
  </si>
  <si>
    <t>system = { id = "716" name = "Ziost" position = { x = 78 y = 93 } initializer = 716 }</t>
  </si>
  <si>
    <t xml:space="preserve"> initializer = 717</t>
  </si>
  <si>
    <t>system = { id = "717" name = "Begeren" position = { x = 75 y = 93 } initializer = 717 }</t>
  </si>
  <si>
    <t xml:space="preserve"> initializer = 718</t>
  </si>
  <si>
    <t>system = { id = "718" name = "Korriz" position = { x = 79 y = 91 } initializer = 718 }</t>
  </si>
  <si>
    <t xml:space="preserve"> initializer = 719</t>
  </si>
  <si>
    <t>system = { id = "719" name = "Athiss" position = { x = 79 y = 93 } initializer = 719 }</t>
  </si>
  <si>
    <t xml:space="preserve"> initializer = 720</t>
  </si>
  <si>
    <t>system = { id = "720" name = "Svolten" position = { x = 79 y = 96 } initializer = 720 }</t>
  </si>
  <si>
    <t xml:space="preserve"> initializer = 721</t>
  </si>
  <si>
    <t>system = { id = "721" name = "Bhargebba" position = { x = 79 y = 96 } initializer = 721 }</t>
  </si>
  <si>
    <t xml:space="preserve"> initializer = 722</t>
  </si>
  <si>
    <t>system = { id = "722" name = "Ch'hodos" position = { x = 77 y = 95 } initializer = 722 }</t>
  </si>
  <si>
    <t xml:space="preserve"> initializer = 723</t>
  </si>
  <si>
    <t>system = { id = "723" name = "Nfolgai" position = { x = 78 y = 97 } initializer = 723 }</t>
  </si>
  <si>
    <t xml:space="preserve"> initializer = 724</t>
  </si>
  <si>
    <t>system = { id = "724" name = "Krayiss" position = { x = 76 y = 98 } initializer = 724 }</t>
  </si>
  <si>
    <t xml:space="preserve"> initializer = 725</t>
  </si>
  <si>
    <t>system = { id = "725" name = "Korriban" position = { x = 70 y = 93 } initializer = 725 }</t>
  </si>
  <si>
    <t xml:space="preserve"> initializer = 726</t>
  </si>
  <si>
    <t>system = { id = "726" name = "Bosthirda" position = { x = 72 y = 94 } initializer = 726 }</t>
  </si>
  <si>
    <t xml:space="preserve"> initializer = 727</t>
  </si>
  <si>
    <t>system = { id = "727" name = "Dromund Kaas" position = { x = 73 y = 95 } initializer = 727 }</t>
  </si>
  <si>
    <t xml:space="preserve"> initializer = 728</t>
  </si>
  <si>
    <t>system = { id = "728" name = "Nicht Ka" position = { x = 73 y = 91 } initializer = 728 }</t>
  </si>
  <si>
    <t xml:space="preserve"> initializer = 729</t>
  </si>
  <si>
    <t>system = { id = "729" name = "Rhelg" position = { x = 72 y = 98 } initializer = 729 }</t>
  </si>
  <si>
    <t xml:space="preserve"> initializer = 730</t>
  </si>
  <si>
    <t>system = { id = "730" name = "Khar Delba" position = { x = 74 y = 99 } initializer = 730 }</t>
  </si>
  <si>
    <t xml:space="preserve"> initializer = 731</t>
  </si>
  <si>
    <t>system = { id = "731" name = "Jaguada" position = { x = 74 y = 96 } initializer = 731 }</t>
  </si>
  <si>
    <t xml:space="preserve"> initializer = 732</t>
  </si>
  <si>
    <t>system = { id = "732" name = "Ashas Ree" position = { x = 74 y = 93 } initializer = 732 }</t>
  </si>
  <si>
    <t xml:space="preserve"> initializer = 733</t>
  </si>
  <si>
    <t>system = { id = "733" name = "Kalsunor" position = { x = 74 y = 92 } initializer = 733 }</t>
  </si>
  <si>
    <t xml:space="preserve"> initializer = 734</t>
  </si>
  <si>
    <t>system = { id = "734" name = "Elom" position = { x = 63 y = 95 } initializer = 734 }</t>
  </si>
  <si>
    <t xml:space="preserve"> initializer = 735</t>
  </si>
  <si>
    <t>system = { id = "735" name = "Syngia" position = { x = 67 y = 103 } initializer = 735 }</t>
  </si>
  <si>
    <t xml:space="preserve"> initializer = 736</t>
  </si>
  <si>
    <t>system = { id = "736" name = "Yutusk" position = { x = 69 y = 104 } initializer = 736 }</t>
  </si>
  <si>
    <t xml:space="preserve"> initializer = 737</t>
  </si>
  <si>
    <t>system = { id = "737" name = "Sembla" position = { x = 65 y = 108 } initializer = 737 }</t>
  </si>
  <si>
    <t xml:space="preserve"> initializer = 738</t>
  </si>
  <si>
    <t>system = { id = "738" name = "Telos" position = { x = 86 y = 76 } initializer = 738 }</t>
  </si>
  <si>
    <t xml:space="preserve"> initializer = 739</t>
  </si>
  <si>
    <t>system = { id = "739" name = "Doniphon" position = { x = 87 y = 77 } initializer = 739 }</t>
  </si>
  <si>
    <t xml:space="preserve"> initializer = 740</t>
  </si>
  <si>
    <t>system = { id = "740" name = "Tantive" position = { x = 88 y = 78 } initializer = 740 }</t>
  </si>
  <si>
    <t xml:space="preserve"> initializer = 741</t>
  </si>
  <si>
    <t>system = { id = "741" name = "Listehol" position = { x = 89 y = 80 } initializer = 741 }</t>
  </si>
  <si>
    <t xml:space="preserve"> initializer = 742</t>
  </si>
  <si>
    <t>system = { id = "742" name = "Thila" position = { x = 80 y = 79 } initializer = 742 }</t>
  </si>
  <si>
    <t xml:space="preserve"> initializer = 743</t>
  </si>
  <si>
    <t>system = { id = "743" name = "Ferro" position = { x = 82 y = 81 } initializer = 743 }</t>
  </si>
  <si>
    <t xml:space="preserve"> initializer = 744</t>
  </si>
  <si>
    <t>system = { id = "744" name = "Mirial" position = { x = 85 y = 82 } initializer = 744 }</t>
  </si>
  <si>
    <t xml:space="preserve"> initializer = 745</t>
  </si>
  <si>
    <t>system = { id = "745" name = "Sikurd" position = { x = 82 y = 84 } initializer = 745 }</t>
  </si>
  <si>
    <t xml:space="preserve"> initializer = 746</t>
  </si>
  <si>
    <t>system = { id = "746" name = "Ord Radama" position = { x = 74 y = 76 } initializer = 746 }</t>
  </si>
  <si>
    <t xml:space="preserve"> initializer = 747</t>
  </si>
  <si>
    <t>system = { id = "747" name = "Thule" position = { x = 74 y = 88 } initializer = 747 }</t>
  </si>
  <si>
    <t xml:space="preserve"> initializer = 748</t>
  </si>
  <si>
    <t>system = { id = "748" name = "Corbos" position = { x = 68 y = 91 } initializer = 748 }</t>
  </si>
  <si>
    <t xml:space="preserve"> initializer = 749</t>
  </si>
  <si>
    <t>system = { id = "749" name = "Thosa" position = { x = 86 y = 97 } initializer = 749 }</t>
  </si>
  <si>
    <t xml:space="preserve"> initializer = 750</t>
  </si>
  <si>
    <t>system = { id = "750" name = "Gigor" position = { x = 84 y = 94 } initializer = 750 }</t>
  </si>
  <si>
    <t xml:space="preserve"> initializer = 751</t>
  </si>
  <si>
    <t>system = { id = "751" name = "Dra" position = { x = 88 y = 104 } initializer = 751 }</t>
  </si>
  <si>
    <t xml:space="preserve"> initializer = 752</t>
  </si>
  <si>
    <t>system = { id = "752" name = "Lafra" position = { x = 86 y = 102 } initializer = 752 }</t>
  </si>
  <si>
    <t xml:space="preserve"> initializer = 753</t>
  </si>
  <si>
    <t>system = { id = "753" name = "Praadost" position = { x = 77 y = 69 } initializer = 753 }</t>
  </si>
  <si>
    <t xml:space="preserve"> initializer = 754</t>
  </si>
  <si>
    <t>system = { id = "754" name = "" position = { x = 9 y = 52 } initializer = 754 }</t>
  </si>
  <si>
    <t xml:space="preserve"> initializer = 755</t>
  </si>
  <si>
    <t>system = { id = "755" name = "Carosi" position = { x = 83 y = 70 } initializer = 755 }</t>
  </si>
  <si>
    <t xml:space="preserve"> initializer = 756</t>
  </si>
  <si>
    <t>system = { id = "756" name = "Thassia" position = { x = 80 y = 66 } initializer = 756 }</t>
  </si>
  <si>
    <t xml:space="preserve"> initializer = 757</t>
  </si>
  <si>
    <t>system = { id = "757" name = "Tangrene" position = { x = 76 y = 53 } initializer = 757 }</t>
  </si>
  <si>
    <t xml:space="preserve"> initializer = 758</t>
  </si>
  <si>
    <t>system = { id = "758" name = "Edusa" position = { x = 72 y = 54 } initializer = 758 }</t>
  </si>
  <si>
    <t xml:space="preserve"> initializer = 759</t>
  </si>
  <si>
    <t>system = { id = "759" name = "Camden" position = { x = 70 y = 54 } initializer = 759 }</t>
  </si>
  <si>
    <t xml:space="preserve"> initializer = 760</t>
  </si>
  <si>
    <t>system = { id = "760" name = "Vandyne" position = { x = 67 y = 53 } initializer = 760 }</t>
  </si>
  <si>
    <t xml:space="preserve"> initializer = 761</t>
  </si>
  <si>
    <t>system = { id = "761" name = "Salin" position = { x = 63 y = 41 } initializer = 761 }</t>
  </si>
  <si>
    <t xml:space="preserve"> initializer = 762</t>
  </si>
  <si>
    <t>system = { id = "762" name = "Toola" position = { x = 70 y = 117 } initializer = 762 }</t>
  </si>
  <si>
    <t xml:space="preserve"> initializer = 763</t>
  </si>
  <si>
    <t>system = { id = "763" name = "Quermia" position = { x = 69 y = 114 } initializer = 763 }</t>
  </si>
  <si>
    <t xml:space="preserve"> initializer = 764</t>
  </si>
  <si>
    <t>system = { id = "764" name = "Makem Te" position = { x = 67 y = 112 } initializer = 764 }</t>
  </si>
  <si>
    <t xml:space="preserve"> initializer = 765</t>
  </si>
  <si>
    <t>system = { id = "765" name = "Emmer" position = { x = 72 y = 113 } initializer = 765 }</t>
  </si>
  <si>
    <t xml:space="preserve"> initializer = 766</t>
  </si>
  <si>
    <t>system = { id = "766" name = "Janodral Mizar" position = { x = 64 y = 110 } initializer = 766 }</t>
  </si>
  <si>
    <t xml:space="preserve"> initializer = 767</t>
  </si>
  <si>
    <t>system = { id = "767" name = "Raxus" position = { x = 62 y = 116 } initializer = 767 }</t>
  </si>
  <si>
    <t xml:space="preserve"> initializer = 768</t>
  </si>
  <si>
    <t>system = { id = "768" name = "Tion" position = { x = 61 y = 116 } initializer = 768 }</t>
  </si>
  <si>
    <t xml:space="preserve"> initializer = 769</t>
  </si>
  <si>
    <t>system = { id = "769" name = "Endregaad" position = { x = 62 y = 114 } initializer = 769 }</t>
  </si>
  <si>
    <t xml:space="preserve"> initializer = 770</t>
  </si>
  <si>
    <t>system = { id = "770" name = "Livien" position = { x = 60 y = 108 } initializer = 770 }</t>
  </si>
  <si>
    <t xml:space="preserve"> initializer = 771</t>
  </si>
  <si>
    <t>system = { id = "771" name = "Kanaver" position = { x = 61 y = 109 } initializer = 771 }</t>
  </si>
  <si>
    <t xml:space="preserve"> initializer = 772</t>
  </si>
  <si>
    <t>system = { id = "772" name = "Desevro" position = { x = 60 y = 108 } initializer = 772 }</t>
  </si>
  <si>
    <t xml:space="preserve"> initializer = 773</t>
  </si>
  <si>
    <t>system = { id = "773" name = "Rudrig" position = { x = 58 y = 119 } initializer = 773 }</t>
  </si>
  <si>
    <t xml:space="preserve"> initializer = 774</t>
  </si>
  <si>
    <t>system = { id = "774" name = "Caluula" position = { x = 50 y = 122 } initializer = 774 }</t>
  </si>
  <si>
    <t xml:space="preserve"> initializer = 775</t>
  </si>
  <si>
    <t>system = { id = "775" name = "Dellalt" position = { x = 48 y = 124 } initializer = 775 }</t>
  </si>
  <si>
    <t xml:space="preserve"> initializer = 776</t>
  </si>
  <si>
    <t>system = { id = "776" name = "Brigia" position = { x = 51 y = 122 } initializer = 776 }</t>
  </si>
  <si>
    <t xml:space="preserve"> initializer = 777</t>
  </si>
  <si>
    <t>system = { id = "777" name = "Eredenn" position = { x = 54 y = 120 } initializer = 777 }</t>
  </si>
  <si>
    <t xml:space="preserve"> initializer = 778</t>
  </si>
  <si>
    <t>system = { id = "778" name = "Mullan" position = { x = 53 y = 123 } initializer = 778 }</t>
  </si>
  <si>
    <t xml:space="preserve"> initializer = 779</t>
  </si>
  <si>
    <t>system = { id = "779" name = "Chandaar" position = { x = 52 y = 106 } initializer = 779 }</t>
  </si>
  <si>
    <t xml:space="preserve"> initializer = 780</t>
  </si>
  <si>
    <t>system = { id = "780" name = "Algor" position = { x = 50 y = 119 } initializer = 780 }</t>
  </si>
  <si>
    <t xml:space="preserve"> initializer = 781</t>
  </si>
  <si>
    <t>system = { id = "781" name = "Pasmin" position = { x = 51 y = 109 } initializer = 781 }</t>
  </si>
  <si>
    <t xml:space="preserve"> initializer = 782</t>
  </si>
  <si>
    <t>system = { id = "782" name = "Duinarbulon" position = { x = 51 y = 112 } initializer = 782 }</t>
  </si>
  <si>
    <t xml:space="preserve"> initializer = 783</t>
  </si>
  <si>
    <t>system = { id = "783" name = "Eibon" position = { x = 51 y = 117 } initializer = 783 }</t>
  </si>
  <si>
    <t xml:space="preserve"> initializer = 784</t>
  </si>
  <si>
    <t>system = { id = "784" name = "Derilium" position = { x = 52 y = 115 } initializer = 784 }</t>
  </si>
  <si>
    <t xml:space="preserve"> initializer = 785</t>
  </si>
  <si>
    <t>system = { id = "785" name = "Corlass" position = { x = 54 y = 116 } initializer = 785 }</t>
  </si>
  <si>
    <t xml:space="preserve"> initializer = 786</t>
  </si>
  <si>
    <t>system = { id = "786" name = "Nuswatta" position = { x = 54 y = 118 } initializer = 786 }</t>
  </si>
  <si>
    <t xml:space="preserve"> initializer = 787</t>
  </si>
  <si>
    <t>system = { id = "787" name = "Argai" position = { x = 55 y = 117 } initializer = 787 }</t>
  </si>
  <si>
    <t xml:space="preserve"> initializer = 788</t>
  </si>
  <si>
    <t>system = { id = "788" name = "Jaminere" position = { x = 56 y = 115 } initializer = 788 }</t>
  </si>
  <si>
    <t xml:space="preserve"> initializer = 789</t>
  </si>
  <si>
    <t>system = { id = "789" name = "Cadinth" position = { x = 54 y = 109 } initializer = 789 }</t>
  </si>
  <si>
    <t xml:space="preserve"> initializer = 790</t>
  </si>
  <si>
    <t>system = { id = "790" name = "Lianna" position = { x = 56 y = 106 } initializer = 790 }</t>
  </si>
  <si>
    <t xml:space="preserve"> initializer = 791</t>
  </si>
  <si>
    <t>system = { id = "791" name = "Barseg" position = { x = 57 y = 107 } initializer = 791 }</t>
  </si>
  <si>
    <t xml:space="preserve"> initializer = 792</t>
  </si>
  <si>
    <t>system = { id = "792" name = "Amarin" position = { x = 58 y = 111 } initializer = 792 }</t>
  </si>
  <si>
    <t xml:space="preserve"> initializer = 793</t>
  </si>
  <si>
    <t>system = { id = "793" name = "Felucia" position = { x = 57 y = 102 } initializer = 793 }</t>
  </si>
  <si>
    <t xml:space="preserve"> initializer = 794</t>
  </si>
  <si>
    <t>system = { id = "794" name = "Galidraan" position = { x = 54 y = 102 } initializer = 794 }</t>
  </si>
  <si>
    <t xml:space="preserve"> initializer = 795</t>
  </si>
  <si>
    <t>system = { id = "795" name = "Draukyze" position = { x = 53 y = 100 } initializer = 795 }</t>
  </si>
  <si>
    <t xml:space="preserve"> initializer = 796</t>
  </si>
  <si>
    <t>system = { id = "796" name = "Mossak" position = { x = 55 y = 102 } initializer = 796 }</t>
  </si>
  <si>
    <t xml:space="preserve"> initializer = 797</t>
  </si>
  <si>
    <t>system = { id = "797" name = "Arcan" position = { x = 55 y = 105 } initializer = 797 }</t>
  </si>
  <si>
    <t xml:space="preserve"> initializer = 798</t>
  </si>
  <si>
    <t>system = { id = "798" name = "Thanium" position = { x = 58 y = 104 } initializer = 798 }</t>
  </si>
  <si>
    <t xml:space="preserve"> initializer = 799</t>
  </si>
  <si>
    <t>system = { id = "799" name = "Rhen Var" position = { x = 53 y = 99 } initializer = 799 }</t>
  </si>
  <si>
    <t xml:space="preserve"> initializer = 800</t>
  </si>
  <si>
    <t>system = { id = "800" name = "Belderone" position = { x = 47 y = 102 } initializer = 800 }</t>
  </si>
  <si>
    <t xml:space="preserve"> initializer = 801</t>
  </si>
  <si>
    <t>system = { id = "801" name = "Vorzyd" position = { x = 52 y = 92 } initializer = 801 }</t>
  </si>
  <si>
    <t xml:space="preserve"> initializer = 802</t>
  </si>
  <si>
    <t>system = { id = "802" name = "Columex" position = { x = 49 y = 101 } initializer = 802 }</t>
  </si>
  <si>
    <t xml:space="preserve"> initializer = 803</t>
  </si>
  <si>
    <t>system = { id = "803" name = "Antemeridias" position = { x = 41 y = 97 } initializer = 803 }</t>
  </si>
  <si>
    <t xml:space="preserve"> initializer = 804</t>
  </si>
  <si>
    <t>system = { id = "804" name = "Nam Chorios" position = { x = 46 y = 95 } initializer = 804 }</t>
  </si>
  <si>
    <t xml:space="preserve"> initializer = 805</t>
  </si>
  <si>
    <t>system = { id = "805" name = "Budpock" position = { x = 44 y = 98 } initializer = 805 }</t>
  </si>
  <si>
    <t xml:space="preserve"> initializer = 806</t>
  </si>
  <si>
    <t>system = { id = "806" name = "Lucazec" position = { x = 49 y = 85 } initializer = 806 }</t>
  </si>
  <si>
    <t xml:space="preserve"> initializer = 807</t>
  </si>
  <si>
    <t>system = { id = "807" name = "Vjun" position = { x = 47 y = 82 } initializer = 807 }</t>
  </si>
  <si>
    <t xml:space="preserve"> initializer = 808</t>
  </si>
  <si>
    <t>system = { id = "808" name = "Gala" position = { x = 45 y = 81 } initializer = 808 }</t>
  </si>
  <si>
    <t xml:space="preserve"> initializer = 809</t>
  </si>
  <si>
    <t>system = { id = "809" name = "Garqi" position = { x = 67 y = -6 } initializer = 809 }</t>
  </si>
  <si>
    <t xml:space="preserve"> initializer = 810</t>
  </si>
  <si>
    <t>system = { id = "810" name = "Cassander" position = { x = 66 y = -3 } initializer = 810 }</t>
  </si>
  <si>
    <t xml:space="preserve"> initializer = 811</t>
  </si>
  <si>
    <t>system = { id = "811" name = "Ord Canfre" position = { x = 62 y = -4 } initializer = 811 }</t>
  </si>
  <si>
    <t xml:space="preserve"> initializer = 812</t>
  </si>
  <si>
    <t>system = { id = "812" name = "Monhudle" position = { x = 67 y = -9 } initializer = 812 }</t>
  </si>
  <si>
    <t xml:space="preserve"> initializer = 813</t>
  </si>
  <si>
    <t>system = { id = "813" name = "Forsen" position = { x = 64 y = -3 } initializer = 813 }</t>
  </si>
  <si>
    <t xml:space="preserve"> initializer = 814</t>
  </si>
  <si>
    <t>system = { id = "814" name = "New Bakstre" position = { x = 65 y = -1 } initializer = 814 }</t>
  </si>
  <si>
    <t xml:space="preserve"> initializer = 815</t>
  </si>
  <si>
    <t>system = { id = "815" name = "Biitu" position = { x = 68 y = -6 } initializer = 815 }</t>
  </si>
  <si>
    <t xml:space="preserve"> initializer = 816</t>
  </si>
  <si>
    <t>system = { id = "816" name = "Minashee" position = { x = 69 y = -8 } initializer = 816 }</t>
  </si>
  <si>
    <t xml:space="preserve"> initializer = 817</t>
  </si>
  <si>
    <t>system = { id = "817" name = "Isiring" position = { x = 64 y = 3 } initializer = 817 }</t>
  </si>
  <si>
    <t xml:space="preserve"> initializer = 818</t>
  </si>
  <si>
    <t>system = { id = "818" name = "Kalki Nebula" position = { x = 66 y = 0 } initializer = 818 }</t>
  </si>
  <si>
    <t xml:space="preserve"> initializer = 819</t>
  </si>
  <si>
    <t>system = { id = "819" name = "Moltok" position = { x = 69 y = 1 } initializer = 819 }</t>
  </si>
  <si>
    <t xml:space="preserve"> initializer = 820</t>
  </si>
  <si>
    <t>system = { id = "820" name = "Horuz" position = { x = 70 y = 11 } initializer = 820 }</t>
  </si>
  <si>
    <t xml:space="preserve"> initializer = 821</t>
  </si>
  <si>
    <t>system = { id = "821" name = "Generis" position = { x = 68 y = 13 } initializer = 821 }</t>
  </si>
  <si>
    <t xml:space="preserve"> initializer = 822</t>
  </si>
  <si>
    <t>system = { id = "822" name = "Fedje" position = { x = 64 y = 11 } initializer = 822 }</t>
  </si>
  <si>
    <t xml:space="preserve"> initializer = 823</t>
  </si>
  <si>
    <t>system = { id = "823" name = "Spefik" position = { x = 67 y = 4 } initializer = 823 }</t>
  </si>
  <si>
    <t xml:space="preserve"> initializer = 824</t>
  </si>
  <si>
    <t>system = { id = "824" name = "Vuchelle" position = { x = 63 y = 9 } initializer = 824 }</t>
  </si>
  <si>
    <t xml:space="preserve"> initializer = 825</t>
  </si>
  <si>
    <t>system = { id = "825" name = "Iridium" position = { x = 66 y = 9 } initializer = 825 }</t>
  </si>
  <si>
    <t xml:space="preserve"> initializer = 826</t>
  </si>
  <si>
    <t>system = { id = "826" name = "Gibbela" position = { x = 69 y = 5 } initializer = 826 }</t>
  </si>
  <si>
    <t xml:space="preserve"> initializer = 827</t>
  </si>
  <si>
    <t>system = { id = "827" name = "Fest" position = { x = 66 y = 12 } initializer = 827 }</t>
  </si>
  <si>
    <t xml:space="preserve"> initializer = 828</t>
  </si>
  <si>
    <t>system = { id = "828" name = "Devon" position = { x = 67 y = 13 } initializer = 828 }</t>
  </si>
  <si>
    <t xml:space="preserve"> initializer = 829</t>
  </si>
  <si>
    <t>system = { id = "829" name = "Markbee's Star" position = { x = 69 y = 13 } initializer = 829 }</t>
  </si>
  <si>
    <t xml:space="preserve"> initializer = 830</t>
  </si>
  <si>
    <t>system = { id = "830" name = "Hethar" position = { x = 69 y = 14 } initializer = 830 }</t>
  </si>
  <si>
    <t xml:space="preserve"> initializer = 831</t>
  </si>
  <si>
    <t>system = { id = "831" name = "Nam'ta" position = { x = 70 y = 13 } initializer = 831 }</t>
  </si>
  <si>
    <t xml:space="preserve"> initializer = 832</t>
  </si>
  <si>
    <t>system = { id = "832" name = "Mantooine" position = { x = 71 y = 8 } initializer = 832 }</t>
  </si>
  <si>
    <t xml:space="preserve"> initializer = 833</t>
  </si>
  <si>
    <t>system = { id = "833" name = "Bimmiel" position = { x = 84 y = 35 } initializer = 833 }</t>
  </si>
  <si>
    <t xml:space="preserve"> initializer = 834</t>
  </si>
  <si>
    <t>system = { id = "834" name = "Ereesus" position = { x = 81 y = 39 } initializer = 834 }</t>
  </si>
  <si>
    <t xml:space="preserve"> initializer = 835</t>
  </si>
  <si>
    <t>system = { id = "835" name = "Argazda" position = { x = 79 y = 38 } initializer = 835 }</t>
  </si>
  <si>
    <t xml:space="preserve"> initializer = 836</t>
  </si>
  <si>
    <t>system = { id = "836" name = "Lorrd" position = { x = 82 y = 41 } initializer = 836 }</t>
  </si>
  <si>
    <t xml:space="preserve"> initializer = 837</t>
  </si>
  <si>
    <t>system = { id = "837" name = "Kol Huro" position = { x = 80 y = 41 } initializer = 837 }</t>
  </si>
  <si>
    <t xml:space="preserve"> initializer = 838</t>
  </si>
  <si>
    <t>system = { id = "838" name = "Shaum Hii" position = { x = 68 y = 33 } initializer = 838 }</t>
  </si>
  <si>
    <t xml:space="preserve"> initializer = 839</t>
  </si>
  <si>
    <t>system = { id = "839" name = "Agamar" position = { x = 63 y = 22 } initializer = 839 }</t>
  </si>
  <si>
    <t xml:space="preserve"> initializer = 840</t>
  </si>
  <si>
    <t>system = { id = "840" name = "Gandolo" position = { x = 70 y = 22 } initializer = 840 }</t>
  </si>
  <si>
    <t xml:space="preserve"> initializer = 841</t>
  </si>
  <si>
    <t>system = { id = "841" name = "Ketaris" position = { x = 61 y = 15 } initializer = 841 }</t>
  </si>
  <si>
    <t xml:space="preserve"> initializer = 842</t>
  </si>
  <si>
    <t>system = { id = "842" name = "Akuria" position = { x = 73 y = 20 } initializer = 842 }</t>
  </si>
  <si>
    <t xml:space="preserve"> initializer = 843</t>
  </si>
  <si>
    <t>system = { id = "843" name = "Phaeda" position = { x = 55 y = 8 } initializer = 843 }</t>
  </si>
  <si>
    <t xml:space="preserve"> initializer = 844</t>
  </si>
  <si>
    <t>system = { id = "844" name = "Cademimu" position = { x = 56 y = 20 } initializer = 844 }</t>
  </si>
  <si>
    <t xml:space="preserve"> initializer = 845</t>
  </si>
  <si>
    <t>system = { id = "845" name = "Noonar" position = { x = 51 y = 18 } initializer = 845 }</t>
  </si>
  <si>
    <t xml:space="preserve"> initializer = 846</t>
  </si>
  <si>
    <t>system = { id = "846" name = "Ord Trasi" position = { x = 77 y = 2 } initializer = 846 }</t>
  </si>
  <si>
    <t xml:space="preserve"> initializer = 847</t>
  </si>
  <si>
    <t>system = { id = "847" name = "Ord Biniir" position = { x = 70 y = 0 } initializer = 847 }</t>
  </si>
  <si>
    <t xml:space="preserve"> initializer = 848</t>
  </si>
  <si>
    <t>system = { id = "848" name = "Vykos" position = { x = 73 y = 1 } initializer = 848 }</t>
  </si>
  <si>
    <t xml:space="preserve"> initializer = 849</t>
  </si>
  <si>
    <t>system = { id = "849" name = "Marmoth" position = { x = 77 y = -9 } initializer = 849 }</t>
  </si>
  <si>
    <t xml:space="preserve"> initializer = 850</t>
  </si>
  <si>
    <t>system = { id = "850" name = "Mygeeto" position = { x = 74 y = -8 } initializer = 850 }</t>
  </si>
  <si>
    <t xml:space="preserve"> initializer = 851</t>
  </si>
  <si>
    <t>system = { id = "851" name = "Anemcoro" position = { x = 69 y = -1 } initializer = 851 }</t>
  </si>
  <si>
    <t xml:space="preserve"> initializer = 852</t>
  </si>
  <si>
    <t>system = { id = "852" name = "Haverling" position = { x = 72 y = -5 } initializer = 852 }</t>
  </si>
  <si>
    <t xml:space="preserve"> initializer = 853</t>
  </si>
  <si>
    <t>system = { id = "853" name = "Morishim" position = { x = 73 y = -5 } initializer = 853 }</t>
  </si>
  <si>
    <t xml:space="preserve"> initializer = 854</t>
  </si>
  <si>
    <t>system = { id = "854" name = "Aris" position = { x = 75 y = -5 } initializer = 854 }</t>
  </si>
  <si>
    <t xml:space="preserve"> initializer = 855</t>
  </si>
  <si>
    <t>system = { id = "855" name = "Malestrom Nebula" position = { x = 73 y = -2 } initializer = 855 }</t>
  </si>
  <si>
    <t xml:space="preserve"> initializer = 856</t>
  </si>
  <si>
    <t>system = { id = "856" name = "Eridicon" position = { x = 50 y = 132 } initializer = 856 }</t>
  </si>
  <si>
    <t xml:space="preserve"> initializer = 857</t>
  </si>
  <si>
    <t>system = { id = "857" name = "Minntooine" position = { x = 48 y = 135 } initializer = 857 }</t>
  </si>
  <si>
    <t xml:space="preserve"> initializer = 858</t>
  </si>
  <si>
    <t>system = { id = "858" name = "Ruisto" position = { x = 50 y = 135 } initializer = 858 }</t>
  </si>
  <si>
    <t xml:space="preserve"> initializer = 859</t>
  </si>
  <si>
    <t>system = { id = "859" name = "Mon Calamari" position = { x = 50 y = 136 } initializer = 859 }</t>
  </si>
  <si>
    <t xml:space="preserve"> initializer = 860</t>
  </si>
  <si>
    <t>system = { id = "860" name = "New Heurkea" position = { x = 46 y = 137 } initializer = 860 }</t>
  </si>
  <si>
    <t xml:space="preserve"> initializer = 861</t>
  </si>
  <si>
    <t>system = { id = "861" name = "Mantan" position = { x = 47 y = 137 } initializer = 861 }</t>
  </si>
  <si>
    <t xml:space="preserve"> initializer = 862</t>
  </si>
  <si>
    <t>system = { id = "862" name = "Hinakuu" position = { x = 46 y = 142 } initializer = 862 }</t>
  </si>
  <si>
    <t xml:space="preserve"> initializer = 863</t>
  </si>
  <si>
    <t>system = { id = "863" name = "Krinemonen" position = { x = 48 y = 141 } initializer = 863 }</t>
  </si>
  <si>
    <t xml:space="preserve"> initializer = 864</t>
  </si>
  <si>
    <t>system = { id = "864" name = "Buchich" position = { x = 49 y = 143 } initializer = 864 }</t>
  </si>
  <si>
    <t xml:space="preserve"> initializer = 865</t>
  </si>
  <si>
    <t>system = { id = "865" name = "Pammant" position = { x = 49 y = 137 } initializer = 865 }</t>
  </si>
  <si>
    <t xml:space="preserve"> initializer = 866</t>
  </si>
  <si>
    <t>system = { id = "866" name = "Pinperu" position = { x = 50 y = 139 } initializer = 866 }</t>
  </si>
  <si>
    <t xml:space="preserve"> initializer = 867</t>
  </si>
  <si>
    <t>system = { id = "867" name = "Damendine" position = { x = 52 y = 139 } initializer = 867 }</t>
  </si>
  <si>
    <t xml:space="preserve"> initializer = 868</t>
  </si>
  <si>
    <t>system = { id = "868" name = "Kamdon" position = { x = 44 y = 139 } initializer = 868 }</t>
  </si>
  <si>
    <t xml:space="preserve"> initializer = 869</t>
  </si>
  <si>
    <t>system = { id = "869" name = "Poseidenna" position = { x = 44 y = 135 } initializer = 869 }</t>
  </si>
  <si>
    <t xml:space="preserve"> initializer = 870</t>
  </si>
  <si>
    <t>system = { id = "870" name = "Sanctuary" position = { x = 44 y = 138 } initializer = 870 }</t>
  </si>
  <si>
    <t xml:space="preserve"> initializer = 871</t>
  </si>
  <si>
    <t>system = { id = "871" name = "Wyndigal" position = { x = 44 y = 113 } initializer = 871 }</t>
  </si>
  <si>
    <t xml:space="preserve"> initializer = 872</t>
  </si>
  <si>
    <t>system = { id = "872" name = "Altratonne" position = { x = 40 y = 116 } initializer = 872 }</t>
  </si>
  <si>
    <t xml:space="preserve"> initializer = 873</t>
  </si>
  <si>
    <t>system = { id = "873" name = "New Alderaan" position = { x = 46 y = 130 } initializer = 873 }</t>
  </si>
  <si>
    <t xml:space="preserve"> initializer = 874</t>
  </si>
  <si>
    <t>system = { id = "874" name = "Cophrigin" position = { x = 40 y = 125 } initializer = 874 }</t>
  </si>
  <si>
    <t xml:space="preserve"> initializer = 875</t>
  </si>
  <si>
    <t>system = { id = "875" name = "Iego" position = { x = 37 y = 124 } initializer = 875 }</t>
  </si>
  <si>
    <t xml:space="preserve"> initializer = 876</t>
  </si>
  <si>
    <t>system = { id = "876" name = "OHS1782-03" position = { x = 34 y = 122 } initializer = 876 }</t>
  </si>
  <si>
    <t xml:space="preserve"> initializer = 877</t>
  </si>
  <si>
    <t>system = { id = "877" name = "Agon" position = { x = 37 y = 122 } initializer = 877 }</t>
  </si>
  <si>
    <t xml:space="preserve"> initializer = 878</t>
  </si>
  <si>
    <t>system = { id = "878" name = "OHS3842-03" position = { x = 40 y = 121 } initializer = 878 }</t>
  </si>
  <si>
    <t xml:space="preserve"> initializer = 879</t>
  </si>
  <si>
    <t>system = { id = "879" name = "OHS4140-02" position = { x = 43 y = 122 } initializer = 879 }</t>
  </si>
  <si>
    <t xml:space="preserve"> initializer = 880</t>
  </si>
  <si>
    <t>system = { id = "880" name = "OHS2132-04" position = { x = 45 y = 131 } initializer = 880 }</t>
  </si>
  <si>
    <t xml:space="preserve"> initializer = 881</t>
  </si>
  <si>
    <t>system = { id = "881" name = "Chiron" position = { x = 39 y = 134 } initializer = 881 }</t>
  </si>
  <si>
    <t xml:space="preserve"> initializer = 882</t>
  </si>
  <si>
    <t>system = { id = "882" name = "Nyny" position = { x = 41 y = 126 } initializer = 882 }</t>
  </si>
  <si>
    <t xml:space="preserve"> initializer = 883</t>
  </si>
  <si>
    <t>system = { id = "883" name = "Baros" position = { x = 38 y = 141 } initializer = 883 }</t>
  </si>
  <si>
    <t xml:space="preserve"> initializer = 884</t>
  </si>
  <si>
    <t>system = { id = "884" name = "Dornea" position = { x = 42 y = 141 } initializer = 884 }</t>
  </si>
  <si>
    <t xml:space="preserve"> initializer = 885</t>
  </si>
  <si>
    <t>system = { id = "885" name = "Gand" position = { x = 27 y = 131 } initializer = 885 }</t>
  </si>
  <si>
    <t xml:space="preserve"> initializer = 886</t>
  </si>
  <si>
    <t>system = { id = "886" name = "Skeeba" position = { x = 26 y = 139 } initializer = 886 }</t>
  </si>
  <si>
    <t xml:space="preserve"> initializer = 887</t>
  </si>
  <si>
    <t>system = { id = "887" name = "Maldra" position = { x = 29 y = 140 } initializer = 887 }</t>
  </si>
  <si>
    <t xml:space="preserve"> initializer = 888</t>
  </si>
  <si>
    <t>system = { id = "888" name = "Baummu" position = { x = 27 y = 138 } initializer = 888 }</t>
  </si>
  <si>
    <t xml:space="preserve"> initializer = 889</t>
  </si>
  <si>
    <t>system = { id = "889" name = "Jubilar" position = { x = 33 y = 123 } initializer = 889 }</t>
  </si>
  <si>
    <t xml:space="preserve"> initializer = 890</t>
  </si>
  <si>
    <t>system = { id = "890" name = "Toong'l" position = { x = 34 y = 133 } initializer = 890 }</t>
  </si>
  <si>
    <t xml:space="preserve"> initializer = 891</t>
  </si>
  <si>
    <t>system = { id = "891" name = "Oseon" position = { x = 23 y = 129 } initializer = 891 }</t>
  </si>
  <si>
    <t xml:space="preserve"> initializer = 892</t>
  </si>
  <si>
    <t>system = { id = "892" name = "Erilnar" position = { x = 22 y = 130 } initializer = 892 }</t>
  </si>
  <si>
    <t xml:space="preserve"> initializer = 893</t>
  </si>
  <si>
    <t>system = { id = "893" name = "Rafa" position = { x = 22 y = 131 } initializer = 893 }</t>
  </si>
  <si>
    <t xml:space="preserve"> initializer = 894</t>
  </si>
  <si>
    <t>system = { id = "894" name = "Ringneldia" position = { x = 23 y = 134 } initializer = 894 }</t>
  </si>
  <si>
    <t xml:space="preserve"> initializer = 895</t>
  </si>
  <si>
    <t>system = { id = "895" name = "Arleen" position = { x = 23 y = 131 } initializer = 895 }</t>
  </si>
  <si>
    <t xml:space="preserve"> initializer = 896</t>
  </si>
  <si>
    <t>system = { id = "896" name = "Scillal" position = { x = 22 y = 130 } initializer = 896 }</t>
  </si>
  <si>
    <t xml:space="preserve"> initializer = 897</t>
  </si>
  <si>
    <t>system = { id = "897" name = "Lekua" position = { x = 21 y = 131 } initializer = 897 }</t>
  </si>
  <si>
    <t xml:space="preserve"> initializer = 898</t>
  </si>
  <si>
    <t>system = { id = "898" name = "Cadma" position = { x = 20 y = 132 } initializer = 898 }</t>
  </si>
  <si>
    <t xml:space="preserve"> initializer = 899</t>
  </si>
  <si>
    <t>system = { id = "899" name = "Zebitrope" position = { x = 19 y = 133 } initializer = 899 }</t>
  </si>
  <si>
    <t xml:space="preserve"> initializer = 900</t>
  </si>
  <si>
    <t>system = { id = "900" name = "Dela" position = { x = 22 y = 131 } initializer = 900 }</t>
  </si>
  <si>
    <t xml:space="preserve"> initializer = 901</t>
  </si>
  <si>
    <t>system = { id = "901" name = "Tund" position = { x = 22 y = 143 } initializer = 901 }</t>
  </si>
  <si>
    <t xml:space="preserve"> initializer = 902</t>
  </si>
  <si>
    <t>system = { id = "902" name = "ThonBoka" position = { x = 19 y = 138 } initializer = 902 }</t>
  </si>
  <si>
    <t xml:space="preserve"> initializer = 903</t>
  </si>
  <si>
    <t>system = { id = "903" name = "Renatasia" position = { x = 19 y = 136 } initializer = 903 }</t>
  </si>
  <si>
    <t xml:space="preserve"> initializer = 904</t>
  </si>
  <si>
    <t>system = { id = "904" name = "Hosrel" position = { x = 20 y = 140 } initializer = 904 }</t>
  </si>
  <si>
    <t xml:space="preserve"> initializer = 905</t>
  </si>
  <si>
    <t>system = { id = "905" name = "Trammis" position = { x = 22 y = 140 } initializer = 905 }</t>
  </si>
  <si>
    <t xml:space="preserve"> initializer = 906</t>
  </si>
  <si>
    <t>system = { id = "906" name = "Douglas" position = { x = 20 y = 142 } initializer = 906 }</t>
  </si>
  <si>
    <t xml:space="preserve"> initializer = 907</t>
  </si>
  <si>
    <t>system = { id = "907" name = "Paulking" position = { x = 21 y = 142 } initializer = 907 }</t>
  </si>
  <si>
    <t xml:space="preserve"> initializer = 908</t>
  </si>
  <si>
    <t>system = { id = "908" name = "Antipose" position = { x = 22 y = 141 } initializer = 908 }</t>
  </si>
  <si>
    <t xml:space="preserve"> initializer = 909</t>
  </si>
  <si>
    <t>system = { id = "909" name = "Falko" position = { x = 22 y = 140 } initializer = 909 }</t>
  </si>
  <si>
    <t xml:space="preserve"> initializer = 910</t>
  </si>
  <si>
    <t>system = { id = "910" name = "Uaua" position = { x = 23 y = 139 } initializer = 910 }</t>
  </si>
  <si>
    <t xml:space="preserve"> initializer = 911</t>
  </si>
  <si>
    <t>system = { id = "911" name = "Dilonexa" position = { x = 23 y = 137 } initializer = 911 }</t>
  </si>
  <si>
    <t xml:space="preserve"> initializer = 912</t>
  </si>
  <si>
    <t>system = { id = "912" name = "Dagelin Minor" position = { x = 24 y = 125 } initializer = 912 }</t>
  </si>
  <si>
    <t xml:space="preserve"> initializer = 913</t>
  </si>
  <si>
    <t>system = { id = "913" name = "Taskeed" position = { x = 31 y = 114 } initializer = 913 }</t>
  </si>
  <si>
    <t xml:space="preserve"> initializer = 914</t>
  </si>
  <si>
    <t>system = { id = "914" name = "Dennogra" position = { x = 29 y = 116 } initializer = 914 }</t>
  </si>
  <si>
    <t xml:space="preserve"> initializer = 915</t>
  </si>
  <si>
    <t>system = { id = "915" name = "Junkfort Station" position = { x = 24 y = 121 } initializer = 915 }</t>
  </si>
  <si>
    <t xml:space="preserve"> initializer = 916</t>
  </si>
  <si>
    <t>system = { id = "916" name = "Tammar" position = { x = 18 y = 121 } initializer = 916 }</t>
  </si>
  <si>
    <t xml:space="preserve"> initializer = 917</t>
  </si>
  <si>
    <t>system = { id = "917" name = "Nimat" position = { x = 23 y = 121 } initializer = 917 }</t>
  </si>
  <si>
    <t xml:space="preserve"> initializer = 918</t>
  </si>
  <si>
    <t>system = { id = "918" name = "Af'El" position = { x = 18 y = 116 } initializer = 918 }</t>
  </si>
  <si>
    <t xml:space="preserve"> initializer = 919</t>
  </si>
  <si>
    <t>system = { id = "919" name = "Vaathkree" position = { x = 17 y = 116 } initializer = 919 }</t>
  </si>
  <si>
    <t xml:space="preserve"> initializer = 920</t>
  </si>
  <si>
    <t>system = { id = "920" name = "Sriluur" position = { x = 17 y = 116 } initializer = 920 }</t>
  </si>
  <si>
    <t xml:space="preserve"> initializer = 921</t>
  </si>
  <si>
    <t>system = { id = "921" name = "Lant" position = { x = 16 y = 115 } initializer = 921 }</t>
  </si>
  <si>
    <t xml:space="preserve"> initializer = 922</t>
  </si>
  <si>
    <t>system = { id = "922" name = "Yoribuunt" position = { x = 15 y = 120 } initializer = 922 }</t>
  </si>
  <si>
    <t xml:space="preserve"> initializer = 923</t>
  </si>
  <si>
    <t>system = { id = "923" name = "Iotra" position = { x = 17 y = 112 } initializer = 923 }</t>
  </si>
  <si>
    <t xml:space="preserve"> initializer = 924</t>
  </si>
  <si>
    <t>system = { id = "924" name = "Ossus" position = { x = 48 y = 105 } initializer = 924 }</t>
  </si>
  <si>
    <t xml:space="preserve"> initializer = 925</t>
  </si>
  <si>
    <t>system = { id = "925" name = "Murkhana" position = { x = 49 y = 110 } initializer = 925 }</t>
  </si>
  <si>
    <t xml:space="preserve"> initializer = 926</t>
  </si>
  <si>
    <t>system = { id = "926" name = "Trogan" position = { x = 43 y = 101 } initializer = 926 }</t>
  </si>
  <si>
    <t xml:space="preserve"> initializer = 927</t>
  </si>
  <si>
    <t>system = { id = "927" name = "Jomark" position = { x = 40 y = 102 } initializer = 927 }</t>
  </si>
  <si>
    <t xml:space="preserve"> initializer = 928</t>
  </si>
  <si>
    <t>system = { id = "928" name = "Sy Myrth" position = { x = 38 y = 105 } initializer = 928 }</t>
  </si>
  <si>
    <t xml:space="preserve"> initializer = 929</t>
  </si>
  <si>
    <t>system = { id = "929" name = "Kile" position = { x = 35 y = 106 } initializer = 929 }</t>
  </si>
  <si>
    <t xml:space="preserve"> initializer = 930</t>
  </si>
  <si>
    <t>system = { id = "930" name = "Saleucami" position = { x = 25 y = 110 } initializer = 930 }</t>
  </si>
  <si>
    <t xml:space="preserve"> initializer = 931</t>
  </si>
  <si>
    <t>system = { id = "931" name = "Boonta" position = { x = 22 y = 112 } initializer = 931 }</t>
  </si>
  <si>
    <t xml:space="preserve"> initializer = 932</t>
  </si>
  <si>
    <t>system = { id = "932" name = "Komnor" position = { x = 30 y = 112 } initializer = 932 }</t>
  </si>
  <si>
    <t xml:space="preserve"> initializer = 933</t>
  </si>
  <si>
    <t>system = { id = "933" name = "Kegan" position = { x = 13 y = 129 } initializer = 933 }</t>
  </si>
  <si>
    <t xml:space="preserve"> initializer = 934</t>
  </si>
  <si>
    <t>system = { id = "934" name = "Akrit'tar" position = { x = 10 y = 134 } initializer = 934 }</t>
  </si>
  <si>
    <t xml:space="preserve"> initializer = 935</t>
  </si>
  <si>
    <t>system = { id = "935" name = "Kubindi" position = { x = 4 y = 130 } initializer = 935 }</t>
  </si>
  <si>
    <t xml:space="preserve"> initializer = 936</t>
  </si>
  <si>
    <t>system = { id = "936" name = "Delacrix" position = { x = 13 y = 128 } initializer = 936 }</t>
  </si>
  <si>
    <t xml:space="preserve"> initializer = 937</t>
  </si>
  <si>
    <t>system = { id = "937" name = "Gestrex" position = { x = 8 y = 129 } initializer = 937 }</t>
  </si>
  <si>
    <t xml:space="preserve"> initializer = 938</t>
  </si>
  <si>
    <t>system = { id = "938" name = "Norval" position = { x = 7 y = 129 } initializer = 938 }</t>
  </si>
  <si>
    <t xml:space="preserve"> initializer = 939</t>
  </si>
  <si>
    <t>system = { id = "939" name = "Lowick" position = { x = 3 y = 136 } initializer = 939 }</t>
  </si>
  <si>
    <t xml:space="preserve"> initializer = 940</t>
  </si>
  <si>
    <t>system = { id = "940" name = "Droxu" position = { x = -21 y = 134 } initializer = 940 }</t>
  </si>
  <si>
    <t xml:space="preserve"> initializer = 941</t>
  </si>
  <si>
    <t>system = { id = "941" name = "Bheriz" position = { x = -7 y = 137 } initializer = 941 }</t>
  </si>
  <si>
    <t xml:space="preserve"> initializer = 942</t>
  </si>
  <si>
    <t>system = { id = "942" name = "Aduba" position = { x = -17 y = 140 } initializer = 942 }</t>
  </si>
  <si>
    <t xml:space="preserve"> initializer = 943</t>
  </si>
  <si>
    <t>system = { id = "943" name = "Nadiem" position = { x = -28 y = 141 } initializer = 943 }</t>
  </si>
  <si>
    <t xml:space="preserve"> initializer = 944</t>
  </si>
  <si>
    <t>system = { id = "944" name = "Glottal" position = { x = -23 y = 139 } initializer = 944 }</t>
  </si>
  <si>
    <t xml:space="preserve"> initializer = 945</t>
  </si>
  <si>
    <t>system = { id = "945" name = "Teth" position = { x = -32 y = 137 } initializer = 945 }</t>
  </si>
  <si>
    <t xml:space="preserve"> initializer = 946</t>
  </si>
  <si>
    <t>system = { id = "946" name = "Rinn" position = { x = -32 y = 140 } initializer = 946 }</t>
  </si>
  <si>
    <t xml:space="preserve"> initializer = 947</t>
  </si>
  <si>
    <t>system = { id = "947" name = "Dilbana" position = { x = -40 y = 137 } initializer = 947 }</t>
  </si>
  <si>
    <t xml:space="preserve"> initializer = 948</t>
  </si>
  <si>
    <t>system = { id = "948" name = "Rampa Minor" position = { x = -34 y = 137 } initializer = 948 }</t>
  </si>
  <si>
    <t xml:space="preserve"> initializer = 949</t>
  </si>
  <si>
    <t>system = { id = "949" name = "Lirra" position = { x = -32 y = 136 } initializer = 949 }</t>
  </si>
  <si>
    <t xml:space="preserve"> initializer = 950</t>
  </si>
  <si>
    <t>system = { id = "950" name = "Dubrava" position = { x = -48 y = 134 } initializer = 950 }</t>
  </si>
  <si>
    <t xml:space="preserve"> initializer = 951</t>
  </si>
  <si>
    <t>system = { id = "951" name = "Clantaano" position = { x = -41 y = 137 } initializer = 951 }</t>
  </si>
  <si>
    <t xml:space="preserve"> initializer = 952</t>
  </si>
  <si>
    <t>system = { id = "952" name = "Barab" position = { x = -44 y = 136 } initializer = 952 }</t>
  </si>
  <si>
    <t xml:space="preserve"> initializer = 953</t>
  </si>
  <si>
    <t>system = { id = "953" name = "Daluuj" position = { x = -47 y = 140 } initializer = 953 }</t>
  </si>
  <si>
    <t xml:space="preserve"> initializer = 954</t>
  </si>
  <si>
    <t>system = { id = "954" name = "Altor" position = { x = -56 y = 139 } initializer = 954 }</t>
  </si>
  <si>
    <t xml:space="preserve"> initializer = 955</t>
  </si>
  <si>
    <t>system = { id = "955" name = "Tammuz-an" position = { x = -67 y = 131 } initializer = 955 }</t>
  </si>
  <si>
    <t xml:space="preserve"> initializer = 956</t>
  </si>
  <si>
    <t>system = { id = "956" name = "Shiffrin" position = { x = -76 y = 126 } initializer = 956 }</t>
  </si>
  <si>
    <t xml:space="preserve"> initializer = 957</t>
  </si>
  <si>
    <t>system = { id = "957" name = "Shola" position = { x = -63 y = 138 } initializer = 957 }</t>
  </si>
  <si>
    <t xml:space="preserve"> initializer = 958</t>
  </si>
  <si>
    <t>system = { id = "958" name = "Lyran" position = { x = -77 y = 119 } initializer = 958 }</t>
  </si>
  <si>
    <t xml:space="preserve"> initializer = 959</t>
  </si>
  <si>
    <t>system = { id = "959" name = "R-Duba" position = { x = -78 y = 127 } initializer = 959 }</t>
  </si>
  <si>
    <t xml:space="preserve"> initializer = 960</t>
  </si>
  <si>
    <t>system = { id = "960" name = "Rothana" position = { x = -83 y = 129 } initializer = 960 }</t>
  </si>
  <si>
    <t xml:space="preserve"> initializer = 961</t>
  </si>
  <si>
    <t>system = { id = "961" name = "Gamorr" position = { x = -65 y = 127 } initializer = 961 }</t>
  </si>
  <si>
    <t xml:space="preserve"> initializer = 962</t>
  </si>
  <si>
    <t>system = { id = "962" name = "Hishyim" position = { x = -76 y = 106 } initializer = 962 }</t>
  </si>
  <si>
    <t xml:space="preserve"> initializer = 963</t>
  </si>
  <si>
    <t>system = { id = "963" name = "Rishi" position = { x = -78 y = 108 } initializer = 963 }</t>
  </si>
  <si>
    <t xml:space="preserve"> initializer = 964</t>
  </si>
  <si>
    <t>system = { id = "964" name = "Ukio" position = { x = -80 y = 110 } initializer = 964 }</t>
  </si>
  <si>
    <t xml:space="preserve"> initializer = 965</t>
  </si>
  <si>
    <t>system = { id = "965" name = "Varristad" position = { x = -81 y = 108 } initializer = 965 }</t>
  </si>
  <si>
    <t xml:space="preserve"> initializer = 966</t>
  </si>
  <si>
    <t>system = { id = "966" name = "Molavar" position = { x = -84 y = 110 } initializer = 966 }</t>
  </si>
  <si>
    <t xml:space="preserve"> initializer = 967</t>
  </si>
  <si>
    <t>system = { id = "967" name = "Roon" position = { x = -88 y = 106 } initializer = 967 }</t>
  </si>
  <si>
    <t xml:space="preserve"> initializer = 968</t>
  </si>
  <si>
    <t>system = { id = "968" name = "Kolanda Station" position = { x = -67 y = 114 } initializer = 968 }</t>
  </si>
  <si>
    <t xml:space="preserve"> initializer = 969</t>
  </si>
  <si>
    <t>system = { id = "969" name = "Polus" position = { x = 53 y = 22 } initializer = 969 }</t>
  </si>
  <si>
    <t xml:space="preserve"> initializer = 970</t>
  </si>
  <si>
    <t>system = { id = "970" name = "Borgo Prime" position = { x = 56 y = 26 } initializer = 970 }</t>
  </si>
  <si>
    <t xml:space="preserve"> initializer = 971</t>
  </si>
  <si>
    <t>system = { id = "971" name = "Er'Kit" position = { x = 50 y = 26 } initializer = 971 }</t>
  </si>
  <si>
    <t xml:space="preserve"> initializer = 972</t>
  </si>
  <si>
    <t>system = { id = "972" name = "Pallaxides" position = { x = 44 y = 32 } initializer = 972 }</t>
  </si>
  <si>
    <t xml:space="preserve"> initializer = 973</t>
  </si>
  <si>
    <t>system = { id = "973" name = "Vinsoth" position = { x = 62 y = 42 } initializer = 973 }</t>
  </si>
  <si>
    <t xml:space="preserve"> initializer = 974</t>
  </si>
  <si>
    <t>system = { id = "974" name = "Cathar" position = { x = 56 y = 43 } initializer = 974 }</t>
  </si>
  <si>
    <t xml:space="preserve"> initializer = 975</t>
  </si>
  <si>
    <t>system = { id = "975" name = "Halmad" position = { x = 50 y = 43 } initializer = 975 }</t>
  </si>
  <si>
    <t xml:space="preserve"> initializer = 976</t>
  </si>
  <si>
    <t>system = { id = "976" name = "Dathomir" position = { x = 54 y = 47 } initializer = 976 }</t>
  </si>
  <si>
    <t xml:space="preserve"> initializer = 977</t>
  </si>
  <si>
    <t>system = { id = "977" name = "Drackmar" position = { x = 56 y = 50 } initializer = 977 }</t>
  </si>
  <si>
    <t xml:space="preserve"> initializer = 978</t>
  </si>
  <si>
    <t>system = { id = "978" name = "G'wenee" position = { x = 50 y = 37 } initializer = 978 }</t>
  </si>
  <si>
    <t xml:space="preserve"> initializer = 979</t>
  </si>
  <si>
    <t>system = { id = "979" name = "Wayland" position = { x = 36 y = 41 } initializer = 979 }</t>
  </si>
  <si>
    <t xml:space="preserve"> initializer = 980</t>
  </si>
  <si>
    <t>system = { id = "980" name = "Taris" position = { x = 44 y = 41 } initializer = 980 }</t>
  </si>
  <si>
    <t xml:space="preserve"> initializer = 981</t>
  </si>
  <si>
    <t>system = { id = "981" name = "Bandomeer" position = { x = 48 y = 48 } initializer = 981 }</t>
  </si>
  <si>
    <t xml:space="preserve"> initializer = 982</t>
  </si>
  <si>
    <t>system = { id = "982" name = "Gargon" position = { x = 43 y = 48 } initializer = 982 }</t>
  </si>
  <si>
    <t xml:space="preserve"> initializer = 983</t>
  </si>
  <si>
    <t>system = { id = "983" name = "Phindar" position = { x = 45 y = 63 } initializer = 983 }</t>
  </si>
  <si>
    <t xml:space="preserve"> initializer = 984</t>
  </si>
  <si>
    <t>system = { id = "984" name = "Mandalore" position = { x = 41 y = 55 } initializer = 984 }</t>
  </si>
  <si>
    <t xml:space="preserve"> initializer = 985</t>
  </si>
  <si>
    <t>system = { id = "985" name = "Harloen" position = { x = 50 y = 49 } initializer = 985 }</t>
  </si>
  <si>
    <t xml:space="preserve"> initializer = 986</t>
  </si>
  <si>
    <t>system = { id = "986" name = "Botajef" position = { x = 53 y = 52 } initializer = 986 }</t>
  </si>
  <si>
    <t xml:space="preserve"> initializer = 987</t>
  </si>
  <si>
    <t>system = { id = "987" name = "Kessel" position = { x = -2 y = 125 } initializer = 987 }</t>
  </si>
  <si>
    <t xml:space="preserve"> initializer = 988</t>
  </si>
  <si>
    <t>system = { id = "988" name = "Honoghr" position = { x = -4 y = 127 } initializer = 988 }</t>
  </si>
  <si>
    <t xml:space="preserve"> initializer = 989</t>
  </si>
  <si>
    <t>system = { id = "989" name = "Formos" position = { x = -4 y = 134 } initializer = 989 }</t>
  </si>
  <si>
    <t xml:space="preserve"> initializer = 990</t>
  </si>
  <si>
    <t>system = { id = "990" name = "Zerm" position = { x = -3 y = 124 } initializer = 990 }</t>
  </si>
  <si>
    <t xml:space="preserve"> initializer = 991</t>
  </si>
  <si>
    <t>system = { id = "991" name = "Rnda" position = { x = -2 y = 122 } initializer = 991 }</t>
  </si>
  <si>
    <t xml:space="preserve"> initializer = 992</t>
  </si>
  <si>
    <t>system = { id = "992" name = "Aeneid" position = { x = -3 y = 127 } initializer = 992 }</t>
  </si>
  <si>
    <t xml:space="preserve"> initializer = 993</t>
  </si>
  <si>
    <t>system = { id = "993" name = "Little Kessel" position = { x = -3 y = 130 } initializer = 993 }</t>
  </si>
  <si>
    <t xml:space="preserve"> initializer = 994</t>
  </si>
  <si>
    <t>system = { id = "994" name = "Prishella" position = { x = -4 y = 132 } initializer = 994 }</t>
  </si>
  <si>
    <t xml:space="preserve"> initializer = 995</t>
  </si>
  <si>
    <t>system = { id = "995" name = "Drualkiin" position = { x = 0 y = 134 } initializer = 995 }</t>
  </si>
  <si>
    <t xml:space="preserve"> initializer = 996</t>
  </si>
  <si>
    <t>system = { id = "996" name = "Handooine" position = { x = 37 y = 110 } initializer = 996 }</t>
  </si>
  <si>
    <t xml:space="preserve"> initializer = 997</t>
  </si>
  <si>
    <t>system = { id = "997" name = "Jabiim" position = { x = 34 y = 113 } initializer = 997 }</t>
  </si>
  <si>
    <t xml:space="preserve"> initializer = 998</t>
  </si>
  <si>
    <t>system = { id = "998" name = "Syvris" position = { x = -52 y = 127 } initializer = 998 }</t>
  </si>
  <si>
    <t xml:space="preserve"> initializer = 999</t>
  </si>
  <si>
    <t>system = { id = "999" name = "Unagin" position = { x = -51 y = 126 } initializer = 999 }</t>
  </si>
  <si>
    <t xml:space="preserve"> initializer = 1000</t>
  </si>
  <si>
    <t>system = { id = "1000" name = "Koiogra" position = { x = -93 y = 101 } initializer = 1000 }</t>
  </si>
  <si>
    <t xml:space="preserve"> initializer = 1001</t>
  </si>
  <si>
    <t>system = { id = "1001" name = "Ord Grovner" position = { x = -132 y = 51 } initializer = 1001 }</t>
  </si>
  <si>
    <t xml:space="preserve"> initializer = 1002</t>
  </si>
  <si>
    <t>system = { id = "1002" name = "Florn" position = { x = 66 y = 122 } initializer = 1002 }</t>
  </si>
  <si>
    <t xml:space="preserve"> initializer = 1003</t>
  </si>
  <si>
    <t>system = { id = "1003" name = "Pakuuni" position = { x = 58 y = 128 } initializer = 1003 }</t>
  </si>
  <si>
    <t xml:space="preserve"> initializer = 1004</t>
  </si>
  <si>
    <t>system = { id = "1004" name = "Munto Codru" position = { x = 55 y = 134 } initializer = 1004 }</t>
  </si>
  <si>
    <t xml:space="preserve"> initializer = 1005</t>
  </si>
  <si>
    <t>system = { id = "1005" name = "Reginard" position = { x = 54 y = 135 } initializer = 1005 }</t>
  </si>
  <si>
    <t xml:space="preserve"> initializer = 1006</t>
  </si>
  <si>
    <t>system = { id = "1006" name = "Refnar" position = { x = 55 y = 129 } initializer = 1006 }</t>
  </si>
  <si>
    <t xml:space="preserve"> initializer = 1007</t>
  </si>
  <si>
    <t>system = { id = "1007" name = "Turkana" position = { x = 56 y = 131 } initializer = 1007 }</t>
  </si>
  <si>
    <t xml:space="preserve"> initializer = 1008</t>
  </si>
  <si>
    <t>system = { id = "1008" name = "Shaylin" position = { x = 57 y = 130 } initializer = 1008 }</t>
  </si>
  <si>
    <t xml:space="preserve"> initializer = 1009</t>
  </si>
  <si>
    <t>system = { id = "1009" name = "Gbu" position = { x = 56 y = 126 } initializer = 1009 }</t>
  </si>
  <si>
    <t xml:space="preserve"> initializer = 1010</t>
  </si>
  <si>
    <t>system = { id = "1010" name = "Stenos" position = { x = 61 y = 94 } initializer = 1010 }</t>
  </si>
  <si>
    <t xml:space="preserve"> initializer = 1011</t>
  </si>
  <si>
    <t>system = { id = "1011" name = "Tandankin" position = { x = 59 y = 101 } initializer = 1011 }</t>
  </si>
  <si>
    <t xml:space="preserve"> initializer = 1012</t>
  </si>
  <si>
    <t>system = { id = "1012" name = "Corvis Minor" position = { x = 74 y = 38 } initializer = 1012 }</t>
  </si>
  <si>
    <t xml:space="preserve"> initializer = 1013</t>
  </si>
  <si>
    <t>system = { id = "1013" name = "Ciutric" position = { x = 71 y = 38 } initializer = 1013 }</t>
  </si>
  <si>
    <t xml:space="preserve"> initializer = 1014</t>
  </si>
  <si>
    <t>system = { id = "1014" name = "Astion" position = { x = 104 y = -1 } initializer = 1014 }</t>
  </si>
  <si>
    <t xml:space="preserve"> initializer = 1015</t>
  </si>
  <si>
    <t>system = { id = "1015" name = "Gree" position = { x = 106 y = 1 } initializer = 1015 }</t>
  </si>
  <si>
    <t xml:space="preserve"> initializer = 1016</t>
  </si>
  <si>
    <t>system = { id = "1016" name = "Lahag Erli" position = { x = -87 y = -23 } initializer = 1016 }</t>
  </si>
  <si>
    <t xml:space="preserve"> initializer = 1017</t>
  </si>
  <si>
    <t>system = { id = "1017" name = "Montitia" position = { x = -83 y = -25 } initializer = 1017 }</t>
  </si>
  <si>
    <t xml:space="preserve"> initializer = 1018</t>
  </si>
  <si>
    <t>system = { id = "1018" name = "Har Binande" position = { x = -95 y = -18 } initializer = 1018 }</t>
  </si>
  <si>
    <t xml:space="preserve"> initializer = 1019</t>
  </si>
  <si>
    <t>system = { id = "1019" name = "Solibus" position = { x = -86 y = -8 } initializer = 1019 }</t>
  </si>
  <si>
    <t xml:space="preserve"> initializer = 1020</t>
  </si>
  <si>
    <t>system = { id = "1020" name = "Gholondreine" position = { x = -88 y = -6 } initializer = 1020 }</t>
  </si>
  <si>
    <t xml:space="preserve"> initializer = 1021</t>
  </si>
  <si>
    <t>system = { id = "1021" name = "Noe'ha'on" position = { x = -93 y = -12 } initializer = 1021 }</t>
  </si>
  <si>
    <t xml:space="preserve"> initializer = 1022</t>
  </si>
  <si>
    <t>system = { id = "1022" name = "Natalon" position = { x = -94 y = -15 } initializer = 1022 }</t>
  </si>
  <si>
    <t xml:space="preserve"> initializer = 1023</t>
  </si>
  <si>
    <t>system = { id = "1023" name = "Copperline" position = { x = -93 y = -5 } initializer = 1023 }</t>
  </si>
  <si>
    <t xml:space="preserve"> initializer = 1024</t>
  </si>
  <si>
    <t>system = { id = "1024" name = "New Balosar" position = { x = -90 y = -5 } initializer = 1024 }</t>
  </si>
  <si>
    <t xml:space="preserve"> initializer = 1025</t>
  </si>
  <si>
    <t>system = { id = "1025" name = "Llon Nebulae" position = { x = -83 y = -2 } initializer = 1025 }</t>
  </si>
  <si>
    <t xml:space="preserve"> initializer = 1026</t>
  </si>
  <si>
    <t>system = { id = "1026" name = "Quesaya" position = { x = -80 y = 4 } initializer = 1026 }</t>
  </si>
  <si>
    <t xml:space="preserve"> initializer = 1027</t>
  </si>
  <si>
    <t>system = { id = "1027" name = "Pendari" position = { x = -92 y = -2 } initializer = 1027 }</t>
  </si>
  <si>
    <t xml:space="preserve"> initializer = 1028</t>
  </si>
  <si>
    <t>system = { id = "1028" name = "Tar Mordren" position = { x = -98 y = -6 } initializer = 1028 }</t>
  </si>
  <si>
    <t xml:space="preserve"> initializer = 1029</t>
  </si>
  <si>
    <t>system = { id = "1029" name = "Calonica" position = { x = -98 y = -7 } initializer = 1029 }</t>
  </si>
  <si>
    <t xml:space="preserve"> initializer = 1030</t>
  </si>
  <si>
    <t>system = { id = "1030" name = "Vandelhelm" position = { x = -88 y = 18 } initializer = 1030 }</t>
  </si>
  <si>
    <t xml:space="preserve"> initializer = 1031</t>
  </si>
  <si>
    <t>system = { id = "1031" name = "Woostri" position = { x = -92 y = 19 } initializer = 1031 }</t>
  </si>
  <si>
    <t xml:space="preserve"> initializer = 1032</t>
  </si>
  <si>
    <t>system = { id = "1032" name = "Daemen" position = { x = -95 y = 20 } initializer = 1032 }</t>
  </si>
  <si>
    <t xml:space="preserve"> initializer = 1033</t>
  </si>
  <si>
    <t>system = { id = "1033" name = "Qat Chrystac" position = { x = -98 y = 14 } initializer = 1033 }</t>
  </si>
  <si>
    <t xml:space="preserve"> initializer = 1034</t>
  </si>
  <si>
    <t>system = { id = "1034" name = "Nkllon" position = { x = -92 y = 9 } initializer = 1034 }</t>
  </si>
  <si>
    <t xml:space="preserve"> initializer = 1035</t>
  </si>
  <si>
    <t>system = { id = "1035" name = "Rainos CLuster" position = { x = -85 y = 9 } initializer = 1035 }</t>
  </si>
  <si>
    <t xml:space="preserve"> initializer = 1036</t>
  </si>
  <si>
    <t>system = { id = "1036" name = "Ord Vaug" position = { x = -88 y = 13 } initializer = 1036 }</t>
  </si>
  <si>
    <t xml:space="preserve"> initializer = 1037</t>
  </si>
  <si>
    <t>system = { id = "1037" name = "Epica" position = { x = -81 y = 9 } initializer = 1037 }</t>
  </si>
  <si>
    <t xml:space="preserve"> initializer = 1038</t>
  </si>
  <si>
    <t>system = { id = "1038" name = "Roona" position = { x = -82 y = 8 } initializer = 1038 }</t>
  </si>
  <si>
    <t xml:space="preserve"> initializer = 1039</t>
  </si>
  <si>
    <t>system = { id = "1039" name = "Borkyne" position = { x = -83 y = 7 } initializer = 1039 }</t>
  </si>
  <si>
    <t xml:space="preserve"> initializer = 1040</t>
  </si>
  <si>
    <t>system = { id = "1040" name = "Kinyen" position = { x = -89 y = 2 } initializer = 1040 }</t>
  </si>
  <si>
    <t xml:space="preserve"> initializer = 1041</t>
  </si>
  <si>
    <t>system = { id = "1041" name = "Tregillis" position = { x = -82 y = 16 } initializer = 1041 }</t>
  </si>
  <si>
    <t xml:space="preserve"> initializer = 1042</t>
  </si>
  <si>
    <t>system = { id = "1042" name = "Lohopa" position = { x = -84 y = 24 } initializer = 1042 }</t>
  </si>
  <si>
    <t xml:space="preserve"> initializer = 1043</t>
  </si>
  <si>
    <t>system = { id = "1043" name = "Droecil" position = { x = -79 y = 16 } initializer = 1043 }</t>
  </si>
  <si>
    <t xml:space="preserve"> initializer = 1044</t>
  </si>
  <si>
    <t>system = { id = "1044" name = "Derra" position = { x = -78 y = 31 } initializer = 1044 }</t>
  </si>
  <si>
    <t xml:space="preserve"> initializer = 1045</t>
  </si>
  <si>
    <t>system = { id = "1045" name = "Vernet" position = { x = -72 y = 40 } initializer = 1045 }</t>
  </si>
  <si>
    <t xml:space="preserve"> initializer = 1046</t>
  </si>
  <si>
    <t>system = { id = "1046" name = "Baroli" position = { x = -72 y = 35 } initializer = 1046 }</t>
  </si>
  <si>
    <t xml:space="preserve"> initializer = 1047</t>
  </si>
  <si>
    <t>system = { id = "1047" name = "Gacerian" position = { x = -77 y = 35 } initializer = 1047 }</t>
  </si>
  <si>
    <t xml:space="preserve"> initializer = 1048</t>
  </si>
  <si>
    <t>system = { id = "1048" name = "Kira" position = { x = -90 y = 38 } initializer = 1048 }</t>
  </si>
  <si>
    <t xml:space="preserve"> initializer = 1049</t>
  </si>
  <si>
    <t>system = { id = "1049" name = "Lazerian" position = { x = -89 y = 38 } initializer = 1049 }</t>
  </si>
  <si>
    <t xml:space="preserve"> initializer = 1050</t>
  </si>
  <si>
    <t>system = { id = "1050" name = "Kerkoidia" position = { x = -89 y = 43 } initializer = 1050 }</t>
  </si>
  <si>
    <t xml:space="preserve"> initializer = 1051</t>
  </si>
  <si>
    <t>system = { id = "1051" name = "Arrgaw" position = { x = -91 y = 33 } initializer = 1051 }</t>
  </si>
  <si>
    <t xml:space="preserve"> initializer = 1052</t>
  </si>
  <si>
    <t>system = { id = "1052" name = "Pax" position = { x = -93 y = 33 } initializer = 1052 }</t>
  </si>
  <si>
    <t xml:space="preserve"> initializer = 1053</t>
  </si>
  <si>
    <t>system = { id = "1053" name = "Ropagi" position = { x = -90 y = 38 } initializer = 1053 }</t>
  </si>
  <si>
    <t xml:space="preserve"> initializer = 1054</t>
  </si>
  <si>
    <t>system = { id = "1054" name = "Jurzan" position = { x = -89 y = 29 } initializer = 1054 }</t>
  </si>
  <si>
    <t xml:space="preserve"> initializer = 1055</t>
  </si>
  <si>
    <t>system = { id = "1055" name = "Aguarl" position = { x = -78 y = 40 } initializer = 1055 }</t>
  </si>
  <si>
    <t xml:space="preserve"> initializer = 1056</t>
  </si>
  <si>
    <t>system = { id = "1056" name = "Cerenia" position = { x = -87 y = 44 } initializer = 1056 }</t>
  </si>
  <si>
    <t xml:space="preserve"> initializer = 1057</t>
  </si>
  <si>
    <t>system = { id = "1057" name = "Bimin Three" position = { x = -85 y = 36 } initializer = 1057 }</t>
  </si>
  <si>
    <t xml:space="preserve"> initializer = 1058</t>
  </si>
  <si>
    <t>system = { id = "1058" name = "Ragith" position = { x = -79 y = 35 } initializer = 1058 }</t>
  </si>
  <si>
    <t xml:space="preserve"> initializer = 1059</t>
  </si>
  <si>
    <t>system = { id = "1059" name = "Majoor" position = { x = -81 y = 35 } initializer = 1059 }</t>
  </si>
  <si>
    <t xml:space="preserve"> initializer = 1060</t>
  </si>
  <si>
    <t>system = { id = "1060" name = "Ramordia" position = { x = -83 y = 34 } initializer = 1060 }</t>
  </si>
  <si>
    <t xml:space="preserve"> initializer = 1061</t>
  </si>
  <si>
    <t>system = { id = "1061" name = "M'haeli" position = { x = -87 y = 32 } initializer = 1061 }</t>
  </si>
  <si>
    <t xml:space="preserve"> initializer = 1062</t>
  </si>
  <si>
    <t>system = { id = "1062" name = "Cheku" position = { x = -76 y = 51 } initializer = 1062 }</t>
  </si>
  <si>
    <t xml:space="preserve"> initializer = 1063</t>
  </si>
  <si>
    <t>system = { id = "1063" name = "Sika" position = { x = -77 y = 52 } initializer = 1063 }</t>
  </si>
  <si>
    <t xml:space="preserve"> initializer = 1064</t>
  </si>
  <si>
    <t>system = { id = "1064" name = "Coonee" position = { x = -78 y = 52 } initializer = 1064 }</t>
  </si>
  <si>
    <t xml:space="preserve"> initializer = 1065</t>
  </si>
  <si>
    <t>system = { id = "1065" name = "Krann" position = { x = -81 y = 51 } initializer = 1065 }</t>
  </si>
  <si>
    <t xml:space="preserve"> initializer = 1066</t>
  </si>
  <si>
    <t>system = { id = "1066" name = "Momansi" position = { x = -83 y = 50 } initializer = 1066 }</t>
  </si>
  <si>
    <t xml:space="preserve"> initializer = 1067</t>
  </si>
  <si>
    <t>system = { id = "1067" name = "Brevost" position = { x = -85 y = 48 } initializer = 1067 }</t>
  </si>
  <si>
    <t xml:space="preserve"> initializer = 1068</t>
  </si>
  <si>
    <t>system = { id = "1068" name = "Vendaxa" position = { x = -68 y = 48 } initializer = 1068 }</t>
  </si>
  <si>
    <t xml:space="preserve"> initializer = 1069</t>
  </si>
  <si>
    <t>system = { id = "1069" name = "Selsor" position = { x = -74 y = 50 } initializer = 1069 }</t>
  </si>
  <si>
    <t xml:space="preserve"> initializer = 1070</t>
  </si>
  <si>
    <t>system = { id = "1070" name = "Pamorjal" position = { x = -66 y = 42 } initializer = 1070 }</t>
  </si>
  <si>
    <t xml:space="preserve"> initializer = 1071</t>
  </si>
  <si>
    <t>system = { id = "1071" name = "Glom Tho" position = { x = 29 y = -31 } initializer = 1071 }</t>
  </si>
  <si>
    <t xml:space="preserve"> initializer = 1072</t>
  </si>
  <si>
    <t>system = { id = "1072" name = "Hijo" position = { x = 26 y = -26 } initializer = 1072 }</t>
  </si>
  <si>
    <t xml:space="preserve"> initializer = 1073</t>
  </si>
  <si>
    <t>system = { id = "1073" name = "Belassar" position = { x = 27 y = -23 } initializer = 1073 }</t>
  </si>
  <si>
    <t xml:space="preserve"> initializer = 1074</t>
  </si>
  <si>
    <t>system = { id = "1074" name = "Mondress" position = { x = 31 y = -28 } initializer = 1074 }</t>
  </si>
  <si>
    <t xml:space="preserve"> initializer = 1075</t>
  </si>
  <si>
    <t>system = { id = "1075" name = "Muzara" position = { x = 27 y = -11 } initializer = 1075 }</t>
  </si>
  <si>
    <t xml:space="preserve"> initializer = 1076</t>
  </si>
  <si>
    <t>system = { id = "1076" name = "Barenth" position = { x = 29 y = -9 } initializer = 1076 }</t>
  </si>
  <si>
    <t xml:space="preserve"> initializer = 1077</t>
  </si>
  <si>
    <t>system = { id = "1077" name = "Myomar" position = { x = 31 y = -19 } initializer = 1077 }</t>
  </si>
  <si>
    <t xml:space="preserve"> initializer = 1078</t>
  </si>
  <si>
    <t>system = { id = "1078" name = "Dorin" position = { x = 29 y = -21 } initializer = 1078 }</t>
  </si>
  <si>
    <t xml:space="preserve"> initializer = 1079</t>
  </si>
  <si>
    <t>system = { id = "1079" name = "Yinchorr" position = { x = 27 y = 5 } initializer = 1079 }</t>
  </si>
  <si>
    <t xml:space="preserve"> initializer = 1080</t>
  </si>
  <si>
    <t>system = { id = "1080" name = "Golden Nyss" position = { x = 29 y = 7 } initializer = 1080 }</t>
  </si>
  <si>
    <t xml:space="preserve"> initializer = 1081</t>
  </si>
  <si>
    <t>system = { id = "1081" name = "Immalia" position = { x = 25 y = -1 } initializer = 1081 }</t>
  </si>
  <si>
    <t xml:space="preserve"> initializer = 1082</t>
  </si>
  <si>
    <t>system = { id = "1082" name = "Mayvitch" position = { x = 25 y = 1 } initializer = 1082 }</t>
  </si>
  <si>
    <t xml:space="preserve"> initializer = 1083</t>
  </si>
  <si>
    <t>system = { id = "1083" name = "Nivek" position = { x = -73 y = 52 } initializer = 1083 }</t>
  </si>
  <si>
    <t xml:space="preserve"> initializer = 1084</t>
  </si>
  <si>
    <t>system = { id = "1084" name = "Tynna" position = { x = -61 y = 43 } initializer = 1084 }</t>
  </si>
  <si>
    <t xml:space="preserve"> initializer = 1085</t>
  </si>
  <si>
    <t>system = { id = "1085" name = "Allanteen" position = { x = -61 y = 48 } initializer = 1085 }</t>
  </si>
  <si>
    <t xml:space="preserve"> initializer = 1086</t>
  </si>
  <si>
    <t>system = { id = "1086" name = "Rhommamool" position = { x = -54 y = 42 } initializer = 1086 }</t>
  </si>
  <si>
    <t xml:space="preserve"> initializer = 1087</t>
  </si>
  <si>
    <t>system = { id = "1087" name = "Bovo Yagen" position = { x = -56 y = 48 } initializer = 1087 }</t>
  </si>
  <si>
    <t xml:space="preserve"> initializer = 1088</t>
  </si>
  <si>
    <t>system = { id = "1088" name = "Tlactehon" position = { x = -59 y = 46 } initializer = 1088 }</t>
  </si>
  <si>
    <t xml:space="preserve"> initializer = 1089</t>
  </si>
  <si>
    <t>system = { id = "1089" name = "Tarmidia" position = { x = -59 y = 49 } initializer = 1089 }</t>
  </si>
  <si>
    <t xml:space="preserve"> initializer = 1090</t>
  </si>
  <si>
    <t>system = { id = "1090" name = "Ryvellia" position = { x = -66 y = 58 } initializer = 1090 }</t>
  </si>
  <si>
    <t xml:space="preserve"> initializer = 1091</t>
  </si>
  <si>
    <t>system = { id = "1091" name = "Thaere" position = { x = -71 y = 58 } initializer = 1091 }</t>
  </si>
  <si>
    <t xml:space="preserve"> initializer = 1092</t>
  </si>
  <si>
    <t>system = { id = "1092" name = "Cularin" position = { x = -68 y = 61 } initializer = 1092 }</t>
  </si>
  <si>
    <t xml:space="preserve"> initializer = 1093</t>
  </si>
  <si>
    <t>system = { id = "1093" name = "Merren" position = { x = -65 y = 54 } initializer = 1093 }</t>
  </si>
  <si>
    <t xml:space="preserve"> initializer = 1094</t>
  </si>
  <si>
    <t>system = { id = "1094" name = "Gamor" position = { x = -66 y = 53 } initializer = 1094 }</t>
  </si>
  <si>
    <t xml:space="preserve"> initializer = 1095</t>
  </si>
  <si>
    <t>system = { id = "1095" name = "Milagro" position = { x = -68 y = 54 } initializer = 1095 }</t>
  </si>
  <si>
    <t xml:space="preserve"> initializer = 1096</t>
  </si>
  <si>
    <t>system = { id = "1096" name = "Bacrana" position = { x = -70 y = 57 } initializer = 1096 }</t>
  </si>
  <si>
    <t xml:space="preserve"> initializer = 1097</t>
  </si>
  <si>
    <t>system = { id = "1097" name = "Hilo" position = { x = -58 y = 59 } initializer = 1097 }</t>
  </si>
  <si>
    <t xml:space="preserve"> initializer = 1098</t>
  </si>
  <si>
    <t>system = { id = "1098" name = "Charra" position = { x = -61 y = 61 } initializer = 1098 }</t>
  </si>
  <si>
    <t xml:space="preserve"> initializer = 1099</t>
  </si>
  <si>
    <t>system = { id = "1099" name = "Sarko" position = { x = -42 y = 46 } initializer = 1099 }</t>
  </si>
  <si>
    <t xml:space="preserve"> initializer = 1100</t>
  </si>
  <si>
    <t>system = { id = "1100" name = "Terrijo" position = { x = -44 y = 48 } initializer = 1100 }</t>
  </si>
  <si>
    <t xml:space="preserve"> initializer = 1101</t>
  </si>
  <si>
    <t>system = { id = "1101" name = "Mek va Uil" position = { x = -46 y = 58 } initializer = 1101 }</t>
  </si>
  <si>
    <t xml:space="preserve"> initializer = 1102</t>
  </si>
  <si>
    <t>system = { id = "1102" name = "Surron" position = { x = -49 y = 54 } initializer = 1102 }</t>
  </si>
  <si>
    <t xml:space="preserve"> initializer = 1103</t>
  </si>
  <si>
    <t>system = { id = "1103" name = "Altier" position = { x = -53 y = 52 } initializer = 1103 }</t>
  </si>
  <si>
    <t xml:space="preserve"> initializer = 1104</t>
  </si>
  <si>
    <t>system = { id = "1104" name = "Iktotchon" position = { x = -61 y = 52 } initializer = 1104 }</t>
  </si>
  <si>
    <t xml:space="preserve"> initializer = 1105</t>
  </si>
  <si>
    <t>system = { id = "1105" name = "Aridus" position = { x = -63 y = 55 } initializer = 1105 }</t>
  </si>
  <si>
    <t xml:space="preserve"> initializer = 1106</t>
  </si>
  <si>
    <t>system = { id = "1106" name = "Parcelus Minor" position = { x = -39 y = 49 } initializer = 1106 }</t>
  </si>
  <si>
    <t xml:space="preserve"> initializer = 1107</t>
  </si>
  <si>
    <t>system = { id = "1107" name = "Mimban" position = { x = -30 y = 56 } initializer = 1107 }</t>
  </si>
  <si>
    <t xml:space="preserve"> initializer = 1108</t>
  </si>
  <si>
    <t>system = { id = "1108" name = "Gyndine" position = { x = -34 y = 47 } initializer = 1108 }</t>
  </si>
  <si>
    <t xml:space="preserve"> initializer = 1109</t>
  </si>
  <si>
    <t>system = { id = "1109" name = "Ishanna" position = { x = -32 y = 55 } initializer = 1109 }</t>
  </si>
  <si>
    <t xml:space="preserve"> initializer = 1110</t>
  </si>
  <si>
    <t>system = { id = "1110" name = "Fabrin" position = { x = -35 y = 56 } initializer = 1110 }</t>
  </si>
  <si>
    <t xml:space="preserve"> initializer = 1111</t>
  </si>
  <si>
    <t>system = { id = "1111" name = "Celegia" position = { x = -10 y = 58 } initializer = 1111 }</t>
  </si>
  <si>
    <t xml:space="preserve"> initializer = 1112</t>
  </si>
  <si>
    <t>system = { id = "1112" name = "Quas Killam" position = { x = -1 y = 66 } initializer = 1112 }</t>
  </si>
  <si>
    <t xml:space="preserve"> initializer = 1113</t>
  </si>
  <si>
    <t>system = { id = "1113" name = "Umbara" position = { x = -3 y = 61 } initializer = 1113 }</t>
  </si>
  <si>
    <t xml:space="preserve"> initializer = 1114</t>
  </si>
  <si>
    <t>system = { id = "1114" name = "Nazzri" position = { x = 10 y = 64 } initializer = 1114 }</t>
  </si>
  <si>
    <t xml:space="preserve"> initializer = 1115</t>
  </si>
  <si>
    <t>system = { id = "1115" name = "Valgauth" position = { x = 12 y = 61 } initializer = 1115 }</t>
  </si>
  <si>
    <t xml:space="preserve"> initializer = 1116</t>
  </si>
  <si>
    <t>system = { id = "1116" name = "" position = { x = 9 y = 51 } initializer = 1116 }</t>
  </si>
  <si>
    <t xml:space="preserve"> initializer = 1117</t>
  </si>
  <si>
    <t>system = { id = "1117" name = "Vena" position = { x = 9 y = 60 } initializer = 1117 }</t>
  </si>
  <si>
    <t xml:space="preserve"> initializer = 1118</t>
  </si>
  <si>
    <t>system = { id = "1118" name = "Belasco" position = { x = -21 y = 58 } initializer = 1118 }</t>
  </si>
  <si>
    <t xml:space="preserve"> initializer = 1119</t>
  </si>
  <si>
    <t>system = { id = "1119" name = "Zirulast" position = { x = -17 y = 61 } initializer = 1119 }</t>
  </si>
  <si>
    <t xml:space="preserve"> initializer = 1120</t>
  </si>
  <si>
    <t>system = { id = "1120" name = "Trammen" position = { x = -24 y = 55 } initializer = 1120 }</t>
  </si>
  <si>
    <t xml:space="preserve"> initializer = 1121</t>
  </si>
  <si>
    <t>system = { id = "1121" name = "Chanosant" position = { x = -25 y = 53 } initializer = 1121 }</t>
  </si>
  <si>
    <t xml:space="preserve"> initializer = 1122</t>
  </si>
  <si>
    <t>system = { id = "1122" name = "Tarhassan" position = { x = -27 y = 56 } initializer = 1122 }</t>
  </si>
  <si>
    <t xml:space="preserve"> initializer = 1123</t>
  </si>
  <si>
    <t>system = { id = "1123" name = "Reytha" position = { x = -31 y = 50 } initializer = 1123 }</t>
  </si>
  <si>
    <t xml:space="preserve"> initializer = 1124</t>
  </si>
  <si>
    <t>system = { id = "1124" name = "Prazhi" position = { x = -40 y = 57 } initializer = 1124 }</t>
  </si>
  <si>
    <t xml:space="preserve"> initializer = 1125</t>
  </si>
  <si>
    <t>system = { id = "1125" name = "Cyrillia" position = { x = -44 y = 56 } initializer = 1125 }</t>
  </si>
  <si>
    <t xml:space="preserve"> initializer = 1126</t>
  </si>
  <si>
    <t>system = { id = "1126" name = "Zaloriis" position = { x = -33 y = 61 } initializer = 1126 }</t>
  </si>
  <si>
    <t xml:space="preserve"> initializer = 1127</t>
  </si>
  <si>
    <t>system = { id = "1127" name = "T'surr" position = { x = -37 y = 66 } initializer = 1127 }</t>
  </si>
  <si>
    <t xml:space="preserve"> initializer = 1128</t>
  </si>
  <si>
    <t>system = { id = "1128" name = "" position = { x = 8 y = 51 } initializer = 1128 }</t>
  </si>
  <si>
    <t xml:space="preserve"> initializer = 1129</t>
  </si>
  <si>
    <t>system = { id = "1129" name = "Yutan" position = { x = -44 y = 63 } initializer = 1129 }</t>
  </si>
  <si>
    <t xml:space="preserve"> initializer = 1130</t>
  </si>
  <si>
    <t>system = { id = "1130" name = "Dica" position = { x = -18 y = 70 } initializer = 1130 }</t>
  </si>
  <si>
    <t xml:space="preserve"> initializer = 1131</t>
  </si>
  <si>
    <t>system = { id = "1131" name = "Erai" position = { x = -23 y = 66 } initializer = 1131 }</t>
  </si>
  <si>
    <t xml:space="preserve"> initializer = 1132</t>
  </si>
  <si>
    <t>system = { id = "1132" name = "Artesia" position = { x = -25 y = 70 } initializer = 1132 }</t>
  </si>
  <si>
    <t xml:space="preserve"> initializer = 1133</t>
  </si>
  <si>
    <t>system = { id = "1133" name = "Ulda Frav" position = { x = -26 y = 66 } initializer = 1133 }</t>
  </si>
  <si>
    <t xml:space="preserve"> initializer = 1134</t>
  </si>
  <si>
    <t>system = { id = "1134" name = "Mordagon" position = { x = -35 y = 73 } initializer = 1134 }</t>
  </si>
  <si>
    <t xml:space="preserve"> initializer = 1135</t>
  </si>
  <si>
    <t>system = { id = "1135" name = "Emberlene" position = { x = -38 y = 69 } initializer = 1135 }</t>
  </si>
  <si>
    <t xml:space="preserve"> initializer = 1136</t>
  </si>
  <si>
    <t>system = { id = "1136" name = "Scardia" position = { x = -39 y = 69 } initializer = 1136 }</t>
  </si>
  <si>
    <t xml:space="preserve"> initializer = 1137</t>
  </si>
  <si>
    <t>system = { id = "1137" name = "Shili" position = { x = 28 y = 11 } initializer = 1137 }</t>
  </si>
  <si>
    <t xml:space="preserve"> initializer = 1138</t>
  </si>
  <si>
    <t>system = { id = "1138" name = "Jestan" position = { x = 31 y = 18 } initializer = 1138 }</t>
  </si>
  <si>
    <t xml:space="preserve"> initializer = 1139</t>
  </si>
  <si>
    <t>system = { id = "1139" name = "Draria" position = { x = 32 y = 22 } initializer = 1139 }</t>
  </si>
  <si>
    <t xml:space="preserve"> initializer = 1140</t>
  </si>
  <si>
    <t>system = { id = "1140" name = "Adin" position = { x = 32 y = 23 } initializer = 1140 }</t>
  </si>
  <si>
    <t xml:space="preserve"> initializer = 1141</t>
  </si>
  <si>
    <t>system = { id = "1141" name = "Nessem" position = { x = 28 y = 17 } initializer = 1141 }</t>
  </si>
  <si>
    <t xml:space="preserve"> initializer = 1142</t>
  </si>
  <si>
    <t>system = { id = "1142" name = "Kidriff" position = { x = 29 y = 18 } initializer = 1142 }</t>
  </si>
  <si>
    <t xml:space="preserve"> initializer = 1143</t>
  </si>
  <si>
    <t>system = { id = "1143" name = "Jazbina" position = { x = 29 y = 23 } initializer = 1143 }</t>
  </si>
  <si>
    <t xml:space="preserve"> initializer = 1144</t>
  </si>
  <si>
    <t>system = { id = "1144" name = "Corsin" position = { x = 35 y = 28 } initializer = 1144 }</t>
  </si>
  <si>
    <t xml:space="preserve"> initializer = 1145</t>
  </si>
  <si>
    <t>system = { id = "1145" name = "Ploo" position = { x = 35 y = 35 } initializer = 1145 }</t>
  </si>
  <si>
    <t xml:space="preserve"> initializer = 1146</t>
  </si>
  <si>
    <t>system = { id = "1146" name = "Cathar" position = { x = 36 y = 36 } initializer = 1146 }</t>
  </si>
  <si>
    <t xml:space="preserve"> initializer = 1147</t>
  </si>
  <si>
    <t>system = { id = "1147" name = "Serroco" position = { x = 36 y = 38 } initializer = 1147 }</t>
  </si>
  <si>
    <t xml:space="preserve"> initializer = 1148</t>
  </si>
  <si>
    <t>system = { id = "1148" name = "Boordii" position = { x = 35 y = 41 } initializer = 1148 }</t>
  </si>
  <si>
    <t xml:space="preserve"> initializer = 1149</t>
  </si>
  <si>
    <t>system = { id = "1149" name = "Aquaris" position = { x = 33 y = 45 } initializer = 1149 }</t>
  </si>
  <si>
    <t xml:space="preserve"> initializer = 1150</t>
  </si>
  <si>
    <t>system = { id = "1150" name = "Thustra" position = { x = 34 y = 45 } initializer = 1150 }</t>
  </si>
  <si>
    <t xml:space="preserve"> initializer = 1151</t>
  </si>
  <si>
    <t>system = { id = "1151" name = "Tierfon" position = { x = 31 y = 50 } initializer = 1151 }</t>
  </si>
  <si>
    <t xml:space="preserve"> initializer = 1152</t>
  </si>
  <si>
    <t>system = { id = "1152" name = "Jendorn" position = { x = 28 y = 52 } initializer = 1152 }</t>
  </si>
  <si>
    <t xml:space="preserve"> initializer = 1153</t>
  </si>
  <si>
    <t>system = { id = "1153" name = "Alpheridies" position = { x = 28 y = 54 } initializer = 1153 }</t>
  </si>
  <si>
    <t xml:space="preserve"> initializer = 1154</t>
  </si>
  <si>
    <t>system = { id = "1154" name = "Thisspias" position = { x = 26 y = 53 } initializer = 1154 }</t>
  </si>
  <si>
    <t xml:space="preserve"> initializer = 1155</t>
  </si>
  <si>
    <t>system = { id = "1155" name = "Cartao" position = { x = 21 y = 57 } initializer = 1155 }</t>
  </si>
  <si>
    <t xml:space="preserve"> initializer = 1156</t>
  </si>
  <si>
    <t>system = { id = "1156" name = "Von-Alai" position = { x = 22 y = 57 } initializer = 1156 }</t>
  </si>
  <si>
    <t xml:space="preserve"> initializer = 1157</t>
  </si>
  <si>
    <t>system = { id = "1157" name = "Sermeria" position = { x = 16 y = 56 } initializer = 1157 }</t>
  </si>
  <si>
    <t xml:space="preserve"> initializer = 1158</t>
  </si>
  <si>
    <t>system = { id = "1158" name = "Carcel" position = { x = 16 y = 57 } initializer = 1158 }</t>
  </si>
  <si>
    <t xml:space="preserve"> initializer = 1159</t>
  </si>
  <si>
    <t>system = { id = "1159" name = "Pirin" position = { x = 17 y = 58 } initializer = 1159 }</t>
  </si>
  <si>
    <t xml:space="preserve"> initializer = 1160</t>
  </si>
  <si>
    <t>system = { id = "1160" name = "Gizer" position = { x = 17 y = 61 } initializer = 1160 }</t>
  </si>
  <si>
    <t xml:space="preserve"> initializer = 1161</t>
  </si>
  <si>
    <t>system = { id = "1161" name = "Donovia" position = { x = 15 y = 59 } initializer = 1161 }</t>
  </si>
  <si>
    <t xml:space="preserve"> initializer = 1162</t>
  </si>
  <si>
    <t>system = { id = "1162" name = "Illoud" position = { x = 14 y = 59 } initializer = 1162 }</t>
  </si>
  <si>
    <t xml:space="preserve"> initializer = 1163</t>
  </si>
  <si>
    <t>system = { id = "1163" name = "Attahox" position = { x = -33 y = 71 } initializer = 1163 }</t>
  </si>
  <si>
    <t xml:space="preserve"> initializer = 1164</t>
  </si>
  <si>
    <t>system = { id = "1164" name = "Sepan" position = { x = -47 y = 64 } initializer = 1164 }</t>
  </si>
  <si>
    <t xml:space="preserve"> initializer = 1165</t>
  </si>
  <si>
    <t>system = { id = "1165" name = "Wann Tsir" position = { x = -49 y = 64 } initializer = 1165 }</t>
  </si>
  <si>
    <t xml:space="preserve"> initializer = 1166</t>
  </si>
  <si>
    <t>system = { id = "1166" name = "" position = { x = 8 y = 51 } initializer = 1166 }</t>
  </si>
  <si>
    <t xml:space="preserve"> initializer = 1167</t>
  </si>
  <si>
    <t>system = { id = "1167" name = "Roxuli" position = { x = 24 y = -34 } initializer = 1167 }</t>
  </si>
  <si>
    <t xml:space="preserve"> initializer = 1168</t>
  </si>
  <si>
    <t>system = { id = "1168" name = "Mendicat" position = { x = 25 y = -36 } initializer = 1168 }</t>
  </si>
  <si>
    <t xml:space="preserve"> initializer = 1169</t>
  </si>
  <si>
    <t>system = { id = "1169" name = "Celdaru" position = { x = 27 y = -36 } initializer = 1169 }</t>
  </si>
  <si>
    <t xml:space="preserve"> initializer = 1170</t>
  </si>
  <si>
    <t>system = { id = "1170" name = "Aruza" position = { x = -72 y = -34 } initializer = 1170 }</t>
  </si>
  <si>
    <t xml:space="preserve"> initializer = 1171</t>
  </si>
  <si>
    <t>system = { id = "1171" name = "Lequabis" position = { x = -71 y = -32 } initializer = 1171 }</t>
  </si>
  <si>
    <t xml:space="preserve"> initializer = 1172</t>
  </si>
  <si>
    <t>system = { id = "1172" name = "Kayri" position = { x = -77 y = -31 } initializer = 1172 }</t>
  </si>
  <si>
    <t xml:space="preserve"> initializer = 1173</t>
  </si>
  <si>
    <t>system = { id = "1173" name = "Taloraan" position = { x = -76 y = -36 } initializer = 1173 }</t>
  </si>
  <si>
    <t xml:space="preserve"> initializer = 1174</t>
  </si>
  <si>
    <t>system = { id = "1174" name = "Soun" position = { x = 22 y = -30 } initializer = 1174 }</t>
  </si>
  <si>
    <t xml:space="preserve"> initializer = 1175</t>
  </si>
  <si>
    <t>system = { id = "1175" name = "Poviduze" position = { x = -73 y = -29 } initializer = 1175 }</t>
  </si>
  <si>
    <t xml:space="preserve"> initializer = 1176</t>
  </si>
  <si>
    <t>system = { id = "1176" name = "Selvaris" position = { x = 10 y = -31 } initializer = 1176 }</t>
  </si>
  <si>
    <t xml:space="preserve"> initializer = 1177</t>
  </si>
  <si>
    <t>system = { id = "1177" name = "Reecee" position = { x = 16 y = -20 } initializer = 1177 }</t>
  </si>
  <si>
    <t xml:space="preserve"> initializer = 1178</t>
  </si>
  <si>
    <t>system = { id = "1178" name = "Rondai" position = { x = 26 y = -19 } initializer = 1178 }</t>
  </si>
  <si>
    <t xml:space="preserve"> initializer = 1179</t>
  </si>
  <si>
    <t>system = { id = "1179" name = "Bengat" position = { x = 24 y = -17 } initializer = 1179 }</t>
  </si>
  <si>
    <t xml:space="preserve"> initializer = 1180</t>
  </si>
  <si>
    <t>system = { id = "1180" name = "Bilbringi" position = { x = 24 y = -18 } initializer = 1180 }</t>
  </si>
  <si>
    <t xml:space="preserve"> initializer = 1181</t>
  </si>
  <si>
    <t>system = { id = "1181" name = "Walalla" position = { x = -59 y = -23 } initializer = 1181 }</t>
  </si>
  <si>
    <t xml:space="preserve"> initializer = 1182</t>
  </si>
  <si>
    <t>system = { id = "1182" name = "Donadus" position = { x = -57 y = -24 } initializer = 1182 }</t>
  </si>
  <si>
    <t xml:space="preserve"> initializer = 1183</t>
  </si>
  <si>
    <t>system = { id = "1183" name = "Mindabaal" position = { x = -56 y = -24 } initializer = 1183 }</t>
  </si>
  <si>
    <t xml:space="preserve"> initializer = 1184</t>
  </si>
  <si>
    <t>system = { id = "1184" name = "K'taktaxka" position = { x = -70 y = -29 } initializer = 1184 }</t>
  </si>
  <si>
    <t xml:space="preserve"> initializer = 1185</t>
  </si>
  <si>
    <t>system = { id = "1185" name = "Shasfath" position = { x = -69 y = -28 } initializer = 1185 }</t>
  </si>
  <si>
    <t xml:space="preserve"> initializer = 1186</t>
  </si>
  <si>
    <t>system = { id = "1186" name = "Jandur" position = { x = -65 y = -19 } initializer = 1186 }</t>
  </si>
  <si>
    <t xml:space="preserve"> initializer = 1187</t>
  </si>
  <si>
    <t>system = { id = "1187" name = "Korbin" position = { x = -61 y = -16 } initializer = 1187 }</t>
  </si>
  <si>
    <t xml:space="preserve"> initializer = 1188</t>
  </si>
  <si>
    <t>system = { id = "1188" name = "Tasariq" position = { x = -63 y = -24 } initializer = 1188 }</t>
  </si>
  <si>
    <t xml:space="preserve"> initializer = 1189</t>
  </si>
  <si>
    <t>system = { id = "1189" name = "Neshtab" position = { x = 23 y = -14 } initializer = 1189 }</t>
  </si>
  <si>
    <t xml:space="preserve"> initializer = 1190</t>
  </si>
  <si>
    <t>system = { id = "1190" name = "Aphran" position = { x = 22 y = -15 } initializer = 1190 }</t>
  </si>
  <si>
    <t xml:space="preserve"> initializer = 1191</t>
  </si>
  <si>
    <t>system = { id = "1191" name = "Meastrinnar" position = { x = 21 y = -14 } initializer = 1191 }</t>
  </si>
  <si>
    <t xml:space="preserve"> initializer = 1192</t>
  </si>
  <si>
    <t>system = { id = "1192" name = "Voltare" position = { x = 20 y = -14 } initializer = 1192 }</t>
  </si>
  <si>
    <t xml:space="preserve"> initializer = 1193</t>
  </si>
  <si>
    <t>system = { id = "1193" name = "Carratos" position = { x = 19 y = -14 } initializer = 1193 }</t>
  </si>
  <si>
    <t xml:space="preserve"> initializer = 1194</t>
  </si>
  <si>
    <t>system = { id = "1194" name = "Dulin" position = { x = -73 y = -6 } initializer = 1194 }</t>
  </si>
  <si>
    <t xml:space="preserve"> initializer = 1195</t>
  </si>
  <si>
    <t>system = { id = "1195" name = "Pa Tho" position = { x = -71 y = -8 } initializer = 1195 }</t>
  </si>
  <si>
    <t xml:space="preserve"> initializer = 1196</t>
  </si>
  <si>
    <t>system = { id = "1196" name = "Trevura" position = { x = -71 y = -10 } initializer = 1196 }</t>
  </si>
  <si>
    <t xml:space="preserve"> initializer = 1197</t>
  </si>
  <si>
    <t>system = { id = "1197" name = "Yn" position = { x = -63 y = -6 } initializer = 1197 }</t>
  </si>
  <si>
    <t xml:space="preserve"> initializer = 1198</t>
  </si>
  <si>
    <t>system = { id = "1198" name = "Fennesa" position = { x = -62 y = -6 } initializer = 1198 }</t>
  </si>
  <si>
    <t xml:space="preserve"> initializer = 1199</t>
  </si>
  <si>
    <t>system = { id = "1199" name = "Ord Lithone" position = { x = 24 y = 1 } initializer = 1199 }</t>
  </si>
  <si>
    <t xml:space="preserve"> initializer = 1200</t>
  </si>
  <si>
    <t>system = { id = "1200" name = "Datar" position = { x = 24 y = 8 } initializer = 1200 }</t>
  </si>
  <si>
    <t xml:space="preserve"> initializer = 1201</t>
  </si>
  <si>
    <t>system = { id = "1201" name = "Milvayne" position = { x = 23 y = 8 } initializer = 1201 }</t>
  </si>
  <si>
    <t xml:space="preserve"> initializer = 1202</t>
  </si>
  <si>
    <t>system = { id = "1202" name = "Barlok" position = { x = 20 y = 7 } initializer = 1202 }</t>
  </si>
  <si>
    <t xml:space="preserve"> initializer = 1203</t>
  </si>
  <si>
    <t>system = { id = "1203" name = "Paqualis" position = { x = 25 y = 14 } initializer = 1203 }</t>
  </si>
  <si>
    <t xml:space="preserve"> initializer = 1204</t>
  </si>
  <si>
    <t>system = { id = "1204" name = "Per Lupelo" position = { x = 23 y = 13 } initializer = 1204 }</t>
  </si>
  <si>
    <t xml:space="preserve"> initializer = 1205</t>
  </si>
  <si>
    <t>system = { id = "1205" name = "Drearia" position = { x = 21 y = 12 } initializer = 1205 }</t>
  </si>
  <si>
    <t xml:space="preserve"> initializer = 1206</t>
  </si>
  <si>
    <t>system = { id = "1206" name = "Champala" position = { x = 19 y = 11 } initializer = 1206 }</t>
  </si>
  <si>
    <t xml:space="preserve"> initializer = 1207</t>
  </si>
  <si>
    <t>system = { id = "1207" name = "Tomo-Reth" position = { x = -61 y = 13 } initializer = 1207 }</t>
  </si>
  <si>
    <t xml:space="preserve"> initializer = 1208</t>
  </si>
  <si>
    <t>system = { id = "1208" name = "Norah" position = { x = -63 y = 11 } initializer = 1208 }</t>
  </si>
  <si>
    <t xml:space="preserve"> initializer = 1209</t>
  </si>
  <si>
    <t>system = { id = "1209" name = "Mechis" position = { x = -70 y = 14 } initializer = 1209 }</t>
  </si>
  <si>
    <t xml:space="preserve"> initializer = 1210</t>
  </si>
  <si>
    <t>system = { id = "1210" name = "Renillis" position = { x = -72 y = 13 } initializer = 1210 }</t>
  </si>
  <si>
    <t xml:space="preserve"> initializer = 1211</t>
  </si>
  <si>
    <t>system = { id = "1211" name = "Yag'Dhul" position = { x = -73 y = 13 } initializer = 1211 }</t>
  </si>
  <si>
    <t xml:space="preserve"> initializer = 1212</t>
  </si>
  <si>
    <t>system = { id = "1212" name = "Sukkult" position = { x = -75 y = 14 } initializer = 1212 }</t>
  </si>
  <si>
    <t xml:space="preserve"> initializer = 1213</t>
  </si>
  <si>
    <t>system = { id = "1213" name = "Laertos" position = { x = -71 y = 8 } initializer = 1213 }</t>
  </si>
  <si>
    <t xml:space="preserve"> initializer = 1214</t>
  </si>
  <si>
    <t>system = { id = "1214" name = "" position = { x = 7 y = 52 } initializer = 1214 }</t>
  </si>
  <si>
    <t xml:space="preserve"> initializer = 1215</t>
  </si>
  <si>
    <t>system = { id = "1215" name = "Tauber" position = { x = -69 y = 11 } initializer = 1215 }</t>
  </si>
  <si>
    <t xml:space="preserve"> initializer = 1216</t>
  </si>
  <si>
    <t>system = { id = "1216" name = "Thyferra" position = { x = -66 y = 10 } initializer = 1216 }</t>
  </si>
  <si>
    <t xml:space="preserve"> initializer = 1217</t>
  </si>
  <si>
    <t>system = { id = "1217" name = "Vanik" position = { x = -62 y = 6 } initializer = 1217 }</t>
  </si>
  <si>
    <t xml:space="preserve"> initializer = 1218</t>
  </si>
  <si>
    <t>system = { id = "1218" name = "Kiffu" position = { x = -65 y = 4 } initializer = 1218 }</t>
  </si>
  <si>
    <t xml:space="preserve"> initializer = 1219</t>
  </si>
  <si>
    <t>system = { id = "1219" name = "Janara" position = { x = -69 y = 1 } initializer = 1219 }</t>
  </si>
  <si>
    <t xml:space="preserve"> initializer = 1220</t>
  </si>
  <si>
    <t>system = { id = "1220" name = "Pitrolea" position = { x = -71 y = 1 } initializer = 1220 }</t>
  </si>
  <si>
    <t xml:space="preserve"> initializer = 1221</t>
  </si>
  <si>
    <t>system = { id = "1221" name = "Ketal" position = { x = -72 y = 1 } initializer = 1221 }</t>
  </si>
  <si>
    <t xml:space="preserve"> initializer = 1222</t>
  </si>
  <si>
    <t>system = { id = "1222" name = "Wroona" position = { x = -78 y = 15 } initializer = 1222 }</t>
  </si>
  <si>
    <t xml:space="preserve"> initializer = 1223</t>
  </si>
  <si>
    <t>system = { id = "1223" name = "Harrin" position = { x = -75 y = 12 } initializer = 1223 }</t>
  </si>
  <si>
    <t xml:space="preserve"> initializer = 1224</t>
  </si>
  <si>
    <t>system = { id = "1224" name = "Moorja" position = { x = -77 y = 11 } initializer = 1224 }</t>
  </si>
  <si>
    <t xml:space="preserve"> initializer = 1225</t>
  </si>
  <si>
    <t>system = { id = "1225" name = "Calus" position = { x = -79 y = 10 } initializer = 1225 }</t>
  </si>
  <si>
    <t xml:space="preserve"> initializer = 1226</t>
  </si>
  <si>
    <t>system = { id = "1226" name = "Ukatis" position = { x = -77 y = 5 } initializer = 1226 }</t>
  </si>
  <si>
    <t xml:space="preserve"> initializer = 1227</t>
  </si>
  <si>
    <t>system = { id = "1227" name = "Shalam" position = { x = 31 y = 28 } initializer = 1227 }</t>
  </si>
  <si>
    <t xml:space="preserve"> initializer = 1228</t>
  </si>
  <si>
    <t>system = { id = "1228" name = "Bogden" position = { x = 27 y = 16 } initializer = 1228 }</t>
  </si>
  <si>
    <t xml:space="preserve"> initializer = 1229</t>
  </si>
  <si>
    <t>system = { id = "1229" name = "Omonoth" position = { x = 16 y = 19 } initializer = 1229 }</t>
  </si>
  <si>
    <t xml:space="preserve"> initializer = 1230</t>
  </si>
  <si>
    <t>system = { id = "1230" name = "Mindor" position = { x = 22 y = 20 } initializer = 1230 }</t>
  </si>
  <si>
    <t xml:space="preserve"> initializer = 1231</t>
  </si>
  <si>
    <t>system = { id = "1231" name = "Mantessa" position = { x = 19 y = 24 } initializer = 1231 }</t>
  </si>
  <si>
    <t xml:space="preserve"> initializer = 1232</t>
  </si>
  <si>
    <t>system = { id = "1232" name = "Ejolus" position = { x = 28 y = 23 } initializer = 1232 }</t>
  </si>
  <si>
    <t xml:space="preserve"> initializer = 1233</t>
  </si>
  <si>
    <t>system = { id = "1233" name = "Poderis" position = { x = 18 y = 27 } initializer = 1233 }</t>
  </si>
  <si>
    <t xml:space="preserve"> initializer = 1234</t>
  </si>
  <si>
    <t>system = { id = "1234" name = "Hijarna" position = { x = 16 y = 26 } initializer = 1234 }</t>
  </si>
  <si>
    <t xml:space="preserve"> initializer = 1235</t>
  </si>
  <si>
    <t>system = { id = "1235" name = "Dagary Minor" position = { x = 27 y = 29 } initializer = 1235 }</t>
  </si>
  <si>
    <t xml:space="preserve"> initializer = 1236</t>
  </si>
  <si>
    <t>system = { id = "1236" name = "Chazwa" position = { x = 16 y = 30 } initializer = 1236 }</t>
  </si>
  <si>
    <t xml:space="preserve"> initializer = 1237</t>
  </si>
  <si>
    <t>system = { id = "1237" name = "Joiol" position = { x = 15 y = 28 } initializer = 1237 }</t>
  </si>
  <si>
    <t xml:space="preserve"> initializer = 1238</t>
  </si>
  <si>
    <t>system = { id = "1238" name = "Vurdon Ka" position = { x = 14 y = 25 } initializer = 1238 }</t>
  </si>
  <si>
    <t xml:space="preserve"> initializer = 1239</t>
  </si>
  <si>
    <t>system = { id = "1239" name = "Adari" position = { x = 12 y = 25 } initializer = 1239 }</t>
  </si>
  <si>
    <t xml:space="preserve"> initializer = 1240</t>
  </si>
  <si>
    <t>system = { id = "1240" name = "Sochi" position = { x = 10 y = 29 } initializer = 1240 }</t>
  </si>
  <si>
    <t xml:space="preserve"> initializer = 1241</t>
  </si>
  <si>
    <t>system = { id = "1241" name = "Aleen" position = { x = -54 y = 28 } initializer = 1241 }</t>
  </si>
  <si>
    <t xml:space="preserve"> initializer = 1242</t>
  </si>
  <si>
    <t>system = { id = "1242" name = "Hillindor" position = { x = -55 y = 25 } initializer = 1242 }</t>
  </si>
  <si>
    <t xml:space="preserve"> initializer = 1243</t>
  </si>
  <si>
    <t>system = { id = "1243" name = "Atzerri" position = { x = -59 y = 28 } initializer = 1243 }</t>
  </si>
  <si>
    <t xml:space="preserve"> initializer = 1244</t>
  </si>
  <si>
    <t>system = { id = "1244" name = "Las Lagon" position = { x = -59 y = 22 } initializer = 1244 }</t>
  </si>
  <si>
    <t xml:space="preserve"> initializer = 1245</t>
  </si>
  <si>
    <t>system = { id = "1245" name = "Foless" position = { x = -58 y = 17 } initializer = 1245 }</t>
  </si>
  <si>
    <t xml:space="preserve"> initializer = 1246</t>
  </si>
  <si>
    <t>system = { id = "1246" name = "Kooriva" position = { x = -64 y = 24 } initializer = 1246 }</t>
  </si>
  <si>
    <t xml:space="preserve"> initializer = 1247</t>
  </si>
  <si>
    <t>system = { id = "1247" name = "Heptalia" position = { x = -68 y = 27 } initializer = 1247 }</t>
  </si>
  <si>
    <t xml:space="preserve"> initializer = 1248</t>
  </si>
  <si>
    <t>system = { id = "1248" name = "Borao" position = { x = -69 y = 26 } initializer = 1248 }</t>
  </si>
  <si>
    <t xml:space="preserve"> initializer = 1249</t>
  </si>
  <si>
    <t>system = { id = "1249" name = "Vaklin" position = { x = -71 y = 29 } initializer = 1249 }</t>
  </si>
  <si>
    <t xml:space="preserve"> initializer = 1250</t>
  </si>
  <si>
    <t>system = { id = "1250" name = "Roundtree" position = { x = -70 y = 20 } initializer = 1250 }</t>
  </si>
  <si>
    <t xml:space="preserve"> initializer = 1251</t>
  </si>
  <si>
    <t>system = { id = "1251" name = "Arkam" position = { x = -71 y = 21 } initializer = 1251 }</t>
  </si>
  <si>
    <t xml:space="preserve"> initializer = 1252</t>
  </si>
  <si>
    <t>system = { id = "1252" name = "Xeron" position = { x = -72 y = 20 } initializer = 1252 }</t>
  </si>
  <si>
    <t xml:space="preserve"> initializer = 1253</t>
  </si>
  <si>
    <t>system = { id = "1253" name = "Beltrix" position = { x = -65 y = 17 } initializer = 1253 }</t>
  </si>
  <si>
    <t xml:space="preserve"> initializer = 1254</t>
  </si>
  <si>
    <t>system = { id = "1254" name = "Bestine" position = { x = -62 y = 16 } initializer = 1254 }</t>
  </si>
  <si>
    <t xml:space="preserve"> initializer = 1255</t>
  </si>
  <si>
    <t>system = { id = "1255" name = "Myrkr" position = { x = 35 y = 41 } initializer = 1255 }</t>
  </si>
  <si>
    <t xml:space="preserve"> initializer = 1256</t>
  </si>
  <si>
    <t>system = { id = "1256" name = "Comkin" position = { x = 33 y = 32 } initializer = 1256 }</t>
  </si>
  <si>
    <t xml:space="preserve"> initializer = 1257</t>
  </si>
  <si>
    <t>system = { id = "1257" name = "Telerath" position = { x = 32 y = 34 } initializer = 1257 }</t>
  </si>
  <si>
    <t xml:space="preserve"> initializer = 1258</t>
  </si>
  <si>
    <t>system = { id = "1258" name = "Kroctar" position = { x = 31 y = 35 } initializer = 1258 }</t>
  </si>
  <si>
    <t xml:space="preserve"> initializer = 1259</t>
  </si>
  <si>
    <t>system = { id = "1259" name = "Nouane" position = { x = 29 y = 30 } initializer = 1259 }</t>
  </si>
  <si>
    <t xml:space="preserve"> initializer = 1260</t>
  </si>
  <si>
    <t>system = { id = "1260" name = "Phateem" position = { x = 28 y = 32 } initializer = 1260 }</t>
  </si>
  <si>
    <t xml:space="preserve"> initializer = 1261</t>
  </si>
  <si>
    <t>system = { id = "1261" name = "Levian" position = { x = 29 y = 39 } initializer = 1261 }</t>
  </si>
  <si>
    <t xml:space="preserve"> initializer = 1262</t>
  </si>
  <si>
    <t>system = { id = "1262" name = "Carest" position = { x = 28 y = 44 } initializer = 1262 }</t>
  </si>
  <si>
    <t xml:space="preserve"> initializer = 1263</t>
  </si>
  <si>
    <t>system = { id = "1263" name = "Obroa-skai" position = { x = 26 y = 44 } initializer = 1263 }</t>
  </si>
  <si>
    <t xml:space="preserve"> initializer = 1264</t>
  </si>
  <si>
    <t>system = { id = "1264" name = "Asrat" position = { x = 24 y = 41 } initializer = 1264 }</t>
  </si>
  <si>
    <t xml:space="preserve"> initializer = 1265</t>
  </si>
  <si>
    <t>system = { id = "1265" name = "Filordis" position = { x = 22 y = 36 } initializer = 1265 }</t>
  </si>
  <si>
    <t xml:space="preserve"> initializer = 1266</t>
  </si>
  <si>
    <t>system = { id = "1266" name = "Tirahnn" position = { x = 18 y = 39 } initializer = 1266 }</t>
  </si>
  <si>
    <t xml:space="preserve"> initializer = 1267</t>
  </si>
  <si>
    <t>system = { id = "1267" name = "Relatta" position = { x = 17 y = 34 } initializer = 1267 }</t>
  </si>
  <si>
    <t xml:space="preserve"> initializer = 1268</t>
  </si>
  <si>
    <t>system = { id = "1268" name = "Berchest" position = { x = 19 y = 31 } initializer = 1268 }</t>
  </si>
  <si>
    <t xml:space="preserve"> initializer = 1269</t>
  </si>
  <si>
    <t>system = { id = "1269" name = "Ktil" position = { x = 13 y = 43 } initializer = 1269 }</t>
  </si>
  <si>
    <t xml:space="preserve"> initializer = 1270</t>
  </si>
  <si>
    <t>system = { id = "1270" name = "Colla" position = { x = 14 y = 36 } initializer = 1270 }</t>
  </si>
  <si>
    <t xml:space="preserve"> initializer = 1271</t>
  </si>
  <si>
    <t>system = { id = "1271" name = "Tala" position = { x = 9 y = 31 } initializer = 1271 }</t>
  </si>
  <si>
    <t xml:space="preserve"> initializer = 1272</t>
  </si>
  <si>
    <t>system = { id = "1272" name = "Berri" position = { x = 10 y = 34 } initializer = 1272 }</t>
  </si>
  <si>
    <t xml:space="preserve"> initializer = 1273</t>
  </si>
  <si>
    <t>system = { id = "1273" name = "Kloper" position = { x = 6 y = 31 } initializer = 1273 }</t>
  </si>
  <si>
    <t xml:space="preserve"> initializer = 1274</t>
  </si>
  <si>
    <t>system = { id = "1274" name = "Korev" position = { x = 5 y = 34 } initializer = 1274 }</t>
  </si>
  <si>
    <t xml:space="preserve"> initializer = 1275</t>
  </si>
  <si>
    <t>system = { id = "1275" name = "Vorsia" position = { x = 3 y = 35 } initializer = 1275 }</t>
  </si>
  <si>
    <t xml:space="preserve"> initializer = 1276</t>
  </si>
  <si>
    <t>system = { id = "1276" name = "Corvanni" position = { x = 2 y = 35 } initializer = 1276 }</t>
  </si>
  <si>
    <t xml:space="preserve"> initializer = 1277</t>
  </si>
  <si>
    <t>system = { id = "1277" name = "Gelviddis Cluster" position = { x = 4 y = 39 } initializer = 1277 }</t>
  </si>
  <si>
    <t xml:space="preserve"> initializer = 1278</t>
  </si>
  <si>
    <t>system = { id = "1278" name = "Manress" position = { x = 4 y = 44 } initializer = 1278 }</t>
  </si>
  <si>
    <t xml:space="preserve"> initializer = 1279</t>
  </si>
  <si>
    <t>system = { id = "1279" name = "H'ratth" position = { x = -2 y = 37 } initializer = 1279 }</t>
  </si>
  <si>
    <t xml:space="preserve"> initializer = 1280</t>
  </si>
  <si>
    <t>system = { id = "1280" name = "Pavo Prime" position = { x = -2 y = 40 } initializer = 1280 }</t>
  </si>
  <si>
    <t xml:space="preserve"> initializer = 1281</t>
  </si>
  <si>
    <t>system = { id = "1281" name = "Telti" position = { x = -1 y = 43 } initializer = 1281 }</t>
  </si>
  <si>
    <t xml:space="preserve"> initializer = 1282</t>
  </si>
  <si>
    <t>system = { id = "1282" name = "Dartessex" position = { x = -7 y = 39 } initializer = 1282 }</t>
  </si>
  <si>
    <t xml:space="preserve"> initializer = 1283</t>
  </si>
  <si>
    <t>system = { id = "1283" name = "Mokk" position = { x = -8 y = 43 } initializer = 1283 }</t>
  </si>
  <si>
    <t xml:space="preserve"> initializer = 1284</t>
  </si>
  <si>
    <t>system = { id = "1284" name = "Fadden" position = { x = -20 y = 45 } initializer = 1284 }</t>
  </si>
  <si>
    <t xml:space="preserve"> initializer = 1285</t>
  </si>
  <si>
    <t>system = { id = "1285" name = "Antar" position = { x = -32 y = 42 } initializer = 1285 }</t>
  </si>
  <si>
    <t xml:space="preserve"> initializer = 1286</t>
  </si>
  <si>
    <t>system = { id = "1286" name = "Ailon" position = { x = -37 y = 39 } initializer = 1286 }</t>
  </si>
  <si>
    <t xml:space="preserve"> initializer = 1287</t>
  </si>
  <si>
    <t>system = { id = "1287" name = "Atapap" position = { x = -37 y = 38 } initializer = 1287 }</t>
  </si>
  <si>
    <t xml:space="preserve"> initializer = 1288</t>
  </si>
  <si>
    <t>system = { id = "1288" name = "Gendrah-Narvin" position = { x = -46 y = 37 } initializer = 1288 }</t>
  </si>
  <si>
    <t xml:space="preserve"> initializer = 1289</t>
  </si>
  <si>
    <t>system = { id = "1289" name = "Iseno" position = { x = -46 y = 33 } initializer = 1289 }</t>
  </si>
  <si>
    <t xml:space="preserve"> initializer = 1290</t>
  </si>
  <si>
    <t>system = { id = "1290" name = "Denon" position = { x = -47 y = 34 } initializer = 1290 }</t>
  </si>
  <si>
    <t xml:space="preserve"> initializer = 1291</t>
  </si>
  <si>
    <t>system = { id = "1291" name = "Perithal" position = { x = -50 y = 37 } initializer = 1291 }</t>
  </si>
  <si>
    <t xml:space="preserve"> initializer = 1292</t>
  </si>
  <si>
    <t>system = { id = "1292" name = "Sagar" position = { x = -50 y = 35 } initializer = 1292 }</t>
  </si>
  <si>
    <t xml:space="preserve"> initializer = 1293</t>
  </si>
  <si>
    <t>system = { id = "1293" name = "Spirana" position = { x = -52 y = 39 } initializer = 1293 }</t>
  </si>
  <si>
    <t xml:space="preserve"> initializer = 1294</t>
  </si>
  <si>
    <t>system = { id = "1294" name = "Ronyards" position = { x = -53 y = 35 } initializer = 1294 }</t>
  </si>
  <si>
    <t xml:space="preserve"> initializer = 1295</t>
  </si>
  <si>
    <t>system = { id = "1295" name = "Genon" position = { x = -54 y = 37 } initializer = 1295 }</t>
  </si>
  <si>
    <t xml:space="preserve"> initializer = 1296</t>
  </si>
  <si>
    <t>system = { id = "1296" name = "Ord Vaxal" position = { x = -57 y = 39 } initializer = 1296 }</t>
  </si>
  <si>
    <t xml:space="preserve"> initializer = 1297</t>
  </si>
  <si>
    <t>system = { id = "1297" name = "Chardaan" position = { x = -60 y = 35 } initializer = 1297 }</t>
  </si>
  <si>
    <t xml:space="preserve"> initializer = 1298</t>
  </si>
  <si>
    <t>system = { id = "1298" name = "Babbadod" position = { x = -61 y = 35 } initializer = 1298 }</t>
  </si>
  <si>
    <t xml:space="preserve"> initializer = 1299</t>
  </si>
  <si>
    <t>system = { id = "1299" name = "Itani" position = { x = -62 y = 33 } initializer = 1299 }</t>
  </si>
  <si>
    <t xml:space="preserve"> initializer = 1300</t>
  </si>
  <si>
    <t>system = { id = "1300" name = "Shibric" position = { x = -66 y = 35 } initializer = 1300 }</t>
  </si>
  <si>
    <t xml:space="preserve"> initializer = 1301</t>
  </si>
  <si>
    <t>system = { id = "1301" name = "Dargulli" position = { x = -66 y = 31 } initializer = 1301 }</t>
  </si>
  <si>
    <t xml:space="preserve"> initializer = 1302</t>
  </si>
  <si>
    <t>system = { id = "1302" name = "Paonid" position = { x = 25 y = 48 } initializer = 1302 }</t>
  </si>
  <si>
    <t xml:space="preserve"> initializer = 1303</t>
  </si>
  <si>
    <t>system = { id = "1303" name = "Gravan" position = { x = 24 y = 51 } initializer = 1303 }</t>
  </si>
  <si>
    <t xml:space="preserve"> initializer = 1304</t>
  </si>
  <si>
    <t>system = { id = "1304" name = "Korda" position = { x = 22 y = 49 } initializer = 1304 }</t>
  </si>
  <si>
    <t xml:space="preserve"> initializer = 1305</t>
  </si>
  <si>
    <t>system = { id = "1305" name = "Pengalan" position = { x = 20 y = 50 } initializer = 1305 }</t>
  </si>
  <si>
    <t xml:space="preserve"> initializer = 1306</t>
  </si>
  <si>
    <t>system = { id = "1306" name = "Dalcretti" position = { x = 18 y = 47 } initializer = 1306 }</t>
  </si>
  <si>
    <t xml:space="preserve"> initializer = 1307</t>
  </si>
  <si>
    <t>system = { id = "1307" name = "Taanab" position = { x = 17 y = 53 } initializer = 1307 }</t>
  </si>
  <si>
    <t xml:space="preserve"> initializer = 1308</t>
  </si>
  <si>
    <t>system = { id = "1308" name = "Hapes" position = { x = 8 y = 53 } initializer = 1308 }</t>
  </si>
  <si>
    <t xml:space="preserve"> initializer = 1309</t>
  </si>
  <si>
    <t>system = { id = "1309" name = "Onderon" position = { x = 3 y = 56 } initializer = 1309 }</t>
  </si>
  <si>
    <t xml:space="preserve"> initializer = 1310</t>
  </si>
  <si>
    <t>system = { id = "1310" name = "Telkur Station" position = { x = 6 y = 50 } initializer = 1310 }</t>
  </si>
  <si>
    <t xml:space="preserve"> initializer = 1311</t>
  </si>
  <si>
    <t>system = { id = "1311" name = "Chosper" position = { x = 6 y = 51 } initializer = 1311 }</t>
  </si>
  <si>
    <t xml:space="preserve"> initializer = 1312</t>
  </si>
  <si>
    <t>system = { id = "1312" name = "Andalia" position = { x = 7 y = 50 } initializer = 1312 }</t>
  </si>
  <si>
    <t xml:space="preserve"> initializer = 1313</t>
  </si>
  <si>
    <t>system = { id = "1313" name = "Sennex" position = { x = 7 y = 50 } initializer = 1313 }</t>
  </si>
  <si>
    <t xml:space="preserve"> initializer = 1314</t>
  </si>
  <si>
    <t>system = { id = "1314" name = "Daruvvia" position = { x = 8 y = 50 } initializer = 1314 }</t>
  </si>
  <si>
    <t xml:space="preserve"> initializer = 1315</t>
  </si>
  <si>
    <t>system = { id = "1315" name = "Ket" position = { x = 8 y = 50 } initializer = 1315 }</t>
  </si>
  <si>
    <t xml:space="preserve"> initializer = 1316</t>
  </si>
  <si>
    <t>system = { id = "1316" name = "Lovola" position = { x = 8 y = 51 } initializer = 1316 }</t>
  </si>
  <si>
    <t xml:space="preserve"> initializer = 1317</t>
  </si>
  <si>
    <t>system = { id = "1317" name = "Maires" position = { x = 9 y = 51 } initializer = 1317 }</t>
  </si>
  <si>
    <t xml:space="preserve"> initializer = 1318</t>
  </si>
  <si>
    <t>system = { id = "1318" name = "Vergill" position = { x = 9 y = 51 } initializer = 1318 }</t>
  </si>
  <si>
    <t xml:space="preserve"> initializer = 1319</t>
  </si>
  <si>
    <t>system = { id = "1319" name = "Modus" position = { x = 9 y = 51 } initializer = 1319 }</t>
  </si>
  <si>
    <t xml:space="preserve"> initializer = 1320</t>
  </si>
  <si>
    <t>system = { id = "1320" name = "Charubah" position = { x = 9 y = 51 } initializer = 1320 }</t>
  </si>
  <si>
    <t xml:space="preserve"> initializer = 1321</t>
  </si>
  <si>
    <t>system = { id = "1321" name = "Cheruba" position = { x = 9 y = 51 } initializer = 1321 }</t>
  </si>
  <si>
    <t xml:space="preserve"> initializer = 1322</t>
  </si>
  <si>
    <t>system = { id = "1322" name = "Relephon" position = { x = 8 y = 52 } initializer = 1322 }</t>
  </si>
  <si>
    <t xml:space="preserve"> initializer = 1323</t>
  </si>
  <si>
    <t>system = { id = "1323" name = "Wodan" position = { x = 8 y = 52 } initializer = 1323 }</t>
  </si>
  <si>
    <t xml:space="preserve"> initializer = 1324</t>
  </si>
  <si>
    <t>system = { id = "1324" name = "Divora" position = { x = 8 y = 51 } initializer = 1324 }</t>
  </si>
  <si>
    <t xml:space="preserve"> initializer = 1325</t>
  </si>
  <si>
    <t>system = { id = "1325" name = "Algnadesh" position = { x = 8 y = 52 } initializer = 1325 }</t>
  </si>
  <si>
    <t xml:space="preserve"> initializer = 1326</t>
  </si>
  <si>
    <t>system = { id = "1326" name = "Sargon" position = { x = 9 y = 51 } initializer = 1326 }</t>
  </si>
  <si>
    <t xml:space="preserve"> initializer = 1327</t>
  </si>
  <si>
    <t>system = { id = "1327" name = "Febrini" position = { x = 9 y = 52 } initializer = 1327 }</t>
  </si>
  <si>
    <t xml:space="preserve"> initializer = 1328</t>
  </si>
  <si>
    <t>system = { id = "1328" name = "Zadaria" position = { x = 9 y = 52 } initializer = 1328 }</t>
  </si>
  <si>
    <t xml:space="preserve"> initializer = 1329</t>
  </si>
  <si>
    <t>system = { id = "1329" name = "Phelope" position = { x = 9 y = 52 } initializer = 1329 }</t>
  </si>
  <si>
    <t xml:space="preserve"> initializer = 1330</t>
  </si>
  <si>
    <t>system = { id = "1330" name = "Jodaka" position = { x = 7 y = 51 } initializer = 1330 }</t>
  </si>
  <si>
    <t xml:space="preserve"> initializer = 1331</t>
  </si>
  <si>
    <t>system = { id = "1331" name = "Stalsinek" position = { x = 7 y = 51 } initializer = 1331 }</t>
  </si>
  <si>
    <t xml:space="preserve"> initializer = 1332</t>
  </si>
  <si>
    <t>system = { id = "1332" name = "Nantuker" position = { x = 7 y = 52 } initializer = 1332 }</t>
  </si>
  <si>
    <t xml:space="preserve"> initializer = 1333</t>
  </si>
  <si>
    <t>system = { id = "1333" name = "k'Farri" position = { x = 6 y = 52 } initializer = 1333 }</t>
  </si>
  <si>
    <t xml:space="preserve"> initializer = 1334</t>
  </si>
  <si>
    <t>system = { id = "1334" name = "Calfa" position = { x = 7 y = 53 } initializer = 1334 }</t>
  </si>
  <si>
    <t xml:space="preserve"> initializer = 1335</t>
  </si>
  <si>
    <t>system = { id = "1335" name = "Dreena" position = { x = 7 y = 54 } initializer = 1335 }</t>
  </si>
  <si>
    <t xml:space="preserve"> initializer = 1336</t>
  </si>
  <si>
    <t>system = { id = "1336" name = "Reboam" position = { x = 8 y = 54 } initializer = 1336 }</t>
  </si>
  <si>
    <t xml:space="preserve"> initializer = 1337</t>
  </si>
  <si>
    <t>system = { id = "1337" name = "Shedu Maad" position = { x = 9 y = 54 } initializer = 1337 }</t>
  </si>
  <si>
    <t xml:space="preserve"> initializer = 1338</t>
  </si>
  <si>
    <t>system = { id = "1338" name = "Terephon" position = { x = 9 y = 53 } initializer = 1338 }</t>
  </si>
  <si>
    <t xml:space="preserve"> initializer = 1339</t>
  </si>
  <si>
    <t>system = { id = "1339" name = "Zalori" position = { x = 9 y = 53 } initializer = 1339 }</t>
  </si>
  <si>
    <t xml:space="preserve"> initializer = 1340</t>
  </si>
  <si>
    <t>system = { id = "1340" name = "Orelon" position = { x = 10 y = 53 } initializer = 1340 }</t>
  </si>
  <si>
    <t xml:space="preserve"> initializer = 1341</t>
  </si>
  <si>
    <t>system = { id = "1341" name = "Rynmar" position = { x = 9 y = 53 } initializer = 1341 }</t>
  </si>
  <si>
    <t xml:space="preserve"> initializer = 1342</t>
  </si>
  <si>
    <t>system = { id = "1342" name = "Rainboh" position = { x = 10 y = 53 } initializer = 1342 }</t>
  </si>
  <si>
    <t xml:space="preserve"> initializer = 1343</t>
  </si>
  <si>
    <t>system = { id = "1343" name = "Roqoo Depot" position = { x = 9 y = 54 } initializer = 1343 }</t>
  </si>
  <si>
    <t xml:space="preserve"> initializer = 1344</t>
  </si>
  <si>
    <t>system = { id = "1344" name = "Talcharaim" position = { x = 8 y = 52 } initializer = 1344 }</t>
  </si>
  <si>
    <t xml:space="preserve"> initializer = 1345</t>
  </si>
  <si>
    <t>system = { id = "1345" name = "Sivoria" position = { x = 8 y = 52 } initializer = 1345 }</t>
  </si>
  <si>
    <t xml:space="preserve"> initializer = 1346</t>
  </si>
  <si>
    <t>system = { id = "1346" name = "Farnica" position = { x = 8 y = 52 } initializer = 1346 }</t>
  </si>
  <si>
    <t xml:space="preserve"> initializer = 1347</t>
  </si>
  <si>
    <t>system = { id = "1347" name = "Novi" position = { x = 8 y = 52 } initializer = 1347 }</t>
  </si>
  <si>
    <t xml:space="preserve"> initializer = 1348</t>
  </si>
  <si>
    <t>system = { id = "1348" name = "Gallinore" position = { x = 8 y = 52 } initializer = 1348 }</t>
  </si>
  <si>
    <t xml:space="preserve"> initializer = 1349</t>
  </si>
  <si>
    <t>system = { id = "1349" name = "Baldavia" position = { x = 8 y = 52 } initializer = 1349 }</t>
  </si>
  <si>
    <t xml:space="preserve"> initializer = 1350</t>
  </si>
  <si>
    <t>system = { id = "1350" name = "Theselon" position = { x = 8 y = 52 } initializer = 1350 }</t>
  </si>
  <si>
    <t xml:space="preserve"> initializer = 1351</t>
  </si>
  <si>
    <t>system = { id = "1351" name = "Millinar" position = { x = 8 y = 52 } initializer = 1351 }</t>
  </si>
  <si>
    <t xml:space="preserve"> initializer = 1352</t>
  </si>
  <si>
    <t>system = { id = "1352" name = "Lalmy'ash" position = { x = 8 y = 52 } initializer = 1352 }</t>
  </si>
  <si>
    <t xml:space="preserve"> initializer = 1353</t>
  </si>
  <si>
    <t>system = { id = "1353" name = "Archais" position = { x = 8 y = 52 } initializer = 1353 }</t>
  </si>
  <si>
    <t xml:space="preserve"> initializer = 1354</t>
  </si>
  <si>
    <t>system = { id = "1354" name = "Selab" position = { x = 8 y = 52 } initializer = 1354 }</t>
  </si>
  <si>
    <t xml:space="preserve"> initializer = 1355</t>
  </si>
  <si>
    <t>system = { id = "1355" name = "Jovaria" position = { x = 8 y = 53 } initializer = 1355 }</t>
  </si>
  <si>
    <t xml:space="preserve"> initializer = 1356</t>
  </si>
  <si>
    <t>system = { id = "1356" name = "Thrakia" position = { x = 8 y = 53 } initializer = 1356 }</t>
  </si>
  <si>
    <t xml:space="preserve"> initializer = 1357</t>
  </si>
  <si>
    <t>system = { id = "1357" name = "Lemmi" position = { x = 8 y = 53 } initializer = 1357 }</t>
  </si>
  <si>
    <t xml:space="preserve"> initializer = 1358</t>
  </si>
  <si>
    <t>system = { id = "1358" name = "Harterra" position = { x = 8 y = 52 } initializer = 1358 }</t>
  </si>
  <si>
    <t xml:space="preserve"> initializer = 1359</t>
  </si>
  <si>
    <t>system = { id = "1359" name = "Ut" position = { x = 8 y = 53 } initializer = 1359 }</t>
  </si>
  <si>
    <t xml:space="preserve"> initializer = 1360</t>
  </si>
  <si>
    <t>system = { id = "1360" name = "Arabanth" position = { x = 8 y = 53 } initializer = 1360 }</t>
  </si>
  <si>
    <t xml:space="preserve"> initializer = 1361</t>
  </si>
  <si>
    <t>system = { id = "1361" name = "Carlania" position = { x = 8 y = 53 } initializer = 1361 }</t>
  </si>
  <si>
    <t xml:space="preserve"> initializer = 1362</t>
  </si>
  <si>
    <t>system = { id = "1362" name = "Ediorung" position = { x = 8 y = 52 } initializer = 1362 }</t>
  </si>
  <si>
    <t xml:space="preserve"> initializer = 1363</t>
  </si>
  <si>
    <t>system = { id = "1363" name = "Tumani" position = { x = 8 y = 53 } initializer = 1363 }</t>
  </si>
  <si>
    <t xml:space="preserve"> initializer = 1364</t>
  </si>
  <si>
    <t>system = { id = "1364" name = "Tinta" position = { x = 8 y = 53 } initializer = 1364 }</t>
  </si>
  <si>
    <t xml:space="preserve"> initializer = 1365</t>
  </si>
  <si>
    <t>system = { id = "1365" name = "Rbollea" position = { x = 8 y = 53 } initializer = 1365 }</t>
  </si>
  <si>
    <t xml:space="preserve"> initializer = 1366</t>
  </si>
  <si>
    <t>system = { id = "1366" name = "Porus Vida" position = { x = 6 y = 58 } initializer = 1366 }</t>
  </si>
  <si>
    <t xml:space="preserve"> initializer = 1367</t>
  </si>
  <si>
    <t>system = { id = "1367" name = "Ambria" position = { x = -2 y = 56 } initializer = 1367 }</t>
  </si>
  <si>
    <t xml:space="preserve"> initializer = 1368</t>
  </si>
  <si>
    <t>system = { id = "1368" name = "Taboon" position = { x = -3 y = 55 } initializer = 1368 }</t>
  </si>
  <si>
    <t xml:space="preserve"> initializer = 1369</t>
  </si>
  <si>
    <t>system = { id = "1369" name = "Ithull" position = { x = -4 y = 56 } initializer = 1369 }</t>
  </si>
  <si>
    <t xml:space="preserve"> initializer = 1370</t>
  </si>
  <si>
    <t>system = { id = "1370" name = "Merson" position = { x = -5 y = 55 } initializer = 1370 }</t>
  </si>
  <si>
    <t xml:space="preserve"> initializer = 1371</t>
  </si>
  <si>
    <t>system = { id = "1371" name = "Virujansi" position = { x = -8 y = 55 } initializer = 1371 }</t>
  </si>
  <si>
    <t xml:space="preserve"> initializer = 1372</t>
  </si>
  <si>
    <t>system = { id = "1372" name = "Zeltros" position = { x = -10 y = 53 } initializer = 1372 }</t>
  </si>
  <si>
    <t xml:space="preserve"> initializer = 1373</t>
  </si>
  <si>
    <t>system = { id = "1373" name = "Mattri" position = { x = -14 y = 52 } initializer = 1373 }</t>
  </si>
  <si>
    <t xml:space="preserve"> initializer = 1374</t>
  </si>
  <si>
    <t>system = { id = "1374" name = "Rasterous" position = { x = -14 y = 46 } initializer = 1374 }</t>
  </si>
  <si>
    <t xml:space="preserve"> initializer = 1375</t>
  </si>
  <si>
    <t>system = { id = "1375" name = "Cona" position = { x = -18 y = 49 } initializer = 1375 }</t>
  </si>
  <si>
    <t xml:space="preserve"> initializer = 1376</t>
  </si>
  <si>
    <t>system = { id = "1376" name = "Manaan" position = { x = -22 y = 48 } initializer = 1376 }</t>
  </si>
  <si>
    <t xml:space="preserve"> initializer = 1377</t>
  </si>
  <si>
    <t>system = { id = "1377" name = "Truuine" position = { x = -28 y = 46 } initializer = 1377 }</t>
  </si>
  <si>
    <t xml:space="preserve"> initializer = 1378</t>
  </si>
  <si>
    <t>system = { id = "1378" name = "Tal Nami" position = { x = 1 y = 104 } initializer = 1378 }</t>
  </si>
  <si>
    <t xml:space="preserve"> initializer = 1379</t>
  </si>
  <si>
    <t>system = { id = "1379" name = "Alee" position = { x = 4 y = 103 } initializer = 1379 }</t>
  </si>
  <si>
    <t xml:space="preserve"> initializer = 1380</t>
  </si>
  <si>
    <t>system = { id = "1380" name = "Keldooine" position = { x = -13 y = 99 } initializer = 1380 }</t>
  </si>
  <si>
    <t xml:space="preserve"> initializer = 1381</t>
  </si>
  <si>
    <t>system = { id = "1381" name = "Nar Bo Sholla" position = { x = -14 y = 103 } initializer = 1381 }</t>
  </si>
  <si>
    <t xml:space="preserve"> initializer = 1382</t>
  </si>
  <si>
    <t>system = { id = "1382" name = "Ilos" position = { x = -4 y = 102 } initializer = 1382 }</t>
  </si>
  <si>
    <t xml:space="preserve"> initializer = 1383</t>
  </si>
  <si>
    <t>system = { id = "1383" name = "Ilos Minor" position = { x = -5 y = 104 } initializer = 1383 }</t>
  </si>
  <si>
    <t xml:space="preserve"> initializer = 1384</t>
  </si>
  <si>
    <t>system = { id = "1384" name = "Kleeva" position = { x = -28 y = 103 } initializer = 1384 }</t>
  </si>
  <si>
    <t xml:space="preserve"> initializer = 1385</t>
  </si>
  <si>
    <t>system = { id = "1385" name = "Toydaria" position = { x = -26 y = 101 } initializer = 1385 }</t>
  </si>
  <si>
    <t xml:space="preserve"> initializer = 1386</t>
  </si>
  <si>
    <t>system = { id = "1386" name = "Tol Amn" position = { x = -24 y = 95 } initializer = 1386 }</t>
  </si>
  <si>
    <t xml:space="preserve"> initializer = 1387</t>
  </si>
  <si>
    <t>system = { id = "1387" name = "Runaway Prince" position = { x = -21 y = 97 } initializer = 1387 }</t>
  </si>
  <si>
    <t xml:space="preserve"> initializer = 1388</t>
  </si>
  <si>
    <t>system = { id = "1388" name = "Jilrua" position = { x = -32 y = 98 } initializer = 1388 }</t>
  </si>
  <si>
    <t xml:space="preserve"> initializer = 1389</t>
  </si>
  <si>
    <t>system = { id = "1389" name = "Ganath" position = { x = -33 y = 103 } initializer = 1389 }</t>
  </si>
  <si>
    <t xml:space="preserve"> initializer = 1390</t>
  </si>
  <si>
    <t>system = { id = "1390" name = "Ques" position = { x = 15 y = 116 } initializer = 1390 }</t>
  </si>
  <si>
    <t xml:space="preserve"> initializer = 1391</t>
  </si>
  <si>
    <t>system = { id = "1391" name = "Terman" position = { x = 16 y = 116 } initializer = 1391 }</t>
  </si>
  <si>
    <t xml:space="preserve"> initializer = 1392</t>
  </si>
  <si>
    <t>system = { id = "1392" name = "Cyborrea" position = { x = 3 y = 110 } initializer = 1392 }</t>
  </si>
  <si>
    <t xml:space="preserve"> initializer = 1393</t>
  </si>
  <si>
    <t>system = { id = "1393" name = "Dirha" position = { x = 12 y = 113 } initializer = 1393 }</t>
  </si>
  <si>
    <t xml:space="preserve"> initializer = 1394</t>
  </si>
  <si>
    <t>system = { id = "1394" name = "Kafane" position = { x = 7 y = 117 } initializer = 1394 }</t>
  </si>
  <si>
    <t xml:space="preserve"> initializer = 1395</t>
  </si>
  <si>
    <t>system = { id = "1395" name = "Klatooine" position = { x = 14 y = 116 } initializer = 1395 }</t>
  </si>
  <si>
    <t xml:space="preserve"> initializer = 1396</t>
  </si>
  <si>
    <t>system = { id = "1396" name = "Nimia" position = { x = 15 y = 117 } initializer = 1396 }</t>
  </si>
  <si>
    <t xml:space="preserve"> initializer = 1397</t>
  </si>
  <si>
    <t>system = { id = "1397" name = "Vontor" position = { x = 14 y = 116 } initializer = 1397 }</t>
  </si>
  <si>
    <t xml:space="preserve"> initializer = 1398</t>
  </si>
  <si>
    <t>system = { id = "1398" name = "Nar Kreeta" position = { x = -5 y = 106 } initializer = 1398 }</t>
  </si>
  <si>
    <t xml:space="preserve"> initializer = 1399</t>
  </si>
  <si>
    <t>system = { id = "1399" name = "Nimban" position = { x = -5 y = 108 } initializer = 1399 }</t>
  </si>
  <si>
    <t xml:space="preserve"> initializer = 1400</t>
  </si>
  <si>
    <t>system = { id = "1400" name = "Sionia" position = { x = -3 y = 110 } initializer = 1400 }</t>
  </si>
  <si>
    <t xml:space="preserve"> initializer = 1401</t>
  </si>
  <si>
    <t>system = { id = "1401" name = "Mulatan" position = { x = -13 y = 114 } initializer = 1401 }</t>
  </si>
  <si>
    <t xml:space="preserve"> initializer = 1402</t>
  </si>
  <si>
    <t>system = { id = "1402" name = "Langoona" position = { x = -15 y = 117 } initializer = 1402 }</t>
  </si>
  <si>
    <t xml:space="preserve"> initializer = 1403</t>
  </si>
  <si>
    <t>system = { id = "1403" name = "Zisia" position = { x = -7 y = 120 } initializer = 1403 }</t>
  </si>
  <si>
    <t xml:space="preserve"> initializer = 1404</t>
  </si>
  <si>
    <t>system = { id = "1404" name = "Ulmatra" position = { x = -3 y = 119 } initializer = 1404 }</t>
  </si>
  <si>
    <t xml:space="preserve"> initializer = 1405</t>
  </si>
  <si>
    <t>system = { id = "1405" name = "Sleheyron" position = { x = -3 y = 115 } initializer = 1405 }</t>
  </si>
  <si>
    <t xml:space="preserve"> initializer = 1406</t>
  </si>
  <si>
    <t>system = { id = "1406" name = "Kor Nasirii" position = { x = -9 y = 111 } initializer = 1406 }</t>
  </si>
  <si>
    <t xml:space="preserve"> initializer = 1407</t>
  </si>
  <si>
    <t>system = { id = "1407" name = "Kor Vosadii" position = { x = -10 y = 111 } initializer = 1407 }</t>
  </si>
  <si>
    <t xml:space="preserve"> initializer = 1408</t>
  </si>
  <si>
    <t>system = { id = "1408" name = "Kor Besadii" position = { x = -11 y = 112 } initializer = 1408 }</t>
  </si>
  <si>
    <t xml:space="preserve"> initializer = 1409</t>
  </si>
  <si>
    <t>system = { id = "1409" name = "Kor Hestilic" position = { x = -12 y = 112 } initializer = 1409 }</t>
  </si>
  <si>
    <t xml:space="preserve"> initializer = 1410</t>
  </si>
  <si>
    <t>system = { id = "1410" name = "Kor Nijiladii" position = { x = -11 y = 113 } initializer = 1410 }</t>
  </si>
  <si>
    <t xml:space="preserve"> initializer = 1411</t>
  </si>
  <si>
    <t>system = { id = "1411" name = "Nar Chunna" position = { x = -14 y = 112 } initializer = 1411 }</t>
  </si>
  <si>
    <t xml:space="preserve"> initializer = 1412</t>
  </si>
  <si>
    <t>system = { id = "1412" name = "Bootana Shagplan" position = { x = -15 y = 118 } initializer = 1412 }</t>
  </si>
  <si>
    <t xml:space="preserve"> initializer = 1413</t>
  </si>
  <si>
    <t>system = { id = "1413" name = "Du Hutta" position = { x = -26 y = 107 } initializer = 1413 }</t>
  </si>
  <si>
    <t xml:space="preserve"> initializer = 1414</t>
  </si>
  <si>
    <t>system = { id = "1414" name = "Hosko" position = { x = -27 y = 112 } initializer = 1414 }</t>
  </si>
  <si>
    <t xml:space="preserve"> initializer = 1415</t>
  </si>
  <si>
    <t>system = { id = "1415" name = "Varl" position = { x = -23 y = 116 } initializer = 1415 }</t>
  </si>
  <si>
    <t xml:space="preserve"> initializer = 1416</t>
  </si>
  <si>
    <t>system = { id = "1416" name = "Saki" position = { x = -19 y = 116 } initializer = 1416 }</t>
  </si>
  <si>
    <t xml:space="preserve"> initializer = 1417</t>
  </si>
  <si>
    <t>system = { id = "1417" name = "Gos Hutta" position = { x = -18 y = 114 } initializer = 1417 }</t>
  </si>
  <si>
    <t xml:space="preserve"> initializer = 1418</t>
  </si>
  <si>
    <t>system = { id = "1418" name = "Irith" position = { x = -19 y = 106 } initializer = 1418 }</t>
  </si>
  <si>
    <t xml:space="preserve"> initializer = 1419</t>
  </si>
  <si>
    <t>system = { id = "1419" name = "Kor Utoradii" position = { x = -17 y = 111 } initializer = 1419 }</t>
  </si>
  <si>
    <t xml:space="preserve"> initializer = 1420</t>
  </si>
  <si>
    <t>system = { id = "1420" name = "Kor Hunamma" position = { x = -19 y = 112 } initializer = 1420 }</t>
  </si>
  <si>
    <t xml:space="preserve"> initializer = 1421</t>
  </si>
  <si>
    <t>system = { id = "1421" name = "Kor Usilic" position = { x = -17 y = 113 } initializer = 1421 }</t>
  </si>
  <si>
    <t xml:space="preserve"> initializer = 1422</t>
  </si>
  <si>
    <t>system = { id = "1422" name = "Pybus" position = { x = -21 y = 112 } initializer = 1422 }</t>
  </si>
  <si>
    <t xml:space="preserve"> initializer = 1423</t>
  </si>
  <si>
    <t>system = { id = "1423" name = "Kor Oktanivii" position = { x = -19 y = 113 } initializer = 1423 }</t>
  </si>
  <si>
    <t xml:space="preserve"> initializer = 1424</t>
  </si>
  <si>
    <t>system = { id = "1424" name = "Kor Desilijic" position = { x = -16 y = 115 } initializer = 1424 }</t>
  </si>
  <si>
    <t xml:space="preserve"> initializer = 1425</t>
  </si>
  <si>
    <t>system = { id = "1425" name = "Huloon" position = { x = -16 y = 116 } initializer = 1425 }</t>
  </si>
  <si>
    <t xml:space="preserve"> initializer = 1426</t>
  </si>
  <si>
    <t>system = { id = "1426" name = "Kor Anjiliac" position = { x = -15 y = 117 } initializer = 1426 }</t>
  </si>
  <si>
    <t xml:space="preserve"> initializer = 1427</t>
  </si>
  <si>
    <t>system = { id = "1427" name = "Groth" position = { x = -18 y = 116 } initializer = 1427 }</t>
  </si>
  <si>
    <t xml:space="preserve"> initializer = 1428</t>
  </si>
  <si>
    <t>system = { id = "1428" name = "Kor Jiramma" position = { x = -17 y = 117 } initializer = 1428 }</t>
  </si>
  <si>
    <t xml:space="preserve"> initializer = 1429</t>
  </si>
  <si>
    <t>system = { id = "1429" name = "Kor Gejalli" position = { x = -18 y = 117 } initializer = 1429 }</t>
  </si>
  <si>
    <t xml:space="preserve"> initializer = 1430</t>
  </si>
  <si>
    <t>system = { id = "1430" name = "Kor Trinivii" position = { x = -18 y = 118 } initializer = 1430 }</t>
  </si>
  <si>
    <t xml:space="preserve"> initializer = 1431</t>
  </si>
  <si>
    <t>system = { id = "1431" name = "Sakidopa" position = { x = -20 y = 117 } initializer = 1431 }</t>
  </si>
  <si>
    <t xml:space="preserve"> initializer = 1432</t>
  </si>
  <si>
    <t>system = { id = "1432" name = "Sakiduba" position = { x = -21 y = 116 } initializer = 1432 }</t>
  </si>
  <si>
    <t xml:space="preserve"> initializer = 1433</t>
  </si>
  <si>
    <t>system = { id = "1433" name = "Nal Hutta &amp; Nar Shaddaa" position = { x = -31 y = 106 } initializer = 1433 }</t>
  </si>
  <si>
    <t xml:space="preserve"> initializer = 1434</t>
  </si>
  <si>
    <t>system = { id = "1434" name = "Circumtore" position = { x = -37 y = 106 } initializer = 1434 }</t>
  </si>
  <si>
    <t xml:space="preserve"> initializer = 1435</t>
  </si>
  <si>
    <t>system = { id = "1435" name = "Carnovia" position = { x = -44 y = 106 } initializer = 1435 }</t>
  </si>
  <si>
    <t xml:space="preserve"> initializer = 1436</t>
  </si>
  <si>
    <t>system = { id = "1436" name = "Affavan" position = { x = -39 y = 110 } initializer = 1436 }</t>
  </si>
  <si>
    <t xml:space="preserve"> initializer = 1437</t>
  </si>
  <si>
    <t>system = { id = "1437" name = "Hollastin" position = { x = -40 y = 114 } initializer = 1437 }</t>
  </si>
  <si>
    <t xml:space="preserve"> initializer = 1438</t>
  </si>
  <si>
    <t>system = { id = "1438" name = "Aylayl" position = { x = -43 y = 118 } initializer = 1438 }</t>
  </si>
  <si>
    <t xml:space="preserve"> initializer = 1439</t>
  </si>
  <si>
    <t>system = { id = "1439" name = "Rorak" position = { x = -34 y = 111 } initializer = 1439 }</t>
  </si>
  <si>
    <t xml:space="preserve"> initializer = 1440</t>
  </si>
  <si>
    <t>system = { id = "1440" name = "Diyu" position = { x = -33 y = 118 } initializer = 1440 }</t>
  </si>
  <si>
    <t xml:space="preserve"> initializer = 1441</t>
  </si>
  <si>
    <t>system = { id = "1441" name = "Nar Kaaga" position = { x = -50 y = 106 } initializer = 1441 }</t>
  </si>
  <si>
    <t xml:space="preserve"> initializer = 1442</t>
  </si>
  <si>
    <t>system = { id = "1442" name = "Xolu" position = { x = -49 y = 113 } initializer = 1442 }</t>
  </si>
  <si>
    <t xml:space="preserve"> initializer = 1443</t>
  </si>
  <si>
    <t>system = { id = "1443" name = "Far Pando" position = { x = -55 y = 115 } initializer = 1443 }</t>
  </si>
  <si>
    <t xml:space="preserve"> initializer = 1444</t>
  </si>
  <si>
    <t>system = { id = "1444" name = "Near Pando" position = { x = -62 y = 117 } initializer = 1444 }</t>
  </si>
  <si>
    <t xml:space="preserve"> initializer = 1445</t>
  </si>
  <si>
    <t>system = { id = "1445" name = "Elgit" position = { x = -12 y = 121 } initializer = 1445 }</t>
  </si>
  <si>
    <t xml:space="preserve"> initializer = 1446</t>
  </si>
  <si>
    <t>system = { id = "1446" name = "Usk" position = { x = -13 y = 125 } initializer = 1446 }</t>
  </si>
  <si>
    <t xml:space="preserve"> initializer = 1447</t>
  </si>
  <si>
    <t>system = { id = "1447" name = "Moralan" position = { x = -10 y = 125 } initializer = 1447 }</t>
  </si>
  <si>
    <t xml:space="preserve"> initializer = 1448</t>
  </si>
  <si>
    <t>system = { id = "1448" name = "Tisht" position = { x = -27 y = 127 } initializer = 1448 }</t>
  </si>
  <si>
    <t xml:space="preserve"> initializer = 1449</t>
  </si>
  <si>
    <t>system = { id = "1449" name = "Nar Haaska" position = { x = -22 y = 132 } initializer = 1449 }</t>
  </si>
  <si>
    <t xml:space="preserve"> initializer = 1450</t>
  </si>
  <si>
    <t>system = { id = "1450" name = "Saqqar" position = { x = -20 y = 128 } initializer = 1450 }</t>
  </si>
  <si>
    <t xml:space="preserve"> initializer = 1451</t>
  </si>
  <si>
    <t>system = { id = "1451" name = "M'Hanna" position = { x = -24 y = 122 } initializer = 1451 }</t>
  </si>
  <si>
    <t xml:space="preserve"> initializer = 1452</t>
  </si>
  <si>
    <t>system = { id = "1452" name = "The Godsheart" position = { x = -20 y = 125 } initializer = 1452 }</t>
  </si>
  <si>
    <t xml:space="preserve"> initializer = 1453</t>
  </si>
  <si>
    <t>system = { id = "1453" name = "Sakifwanna" position = { x = -18 y = 121 } initializer = 1453 }</t>
  </si>
  <si>
    <t xml:space="preserve"> initializer = 1454</t>
  </si>
  <si>
    <t>system = { id = "1454" name = "Ylesia" position = { x = -32 y = 127 } initializer = 1454 }</t>
  </si>
  <si>
    <t xml:space="preserve"> initializer = 1455</t>
  </si>
  <si>
    <t>system = { id = "1455" name = "Riileb" position = { x = -38 y = 125 } initializer = 1455 }</t>
  </si>
  <si>
    <t xml:space="preserve"> initializer = 1456</t>
  </si>
  <si>
    <t>system = { id = "1456" name = "Poytta" position = { x = -31 y = 128 } initializer = 1456 }</t>
  </si>
  <si>
    <t xml:space="preserve"> initializer = 1457</t>
  </si>
  <si>
    <t>system = { id = "1457" name = "Ziugen" position = { x = -33 y = 131 } initializer = 1457 }</t>
  </si>
  <si>
    <t xml:space="preserve"> initializer = 1458</t>
  </si>
  <si>
    <t>system = { id = "1458" name = "Outland Transit" position = { x = -32 y = 134 } initializer = 1458 }</t>
  </si>
  <si>
    <t xml:space="preserve"> initializer = 1459</t>
  </si>
  <si>
    <t>system = { id = "1459" name = "Tsyk" position = { x = -47 y = 121 } initializer = 1459 }</t>
  </si>
  <si>
    <t xml:space="preserve"> initializer = 1460</t>
  </si>
  <si>
    <t>system = { id = "1460" name = "Cerea" position = { x = -100 y = -36 } initializer = 1460 }</t>
  </si>
  <si>
    <t xml:space="preserve"> initializer = 1461</t>
  </si>
  <si>
    <t>system = { id = "1461" name = "Cheelit" position = { x = -102 y = -34 } initializer = 1461 }</t>
  </si>
  <si>
    <t xml:space="preserve"> initializer = 1462</t>
  </si>
  <si>
    <t>system = { id = "1462" name = "Marzoon" position = { x = -95 y = -40 } initializer = 1462 }</t>
  </si>
  <si>
    <t xml:space="preserve"> initializer = 1463</t>
  </si>
  <si>
    <t>system = { id = "1463" name = "Bastooine" position = { x = -111 y = -34 } initializer = 1463 }</t>
  </si>
  <si>
    <t xml:space="preserve"> initializer = 1464</t>
  </si>
  <si>
    <t>system = { id = "1464" name = "Corbett CLuster" position = { x = -107 y = -36 } initializer = 1464 }</t>
  </si>
  <si>
    <t xml:space="preserve"> initializer = 1465</t>
  </si>
  <si>
    <t>system = { id = "1465" name = "Koba" position = { x = -104 y = -29 } initializer = 1465 }</t>
  </si>
  <si>
    <t xml:space="preserve"> initializer = 1466</t>
  </si>
  <si>
    <t>system = { id = "1466" name = "Riflor" position = { x = -105 y = -27 } initializer = 1466 }</t>
  </si>
  <si>
    <t xml:space="preserve"> initializer = 1467</t>
  </si>
  <si>
    <t>system = { id = "1467" name = "Chalcedon" position = { x = -96 y = -32 } initializer = 1467 }</t>
  </si>
  <si>
    <t xml:space="preserve"> initializer = 1468</t>
  </si>
  <si>
    <t>system = { id = "1468" name = "Tashtor Seneca" position = { x = -95 y = -29 } initializer = 1468 }</t>
  </si>
  <si>
    <t xml:space="preserve"> initializer = 1469</t>
  </si>
  <si>
    <t>system = { id = "1469" name = "Iast" position = { x = -117 y = -23 } initializer = 1469 }</t>
  </si>
  <si>
    <t xml:space="preserve"> initializer = 1470</t>
  </si>
  <si>
    <t>system = { id = "1470" name = "Halm" position = { x = -95 y = -26 } initializer = 1470 }</t>
  </si>
  <si>
    <t xml:space="preserve"> initializer = 1471</t>
  </si>
  <si>
    <t>system = { id = "1471" name = "Petabys Station" position = { x = -95 y = -28 } initializer = 1471 }</t>
  </si>
  <si>
    <t xml:space="preserve"> initializer = 1472</t>
  </si>
  <si>
    <t>system = { id = "1472" name = "Kaal" position = { x = -111 y = -11 } initializer = 1472 }</t>
  </si>
  <si>
    <t xml:space="preserve"> initializer = 1473</t>
  </si>
  <si>
    <t>system = { id = "1473" name = "Abraxas" position = { x = -113 y = -7 } initializer = 1473 }</t>
  </si>
  <si>
    <t xml:space="preserve"> initializer = 1474</t>
  </si>
  <si>
    <t>system = { id = "1474" name = "Dalisor" position = { x = -114 y = -11 } initializer = 1474 }</t>
  </si>
  <si>
    <t xml:space="preserve"> initializer = 1475</t>
  </si>
  <si>
    <t>system = { id = "1475" name = "Rrulinn" position = { x = -115 y = -13 } initializer = 1475 }</t>
  </si>
  <si>
    <t xml:space="preserve"> initializer = 1476</t>
  </si>
  <si>
    <t>system = { id = "1476" name = "Jiroch" position = { x = -117 y = -11 } initializer = 1476 }</t>
  </si>
  <si>
    <t xml:space="preserve"> initializer = 1477</t>
  </si>
  <si>
    <t>system = { id = "1477" name = "Quamar" position = { x = -119 y = -11 } initializer = 1477 }</t>
  </si>
  <si>
    <t xml:space="preserve"> initializer = 1478</t>
  </si>
  <si>
    <t>system = { id = "1478" name = "Mugaar" position = { x = -121 y = -12 } initializer = 1478 }</t>
  </si>
  <si>
    <t xml:space="preserve"> initializer = 1479</t>
  </si>
  <si>
    <t>system = { id = "1479" name = "Cargamalis" position = { x = -121 y = -12 } initializer = 1479 }</t>
  </si>
  <si>
    <t xml:space="preserve"> initializer = 1480</t>
  </si>
  <si>
    <t>system = { id = "1480" name = "Lorta" position = { x = -117 y = -16 } initializer = 1480 }</t>
  </si>
  <si>
    <t xml:space="preserve"> initializer = 1481</t>
  </si>
  <si>
    <t>system = { id = "1481" name = "Quaensan Prime" position = { x = -114 y = -15 } initializer = 1481 }</t>
  </si>
  <si>
    <t xml:space="preserve"> initializer = 1482</t>
  </si>
  <si>
    <t>system = { id = "1482" name = "Porchello" position = { x = -115 y = -22 } initializer = 1482 }</t>
  </si>
  <si>
    <t xml:space="preserve"> initializer = 1483</t>
  </si>
  <si>
    <t>system = { id = "1483" name = "Elbara" position = { x = -110 y = -18 } initializer = 1483 }</t>
  </si>
  <si>
    <t xml:space="preserve"> initializer = 1484</t>
  </si>
  <si>
    <t>system = { id = "1484" name = "Hirsi" position = { x = -109 y = -19 } initializer = 1484 }</t>
  </si>
  <si>
    <t xml:space="preserve"> initializer = 1485</t>
  </si>
  <si>
    <t>system = { id = "1485" name = "Demos" position = { x = -98 y = 33 } initializer = 1485 }</t>
  </si>
  <si>
    <t xml:space="preserve"> initializer = 1486</t>
  </si>
  <si>
    <t>system = { id = "1486" name = "Barcaria" position = { x = -100 y = -13 } initializer = 1486 }</t>
  </si>
  <si>
    <t xml:space="preserve"> initializer = 1487</t>
  </si>
  <si>
    <t>system = { id = "1487" name = "Retep" position = { x = -98 y = 80 } initializer = 1487 }</t>
  </si>
  <si>
    <t xml:space="preserve"> initializer = 1488</t>
  </si>
  <si>
    <t>system = { id = "1488" name = "Balis-Baurgh" position = { x = -102 y = -13 } initializer = 1488 }</t>
  </si>
  <si>
    <t xml:space="preserve"> initializer = 1489</t>
  </si>
  <si>
    <t>system = { id = "1489" name = "Ichtor" position = { x = -103 y = -14 } initializer = 1489 }</t>
  </si>
  <si>
    <t xml:space="preserve"> initializer = 1490</t>
  </si>
  <si>
    <t>system = { id = "1490" name = "D'rinba" position = { x = -106 y = -11 } initializer = 1490 }</t>
  </si>
  <si>
    <t xml:space="preserve"> initializer = 1491</t>
  </si>
  <si>
    <t>system = { id = "1491" name = "Chibias" position = { x = -108 y = -10 } initializer = 1491 }</t>
  </si>
  <si>
    <t xml:space="preserve"> initializer = 1492</t>
  </si>
  <si>
    <t>system = { id = "1492" name = "Miztoc" position = { x = -109 y = -2 } initializer = 1492 }</t>
  </si>
  <si>
    <t xml:space="preserve"> initializer = 1493</t>
  </si>
  <si>
    <t>system = { id = "1493" name = "Bomis Koori" position = { x = -103 y = -9 } initializer = 1493 }</t>
  </si>
  <si>
    <t xml:space="preserve"> initializer = 1494</t>
  </si>
  <si>
    <t>system = { id = "1494" name = "Kriselist" position = { x = -105 y = -9 } initializer = 1494 }</t>
  </si>
  <si>
    <t xml:space="preserve"> initializer = 1495</t>
  </si>
  <si>
    <t>system = { id = "1495" name = "Naalol" position = { x = -106 y = 3 } initializer = 1495 }</t>
  </si>
  <si>
    <t xml:space="preserve"> initializer = 1496</t>
  </si>
  <si>
    <t>system = { id = "1496" name = "Cyphar" position = { x = -112 y = 1 } initializer = 1496 }</t>
  </si>
  <si>
    <t xml:space="preserve"> initializer = 1497</t>
  </si>
  <si>
    <t>system = { id = "1497" name = "Feenix" position = { x = -111 y = 0 } initializer = 1497 }</t>
  </si>
  <si>
    <t xml:space="preserve"> initializer = 1498</t>
  </si>
  <si>
    <t>system = { id = "1498" name = "Ogem" position = { x = -116 y = 1 } initializer = 1498 }</t>
  </si>
  <si>
    <t xml:space="preserve"> initializer = 1499</t>
  </si>
  <si>
    <t>system = { id = "1499" name = "Tarsa" position = { x = -116 y = 0 } initializer = 1499 }</t>
  </si>
  <si>
    <t xml:space="preserve"> initializer = 1500</t>
  </si>
  <si>
    <t>system = { id = "1500" name = "Selenius" position = { x = -117 y = 2 } initializer = 1500 }</t>
  </si>
  <si>
    <t xml:space="preserve"> initializer = 1501</t>
  </si>
  <si>
    <t>system = { id = "1501" name = "New Cylimba" position = { x = -117 y = 5 } initializer = 1501 }</t>
  </si>
  <si>
    <t xml:space="preserve"> initializer = 1502</t>
  </si>
  <si>
    <t>system = { id = "1502" name = "Dasoor" position = { x = -122 y = -1 } initializer = 1502 }</t>
  </si>
  <si>
    <t xml:space="preserve"> initializer = 1503</t>
  </si>
  <si>
    <t>system = { id = "1503" name = "Mussubir" position = { x = -117 y = 3 } initializer = 1503 }</t>
  </si>
  <si>
    <t xml:space="preserve"> initializer = 1504</t>
  </si>
  <si>
    <t>system = { id = "1504" name = "Skartis" position = { x = -118 y = 4 } initializer = 1504 }</t>
  </si>
  <si>
    <t xml:space="preserve"> initializer = 1505</t>
  </si>
  <si>
    <t>system = { id = "1505" name = "Cyimarra" position = { x = -117 y = 4 } initializer = 1505 }</t>
  </si>
  <si>
    <t xml:space="preserve"> initializer = 1506</t>
  </si>
  <si>
    <t>system = { id = "1506" name = "Veron" position = { x = -117 y = 5 } initializer = 1506 }</t>
  </si>
  <si>
    <t xml:space="preserve"> initializer = 1507</t>
  </si>
  <si>
    <t>system = { id = "1507" name = "Presteen" position = { x = -118 y = 5 } initializer = 1507 }</t>
  </si>
  <si>
    <t xml:space="preserve"> initializer = 1508</t>
  </si>
  <si>
    <t>system = { id = "1508" name = "Paramatan" position = { x = -118 y = 4 } initializer = 1508 }</t>
  </si>
  <si>
    <t xml:space="preserve"> initializer = 1509</t>
  </si>
  <si>
    <t>system = { id = "1509" name = "Nantama" position = { x = -119 y = 4 } initializer = 1509 }</t>
  </si>
  <si>
    <t xml:space="preserve"> initializer = 1510</t>
  </si>
  <si>
    <t>system = { id = "1510" name = "Rulaar" position = { x = -119 y = 4 } initializer = 1510 }</t>
  </si>
  <si>
    <t xml:space="preserve"> initializer = 1511</t>
  </si>
  <si>
    <t>system = { id = "1511" name = "Aquella" position = { x = -119 y = 4 } initializer = 1511 }</t>
  </si>
  <si>
    <t xml:space="preserve"> initializer = 1512</t>
  </si>
  <si>
    <t>system = { id = "1512" name = "Caltinia" position = { x = -119 y = 5 } initializer = 1512 }</t>
  </si>
  <si>
    <t xml:space="preserve"> initializer = 1513</t>
  </si>
  <si>
    <t>system = { id = "1513" name = "Adoris" position = { x = -119 y = 6 } initializer = 1513 }</t>
  </si>
  <si>
    <t xml:space="preserve"> initializer = 1514</t>
  </si>
  <si>
    <t>system = { id = "1514" name = "Knores" position = { x = -119 y = 6 } initializer = 1514 }</t>
  </si>
  <si>
    <t xml:space="preserve"> initializer = 1515</t>
  </si>
  <si>
    <t>system = { id = "1515" name = "Nepoy" position = { x = -119 y = 5 } initializer = 1515 }</t>
  </si>
  <si>
    <t xml:space="preserve"> initializer = 1516</t>
  </si>
  <si>
    <t>system = { id = "1516" name = "Nars" position = { x = -120 y = 6 } initializer = 1516 }</t>
  </si>
  <si>
    <t xml:space="preserve"> initializer = 1517</t>
  </si>
  <si>
    <t>system = { id = "1517" name = "Neelanon" position = { x = -119 y = 7 } initializer = 1517 }</t>
  </si>
  <si>
    <t xml:space="preserve"> initializer = 1518</t>
  </si>
  <si>
    <t>system = { id = "1518" name = "Senex" position = { x = -119 y = 7 } initializer = 1518 }</t>
  </si>
  <si>
    <t xml:space="preserve"> initializer = 1519</t>
  </si>
  <si>
    <t>system = { id = "1519" name = "Crovna" position = { x = -120 y = 7 } initializer = 1519 }</t>
  </si>
  <si>
    <t xml:space="preserve"> initializer = 1520</t>
  </si>
  <si>
    <t>system = { id = "1520" name = "Asmeru" position = { x = -120 y = 7 } initializer = 1520 }</t>
  </si>
  <si>
    <t xml:space="preserve"> initializer = 1521</t>
  </si>
  <si>
    <t>system = { id = "1521" name = "Asmeru Anomaly" position = { x = -120 y = 7 } initializer = 1521 }</t>
  </si>
  <si>
    <t xml:space="preserve"> initializer = 1522</t>
  </si>
  <si>
    <t>system = { id = "1522" name = "Karfeddion" position = { x = -121 y = 6 } initializer = 1522 }</t>
  </si>
  <si>
    <t xml:space="preserve"> initializer = 1523</t>
  </si>
  <si>
    <t>system = { id = "1523" name = "Hutlar" position = { x = -120 y = 6 } initializer = 1523 }</t>
  </si>
  <si>
    <t xml:space="preserve"> initializer = 1524</t>
  </si>
  <si>
    <t>system = { id = "1524" name = "Fengrine" position = { x = -120 y = 6 } initializer = 1524 }</t>
  </si>
  <si>
    <t xml:space="preserve"> initializer = 1525</t>
  </si>
  <si>
    <t>system = { id = "1525" name = "Angratha" position = { x = -120 y = 7 } initializer = 1525 }</t>
  </si>
  <si>
    <t xml:space="preserve"> initializer = 1526</t>
  </si>
  <si>
    <t>system = { id = "1526" name = "Hestria" position = { x = -121 y = 7 } initializer = 1526 }</t>
  </si>
  <si>
    <t xml:space="preserve"> initializer = 1527</t>
  </si>
  <si>
    <t>system = { id = "1527" name = "Kedorzha" position = { x = -122 y = 7 } initializer = 1527 }</t>
  </si>
  <si>
    <t xml:space="preserve"> initializer = 1528</t>
  </si>
  <si>
    <t>system = { id = "1528" name = "Simoom" position = { x = -121 y = 7 } initializer = 1528 }</t>
  </si>
  <si>
    <t xml:space="preserve"> initializer = 1529</t>
  </si>
  <si>
    <t>system = { id = "1529" name = "Hovan" position = { x = -122 y = 7 } initializer = 1529 }</t>
  </si>
  <si>
    <t xml:space="preserve"> initializer = 1530</t>
  </si>
  <si>
    <t>system = { id = "1530" name = "Serat" position = { x = -122 y = 6 } initializer = 1530 }</t>
  </si>
  <si>
    <t xml:space="preserve"> initializer = 1531</t>
  </si>
  <si>
    <t>system = { id = "1531" name = "Yetoom" position = { x = -122 y = 5 } initializer = 1531 }</t>
  </si>
  <si>
    <t xml:space="preserve"> initializer = 1532</t>
  </si>
  <si>
    <t>system = { id = "1532" name = "Tekurr'k" position = { x = -122 y = 5 } initializer = 1532 }</t>
  </si>
  <si>
    <t xml:space="preserve"> initializer = 1533</t>
  </si>
  <si>
    <t>system = { id = "1533" name = "Port Evokk" position = { x = -121 y = 5 } initializer = 1533 }</t>
  </si>
  <si>
    <t xml:space="preserve"> initializer = 1534</t>
  </si>
  <si>
    <t>system = { id = "1534" name = "Antiquity" position = { x = -122 y = 5 } initializer = 1534 }</t>
  </si>
  <si>
    <t xml:space="preserve"> initializer = 1535</t>
  </si>
  <si>
    <t>system = { id = "1535" name = "Atron" position = { x = -121 y = 6 } initializer = 1535 }</t>
  </si>
  <si>
    <t xml:space="preserve"> initializer = 1536</t>
  </si>
  <si>
    <t>system = { id = "1536" name = "Jalarren" position = { x = -121 y = 5 } initializer = 1536 }</t>
  </si>
  <si>
    <t xml:space="preserve"> initializer = 1537</t>
  </si>
  <si>
    <t>system = { id = "1537" name = "Boro-borosa" position = { x = -122 y = 6 } initializer = 1537 }</t>
  </si>
  <si>
    <t xml:space="preserve"> initializer = 1538</t>
  </si>
  <si>
    <t>system = { id = "1538" name = "Shoon" position = { x = -122 y = 4 } initializer = 1538 }</t>
  </si>
  <si>
    <t xml:space="preserve"> initializer = 1539</t>
  </si>
  <si>
    <t>system = { id = "1539" name = "Osmani" position = { x = -122 y = 4 } initializer = 1539 }</t>
  </si>
  <si>
    <t xml:space="preserve"> initializer = 1540</t>
  </si>
  <si>
    <t>system = { id = "1540" name = "Kamur" position = { x = -122 y = 4 } initializer = 1540 }</t>
  </si>
  <si>
    <t xml:space="preserve"> initializer = 1541</t>
  </si>
  <si>
    <t>system = { id = "1541" name = "Voorsbain" position = { x = -121 y = 5 } initializer = 1541 }</t>
  </si>
  <si>
    <t xml:space="preserve"> initializer = 1542</t>
  </si>
  <si>
    <t>system = { id = "1542" name = "Varadan" position = { x = -122 y = 4 } initializer = 1542 }</t>
  </si>
  <si>
    <t xml:space="preserve"> initializer = 1543</t>
  </si>
  <si>
    <t>system = { id = "1543" name = "Suliana" position = { x = -121 y = 5 } initializer = 1543 }</t>
  </si>
  <si>
    <t xml:space="preserve"> initializer = 1544</t>
  </si>
  <si>
    <t>system = { id = "1544" name = "Tranthellix" position = { x = -121 y = 4 } initializer = 1544 }</t>
  </si>
  <si>
    <t xml:space="preserve"> initializer = 1545</t>
  </si>
  <si>
    <t>system = { id = "1545" name = "Usnia" position = { x = -121 y = 4 } initializer = 1545 }</t>
  </si>
  <si>
    <t xml:space="preserve"> initializer = 1546</t>
  </si>
  <si>
    <t>system = { id = "1546" name = "Doreen" position = { x = -121 y = 4 } initializer = 1546 }</t>
  </si>
  <si>
    <t xml:space="preserve"> initializer = 1547</t>
  </si>
  <si>
    <t>system = { id = "1547" name = "Bator Bai" position = { x = -121 y = 4 } initializer = 1547 }</t>
  </si>
  <si>
    <t xml:space="preserve"> initializer = 1548</t>
  </si>
  <si>
    <t>system = { id = "1548" name = "Kalgo" position = { x = -120 y = 4 } initializer = 1548 }</t>
  </si>
  <si>
    <t xml:space="preserve"> initializer = 1549</t>
  </si>
  <si>
    <t>system = { id = "1549" name = "Denebia" position = { x = -120 y = 5 } initializer = 1549 }</t>
  </si>
  <si>
    <t xml:space="preserve"> initializer = 1550</t>
  </si>
  <si>
    <t>system = { id = "1550" name = "Anturus" position = { x = -121 y = 5 } initializer = 1550 }</t>
  </si>
  <si>
    <t xml:space="preserve"> initializer = 1551</t>
  </si>
  <si>
    <t>system = { id = "1551" name = "Umthyg" position = { x = -122 y = 0 } initializer = 1551 }</t>
  </si>
  <si>
    <t xml:space="preserve"> initializer = 1552</t>
  </si>
  <si>
    <t>system = { id = "1552" name = "Arporatal-Lanin" position = { x = -122 y = 0 } initializer = 1552 }</t>
  </si>
  <si>
    <t xml:space="preserve"> initializer = 1553</t>
  </si>
  <si>
    <t>system = { id = "1553" name = "Farstone" position = { x = -122 y = 0 } initializer = 1553 }</t>
  </si>
  <si>
    <t xml:space="preserve"> initializer = 1554</t>
  </si>
  <si>
    <t>system = { id = "1554" name = "Thull's Vault" position = { x = -121 y = 0 } initializer = 1554 }</t>
  </si>
  <si>
    <t xml:space="preserve"> initializer = 1555</t>
  </si>
  <si>
    <t>system = { id = "1555" name = "Talhovi" position = { x = -121 y = 0 } initializer = 1555 }</t>
  </si>
  <si>
    <t xml:space="preserve"> initializer = 1556</t>
  </si>
  <si>
    <t>system = { id = "1556" name = "Little Talhovi" position = { x = -120 y = 0 } initializer = 1556 }</t>
  </si>
  <si>
    <t xml:space="preserve"> initializer = 1557</t>
  </si>
  <si>
    <t>system = { id = "1557" name = "Valorsi" position = { x = -120 y = 1 } initializer = 1557 }</t>
  </si>
  <si>
    <t xml:space="preserve"> initializer = 1558</t>
  </si>
  <si>
    <t>system = { id = "1558" name = "Carsanza" position = { x = -120 y = 1 } initializer = 1558 }</t>
  </si>
  <si>
    <t xml:space="preserve"> initializer = 1559</t>
  </si>
  <si>
    <t>system = { id = "1559" name = "Malador" position = { x = -120 y = 2 } initializer = 1559 }</t>
  </si>
  <si>
    <t xml:space="preserve"> initializer = 1560</t>
  </si>
  <si>
    <t>system = { id = "1560" name = "Yhifar" position = { x = -118 y = 1 } initializer = 1560 }</t>
  </si>
  <si>
    <t xml:space="preserve"> initializer = 1561</t>
  </si>
  <si>
    <t>system = { id = "1561" name = "Kardura" position = { x = -118 y = 1 } initializer = 1561 }</t>
  </si>
  <si>
    <t xml:space="preserve"> initializer = 1562</t>
  </si>
  <si>
    <t>system = { id = "1562" name = "Dioll" position = { x = -119 y = 1 } initializer = 1562 }</t>
  </si>
  <si>
    <t xml:space="preserve"> initializer = 1563</t>
  </si>
  <si>
    <t>system = { id = "1563" name = "Thermon" position = { x = -119 y = 1 } initializer = 1563 }</t>
  </si>
  <si>
    <t xml:space="preserve"> initializer = 1564</t>
  </si>
  <si>
    <t>system = { id = "1564" name = "Ossiathora" position = { x = -118 y = 2 } initializer = 1564 }</t>
  </si>
  <si>
    <t xml:space="preserve"> initializer = 1565</t>
  </si>
  <si>
    <t>system = { id = "1565" name = "Zaria" position = { x = -119 y = 2 } initializer = 1565 }</t>
  </si>
  <si>
    <t xml:space="preserve"> initializer = 1566</t>
  </si>
  <si>
    <t>system = { id = "1566" name = "Anstares" position = { x = -119 y = 2 } initializer = 1566 }</t>
  </si>
  <si>
    <t xml:space="preserve"> initializer = 1567</t>
  </si>
  <si>
    <t>system = { id = "1567" name = "Kassido" position = { x = -118 y = 2 } initializer = 1567 }</t>
  </si>
  <si>
    <t xml:space="preserve"> initializer = 1568</t>
  </si>
  <si>
    <t>system = { id = "1568" name = "Deminol" position = { x = -119 y = 3 } initializer = 1568 }</t>
  </si>
  <si>
    <t xml:space="preserve"> initializer = 1569</t>
  </si>
  <si>
    <t>system = { id = "1569" name = "Manforgon" position = { x = -118 y = 2 } initializer = 1569 }</t>
  </si>
  <si>
    <t xml:space="preserve"> initializer = 1570</t>
  </si>
  <si>
    <t>system = { id = "1570" name = "Velga" position = { x = -122 y = 2 } initializer = 1570 }</t>
  </si>
  <si>
    <t xml:space="preserve"> initializer = 1571</t>
  </si>
  <si>
    <t>system = { id = "1571" name = "Dramassia" position = { x = -122 y = 1 } initializer = 1571 }</t>
  </si>
  <si>
    <t xml:space="preserve"> initializer = 1572</t>
  </si>
  <si>
    <t>system = { id = "1572" name = "Q'mara" position = { x = -122 y = 1 } initializer = 1572 }</t>
  </si>
  <si>
    <t xml:space="preserve"> initializer = 1573</t>
  </si>
  <si>
    <t>system = { id = "1573" name = "Pieldi" position = { x = -122 y = 1 } initializer = 1573 }</t>
  </si>
  <si>
    <t xml:space="preserve"> initializer = 1574</t>
  </si>
  <si>
    <t>system = { id = "1574" name = "K'ath" position = { x = -121 y = 0 } initializer = 1574 }</t>
  </si>
  <si>
    <t xml:space="preserve"> initializer = 1575</t>
  </si>
  <si>
    <t>system = { id = "1575" name = "Pirralor" position = { x = -121 y = 1 } initializer = 1575 }</t>
  </si>
  <si>
    <t xml:space="preserve"> initializer = 1576</t>
  </si>
  <si>
    <t>system = { id = "1576" name = "Zyluria" position = { x = -120 y = 1 } initializer = 1576 }</t>
  </si>
  <si>
    <t xml:space="preserve"> initializer = 1577</t>
  </si>
  <si>
    <t>system = { id = "1577" name = "Resti Kel" position = { x = -120 y = 1 } initializer = 1577 }</t>
  </si>
  <si>
    <t xml:space="preserve"> initializer = 1578</t>
  </si>
  <si>
    <t>system = { id = "1578" name = "Tyluun" position = { x = -121 y = 2 } initializer = 1578 }</t>
  </si>
  <si>
    <t xml:space="preserve"> initializer = 1579</t>
  </si>
  <si>
    <t>system = { id = "1579" name = "Loovria" position = { x = -121 y = 2 } initializer = 1579 }</t>
  </si>
  <si>
    <t xml:space="preserve"> initializer = 1580</t>
  </si>
  <si>
    <t>system = { id = "1580" name = "Vulcar" position = { x = -121 y = 2 } initializer = 1580 }</t>
  </si>
  <si>
    <t xml:space="preserve"> initializer = 1581</t>
  </si>
  <si>
    <t>system = { id = "1581" name = "Tinallis" position = { x = -121 y = 3 } initializer = 1581 }</t>
  </si>
  <si>
    <t xml:space="preserve"> initializer = 1582</t>
  </si>
  <si>
    <t>system = { id = "1582" name = "Kimm Cresh" position = { x = -121 y = 3 } initializer = 1582 }</t>
  </si>
  <si>
    <t xml:space="preserve"> initializer = 1583</t>
  </si>
  <si>
    <t>system = { id = "1583" name = "Kimm Besh" position = { x = -121 y = 3 } initializer = 1583 }</t>
  </si>
  <si>
    <t xml:space="preserve"> initializer = 1584</t>
  </si>
  <si>
    <t>system = { id = "1584" name = "Kimm Aurek" position = { x = -121 y = 3 } initializer = 1584 }</t>
  </si>
  <si>
    <t xml:space="preserve"> initializer = 1585</t>
  </si>
  <si>
    <t>system = { id = "1585" name = "Juvex" position = { x = -120 y = 3 } initializer = 1585 }</t>
  </si>
  <si>
    <t xml:space="preserve"> initializer = 1586</t>
  </si>
  <si>
    <t>system = { id = "1586" name = "Eiattu" position = { x = -113 y = 13 } initializer = 1586 }</t>
  </si>
  <si>
    <t xml:space="preserve"> initializer = 1587</t>
  </si>
  <si>
    <t>system = { id = "1587" name = "Medth" position = { x = -109 y = 22 } initializer = 1587 }</t>
  </si>
  <si>
    <t xml:space="preserve"> initializer = 1588</t>
  </si>
  <si>
    <t>system = { id = "1588" name = "Indupar" position = { x = -109 y = 21 } initializer = 1588 }</t>
  </si>
  <si>
    <t xml:space="preserve"> initializer = 1589</t>
  </si>
  <si>
    <t>system = { id = "1589" name = "Tshindral" position = { x = -112 y = 23 } initializer = 1589 }</t>
  </si>
  <si>
    <t xml:space="preserve"> initializer = 1590</t>
  </si>
  <si>
    <t>system = { id = "1590" name = "StarForge Nebula" position = { x = -112 y = 16 } initializer = 1590 }</t>
  </si>
  <si>
    <t xml:space="preserve"> initializer = 1591</t>
  </si>
  <si>
    <t>system = { id = "1591" name = "Echnos" position = { x = -118 y = 14 } initializer = 1591 }</t>
  </si>
  <si>
    <t xml:space="preserve"> initializer = 1592</t>
  </si>
  <si>
    <t>system = { id = "1592" name = "Rindao" position = { x = -118 y = 7 } initializer = 1592 }</t>
  </si>
  <si>
    <t xml:space="preserve"> initializer = 1593</t>
  </si>
  <si>
    <t>system = { id = "1593" name = "Parada" position = { x = -117 y = 7 } initializer = 1593 }</t>
  </si>
  <si>
    <t xml:space="preserve"> initializer = 1594</t>
  </si>
  <si>
    <t>system = { id = "1594" name = "Tibrin" position = { x = -120 y = 11 } initializer = 1594 }</t>
  </si>
  <si>
    <t xml:space="preserve"> initializer = 1595</t>
  </si>
  <si>
    <t>system = { id = "1595" name = "Opiteihr" position = { x = -98 y = 28 } initializer = 1595 }</t>
  </si>
  <si>
    <t xml:space="preserve"> initializer = 1596</t>
  </si>
  <si>
    <t>system = { id = "1596" name = "Vogel" position = { x = -101 y = 25 } initializer = 1596 }</t>
  </si>
  <si>
    <t xml:space="preserve"> initializer = 1597</t>
  </si>
  <si>
    <t>system = { id = "1597" name = "Alakatha" position = { x = -99 y = 21 } initializer = 1597 }</t>
  </si>
  <si>
    <t xml:space="preserve"> initializer = 1598</t>
  </si>
  <si>
    <t>system = { id = "1598" name = "Lanthe" position = { x = -101 y = 21 } initializer = 1598 }</t>
  </si>
  <si>
    <t xml:space="preserve"> initializer = 1599</t>
  </si>
  <si>
    <t>system = { id = "1599" name = "Vondarc" position = { x = -104 y = 22 } initializer = 1599 }</t>
  </si>
  <si>
    <t xml:space="preserve"> initializer = 1600</t>
  </si>
  <si>
    <t>system = { id = "1600" name = "Chryya" position = { x = -109 y = 30 } initializer = 1600 }</t>
  </si>
  <si>
    <t xml:space="preserve"> initializer = 1601</t>
  </si>
  <si>
    <t>system = { id = "1601" name = "Haruun Kal" position = { x = -106 y = 27 } initializer = 1601 }</t>
  </si>
  <si>
    <t xml:space="preserve"> initializer = 1602</t>
  </si>
  <si>
    <t>system = { id = "1602" name = "Kath" position = { x = -106 y = 26 } initializer = 1602 }</t>
  </si>
  <si>
    <t xml:space="preserve"> initializer = 1603</t>
  </si>
  <si>
    <t>system = { id = "1603" name = "ZeHeth" position = { x = -100 y = 32 } initializer = 1603 }</t>
  </si>
  <si>
    <t xml:space="preserve"> initializer = 1604</t>
  </si>
  <si>
    <t>system = { id = "1604" name = "Malastare" position = { x = -103 y = 31 } initializer = 1604 }</t>
  </si>
  <si>
    <t xml:space="preserve"> initializer = 1605</t>
  </si>
  <si>
    <t>system = { id = "1605" name = "Nuvar" position = { x = -107 y = 33 } initializer = 1605 }</t>
  </si>
  <si>
    <t xml:space="preserve"> initializer = 1606</t>
  </si>
  <si>
    <t>system = { id = "1606" name = "Nuralee" position = { x = -95 y = 37 } initializer = 1606 }</t>
  </si>
  <si>
    <t xml:space="preserve"> initializer = 1607</t>
  </si>
  <si>
    <t>system = { id = "1607" name = "Tyus Cluster" position = { x = -96 y = 31 } initializer = 1607 }</t>
  </si>
  <si>
    <t xml:space="preserve"> initializer = 1608</t>
  </si>
  <si>
    <t>system = { id = "1608" name = "Umgul" position = { x = -101 y = 39 } initializer = 1608 }</t>
  </si>
  <si>
    <t xml:space="preserve"> initializer = 1609</t>
  </si>
  <si>
    <t>system = { id = "1609" name = "Trevi" position = { x = -108 y = 40 } initializer = 1609 }</t>
  </si>
  <si>
    <t xml:space="preserve"> initializer = 1610</t>
  </si>
  <si>
    <t>system = { id = "1610" name = "Old Mankoo" position = { x = -105 y = 37 } initializer = 1610 }</t>
  </si>
  <si>
    <t xml:space="preserve"> initializer = 1611</t>
  </si>
  <si>
    <t>system = { id = "1611" name = "Karlinus" position = { x = -104 y = 48 } initializer = 1611 }</t>
  </si>
  <si>
    <t xml:space="preserve"> initializer = 1612</t>
  </si>
  <si>
    <t>system = { id = "1612" name = "Naboo" position = { x = -106 y = 50 } initializer = 1612 }</t>
  </si>
  <si>
    <t xml:space="preserve"> initializer = 1613</t>
  </si>
  <si>
    <t>system = { id = "1613" name = "Enarc" position = { x = -107 y = 51 } initializer = 1613 }</t>
  </si>
  <si>
    <t xml:space="preserve"> initializer = 1614</t>
  </si>
  <si>
    <t>system = { id = "1614" name = "Alui" position = { x = -109 y = 46 } initializer = 1614 }</t>
  </si>
  <si>
    <t xml:space="preserve"> initializer = 1615</t>
  </si>
  <si>
    <t>system = { id = "1615" name = "Ansion" position = { x = 45 y = -31 } initializer = 1615 }</t>
  </si>
  <si>
    <t xml:space="preserve"> initializer = 1616</t>
  </si>
  <si>
    <t>system = { id = "1616" name = "Namadii" position = { x = 47 y = -31 } initializer = 1616 }</t>
  </si>
  <si>
    <t xml:space="preserve"> initializer = 1617</t>
  </si>
  <si>
    <t>system = { id = "1617" name = "Gilatter" position = { x = 43 y = -33 } initializer = 1617 }</t>
  </si>
  <si>
    <t xml:space="preserve"> initializer = 1618</t>
  </si>
  <si>
    <t>system = { id = "1618" name = "Rustibar" position = { x = 43 y = -27 } initializer = 1618 }</t>
  </si>
  <si>
    <t xml:space="preserve"> initializer = 1619</t>
  </si>
  <si>
    <t>system = { id = "1619" name = "Kalaan" position = { x = 41 y = -30 } initializer = 1619 }</t>
  </si>
  <si>
    <t xml:space="preserve"> initializer = 1620</t>
  </si>
  <si>
    <t>system = { id = "1620" name = "Rago" position = { x = 38 y = -39 } initializer = 1620 }</t>
  </si>
  <si>
    <t xml:space="preserve"> initializer = 1621</t>
  </si>
  <si>
    <t>system = { id = "1621" name = "Sinton" position = { x = 41 y = -35 } initializer = 1621 }</t>
  </si>
  <si>
    <t xml:space="preserve"> initializer = 1622</t>
  </si>
  <si>
    <t>system = { id = "1622" name = "Kril'Dor" position = { x = 38 y = -36 } initializer = 1622 }</t>
  </si>
  <si>
    <t xml:space="preserve"> initializer = 1623</t>
  </si>
  <si>
    <t>system = { id = "1623" name = "Ord Varee" position = { x = 40 y = -29 } initializer = 1623 }</t>
  </si>
  <si>
    <t xml:space="preserve"> initializer = 1624</t>
  </si>
  <si>
    <t>system = { id = "1624" name = "Glee Anselm" position = { x = 36 y = -27 } initializer = 1624 }</t>
  </si>
  <si>
    <t xml:space="preserve"> initializer = 1625</t>
  </si>
  <si>
    <t>system = { id = "1625" name = "Vaced" position = { x = 33 y = -25 } initializer = 1625 }</t>
  </si>
  <si>
    <t xml:space="preserve"> initializer = 1626</t>
  </si>
  <si>
    <t>system = { id = "1626" name = "Uba" position = { x = 51 y = -16 } initializer = 1626 }</t>
  </si>
  <si>
    <t xml:space="preserve"> initializer = 1627</t>
  </si>
  <si>
    <t>system = { id = "1627" name = "Dalron" position = { x = 50 y = -23 } initializer = 1627 }</t>
  </si>
  <si>
    <t xml:space="preserve"> initializer = 1628</t>
  </si>
  <si>
    <t>system = { id = "1628" name = "Keitum" position = { x = 48 y = -25 } initializer = 1628 }</t>
  </si>
  <si>
    <t xml:space="preserve"> initializer = 1629</t>
  </si>
  <si>
    <t>system = { id = "1629" name = "Iridonia" position = { x = 44 y = -17 } initializer = 1629 }</t>
  </si>
  <si>
    <t xml:space="preserve"> initializer = 1630</t>
  </si>
  <si>
    <t>system = { id = "1630" name = "Valrar" position = { x = 41 y = -18 } initializer = 1630 }</t>
  </si>
  <si>
    <t xml:space="preserve"> initializer = 1631</t>
  </si>
  <si>
    <t>system = { id = "1631" name = "Fornax" position = { x = 40 y = -15 } initializer = 1631 }</t>
  </si>
  <si>
    <t xml:space="preserve"> initializer = 1632</t>
  </si>
  <si>
    <t>system = { id = "1632" name = "Vortex" position = { x = 33 y = -14 } initializer = 1632 }</t>
  </si>
  <si>
    <t xml:space="preserve"> initializer = 1633</t>
  </si>
  <si>
    <t>system = { id = "1633" name = "Nentan" position = { x = 35 y = -10 } initializer = 1633 }</t>
  </si>
  <si>
    <t xml:space="preserve"> initializer = 1634</t>
  </si>
  <si>
    <t>system = { id = "1634" name = "Vicondor" position = { x = 31 y = -19 } initializer = 1634 }</t>
  </si>
  <si>
    <t xml:space="preserve"> initializer = 1635</t>
  </si>
  <si>
    <t>system = { id = "1635" name = "Station 88" position = { x = 31 y = -18 } initializer = 1635 }</t>
  </si>
  <si>
    <t xml:space="preserve"> initializer = 1636</t>
  </si>
  <si>
    <t>system = { id = "1636" name = "Baltizaar" position = { x = 42 y = -9 } initializer = 1636 }</t>
  </si>
  <si>
    <t xml:space="preserve"> initializer = 1637</t>
  </si>
  <si>
    <t>system = { id = "1637" name = "Orinda" position = { x = 52 y = -4 } initializer = 1637 }</t>
  </si>
  <si>
    <t xml:space="preserve"> initializer = 1638</t>
  </si>
  <si>
    <t>system = { id = "1638" name = "Obredaan" position = { x = 48 y = -2 } initializer = 1638 }</t>
  </si>
  <si>
    <t xml:space="preserve"> initializer = 1639</t>
  </si>
  <si>
    <t>system = { id = "1639" name = "Gonmore" position = { x = 47 y = -2 } initializer = 1639 }</t>
  </si>
  <si>
    <t xml:space="preserve"> initializer = 1640</t>
  </si>
  <si>
    <t>system = { id = "1640" name = "Ord Tessebok" position = { x = 46 y = -1 } initializer = 1640 }</t>
  </si>
  <si>
    <t xml:space="preserve"> initializer = 1641</t>
  </si>
  <si>
    <t>system = { id = "1641" name = "Dohu" position = { x = 37 y = -4 } initializer = 1641 }</t>
  </si>
  <si>
    <t xml:space="preserve"> initializer = 1642</t>
  </si>
  <si>
    <t>system = { id = "1642" name = "Yout" position = { x = 42 y = 0 } initializer = 1642 }</t>
  </si>
  <si>
    <t xml:space="preserve"> initializer = 1643</t>
  </si>
  <si>
    <t>system = { id = "1643" name = "Ank Kit'aar" position = { x = -88 y = 52 } initializer = 1643 }</t>
  </si>
  <si>
    <t xml:space="preserve"> initializer = 1644</t>
  </si>
  <si>
    <t>system = { id = "1644" name = "Sedesia" position = { x = -91 y = 50 } initializer = 1644 }</t>
  </si>
  <si>
    <t xml:space="preserve"> initializer = 1645</t>
  </si>
  <si>
    <t>system = { id = "1645" name = "Kaliida Shoals" position = { x = -110 y = 58 } initializer = 1645 }</t>
  </si>
  <si>
    <t xml:space="preserve"> initializer = 1646</t>
  </si>
  <si>
    <t>system = { id = "1646" name = "Ryndellia" position = { x = -106 y = 57 } initializer = 1646 }</t>
  </si>
  <si>
    <t xml:space="preserve"> initializer = 1647</t>
  </si>
  <si>
    <t>system = { id = "1647" name = "Farstine" position = { x = -106 y = 61 } initializer = 1647 }</t>
  </si>
  <si>
    <t xml:space="preserve"> initializer = 1648</t>
  </si>
  <si>
    <t>system = { id = "1648" name = "Ninzan" position = { x = -108 y = 62 } initializer = 1648 }</t>
  </si>
  <si>
    <t xml:space="preserve"> initializer = 1649</t>
  </si>
  <si>
    <t>system = { id = "1649" name = "Andosha" position = { x = -89 y = 74 } initializer = 1649 }</t>
  </si>
  <si>
    <t xml:space="preserve"> initializer = 1650</t>
  </si>
  <si>
    <t>system = { id = "1650" name = "Argus" position = { x = -92 y = 72 } initializer = 1650 }</t>
  </si>
  <si>
    <t xml:space="preserve"> initializer = 1651</t>
  </si>
  <si>
    <t>system = { id = "1651" name = "Zolan" position = { x = -94 y = 71 } initializer = 1651 }</t>
  </si>
  <si>
    <t xml:space="preserve"> initializer = 1652</t>
  </si>
  <si>
    <t>system = { id = "1652" name = "Rintonne" position = { x = -96 y = 68 } initializer = 1652 }</t>
  </si>
  <si>
    <t xml:space="preserve"> initializer = 1653</t>
  </si>
  <si>
    <t>system = { id = "1653" name = "Ando" position = { x = -90 y = 79 } initializer = 1653 }</t>
  </si>
  <si>
    <t xml:space="preserve"> initializer = 1654</t>
  </si>
  <si>
    <t>system = { id = "1654" name = "Mon Gazza" position = { x = -92 y = 77 } initializer = 1654 }</t>
  </si>
  <si>
    <t xml:space="preserve"> initializer = 1655</t>
  </si>
  <si>
    <t>system = { id = "1655" name = "Triffis" position = { x = -84 y = 58 } initializer = 1655 }</t>
  </si>
  <si>
    <t xml:space="preserve"> initializer = 1656</t>
  </si>
  <si>
    <t>system = { id = "1656" name = "Bannistar Station" position = { x = -86 y = 58 } initializer = 1656 }</t>
  </si>
  <si>
    <t xml:space="preserve"> initializer = 1657</t>
  </si>
  <si>
    <t>system = { id = "1657" name = "Kalarba" position = { x = -78 y = 61 } initializer = 1657 }</t>
  </si>
  <si>
    <t xml:space="preserve"> initializer = 1658</t>
  </si>
  <si>
    <t>system = { id = "1658" name = "Kabray" position = { x = -85 y = 70 } initializer = 1658 }</t>
  </si>
  <si>
    <t xml:space="preserve"> initializer = 1659</t>
  </si>
  <si>
    <t>system = { id = "1659" name = "Algara" position = { x = -87 y = 72 } initializer = 1659 }</t>
  </si>
  <si>
    <t xml:space="preserve"> initializer = 1660</t>
  </si>
  <si>
    <t>system = { id = "1660" name = "Thape" position = { x = -87 y = 80 } initializer = 1660 }</t>
  </si>
  <si>
    <t xml:space="preserve"> initializer = 1661</t>
  </si>
  <si>
    <t>system = { id = "1661" name = "Haseria" position = { x = -78 y = 74 } initializer = 1661 }</t>
  </si>
  <si>
    <t xml:space="preserve"> initializer = 1662</t>
  </si>
  <si>
    <t>system = { id = "1662" name = "Monastery" position = { x = -74 y = 77 } initializer = 1662 }</t>
  </si>
  <si>
    <t xml:space="preserve"> initializer = 1663</t>
  </si>
  <si>
    <t>system = { id = "1663" name = "Lelmra" position = { x = -73 y = 67 } initializer = 1663 }</t>
  </si>
  <si>
    <t xml:space="preserve"> initializer = 1664</t>
  </si>
  <si>
    <t>system = { id = "1664" name = "New Cov" position = { x = -74 y = 61 } initializer = 1664 }</t>
  </si>
  <si>
    <t xml:space="preserve"> initializer = 1665</t>
  </si>
  <si>
    <t>system = { id = "1665" name = "Lorahns" position = { x = -64 y = 68 } initializer = 1665 }</t>
  </si>
  <si>
    <t xml:space="preserve"> initializer = 1666</t>
  </si>
  <si>
    <t>system = { id = "1666" name = "Sanza" position = { x = -68 y = 66 } initializer = 1666 }</t>
  </si>
  <si>
    <t xml:space="preserve"> initializer = 1667</t>
  </si>
  <si>
    <t>system = { id = "1667" name = "Null" position = { x = 40 y = 34 } initializer = 1667 }</t>
  </si>
  <si>
    <t xml:space="preserve"> initializer = 1668</t>
  </si>
  <si>
    <t>system = { id = "1668" name = "Skorrupon" position = { x = 38 y = 34 } initializer = 1668 }</t>
  </si>
  <si>
    <t xml:space="preserve"> initializer = 1669</t>
  </si>
  <si>
    <t>system = { id = "1669" name = "Vulta" position = { x = 38 y = 38 } initializer = 1669 }</t>
  </si>
  <si>
    <t xml:space="preserve"> initializer = 1670</t>
  </si>
  <si>
    <t>system = { id = "1670" name = "Geris" position = { x = 35 y = 48 } initializer = 1670 }</t>
  </si>
  <si>
    <t xml:space="preserve"> initializer = 1671</t>
  </si>
  <si>
    <t>system = { id = "1671" name = "Surcasis" position = { x = 33 y = 49 } initializer = 1671 }</t>
  </si>
  <si>
    <t xml:space="preserve"> initializer = 1672</t>
  </si>
  <si>
    <t>system = { id = "1672" name = "Djurmo" position = { x = 42 y = 25 } initializer = 1672 }</t>
  </si>
  <si>
    <t xml:space="preserve"> initializer = 1673</t>
  </si>
  <si>
    <t>system = { id = "1673" name = "Lavisar" position = { x = 44 y = 29 } initializer = 1673 }</t>
  </si>
  <si>
    <t xml:space="preserve"> initializer = 1674</t>
  </si>
  <si>
    <t>system = { id = "1674" name = "Lonnaw" position = { x = 50 y = -3 } initializer = 1674 }</t>
  </si>
  <si>
    <t xml:space="preserve"> initializer = 1675</t>
  </si>
  <si>
    <t>system = { id = "1675" name = "Ebra" position = { x = 50 y = 10 } initializer = 1675 }</t>
  </si>
  <si>
    <t xml:space="preserve"> initializer = 1676</t>
  </si>
  <si>
    <t>system = { id = "1676" name = "Entuur" position = { x = 49 y = 10 } initializer = 1676 }</t>
  </si>
  <si>
    <t xml:space="preserve"> initializer = 1677</t>
  </si>
  <si>
    <t>system = { id = "1677" name = "Ithor" position = { x = 48 y = 17 } initializer = 1677 }</t>
  </si>
  <si>
    <t xml:space="preserve"> initializer = 1678</t>
  </si>
  <si>
    <t>system = { id = "1678" name = "Hewett" position = { x = 46 y = 23 } initializer = 1678 }</t>
  </si>
  <si>
    <t xml:space="preserve"> initializer = 1679</t>
  </si>
  <si>
    <t>system = { id = "1679" name = "Ylix" position = { x = 40 y = 15 } initializer = 1679 }</t>
  </si>
  <si>
    <t xml:space="preserve"> initializer = 1680</t>
  </si>
  <si>
    <t>system = { id = "1680" name = "Genassa" position = { x = 44 y = 17 } initializer = 1680 }</t>
  </si>
  <si>
    <t xml:space="preserve"> initializer = 1681</t>
  </si>
  <si>
    <t>system = { id = "1681" name = "Urce" position = { x = 46 y = 11 } initializer = 1681 }</t>
  </si>
  <si>
    <t xml:space="preserve"> initializer = 1682</t>
  </si>
  <si>
    <t>system = { id = "1682" name = "Qiilure" position = { x = 38 y = 0 } initializer = 1682 }</t>
  </si>
  <si>
    <t xml:space="preserve"> initializer = 1683</t>
  </si>
  <si>
    <t>system = { id = "1683" name = "Jarnollen" position = { x = 36 y = 1 } initializer = 1683 }</t>
  </si>
  <si>
    <t xml:space="preserve"> initializer = 1684</t>
  </si>
  <si>
    <t>system = { id = "1684" name = "Anobis" position = { x = 36 y = 3 } initializer = 1684 }</t>
  </si>
  <si>
    <t xml:space="preserve"> initializer = 1685</t>
  </si>
  <si>
    <t>system = { id = "1685" name = "Ord Mantell" position = { x = 38 y = 1 } initializer = 1685 }</t>
  </si>
  <si>
    <t xml:space="preserve"> initializer = 1686</t>
  </si>
  <si>
    <t>system = { id = "1686" name = "Korvaii" position = { x = 41 y = 6 } initializer = 1686 }</t>
  </si>
  <si>
    <t xml:space="preserve"> initializer = 1687</t>
  </si>
  <si>
    <t>system = { id = "1687" name = "Walinor" position = { x = 33 y = 17 } initializer = 1687 }</t>
  </si>
  <si>
    <t xml:space="preserve"> initializer = 1688</t>
  </si>
  <si>
    <t>system = { id = "1688" name = "Triewahl" position = { x = 36 y = 25 } initializer = 1688 }</t>
  </si>
  <si>
    <t xml:space="preserve"> initializer = 1689</t>
  </si>
  <si>
    <t>system = { id = "1689" name = "Somov Rit" position = { x = -80 y = 94 } initializer = 1689 }</t>
  </si>
  <si>
    <t xml:space="preserve"> initializer = 1690</t>
  </si>
  <si>
    <t>system = { id = "1690" name = "Lahsbane" position = { x = -82 y = 96 } initializer = 1690 }</t>
  </si>
  <si>
    <t xml:space="preserve"> initializer = 1691</t>
  </si>
  <si>
    <t>system = { id = "1691" name = "Grakouine" position = { x = -88 y = 96 } initializer = 1691 }</t>
  </si>
  <si>
    <t xml:space="preserve"> initializer = 1692</t>
  </si>
  <si>
    <t>system = { id = "1692" name = "Leritor" position = { x = -80 y = 87 } initializer = 1692 }</t>
  </si>
  <si>
    <t xml:space="preserve"> initializer = 1693</t>
  </si>
  <si>
    <t>system = { id = "1693" name = "Thoran" position = { x = -70 y = 95 } initializer = 1693 }</t>
  </si>
  <si>
    <t xml:space="preserve"> initializer = 1694</t>
  </si>
  <si>
    <t>system = { id = "1694" name = "Zygia" position = { x = -71 y = 98 } initializer = 1694 }</t>
  </si>
  <si>
    <t xml:space="preserve"> initializer = 1695</t>
  </si>
  <si>
    <t>system = { id = "1695" name = "Holess" position = { x = -73 y = 100 } initializer = 1695 }</t>
  </si>
  <si>
    <t xml:space="preserve"> initializer = 1696</t>
  </si>
  <si>
    <t>system = { id = "1696" name = "Boranda" position = { x = -74 y = 101 } initializer = 1696 }</t>
  </si>
  <si>
    <t xml:space="preserve"> initializer = 1697</t>
  </si>
  <si>
    <t>system = { id = "1697" name = "Manda" position = { x = -76 y = 102 } initializer = 1697 }</t>
  </si>
  <si>
    <t xml:space="preserve"> initializer = 1698</t>
  </si>
  <si>
    <t>system = { id = "1698" name = "Dennaskar" position = { x = -76 y = 105 } initializer = 1698 }</t>
  </si>
  <si>
    <t xml:space="preserve"> initializer = 1699</t>
  </si>
  <si>
    <t>system = { id = "1699" name = "Tarsunt" position = { x = -63 y = 91 } initializer = 1699 }</t>
  </si>
  <si>
    <t xml:space="preserve"> initializer = 1700</t>
  </si>
  <si>
    <t>system = { id = "1700" name = "Mandel" position = { x = -61 y = 93 } initializer = 1700 }</t>
  </si>
  <si>
    <t xml:space="preserve"> initializer = 1701</t>
  </si>
  <si>
    <t>system = { id = "1701" name = "Moonus" position = { x = -61 y = 93 } initializer = 1701 }</t>
  </si>
  <si>
    <t xml:space="preserve"> initializer = 1702</t>
  </si>
  <si>
    <t>system = { id = "1702" name = "Bothawui" position = { x = -65 y = 93 } initializer = 1702 }</t>
  </si>
  <si>
    <t xml:space="preserve"> initializer = 1703</t>
  </si>
  <si>
    <t>system = { id = "1703" name = "Krant" position = { x = -67 y = 95 } initializer = 1703 }</t>
  </si>
  <si>
    <t xml:space="preserve"> initializer = 1704</t>
  </si>
  <si>
    <t>system = { id = "1704" name = "Kothlis" position = { x = -69 y = 94 } initializer = 1704 }</t>
  </si>
  <si>
    <t xml:space="preserve"> initializer = 1705</t>
  </si>
  <si>
    <t>system = { id = "1705" name = "Nexus Ortai" position = { x = -68 y = 82 } initializer = 1705 }</t>
  </si>
  <si>
    <t xml:space="preserve"> initializer = 1706</t>
  </si>
  <si>
    <t>system = { id = "1706" name = "Masterra" position = { x = -69 y = 81 } initializer = 1706 }</t>
  </si>
  <si>
    <t xml:space="preserve"> initializer = 1707</t>
  </si>
  <si>
    <t>system = { id = "1707" name = "Hoylin" position = { x = -56 y = 74 } initializer = 1707 }</t>
  </si>
  <si>
    <t xml:space="preserve"> initializer = 1708</t>
  </si>
  <si>
    <t>system = { id = "1708" name = "Aikhibba" position = { x = -59 y = 71 } initializer = 1708 }</t>
  </si>
  <si>
    <t xml:space="preserve"> initializer = 1709</t>
  </si>
  <si>
    <t>system = { id = "1709" name = "Beris" position = { x = -55 y = 75 } initializer = 1709 }</t>
  </si>
  <si>
    <t xml:space="preserve"> initializer = 1710</t>
  </si>
  <si>
    <t>system = { id = "1710" name = "Centares" position = { x = 40 y = 96 } initializer = 1710 }</t>
  </si>
  <si>
    <t xml:space="preserve"> initializer = 1711</t>
  </si>
  <si>
    <t>system = { id = "1711" name = "The Wheel" position = { x = 38 y = 94 } initializer = 1711 }</t>
  </si>
  <si>
    <t xml:space="preserve"> initializer = 1712</t>
  </si>
  <si>
    <t>system = { id = "1712" name = "Abhean" position = { x = 36 y = 93 } initializer = 1712 }</t>
  </si>
  <si>
    <t xml:space="preserve"> initializer = 1713</t>
  </si>
  <si>
    <t>system = { id = "1713" name = "New Holstice" position = { x = 34 y = 98 } initializer = 1713 }</t>
  </si>
  <si>
    <t xml:space="preserve"> initializer = 1714</t>
  </si>
  <si>
    <t>system = { id = "1714" name = "Anzat" position = { x = 31 y = 102 } initializer = 1714 }</t>
  </si>
  <si>
    <t xml:space="preserve"> initializer = 1715</t>
  </si>
  <si>
    <t>system = { id = "1715" name = "Bryx" position = { x = 29 y = 95 } initializer = 1715 }</t>
  </si>
  <si>
    <t xml:space="preserve"> initializer = 1716</t>
  </si>
  <si>
    <t>system = { id = "1716" name = "Ingo" position = { x = 25 y = 102 } initializer = 1716 }</t>
  </si>
  <si>
    <t xml:space="preserve"> initializer = 1717</t>
  </si>
  <si>
    <t>system = { id = "1717" name = "Ultaar" position = { x = 22 y = 97 } initializer = 1717 }</t>
  </si>
  <si>
    <t xml:space="preserve"> initializer = 1718</t>
  </si>
  <si>
    <t>system = { id = "1718" name = "Zchtek" position = { x = 20 y = 102 } initializer = 1718 }</t>
  </si>
  <si>
    <t xml:space="preserve"> initializer = 1719</t>
  </si>
  <si>
    <t>system = { id = "1719" name = "Pusat Station" position = { x = 18 y = 105 } initializer = 1719 }</t>
  </si>
  <si>
    <t xml:space="preserve"> initializer = 1720</t>
  </si>
  <si>
    <t>system = { id = "1720" name = "Kalkovak" position = { x = 26 y = 106 } initializer = 1720 }</t>
  </si>
  <si>
    <t xml:space="preserve"> initializer = 1721</t>
  </si>
  <si>
    <t>system = { id = "1721" name = "Peg Shar" position = { x = 17 y = 104 } initializer = 1721 }</t>
  </si>
  <si>
    <t xml:space="preserve"> initializer = 1722</t>
  </si>
  <si>
    <t>system = { id = "1722" name = "Bimmisaari" position = { x = 13 y = 102 } initializer = 1722 }</t>
  </si>
  <si>
    <t xml:space="preserve"> initializer = 1723</t>
  </si>
  <si>
    <t>system = { id = "1723" name = "Boz Pity" position = { x = 9 y = 106 } initializer = 1723 }</t>
  </si>
  <si>
    <t xml:space="preserve"> initializer = 1724</t>
  </si>
  <si>
    <t>system = { id = "1724" name = "Xoman" position = { x = 10 y = 105 } initializer = 1724 }</t>
  </si>
  <si>
    <t xml:space="preserve"> initializer = 1725</t>
  </si>
  <si>
    <t>system = { id = "1725" name = "Danuta" position = { x = 12 y = 106 } initializer = 1725 }</t>
  </si>
  <si>
    <t xml:space="preserve"> initializer = 1726</t>
  </si>
  <si>
    <t>system = { id = "1726" name = "Euceron" position = { x = 32 y = 89 } initializer = 1726 }</t>
  </si>
  <si>
    <t xml:space="preserve"> initializer = 1727</t>
  </si>
  <si>
    <t>system = { id = "1727" name = "Talcene" position = { x = 29 y = 87 } initializer = 1727 }</t>
  </si>
  <si>
    <t xml:space="preserve"> initializer = 1728</t>
  </si>
  <si>
    <t>system = { id = "1728" name = "Orleon" position = { x = 28 y = 85 } initializer = 1728 }</t>
  </si>
  <si>
    <t xml:space="preserve"> initializer = 1729</t>
  </si>
  <si>
    <t>system = { id = "1729" name = "Metalorn" position = { x = 27 y = 92 } initializer = 1729 }</t>
  </si>
  <si>
    <t xml:space="preserve"> initializer = 1730</t>
  </si>
  <si>
    <t>system = { id = "1730" name = "Gromas" position = { x = 41 y = 82 } initializer = 1730 }</t>
  </si>
  <si>
    <t xml:space="preserve"> initializer = 1731</t>
  </si>
  <si>
    <t>system = { id = "1731" name = "Trancret" position = { x = 39 y = 81 } initializer = 1731 }</t>
  </si>
  <si>
    <t xml:space="preserve"> initializer = 1732</t>
  </si>
  <si>
    <t>system = { id = "1732" name = "Aargonar" position = { x = 38 y = 86 } initializer = 1732 }</t>
  </si>
  <si>
    <t xml:space="preserve"> initializer = 1733</t>
  </si>
  <si>
    <t>system = { id = "1733" name = "Concord Dawn" position = { x = 37 y = 52 } initializer = 1733 }</t>
  </si>
  <si>
    <t xml:space="preserve"> initializer = 1734</t>
  </si>
  <si>
    <t>system = { id = "1734" name = "Bseto" position = { x = 38 y = 65 } initializer = 1734 }</t>
  </si>
  <si>
    <t xml:space="preserve"> initializer = 1735</t>
  </si>
  <si>
    <t>system = { id = "1735" name = "Msst" position = { x = 35 y = 61 } initializer = 1735 }</t>
  </si>
  <si>
    <t xml:space="preserve"> initializer = 1736</t>
  </si>
  <si>
    <t>system = { id = "1736" name = "Garos" position = { x = 37 y = 67 } initializer = 1736 }</t>
  </si>
  <si>
    <t xml:space="preserve"> initializer = 1737</t>
  </si>
  <si>
    <t>system = { id = "1737" name = "Anteevy" position = { x = 40 y = 69 } initializer = 1737 }</t>
  </si>
  <si>
    <t xml:space="preserve"> initializer = 1738</t>
  </si>
  <si>
    <t>system = { id = "1738" name = "Kromus" position = { x = 35 y = 70 } initializer = 1738 }</t>
  </si>
  <si>
    <t xml:space="preserve"> initializer = 1739</t>
  </si>
  <si>
    <t>system = { id = "1739" name = "Kiva" position = { x = 31 y = 59 } initializer = 1739 }</t>
  </si>
  <si>
    <t xml:space="preserve"> initializer = 1740</t>
  </si>
  <si>
    <t>system = { id = "1740" name = "Venaari" position = { x = 28 y = 57 } initializer = 1740 }</t>
  </si>
  <si>
    <t xml:space="preserve"> initializer = 1741</t>
  </si>
  <si>
    <t>system = { id = "1741" name = "Katarr" position = { x = 25 y = 58 } initializer = 1741 }</t>
  </si>
  <si>
    <t xml:space="preserve"> initializer = 1742</t>
  </si>
  <si>
    <t>system = { id = "1742" name = "Nixor" position = { x = -36 y = 80 } initializer = 1742 }</t>
  </si>
  <si>
    <t xml:space="preserve"> initializer = 1743</t>
  </si>
  <si>
    <t>system = { id = "1743" name = "Farquar" position = { x = -26 y = 77 } initializer = 1743 }</t>
  </si>
  <si>
    <t xml:space="preserve"> initializer = 1744</t>
  </si>
  <si>
    <t>system = { id = "1744" name = "Sev Tok" position = { x = -29 y = 76 } initializer = 1744 }</t>
  </si>
  <si>
    <t xml:space="preserve"> initializer = 1745</t>
  </si>
  <si>
    <t>system = { id = "1745" name = "Nanth'ri" position = { x = -31 y = 79 } initializer = 1745 }</t>
  </si>
  <si>
    <t xml:space="preserve"> initializer = 1746</t>
  </si>
  <si>
    <t>system = { id = "1746" name = "Ruusan" position = { x = -15 y = 74 } initializer = 1746 }</t>
  </si>
  <si>
    <t xml:space="preserve"> initializer = 1747</t>
  </si>
  <si>
    <t>system = { id = "1747" name = "Pesmenben" position = { x = -17 y = 76 } initializer = 1747 }</t>
  </si>
  <si>
    <t xml:space="preserve"> initializer = 1748</t>
  </si>
  <si>
    <t>system = { id = "1748" name = "Drogheda" position = { x = -18 y = 77 } initializer = 1748 }</t>
  </si>
  <si>
    <t xml:space="preserve"> initializer = 1749</t>
  </si>
  <si>
    <t>system = { id = "1749" name = "Dohlban" position = { x = -59 y = 102 } initializer = 1749 }</t>
  </si>
  <si>
    <t xml:space="preserve"> initializer = 1750</t>
  </si>
  <si>
    <t>system = { id = "1750" name = "Void Station" position = { x = -62 y = 98 } initializer = 1750 }</t>
  </si>
  <si>
    <t xml:space="preserve"> initializer = 1751</t>
  </si>
  <si>
    <t>system = { id = "1751" name = "Rettna" position = { x = -21 y = 85 } initializer = 1751 }</t>
  </si>
  <si>
    <t xml:space="preserve"> initializer = 1752</t>
  </si>
  <si>
    <t>system = { id = "1752" name = "Daalang" position = { x = -41 y = 85 } initializer = 1752 }</t>
  </si>
  <si>
    <t xml:space="preserve"> initializer = 1753</t>
  </si>
  <si>
    <t>system = { id = "1753" name = "Kalinda" position = { x = -93 y = 49 } initializer = 1753 }</t>
  </si>
  <si>
    <t xml:space="preserve"> initializer = 1754</t>
  </si>
  <si>
    <t>system = { id = "1754" name = "Alassa Major" position = { x = -97 y = 51 } initializer = 1754 }</t>
  </si>
  <si>
    <t xml:space="preserve"> initializer = 1755</t>
  </si>
  <si>
    <t>system = { id = "1755" name = "Nigel" position = { x = -91 y = 45 } initializer = 1755 }</t>
  </si>
  <si>
    <t xml:space="preserve"> initializer = 1756</t>
  </si>
  <si>
    <t>system = { id = "1756" name = "Roldalna" position = { x = -91 y = 43 } initializer = 1756 }</t>
  </si>
  <si>
    <t xml:space="preserve"> initializer = 1757</t>
  </si>
  <si>
    <t>system = { id = "1757" name = "Seltos" position = { x = -95 y = 43 } initializer = 1757 }</t>
  </si>
  <si>
    <t xml:space="preserve"> initializer = 1758</t>
  </si>
  <si>
    <t>system = { id = "1758" name = "Womrik" position = { x = -84 y = 88 } initializer = 1758 }</t>
  </si>
  <si>
    <t xml:space="preserve"> initializer = 1759</t>
  </si>
  <si>
    <t>system = { id = "1759" name = "Blenjeel" position = { x = -85 y = 84 } initializer = 1759 }</t>
  </si>
  <si>
    <t xml:space="preserve"> initializer = 1760</t>
  </si>
  <si>
    <t>system = { id = "1760" name = "Algarian" position = { x = -89 y = 87 } initializer = 1760 }</t>
  </si>
  <si>
    <t xml:space="preserve"> initializer = 1761</t>
  </si>
  <si>
    <t>system = { id = "1761" name = "Talay" position = { x = -92 y = 89 } initializer = 1761 }</t>
  </si>
  <si>
    <t xml:space="preserve"> initializer = 1762</t>
  </si>
  <si>
    <t>system = { id = "1762" name = "Ord Pardron" position = { x = -90 y = 98 } initializer = 1762 }</t>
  </si>
  <si>
    <t xml:space="preserve"> initializer = 1763</t>
  </si>
  <si>
    <t>system = { id = "1763" name = "Casfield" position = { x = 33 y = 81 } initializer = 1763 }</t>
  </si>
  <si>
    <t xml:space="preserve"> initializer = 1764</t>
  </si>
  <si>
    <t>system = { id = "1764" name = "Ord Tiddell" position = { x = 33 y = 83 } initializer = 1764 }</t>
  </si>
  <si>
    <t xml:space="preserve"> initializer = 1765</t>
  </si>
  <si>
    <t>system = { id = "1765" name = "Salvara" position = { x = 30 y = 87 } initializer = 1765 }</t>
  </si>
  <si>
    <t xml:space="preserve"> initializer = 1766</t>
  </si>
  <si>
    <t>system = { id = "1766" name = "Romin" position = { x = 28 y = 80 } initializer = 1766 }</t>
  </si>
  <si>
    <t xml:space="preserve"> initializer = 1767</t>
  </si>
  <si>
    <t>system = { id = "1767" name = "Low'n" position = { x = 27 y = 78 } initializer = 1767 }</t>
  </si>
  <si>
    <t xml:space="preserve"> initializer = 1768</t>
  </si>
  <si>
    <t>system = { id = "1768" name = "Gavryn" position = { x = 25 y = 77 } initializer = 1768 }</t>
  </si>
  <si>
    <t xml:space="preserve"> initializer = 1769</t>
  </si>
  <si>
    <t>system = { id = "1769" name = "Velmor" position = { x = 31 y = 70 } initializer = 1769 }</t>
  </si>
  <si>
    <t xml:space="preserve"> initializer = 1770</t>
  </si>
  <si>
    <t>system = { id = "1770" name = "Contruum" position = { x = 21 y = 60 } initializer = 1770 }</t>
  </si>
  <si>
    <t xml:space="preserve"> initializer = 1771</t>
  </si>
  <si>
    <t>system = { id = "1771" name = "Azure" position = { x = 26 y = 67 } initializer = 1771 }</t>
  </si>
  <si>
    <t xml:space="preserve"> initializer = 1772</t>
  </si>
  <si>
    <t>system = { id = "1772" name = "Jeyell" position = { x = 22 y = 77 } initializer = 1772 }</t>
  </si>
  <si>
    <t xml:space="preserve"> initializer = 1773</t>
  </si>
  <si>
    <t>system = { id = "1773" name = "Roche" position = { x = 23 y = 79 } initializer = 1773 }</t>
  </si>
  <si>
    <t xml:space="preserve"> initializer = 1774</t>
  </si>
  <si>
    <t>system = { id = "1774" name = "Trasse" position = { x = 22 y = 84 } initializer = 1774 }</t>
  </si>
  <si>
    <t xml:space="preserve"> initializer = 1775</t>
  </si>
  <si>
    <t>system = { id = "1775" name = "Sarka" position = { x = 23 y = 88 } initializer = 1775 }</t>
  </si>
  <si>
    <t xml:space="preserve"> initializer = 1776</t>
  </si>
  <si>
    <t>system = { id = "1776" name = "Dulathia" position = { x = 22 y = 68 } initializer = 1776 }</t>
  </si>
  <si>
    <t xml:space="preserve"> initializer = 1777</t>
  </si>
  <si>
    <t>system = { id = "1777" name = "Lantillies" position = { x = 18 y = 65 } initializer = 1777 }</t>
  </si>
  <si>
    <t xml:space="preserve"> initializer = 1778</t>
  </si>
  <si>
    <t>system = { id = "1778" name = "Phaseera" position = { x = 16 y = 68 } initializer = 1778 }</t>
  </si>
  <si>
    <t xml:space="preserve"> initializer = 1779</t>
  </si>
  <si>
    <t>system = { id = "1779" name = "Uyter" position = { x = 11 y = 68 } initializer = 1779 }</t>
  </si>
  <si>
    <t xml:space="preserve"> initializer = 1780</t>
  </si>
  <si>
    <t>system = { id = "1780" name = "Avenelle" position = { x = 11 y = 66 } initializer = 1780 }</t>
  </si>
  <si>
    <t xml:space="preserve"> initializer = 1781</t>
  </si>
  <si>
    <t>system = { id = "1781" name = "New Apsolon" position = { x = -6 y = 69 } initializer = 1781 }</t>
  </si>
  <si>
    <t xml:space="preserve"> initializer = 1782</t>
  </si>
  <si>
    <t>system = { id = "1782" name = "Coachelle" position = { x = -5 y = 75 } initializer = 1782 }</t>
  </si>
  <si>
    <t xml:space="preserve"> initializer = 1783</t>
  </si>
  <si>
    <t>system = { id = "1783" name = "Terr'Skiar" position = { x = -5 y = 72 } initializer = 1783 }</t>
  </si>
  <si>
    <t xml:space="preserve"> initializer = 1784</t>
  </si>
  <si>
    <t>system = { id = "1784" name = "Pizilis" position = { x = -3 y = 72 } initializer = 1784 }</t>
  </si>
  <si>
    <t xml:space="preserve"> initializer = 1785</t>
  </si>
  <si>
    <t>system = { id = "1785" name = "Rorgam" position = { x = -4 y = 75 } initializer = 1785 }</t>
  </si>
  <si>
    <t xml:space="preserve"> initializer = 1786</t>
  </si>
  <si>
    <t>system = { id = "1786" name = "Torn Station" position = { x = 0 y = 69 } initializer = 1786 }</t>
  </si>
  <si>
    <t xml:space="preserve"> initializer = 1787</t>
  </si>
  <si>
    <t>system = { id = "1787" name = "Kashyyyk" position = { x = 2 y = 71 } initializer = 1787 }</t>
  </si>
  <si>
    <t xml:space="preserve"> initializer = 1788</t>
  </si>
  <si>
    <t>system = { id = "1788" name = "Rakhuuun" position = { x = 1 y = 73 } initializer = 1788 }</t>
  </si>
  <si>
    <t xml:space="preserve"> initializer = 1789</t>
  </si>
  <si>
    <t>system = { id = "1789" name = "Mytaranor" position = { x = -2 y = 72 } initializer = 1789 }</t>
  </si>
  <si>
    <t xml:space="preserve"> initializer = 1790</t>
  </si>
  <si>
    <t>system = { id = "1790" name = "Tholatin" position = { x = 0 y = 71 } initializer = 1790 }</t>
  </si>
  <si>
    <t xml:space="preserve"> initializer = 1791</t>
  </si>
  <si>
    <t>system = { id = "1791" name = "Kwookrrr" position = { x = 1 y = 79 } initializer = 1791 }</t>
  </si>
  <si>
    <t xml:space="preserve"> initializer = 1792</t>
  </si>
  <si>
    <t>system = { id = "1792" name = "Ota" position = { x = -5 y = 77 } initializer = 1792 }</t>
  </si>
  <si>
    <t xml:space="preserve"> initializer = 1793</t>
  </si>
  <si>
    <t>system = { id = "1793" name = "Randon" position = { x = -5 y = 79 } initializer = 1793 }</t>
  </si>
  <si>
    <t xml:space="preserve"> initializer = 1794</t>
  </si>
  <si>
    <t>system = { id = "1794" name = "Messert" position = { x = -4 y = 77 } initializer = 1794 }</t>
  </si>
  <si>
    <t xml:space="preserve"> initializer = 1795</t>
  </si>
  <si>
    <t>system = { id = "1795" name = "Chamble" position = { x = -2 y = 76 } initializer = 1795 }</t>
  </si>
  <si>
    <t xml:space="preserve"> initializer = 1796</t>
  </si>
  <si>
    <t>system = { id = "1796" name = "Deysun" position = { x = -9 y = 80 } initializer = 1796 }</t>
  </si>
  <si>
    <t xml:space="preserve"> initializer = 1797</t>
  </si>
  <si>
    <t>system = { id = "1797" name = "Lexrul" position = { x = -11 y = 79 } initializer = 1797 }</t>
  </si>
  <si>
    <t xml:space="preserve"> initializer = 1798</t>
  </si>
  <si>
    <t>system = { id = "1798" name = "Uogo'cor" position = { x = -14 y = 80 } initializer = 1798 }</t>
  </si>
  <si>
    <t xml:space="preserve"> initializer = 1799</t>
  </si>
  <si>
    <t>system = { id = "1799" name = "Bissillirus" position = { x = -8 y = 75 } initializer = 1799 }</t>
  </si>
  <si>
    <t xml:space="preserve"> initializer = 1800</t>
  </si>
  <si>
    <t>system = { id = "1800" name = "Sneeve" position = { x = -1 y = 84 } initializer = 1800 }</t>
  </si>
  <si>
    <t xml:space="preserve"> initializer = 1801</t>
  </si>
  <si>
    <t>system = { id = "1801" name = "Durkteel" position = { x = -3 y = 87 } initializer = 1801 }</t>
  </si>
  <si>
    <t xml:space="preserve"> initializer = 1802</t>
  </si>
  <si>
    <t>system = { id = "1802" name = "Ubrikkia" position = { x = -10 y = 89 } initializer = 1802 }</t>
  </si>
  <si>
    <t xml:space="preserve"> initializer = 1803</t>
  </si>
  <si>
    <t>system = { id = "1803" name = "Blimph" position = { x = -7 y = 82 } initializer = 1803 }</t>
  </si>
  <si>
    <t xml:space="preserve"> initializer = 1804</t>
  </si>
  <si>
    <t>system = { id = "1804" name = "Yitabo" position = { x = -4 y = 89 } initializer = 1804 }</t>
  </si>
  <si>
    <t xml:space="preserve"> initializer = 1805</t>
  </si>
  <si>
    <t>system = { id = "1805" name = "Chalacta" position = { x = -3 y = 98 } initializer = 1805 }</t>
  </si>
  <si>
    <t xml:space="preserve"> initializer = 1806</t>
  </si>
  <si>
    <t>system = { id = "1806" name = "Kwenn" position = { x = -12 y = 98 } initializer = 1806 }</t>
  </si>
  <si>
    <t xml:space="preserve"> initializer = 1807</t>
  </si>
  <si>
    <t>system = { id = "1807" name = "Chroma Zed" position = { x = -43 y = 77 } initializer = 1807 }</t>
  </si>
  <si>
    <t xml:space="preserve"> initializer = 1808</t>
  </si>
  <si>
    <t>system = { id = "1808" name = "Thoksia" position = { x = -46 y = 82 } initializer = 1808 }</t>
  </si>
  <si>
    <t xml:space="preserve"> initializer = 1809</t>
  </si>
  <si>
    <t>system = { id = "1809" name = "Shador" position = { x = -47 y = 81 } initializer = 1809 }</t>
  </si>
  <si>
    <t xml:space="preserve"> initializer = 1810</t>
  </si>
  <si>
    <t>system = { id = "1810" name = "Chokan" position = { x = -50 y = 78 } initializer = 1810 }</t>
  </si>
  <si>
    <t xml:space="preserve"> initializer = 1811</t>
  </si>
  <si>
    <t>system = { id = "1811" name = "Deneba" position = { x = -52 y = 77 } initializer = 1811 }</t>
  </si>
  <si>
    <t xml:space="preserve"> initializer = 1812</t>
  </si>
  <si>
    <t>system = { id = "1812" name = "Dractu" position = { x = -51 y = 88 } initializer = 1812 }</t>
  </si>
  <si>
    <t xml:space="preserve"> initializer = 1813</t>
  </si>
  <si>
    <t>system = { id = "1813" name = "Lannik" position = { x = -50 y = 92 } initializer = 1813 }</t>
  </si>
  <si>
    <t xml:space="preserve"> initializer = 1814</t>
  </si>
  <si>
    <t>system = { id = "1814" name = "Bresnia" position = { x = -61 y = 83 } initializer = 1814 }</t>
  </si>
  <si>
    <t xml:space="preserve"> initializer = 1815</t>
  </si>
  <si>
    <t>system = { id = "1815" name = "Spirador" position = { x = -67 y = 85 } initializer = 1815 }</t>
  </si>
  <si>
    <t xml:space="preserve"> initializer = 1816</t>
  </si>
  <si>
    <t>system = { id = "1816" name = "Nooli" position = { x = -55 y = 85 } initializer = 1816 }</t>
  </si>
  <si>
    <t xml:space="preserve"> initializer = 1817</t>
  </si>
  <si>
    <t>system = { id = "1817" name = "Dressel" position = { x = -57 y = 87 } initializer = 1817 }</t>
  </si>
  <si>
    <t xml:space="preserve"> initializer = 1818</t>
  </si>
  <si>
    <t>system = { id = "1818" name = "Torolis" position = { x = -59 y = 89 } initializer = 1818 }</t>
  </si>
  <si>
    <t xml:space="preserve"> initializer = 1819</t>
  </si>
  <si>
    <t>system = { id = "1819" name = "Iskalon" position = { x = -94 y = 95 } initializer = 1819 }</t>
  </si>
  <si>
    <t xml:space="preserve"> initializer = 1820</t>
  </si>
  <si>
    <t>system = { id = "1820" name = "Goroth" position = { x = -97 y = 92 } initializer = 1820 }</t>
  </si>
  <si>
    <t xml:space="preserve"> initializer = 1821</t>
  </si>
  <si>
    <t>system = { id = "1821" name = "Milarian" position = { x = -97 y = 93 } initializer = 1821 }</t>
  </si>
  <si>
    <t xml:space="preserve"> initializer = 1822</t>
  </si>
  <si>
    <t>system = { id = "1822" name = "Argovia" position = { x = -72 y = 106 } initializer = 1822 }</t>
  </si>
  <si>
    <t xml:space="preserve"> initializer = 1823</t>
  </si>
  <si>
    <t>system = { id = "1823" name = "Rearqu Cluster" position = { x = 20 y = 72 } initializer = 1823 }</t>
  </si>
  <si>
    <t xml:space="preserve"> initializer = 1824</t>
  </si>
  <si>
    <t>system = { id = "1824" name = "Togoria" position = { x = 11 y = 71 } initializer = 1824 }</t>
  </si>
  <si>
    <t xml:space="preserve"> initializer = 1825</t>
  </si>
  <si>
    <t>system = { id = "1825" name = "Balamak" position = { x = 6 y = 84 } initializer = 1825 }</t>
  </si>
  <si>
    <t xml:space="preserve"> initializer = 1826</t>
  </si>
  <si>
    <t>system = { id = "1826" name = "Charros" position = { x = 11 y = 92 } initializer = 1826 }</t>
  </si>
  <si>
    <t xml:space="preserve"> initializer = 1827</t>
  </si>
  <si>
    <t>system = { id = "1827" name = "Codia" position = { x = -78 y = -51 } initializer = 1827 }</t>
  </si>
  <si>
    <t xml:space="preserve"> initializer = 1828</t>
  </si>
  <si>
    <t>system = { id = "1828" name = "Murgo" position = { x = 35 y = -39 } initializer = 1828 }</t>
  </si>
  <si>
    <t xml:space="preserve"> initializer = 1829</t>
  </si>
  <si>
    <t>system = { id = "1829" name = "Burska" position = { x = 40 y = -39 } initializer = 1829 }</t>
  </si>
  <si>
    <t xml:space="preserve"> initializer = 1830</t>
  </si>
  <si>
    <t>system = { id = "1830" name = "Ankus" position = { x = 42 y = -39 } initializer = 1830 }</t>
  </si>
  <si>
    <t xml:space="preserve"> initializer = 1831</t>
  </si>
  <si>
    <t>system = { id = "1831" name = "The Red Twins" position = { x = 44 y = -38 } initializer = 1831 }</t>
  </si>
  <si>
    <t xml:space="preserve"> initializer = 1832</t>
  </si>
  <si>
    <t>system = { id = "1832" name = "Geroon" position = { x = 26 y = -45 } initializer = 1832 }</t>
  </si>
  <si>
    <t xml:space="preserve"> initializer = 1833</t>
  </si>
  <si>
    <t>system = { id = "1833" name = "Utegetu Nebula" position = { x = 28 y = -44 } initializer = 1833 }</t>
  </si>
  <si>
    <t xml:space="preserve"> initializer = 1834</t>
  </si>
  <si>
    <t>system = { id = "1834" name = "Herdessa" position = { x = -96 y = 81 } initializer = 1834 }</t>
  </si>
  <si>
    <t xml:space="preserve"> initializer = 1835</t>
  </si>
  <si>
    <t>system = { id = "1835" name = "Habassa" position = { x = -97 y = 80 } initializer = 1835 }</t>
  </si>
  <si>
    <t xml:space="preserve"> initializer = 1836</t>
  </si>
  <si>
    <t>system = { id = "1836" name = "Radnor" position = { x = -98 y = 83 } initializer = 1836 }</t>
  </si>
  <si>
    <t xml:space="preserve"> initializer = 1837</t>
  </si>
  <si>
    <t>system = { id = "1837" name = "Ragna" position = { x = -100 y = 87 } initializer = 1837 }</t>
  </si>
  <si>
    <t xml:space="preserve"> initializer = 1838</t>
  </si>
  <si>
    <t>system = { id = "1838" name = "Monor" position = { x = -81 y = 64 } initializer = 1838 }</t>
  </si>
  <si>
    <t xml:space="preserve"> initializer = 1839</t>
  </si>
  <si>
    <t>system = { id = "1839" name = "Doldur" position = { x = -79 y = 65 } initializer = 1839 }</t>
  </si>
  <si>
    <t xml:space="preserve"> initializer = 1840</t>
  </si>
  <si>
    <t>system = { id = "1840" name = "Druckenwell" position = { x = -80 y = 66 } initializer = 1840 }</t>
  </si>
  <si>
    <t xml:space="preserve"> initializer = 1841</t>
  </si>
  <si>
    <t>system = { id = "1841" name = "Linura" position = { x = -82 y = 73 } initializer = 1841 }</t>
  </si>
  <si>
    <t xml:space="preserve"> initializer = 1842</t>
  </si>
  <si>
    <t>system = { id = "1842" name = "Falleen" position = { x = -83 y = 72 } initializer = 1842 }</t>
  </si>
  <si>
    <t xml:space="preserve"> initializer = 1843</t>
  </si>
  <si>
    <t>system = { id = "1843" name = "Paqwepor Major" position = { x = -83 y = 68 } initializer = 1843 }</t>
  </si>
  <si>
    <t xml:space="preserve"> initializer = 1844</t>
  </si>
  <si>
    <t>system = { id = "1844" name = "Lwhekk" position = { x = -95 y = -122 } initializer = 1844 }</t>
  </si>
  <si>
    <t xml:space="preserve"> initializer = 1845</t>
  </si>
  <si>
    <t>system = { id = "1845" name = "Bogo Rai" position = { x = 15 y = -101 } initializer = 1845 }</t>
  </si>
  <si>
    <t xml:space="preserve"> initializer = 1846</t>
  </si>
  <si>
    <t>system = { id = "1846" name = "Celwis" position = { x = 16 y = -79 } initializer = 1846 }</t>
  </si>
  <si>
    <t xml:space="preserve"> initializer = 1847</t>
  </si>
  <si>
    <t>system = { id = "1847" name = "Klasse Ephemora" position = { x = 9 y = -84 } initializer = 1847 }</t>
  </si>
  <si>
    <t xml:space="preserve"> initializer = 1848</t>
  </si>
  <si>
    <t>system = { id = "1848" name = "Yashuvhu" position = { x = 10 y = -80 } initializer = 1848 }</t>
  </si>
  <si>
    <t xml:space="preserve"> initializer = 1849</t>
  </si>
  <si>
    <t>system = { id = "1849" name = "Zonama Sekot" position = { x = -53 y = -76 } initializer = 1849 }</t>
  </si>
  <si>
    <t xml:space="preserve"> initializer = 1850</t>
  </si>
  <si>
    <t>system = { id = "1850" name = "Ilum" position = { x = 37 y = -62 } initializer = 1850 }</t>
  </si>
  <si>
    <t xml:space="preserve"> initializer = 1851</t>
  </si>
  <si>
    <t>system = { id = "1851" name = "Pesfavri" position = { x = 28 y = -64 } initializer = 1851 }</t>
  </si>
  <si>
    <t xml:space="preserve"> initializer = 1852</t>
  </si>
  <si>
    <t>system = { id = "1852" name = "Rakata Prime" position = { x = -28 y = -69 } initializer = 1852 }</t>
  </si>
  <si>
    <t xml:space="preserve"> initializer = 1853</t>
  </si>
  <si>
    <t>system = { id = "1853" name = "The Redoubt" position = { x = 32 y = -48 } initializer = 1853 }</t>
  </si>
  <si>
    <t xml:space="preserve"> initializer = 1854</t>
  </si>
  <si>
    <t>system = { id = "1854" name = "Avidich" position = { x = 18 y = -92 } initializer = 1854 }</t>
  </si>
  <si>
    <t xml:space="preserve"> initializer = 1855</t>
  </si>
  <si>
    <t>system = { id = "1855" name = "Ool" position = { x = 17 y = -93 } initializer = 1855 }</t>
  </si>
  <si>
    <t xml:space="preserve"> initializer = 1856</t>
  </si>
  <si>
    <t>system = { id = "1856" name = "Shihon" position = { x = 17 y = -93 } initializer = 1856 }</t>
  </si>
  <si>
    <t xml:space="preserve"> initializer = 1857</t>
  </si>
  <si>
    <t>system = { id = "1857" name = "Oyokal" position = { x = 16 y = -94 } initializer = 1857 }</t>
  </si>
  <si>
    <t xml:space="preserve"> initializer = 1858</t>
  </si>
  <si>
    <t>system = { id = "1858" name = "Kinoss" position = { x = 18 y = -98 } initializer = 1858 }</t>
  </si>
  <si>
    <t xml:space="preserve"> initializer = 1859</t>
  </si>
  <si>
    <t>system = { id = "1859" name = "Thearterra" position = { x = 20 y = -93 } initializer = 1859 }</t>
  </si>
  <si>
    <t xml:space="preserve"> initializer = 1860</t>
  </si>
  <si>
    <t>system = { id = "1860" name = "Rhigar" position = { x = 13 y = -90 } initializer = 1860 }</t>
  </si>
  <si>
    <t xml:space="preserve"> initializer = 1861</t>
  </si>
  <si>
    <t>system = { id = "1861" name = "Csilla" position = { x = 18 y = -89 } initializer = 1861 }</t>
  </si>
  <si>
    <t xml:space="preserve"> initializer = 1862</t>
  </si>
  <si>
    <t>system = { id = "1862" name = "Jamiron" position = { x = 20 y = -88 } initializer = 1862 }</t>
  </si>
  <si>
    <t xml:space="preserve"> initializer = 1863</t>
  </si>
  <si>
    <t>system = { id = "1863" name = "Rentor" position = { x = 19 y = -88 } initializer = 1863 }</t>
  </si>
  <si>
    <t xml:space="preserve"> initializer = 1864</t>
  </si>
  <si>
    <t>system = { id = "1864" name = "Cioral" position = { x = 17 y = -88 } initializer = 1864 }</t>
  </si>
  <si>
    <t xml:space="preserve"> initializer = 1865</t>
  </si>
  <si>
    <t>system = { id = "1865" name = "Cormit" position = { x = 17 y = -84 } initializer = 1865 }</t>
  </si>
  <si>
    <t xml:space="preserve"> initializer = 1866</t>
  </si>
  <si>
    <t>system = { id = "1866" name = "Colonial Station Cam'co" position = { x = 26 y = -89 } initializer = 1866 }</t>
  </si>
  <si>
    <t xml:space="preserve"> initializer = 1867</t>
  </si>
  <si>
    <t>system = { id = "1867" name = "Sposia" position = { x = 21 y = -89 } initializer = 1867 }</t>
  </si>
  <si>
    <t xml:space="preserve"> initializer = 1868</t>
  </si>
  <si>
    <t>system = { id = "1868" name = "Naporar" position = { x = 23 y = -87 } initializer = 1868 }</t>
  </si>
  <si>
    <t xml:space="preserve"> initializer = 1869</t>
  </si>
  <si>
    <t>system = { id = "1869" name = "Ornfra" position = { x = 23 y = -84 } initializer = 1869 }</t>
  </si>
  <si>
    <t xml:space="preserve"> initializer = 1870</t>
  </si>
  <si>
    <t>system = { id = "1870" name = "Schesa" position = { x = 25 y = -84 } initializer = 1870 }</t>
  </si>
  <si>
    <t xml:space="preserve"> initializer = 1871</t>
  </si>
  <si>
    <t>system = { id = "1871" name = "Noris" position = { x = 24 y = -84 } initializer = 1871 }</t>
  </si>
  <si>
    <t xml:space="preserve"> initializer = 1872</t>
  </si>
  <si>
    <t>system = { id = "1872" name = "Sharb" position = { x = 24 y = -83 } initializer = 1872 }</t>
  </si>
  <si>
    <t xml:space="preserve"> initializer = 1873</t>
  </si>
  <si>
    <t>system = { id = "1873" name = "Csaus" position = { x = 13 y = -87 } initializer = 1873 }</t>
  </si>
  <si>
    <t xml:space="preserve"> initializer = 1874</t>
  </si>
  <si>
    <t>system = { id = "1874" name = "Copero" position = { x = 14 y = -86 } initializer = 1874 }</t>
  </si>
  <si>
    <t xml:space="preserve"> initializer = 1875</t>
  </si>
  <si>
    <t>system = { id = "1875" name = "Sarvchi" position = { x = 15 y = -85 } initializer = 1875 }</t>
  </si>
  <si>
    <t xml:space="preserve"> initializer = 1876</t>
  </si>
  <si>
    <t>system = { id = "1876" name = "Colonial Station Chaf" position = { x = 10 y = -87 } initializer = 1876 }</t>
  </si>
  <si>
    <t xml:space="preserve"> initializer = 1877</t>
  </si>
  <si>
    <t>system = { id = "1877" name = "Red Nebula" position = { x = -170 y = -62 } initializer = 1877 }</t>
  </si>
  <si>
    <t xml:space="preserve"> initializer = 1878</t>
  </si>
  <si>
    <t>system = { id = "1878" name = "Mephout" position = { x = -159 y = -55 } initializer = 1878 }</t>
  </si>
  <si>
    <t xml:space="preserve"> initializer = 1879</t>
  </si>
  <si>
    <t>system = { id = "1879" name = "Seou" position = { x = -161 y = -59 } initializer = 1879 }</t>
  </si>
  <si>
    <t xml:space="preserve"> initializer = 1880</t>
  </si>
  <si>
    <t>system = { id = "1880" name = "Nirauan" position = { x = 61 y = -33 } initializer = 1880 }</t>
  </si>
  <si>
    <t xml:space="preserve"> initializer = 1881</t>
  </si>
  <si>
    <t>system = { id = "1881" name = "Esfandia" position = { x = 53 y = -42 } initializer = 1881 }</t>
  </si>
  <si>
    <t xml:space="preserve"> initializer = 1882</t>
  </si>
  <si>
    <t>system = { id = "1882" name = "Needan" position = { x = -162 y = -35 } initializer = 1882 }</t>
  </si>
  <si>
    <t xml:space="preserve"> initializer = 1883</t>
  </si>
  <si>
    <t>system = { id = "1883" name = "Xerton" position = { x = 100 y = -22 } initializer = 1883 }</t>
  </si>
  <si>
    <t xml:space="preserve"> initializer = 1884</t>
  </si>
  <si>
    <t>system = { id = "1884" name = "Qonto" position = { x = 100 y = -18 } initializer = 1884 }</t>
  </si>
  <si>
    <t xml:space="preserve"> initializer = 1885</t>
  </si>
  <si>
    <t>system = { id = "1885" name = "Huk" position = { x = 84 y = -28 } initializer = 1885 }</t>
  </si>
  <si>
    <t xml:space="preserve"> initializer = 1886</t>
  </si>
  <si>
    <t>system = { id = "1886" name = "Kalee" position = { x = 85 y = -24 } initializer = 1886 }</t>
  </si>
  <si>
    <t xml:space="preserve"> initializer = 1887</t>
  </si>
  <si>
    <t>system = { id = "1887" name = "Guiteica" position = { x = 88 y = -26 } initializer = 1887 }</t>
  </si>
  <si>
    <t xml:space="preserve"> initializer = 1888</t>
  </si>
  <si>
    <t>system = { id = "1888" name = "Tovarskl" position = { x = 83 y = -25 } initializer = 1888 }</t>
  </si>
  <si>
    <t xml:space="preserve"> initializer = 1889</t>
  </si>
  <si>
    <t>system = { id = "1889" name = "Parshoone" position = { x = 80 y = -27 } initializer = 1889 }</t>
  </si>
  <si>
    <t xml:space="preserve"> initializer = 1890</t>
  </si>
  <si>
    <t>system = { id = "1890" name = "Alashan" position = { x = 63 y = -22 } initializer = 1890 }</t>
  </si>
  <si>
    <t xml:space="preserve"> initializer = 1891</t>
  </si>
  <si>
    <t>system = { id = "1891" name = "Marquarra" position = { x = 71 y = -23 } initializer = 1891 }</t>
  </si>
  <si>
    <t xml:space="preserve"> initializer = 1892</t>
  </si>
  <si>
    <t>system = { id = "1892" name = "Adumar" position = { x = 53 y = -29 } initializer = 1892 }</t>
  </si>
  <si>
    <t xml:space="preserve"> initializer = 1893</t>
  </si>
  <si>
    <t>system = { id = "1893" name = "Aeten" position = { x = 58 y = -25 } initializer = 1893 }</t>
  </si>
  <si>
    <t xml:space="preserve"> initializer = 1894</t>
  </si>
  <si>
    <t>system = { id = "1894" name = "Anoth" position = { x = -165 y = -26 } initializer = 1894 }</t>
  </si>
  <si>
    <t xml:space="preserve"> initializer = 1895</t>
  </si>
  <si>
    <t>system = { id = "1895" name = "Zonju" position = { x = -173 y = -19 } initializer = 1895 }</t>
  </si>
  <si>
    <t xml:space="preserve"> initializer = 1896</t>
  </si>
  <si>
    <t>system = { id = "1896" name = "Kinooine" position = { x = -172 y = -29 } initializer = 1896 }</t>
  </si>
  <si>
    <t xml:space="preserve"> initializer = 1897</t>
  </si>
  <si>
    <t>system = { id = "1897" name = "Zeta" position = { x = 111 y = -11 } initializer = 1897 }</t>
  </si>
  <si>
    <t xml:space="preserve"> initializer = 1898</t>
  </si>
  <si>
    <t>system = { id = "1898" name = "Shiva" position = { x = -168 y = 4 } initializer = 1898 }</t>
  </si>
  <si>
    <t xml:space="preserve"> initializer = 1899</t>
  </si>
  <si>
    <t>system = { id = "1899" name = "Kesh" position = { x = -166 y = 28 } initializer = 1899 }</t>
  </si>
  <si>
    <t xml:space="preserve"> initializer = 1900</t>
  </si>
  <si>
    <t>system = { id = "1900" name = "Gorsh" position = { x = 100 y = 49 } initializer = 1900 }</t>
  </si>
  <si>
    <t xml:space="preserve"> initializer = 1901</t>
  </si>
  <si>
    <t>system = { id = "1901" name = "Farana" position = { x = 94 y = 113 } initializer = 1901 }</t>
  </si>
  <si>
    <t xml:space="preserve"> initializer = 1902</t>
  </si>
  <si>
    <t>system = { id = "1902" name = "Hull's Star" position = { x = 95 y = 112 } initializer = 1902 }</t>
  </si>
  <si>
    <t xml:space="preserve"> initializer = 1903</t>
  </si>
  <si>
    <t>system = { id = "1903" name = "Trian" position = { x = 94 y = 103 } initializer = 1903 }</t>
  </si>
  <si>
    <t xml:space="preserve"> initializer = 1904</t>
  </si>
  <si>
    <t>system = { id = "1904" name = "Pypin" position = { x = 95 y = 104 } initializer = 1904 }</t>
  </si>
  <si>
    <t xml:space="preserve"> initializer = 1905</t>
  </si>
  <si>
    <t>system = { id = "1905" name = "Ekibo" position = { x = 94 y = 103 } initializer = 1905 }</t>
  </si>
  <si>
    <t xml:space="preserve"> initializer = 1906</t>
  </si>
  <si>
    <t>system = { id = "1906" name = "Brochiib" position = { x = 95 y = 107 } initializer = 1906 }</t>
  </si>
  <si>
    <t xml:space="preserve"> initializer = 1907</t>
  </si>
  <si>
    <t>system = { id = "1907" name = "Silken" position = { x = -151 y = 53 } initializer = 1907 }</t>
  </si>
  <si>
    <t xml:space="preserve"> initializer = 1908</t>
  </si>
  <si>
    <t>system = { id = "1908" name = "Gulma" position = { x = 101 y = 61 } initializer = 1908 }</t>
  </si>
  <si>
    <t xml:space="preserve"> initializer = 1909</t>
  </si>
  <si>
    <t>system = { id = "1909" name = "Morellia" position = { x = 98 y = 115 } initializer = 1909 }</t>
  </si>
  <si>
    <t xml:space="preserve"> initializer = 1910</t>
  </si>
  <si>
    <t>system = { id = "1910" name = "Mytus" position = { x = 100 y = 110 } initializer = 1910 }</t>
  </si>
  <si>
    <t xml:space="preserve"> initializer = 1911</t>
  </si>
  <si>
    <t>system = { id = "1911" name = "Velabri" position = { x = -127 y = 107 } initializer = 1911 }</t>
  </si>
  <si>
    <t xml:space="preserve"> initializer = 1912</t>
  </si>
  <si>
    <t>system = { id = "1912" name = "Lamaredd" position = { x = -126 y = 113 } initializer = 1912 }</t>
  </si>
  <si>
    <t xml:space="preserve"> initializer = 1913</t>
  </si>
  <si>
    <t>system = { id = "1913" name = "Naos" position = { x = -121 y = 116 } initializer = 1913 }</t>
  </si>
  <si>
    <t xml:space="preserve"> initializer = 1914</t>
  </si>
  <si>
    <t>system = { id = "1914" name = "Parthovian Cluster" position = { x = 88 y = 125 } initializer = 1914 }</t>
  </si>
  <si>
    <t xml:space="preserve"> initializer = 1915</t>
  </si>
  <si>
    <t>system = { id = "1915" name = "Cholganna" position = { x = 71 y = 123 } initializer = 1915 }</t>
  </si>
  <si>
    <t xml:space="preserve"> initializer = 1916</t>
  </si>
  <si>
    <t>system = { id = "1916" name = "Drongar" position = { x = 65 y = 130 } initializer = 1916 }</t>
  </si>
  <si>
    <t xml:space="preserve"> initializer = 1917</t>
  </si>
  <si>
    <t>system = { id = "1917" name = "Hast" position = { x = 57 y = 139 } initializer = 1917 }</t>
  </si>
  <si>
    <t xml:space="preserve"> initializer = 1918</t>
  </si>
  <si>
    <t>system = { id = "1918" name = "Zigoola" position = { x = 54 y = 141 } initializer = 1918 }</t>
  </si>
  <si>
    <t xml:space="preserve"> initializer = 1919</t>
  </si>
  <si>
    <t>system = { id = "1919" name = "Targon" position = { x = 32 y = 144 } initializer = 1919 }</t>
  </si>
  <si>
    <t xml:space="preserve"> initializer = 1920</t>
  </si>
  <si>
    <t>system = { id = "1920" name = "Pluthan" position = { x = 24 y = 145 } initializer = 1920 }</t>
  </si>
  <si>
    <t xml:space="preserve"> initializer = 1921</t>
  </si>
  <si>
    <t>system = { id = "1921" name = "Smarteel" position = { x = -72 y = 143 } initializer = 1921 }</t>
  </si>
  <si>
    <t xml:space="preserve"> initializer = 1922</t>
  </si>
  <si>
    <t>system = { id = "1922" name = "Malagarr" position = { x = 24 y = 151 } initializer = 1922 }</t>
  </si>
  <si>
    <t xml:space="preserve"> initializer = 1923</t>
  </si>
  <si>
    <t>system = { id = "1923" name = "Takodana" position = { x = -95 y = -29 } initializer = 1923 }</t>
  </si>
  <si>
    <t xml:space="preserve"> initializer = 1924</t>
  </si>
  <si>
    <t>system = { id = "1924" name = "Jakku" position = { x = -48 y = -41 } initializer = 1924 }</t>
  </si>
  <si>
    <t xml:space="preserve"> initializer = 1925</t>
  </si>
  <si>
    <t>system = { id = "1925" name = "D'Qar" position = { x = -118 y = 51 } initializer = 1925 }</t>
  </si>
  <si>
    <t xml:space="preserve"> initializer = 1926</t>
  </si>
  <si>
    <t>system = { id = "1926" name = "Hosnian Prime" position = { x = -42 y = 22 } initializer = 1926 }</t>
  </si>
  <si>
    <t xml:space="preserve"> initializer = 1927</t>
  </si>
  <si>
    <t>system = { id = "1927" name = "Kamino" position = { x = -80 y = 107 } initializer = 1927 }</t>
  </si>
  <si>
    <t xml:space="preserve"> initializer = 1928</t>
  </si>
  <si>
    <t>system = { id = "1928" name = "Lola Sayu" position = { x = 54 y = 96 } initializer = 1928 }</t>
  </si>
  <si>
    <t xml:space="preserve"> initializer = 1929</t>
  </si>
  <si>
    <t>system = { id = "1929" name = "Malachor" position = { x = 79 y = 108 } initializer = 1929 }</t>
  </si>
  <si>
    <t xml:space="preserve"> initializer = 1930</t>
  </si>
  <si>
    <t>system = { id = "1930" name = "Azzameen Station" position = { x = -118 y = 32 } initializer = 1930 }</t>
  </si>
  <si>
    <t xml:space="preserve"> initializer = 1931</t>
  </si>
  <si>
    <t>system = { id = "1931" name = "Makeb" position = { x = -48 y = 84 } initializer = 1931 }</t>
  </si>
  <si>
    <t xml:space="preserve"> initializer = 1932</t>
  </si>
  <si>
    <t>system = { id = "1932" name = "Florrum" position = { x = 66 y = 99 } initializer = 1932 }</t>
  </si>
  <si>
    <t>NOTE: Changing x grid pos moves up and down</t>
  </si>
  <si>
    <t>ID</t>
  </si>
  <si>
    <t>1</t>
  </si>
  <si>
    <t>arami</t>
  </si>
  <si>
    <t xml:space="preserve"> initializer = arami_system_initializer</t>
  </si>
  <si>
    <t>system = { id = "1" name = "Arami" position = { x = -351 y = 161 } }</t>
  </si>
  <si>
    <t>2</t>
  </si>
  <si>
    <t>cyax</t>
  </si>
  <si>
    <t xml:space="preserve"> initializer = cyax_system_initializer</t>
  </si>
  <si>
    <t>system = { id = "2" name = "Cyax" position = { x = -332 y = 60 } }</t>
  </si>
  <si>
    <t>3</t>
  </si>
  <si>
    <t>bavva</t>
  </si>
  <si>
    <t xml:space="preserve"> initializer = bavva_system_initializer</t>
  </si>
  <si>
    <t>system = { id = "3" name = "Bavva" position = { x = 28 y = 353 } }</t>
  </si>
  <si>
    <t>4</t>
  </si>
  <si>
    <t>wrea</t>
  </si>
  <si>
    <t xml:space="preserve"> initializer = wrea_system_initializer</t>
  </si>
  <si>
    <t>system = { id = "4" name = "Wrea" position = { x = -298 y = 333 } }</t>
  </si>
  <si>
    <t>5</t>
  </si>
  <si>
    <t>cadomai</t>
  </si>
  <si>
    <t xml:space="preserve"> initializer = cadomai_system_initializer</t>
  </si>
  <si>
    <t>system = { id = "5" name = "Cadomai" position = { x = -281 y = -257 } }</t>
  </si>
  <si>
    <t>6</t>
  </si>
  <si>
    <t>prakith</t>
  </si>
  <si>
    <t xml:space="preserve"> initializer = prakith_system_initializer</t>
  </si>
  <si>
    <t>system = { id = "6" name = "Prakith" position = { x = 19 y = 37 } initializer = prakith_system_initializer }</t>
  </si>
  <si>
    <t>7</t>
  </si>
  <si>
    <t>keeara major</t>
  </si>
  <si>
    <t>keeara_major</t>
  </si>
  <si>
    <t xml:space="preserve"> initializer = keeara_major_system_initializer</t>
  </si>
  <si>
    <t>system = { id = "7" name = "Keeara Major" position = { x = 3 y = 25 } initializer = keeara_major_system_initializer }</t>
  </si>
  <si>
    <t>8</t>
  </si>
  <si>
    <t>kuar</t>
  </si>
  <si>
    <t xml:space="preserve"> initializer = kuar_system_initializer</t>
  </si>
  <si>
    <t>system = { id = "8" name = "Kuar" position = { x = 1 y = 19 } initializer = kuar_system_initializer }</t>
  </si>
  <si>
    <t>9</t>
  </si>
  <si>
    <t>odik</t>
  </si>
  <si>
    <t xml:space="preserve"> initializer = odik_system_initializer</t>
  </si>
  <si>
    <t>system = { id = "9" name = "Odik" position = { x = 32 y = 46 } initializer = odik_system_initializer }</t>
  </si>
  <si>
    <t>10</t>
  </si>
  <si>
    <t>byss</t>
  </si>
  <si>
    <t xml:space="preserve"> initializer = byss_system_initializer</t>
  </si>
  <si>
    <t>system = { id = "10" name = "Byss" position = { x = 20 y = 76 } initializer = byss_system_initializer }</t>
  </si>
  <si>
    <t>13</t>
  </si>
  <si>
    <t>tython</t>
  </si>
  <si>
    <t xml:space="preserve"> initializer = tython_system_initializer</t>
  </si>
  <si>
    <t>system = { id = "13" name = "Tython" position = { x = -1 y = 33 } initializer = tython_system_initializer }</t>
  </si>
  <si>
    <t>14</t>
  </si>
  <si>
    <t>had abbadon</t>
  </si>
  <si>
    <t>had_abbadon</t>
  </si>
  <si>
    <t xml:space="preserve"> initializer = had_abbadon_system_initializer</t>
  </si>
  <si>
    <t>system = { id = "14" name = "Had Abbadon" position = { x = -31 y = 33 } initializer = had_abbadon_system_initializer }</t>
  </si>
  <si>
    <t>15</t>
  </si>
  <si>
    <t>cambria</t>
  </si>
  <si>
    <t xml:space="preserve"> initializer = cambria_system_initializer</t>
  </si>
  <si>
    <t>system = { id = "15" name = "Cambria" position = { x = -39 y = 25 } initializer = cambria_system_initializer }</t>
  </si>
  <si>
    <t>16</t>
  </si>
  <si>
    <t>vulpter</t>
  </si>
  <si>
    <t xml:space="preserve"> initializer = vulpter_system_initializer</t>
  </si>
  <si>
    <t>system = { id = "16" name = "Vulpter" position = { x = -25 y = 21 } initializer = vulpter_system_initializer }</t>
  </si>
  <si>
    <t>17</t>
  </si>
  <si>
    <t>primus goluud</t>
  </si>
  <si>
    <t>primus_goluud</t>
  </si>
  <si>
    <t xml:space="preserve"> initializer = primus_goluud_system_initializer</t>
  </si>
  <si>
    <t>system = { id = "17" name = "Primus Goluud" position = { x = -15 y = 15 } initializer = primus_goluud_system_initializer }</t>
  </si>
  <si>
    <t>18</t>
  </si>
  <si>
    <t>empress teta</t>
  </si>
  <si>
    <t>empress_teta</t>
  </si>
  <si>
    <t xml:space="preserve"> initializer = empress_teta_system_initializer</t>
  </si>
  <si>
    <t>system = { id = "18" name = "Empress Teta" position = { x = -1 y = 22 } initializer = empress_teta_system_initializer }</t>
  </si>
  <si>
    <t>19</t>
  </si>
  <si>
    <t>Iope</t>
  </si>
  <si>
    <t>iope</t>
  </si>
  <si>
    <t xml:space="preserve"> initializer = iope_system_initializer</t>
  </si>
  <si>
    <t>system = { id = "19" name = "Iope" position = { x = -5 y = 15 } initializer = iope_system_initializer }</t>
  </si>
  <si>
    <t>20</t>
  </si>
  <si>
    <t>starswarm cluster</t>
  </si>
  <si>
    <t>starswarm_cluster</t>
  </si>
  <si>
    <t xml:space="preserve"> initializer = starswarm_cluster_system_initializer</t>
  </si>
  <si>
    <t>system = { id = "20" name = "Starswarm Cluster" position = { x = -4 y = 17 } initializer = starswarm_cluster_system_initializer }</t>
  </si>
  <si>
    <t>21</t>
  </si>
  <si>
    <t>jerrilek</t>
  </si>
  <si>
    <t xml:space="preserve"> initializer = jerrilek_system_initializer</t>
  </si>
  <si>
    <t>system = { id = "21" name = "Jerrilek" position = { x = -1 y = 10 } initializer = jerrilek_system_initializer }</t>
  </si>
  <si>
    <t>22</t>
  </si>
  <si>
    <t>tsoss beacon</t>
  </si>
  <si>
    <t>tsoss_beacon</t>
  </si>
  <si>
    <t xml:space="preserve"> initializer = tsoss_beacon_system_initializer</t>
  </si>
  <si>
    <t>system = { id = "22" name = "Tsoss Beacon" position = { x = -5 y = 44 } initializer = tsoss_beacon_system_initializer }</t>
  </si>
  <si>
    <t>23</t>
  </si>
  <si>
    <t>eclipse</t>
  </si>
  <si>
    <t xml:space="preserve"> initializer = eclipse_system_initializer</t>
  </si>
  <si>
    <t>system = { id = "23" name = "Eclipse" position = { x = -42 y = 74 } initializer = eclipse_system_initializer }</t>
  </si>
  <si>
    <t>25</t>
  </si>
  <si>
    <t>ojom</t>
  </si>
  <si>
    <t xml:space="preserve"> initializer = ojom_system_initializer</t>
  </si>
  <si>
    <t>system = { id = "25" name = "Ojom" position = { x = -45 y = 69 } initializer = ojom_system_initializer }</t>
  </si>
  <si>
    <t>26</t>
  </si>
  <si>
    <t>hakassi</t>
  </si>
  <si>
    <t xml:space="preserve"> initializer = hakassi_system_initializer</t>
  </si>
  <si>
    <t>system = { id = "26" name = "Hakassi" position = { x = -48 y = 64 } initializer = hakassi_system_initializer }</t>
  </si>
  <si>
    <t>27</t>
  </si>
  <si>
    <t>ebaq</t>
  </si>
  <si>
    <t xml:space="preserve"> initializer = ebaq_system_initializer</t>
  </si>
  <si>
    <t>system = { id = "27" name = "Ebaq" position = { x = -45 y = 60 } initializer = ebaq_system_initializer }</t>
  </si>
  <si>
    <t>29</t>
  </si>
  <si>
    <t>pollillus</t>
  </si>
  <si>
    <t xml:space="preserve"> initializer = pollillus_system_initializer</t>
  </si>
  <si>
    <t>system = { id = "29" name = "Pollillus" position = { x = 43 y = 27 } }</t>
  </si>
  <si>
    <t>30</t>
  </si>
  <si>
    <t>osssorck nebulae</t>
  </si>
  <si>
    <t>osssorck_nebulae</t>
  </si>
  <si>
    <t xml:space="preserve"> initializer = osssorck_nebulae_system_initializer</t>
  </si>
  <si>
    <t>system = { id = "30" name = "Osssorck Nebulae" position = { x = 43 y = 112 } }</t>
  </si>
  <si>
    <t>31</t>
  </si>
  <si>
    <t>metellos</t>
  </si>
  <si>
    <t xml:space="preserve"> initializer = metellos_system_initializer</t>
  </si>
  <si>
    <t>system = { id = "31" name = "Metellos" position = { x = 6 y = -1 } }</t>
  </si>
  <si>
    <t>32</t>
  </si>
  <si>
    <t>xa fel</t>
  </si>
  <si>
    <t>xa_fel</t>
  </si>
  <si>
    <t xml:space="preserve"> initializer = xa_fel_system_initializer</t>
  </si>
  <si>
    <t>system = { id = "32" name = "Xa Fel" position = { x = 39 y = -14 } }</t>
  </si>
  <si>
    <t>33</t>
  </si>
  <si>
    <t>ragoon</t>
  </si>
  <si>
    <t xml:space="preserve"> initializer = ragoon_system_initializer</t>
  </si>
  <si>
    <t>system = { id = "33" name = "Ragoon" position = { x = 34 y = -7 } }</t>
  </si>
  <si>
    <t>34</t>
  </si>
  <si>
    <t>pantolomin</t>
  </si>
  <si>
    <t xml:space="preserve"> initializer = pantolomin_system_initializer</t>
  </si>
  <si>
    <t>system = { id = "34" name = "Pantolomin" position = { x = 16 y = -19 } }</t>
  </si>
  <si>
    <t>35</t>
  </si>
  <si>
    <t>Voon</t>
  </si>
  <si>
    <t>voon</t>
  </si>
  <si>
    <t xml:space="preserve"> initializer = voon_system_initializer</t>
  </si>
  <si>
    <t>system = { id = "35" name = "Voon" position = { x = 16 y = -15 } }</t>
  </si>
  <si>
    <t>36</t>
  </si>
  <si>
    <t>hyabb</t>
  </si>
  <si>
    <t xml:space="preserve"> initializer = hyabb_system_initializer</t>
  </si>
  <si>
    <t>system = { id = "36" name = "Hyabb" position = { x = 20 y = -13 } }</t>
  </si>
  <si>
    <t>37</t>
  </si>
  <si>
    <t>farrfin</t>
  </si>
  <si>
    <t xml:space="preserve"> initializer = farrfin_system_initializer</t>
  </si>
  <si>
    <t>system = { id = "37" name = "Farrfin" position = { x = 11 y = -22 } }</t>
  </si>
  <si>
    <t>38</t>
  </si>
  <si>
    <t>twith</t>
  </si>
  <si>
    <t xml:space="preserve"> initializer = twith_system_initializer</t>
  </si>
  <si>
    <t>system = { id = "38" name = "Twith" position = { x = 12 y = -18 } }</t>
  </si>
  <si>
    <t>39</t>
  </si>
  <si>
    <t>scipio</t>
  </si>
  <si>
    <t xml:space="preserve"> initializer = scipio_system_initializer</t>
  </si>
  <si>
    <t>system = { id = "39" name = "Scipio" position = { x = 27 y = -202 } }</t>
  </si>
  <si>
    <t>40</t>
  </si>
  <si>
    <t>galvoni</t>
  </si>
  <si>
    <t xml:space="preserve"> initializer = galvoni_system_initializer</t>
  </si>
  <si>
    <t>system = { id = "40" name = "Galvoni" position = { x = 6 y = -12 } }</t>
  </si>
  <si>
    <t>41</t>
  </si>
  <si>
    <t>weerden</t>
  </si>
  <si>
    <t xml:space="preserve"> initializer = weerden_system_initializer</t>
  </si>
  <si>
    <t>system = { id = "41" name = "Weerden" position = { x = 6 y = -8 } }</t>
  </si>
  <si>
    <t>42</t>
  </si>
  <si>
    <t>tanjay</t>
  </si>
  <si>
    <t xml:space="preserve"> initializer = tanjay_system_initializer</t>
  </si>
  <si>
    <t>system = { id = "42" name = "Tanjay" position = { x = 3 y = -5 } }</t>
  </si>
  <si>
    <t>43</t>
  </si>
  <si>
    <t>mamendin</t>
  </si>
  <si>
    <t xml:space="preserve"> initializer = mamendin_system_initializer</t>
  </si>
  <si>
    <t>system = { id = "43" name = "Mamendin" position = { x = 4 y = -25 } }</t>
  </si>
  <si>
    <t>44</t>
  </si>
  <si>
    <t>cal-seti</t>
  </si>
  <si>
    <t xml:space="preserve"> initializer = cal-seti_system_initializer</t>
  </si>
  <si>
    <t>system = { id = "44" name = "Cal-Seti" position = { x = 31 y = 14 } }</t>
  </si>
  <si>
    <t>45</t>
  </si>
  <si>
    <t>n'zoth</t>
  </si>
  <si>
    <t xml:space="preserve"> initializer = n'zoth_system_initializer</t>
  </si>
  <si>
    <t>system = { id = "45" name = "N'Zoth" position = { x = 40 y = 24 } }</t>
  </si>
  <si>
    <t>46</t>
  </si>
  <si>
    <t>fresia</t>
  </si>
  <si>
    <t xml:space="preserve"> initializer = fresia_system_initializer</t>
  </si>
  <si>
    <t>system = { id = "46" name = "Fresia" position = { x = 24 y = 12 } }</t>
  </si>
  <si>
    <t>47</t>
  </si>
  <si>
    <t>galand</t>
  </si>
  <si>
    <t xml:space="preserve"> initializer = galand_system_initializer</t>
  </si>
  <si>
    <t>system = { id = "47" name = "Galand" position = { x = 22 y = 10 } }</t>
  </si>
  <si>
    <t>48</t>
  </si>
  <si>
    <t>alland</t>
  </si>
  <si>
    <t xml:space="preserve"> initializer = alland_system_initializer</t>
  </si>
  <si>
    <t>system = { id = "48" name = "Alland" position = { x = 19 y = 6 } }</t>
  </si>
  <si>
    <t>49</t>
  </si>
  <si>
    <t>worru'du</t>
  </si>
  <si>
    <t xml:space="preserve"> initializer = worru'du_system_initializer</t>
  </si>
  <si>
    <t>system = { id = "49" name = "Worru'du" position = { x = 16 y = 7 } }</t>
  </si>
  <si>
    <t>50</t>
  </si>
  <si>
    <t>salliche</t>
  </si>
  <si>
    <t xml:space="preserve"> initializer = salliche_system_initializer</t>
  </si>
  <si>
    <t>system = { id = "50" name = "Salliche" position = { x = 11 y = 8 } }</t>
  </si>
  <si>
    <t>51</t>
  </si>
  <si>
    <t>norkronia</t>
  </si>
  <si>
    <t xml:space="preserve"> initializer = norkronia_system_initializer</t>
  </si>
  <si>
    <t>system = { id = "51" name = "Norkronia" position = { x = 14 y = 3 } }</t>
  </si>
  <si>
    <t>52</t>
  </si>
  <si>
    <t>stassia</t>
  </si>
  <si>
    <t xml:space="preserve"> initializer = stassia_system_initializer</t>
  </si>
  <si>
    <t>system = { id = "52" name = "Stassia" position = { x = 6 y = 5 } }</t>
  </si>
  <si>
    <t>53</t>
  </si>
  <si>
    <t>foerost</t>
  </si>
  <si>
    <t xml:space="preserve"> initializer = foerost_system_initializer</t>
  </si>
  <si>
    <t>system = { id = "53" name = "Foerost" position = { x = 0 y = 3 } }</t>
  </si>
  <si>
    <t>54</t>
  </si>
  <si>
    <t>ruan</t>
  </si>
  <si>
    <t xml:space="preserve"> initializer = ruan_system_initializer</t>
  </si>
  <si>
    <t>system = { id = "54" name = "Ruan" position = { x = 0 y = 6 } }</t>
  </si>
  <si>
    <t>55</t>
  </si>
  <si>
    <t>galantos</t>
  </si>
  <si>
    <t xml:space="preserve"> initializer = galantos_system_initializer</t>
  </si>
  <si>
    <t>system = { id = "55" name = "Galantos" position = { x = 40 y = 23 } }</t>
  </si>
  <si>
    <t>56</t>
  </si>
  <si>
    <t>j't'p'tan</t>
  </si>
  <si>
    <t xml:space="preserve"> initializer = j't'p'tan_system_initializer</t>
  </si>
  <si>
    <t>system = { id = "56" name = "J't'p'tan" position = { x = 41 y = 24 } }</t>
  </si>
  <si>
    <t>58</t>
  </si>
  <si>
    <t>thebeon</t>
  </si>
  <si>
    <t xml:space="preserve"> initializer = thebeon_system_initializer</t>
  </si>
  <si>
    <t>system = { id = "58" name = "Thebeon" position = { x = 13 y = 126 } }</t>
  </si>
  <si>
    <t>59</t>
  </si>
  <si>
    <t>cortina</t>
  </si>
  <si>
    <t xml:space="preserve"> initializer = cortina_system_initializer</t>
  </si>
  <si>
    <t>system = { id = "59" name = "Cortina" position = { x = 25 y = 116 } }</t>
  </si>
  <si>
    <t>60</t>
  </si>
  <si>
    <t>abregado-rae</t>
  </si>
  <si>
    <t xml:space="preserve"> initializer = abregado-rae_system_initializer</t>
  </si>
  <si>
    <t>system = { id = "60" name = "Abregado-rae" position = { x = 2 y = 133 } }</t>
  </si>
  <si>
    <t>61</t>
  </si>
  <si>
    <t>dentaal</t>
  </si>
  <si>
    <t xml:space="preserve"> initializer = dentaal_system_initializer</t>
  </si>
  <si>
    <t>system = { id = "61" name = "Dentaal" position = { x = 2 y = 137 } }</t>
  </si>
  <si>
    <t>63</t>
  </si>
  <si>
    <t>kidiet olgo</t>
  </si>
  <si>
    <t>kidiet_olgo</t>
  </si>
  <si>
    <t xml:space="preserve"> initializer = kidiet_olgo_system_initializer</t>
  </si>
  <si>
    <t>system = { id = "63" name = "Kidiet Olgo" position = { x = -2 y = -26 } }</t>
  </si>
  <si>
    <t>64</t>
  </si>
  <si>
    <t>challon</t>
  </si>
  <si>
    <t xml:space="preserve"> initializer = challon_system_initializer</t>
  </si>
  <si>
    <t>system = { id = "64" name = "Challon" position = { x = -12 y = -22 } }</t>
  </si>
  <si>
    <t>65</t>
  </si>
  <si>
    <t>shawken</t>
  </si>
  <si>
    <t xml:space="preserve"> initializer = shawken_system_initializer</t>
  </si>
  <si>
    <t>system = { id = "65" name = "Shawken" position = { x = -12 y = -19 } }</t>
  </si>
  <si>
    <t>66</t>
  </si>
  <si>
    <t>velusia</t>
  </si>
  <si>
    <t xml:space="preserve"> initializer = velusia_system_initializer</t>
  </si>
  <si>
    <t>system = { id = "66" name = "Velusia" position = { x = -3 y = -15 } }</t>
  </si>
  <si>
    <t>68</t>
  </si>
  <si>
    <t>thokos</t>
  </si>
  <si>
    <t xml:space="preserve"> initializer = thokos_system_initializer</t>
  </si>
  <si>
    <t>system = { id = "68" name = "Thokos" position = { x = -3 y = -7 } }</t>
  </si>
  <si>
    <t>69</t>
  </si>
  <si>
    <t>ralltiir</t>
  </si>
  <si>
    <t xml:space="preserve"> initializer = ralltiir_system_initializer</t>
  </si>
  <si>
    <t>system = { id = "69" name = "Ralltiir" position = { x = -31 y = -18 } }</t>
  </si>
  <si>
    <t>70</t>
  </si>
  <si>
    <t>rhinnal</t>
  </si>
  <si>
    <t xml:space="preserve"> initializer = rhinnal_system_initializer</t>
  </si>
  <si>
    <t>system = { id = "70" name = "Rhinnal" position = { x = -29 y = -17 } }</t>
  </si>
  <si>
    <t>71</t>
  </si>
  <si>
    <t>esseles</t>
  </si>
  <si>
    <t xml:space="preserve"> initializer = esseles_system_initializer</t>
  </si>
  <si>
    <t>system = { id = "71" name = "Esseles" position = { x = -27 y = -16 } }</t>
  </si>
  <si>
    <t>72</t>
  </si>
  <si>
    <t>brentaal</t>
  </si>
  <si>
    <t xml:space="preserve"> initializer = brentaal_system_initializer</t>
  </si>
  <si>
    <t>system = { id = "72" name = "Brentaal" position = { x = -25 y = -15 } }</t>
  </si>
  <si>
    <t>73</t>
  </si>
  <si>
    <t>chandrila</t>
  </si>
  <si>
    <t xml:space="preserve"> initializer = chandrila_system_initializer</t>
  </si>
  <si>
    <t>system = { id = "73" name = "Chandrila" position = { x = -23 y = -14 } }</t>
  </si>
  <si>
    <t>74</t>
  </si>
  <si>
    <t>corulag</t>
  </si>
  <si>
    <t xml:space="preserve"> initializer = corulag_system_initializer</t>
  </si>
  <si>
    <t>system = { id = "74" name = "Corulag" position = { x = -21 y = -12 } }</t>
  </si>
  <si>
    <t>75</t>
  </si>
  <si>
    <t>anaxes</t>
  </si>
  <si>
    <t xml:space="preserve"> initializer = anaxes_system_initializer</t>
  </si>
  <si>
    <t>system = { id = "75" name = "Anaxes" position = { x = -17 y = -10 } }</t>
  </si>
  <si>
    <t>76</t>
  </si>
  <si>
    <t>grizmallt</t>
  </si>
  <si>
    <t xml:space="preserve"> initializer = grizmallt_system_initializer</t>
  </si>
  <si>
    <t>system = { id = "76" name = "Grizmallt" position = { x = -12 y = -7 } }</t>
  </si>
  <si>
    <t>77</t>
  </si>
  <si>
    <t>alsakan</t>
  </si>
  <si>
    <t xml:space="preserve"> initializer = alsakan_system_initializer</t>
  </si>
  <si>
    <t>system = { id = "77" name = "Alsakan" position = { x = -7 y = -5 } }</t>
  </si>
  <si>
    <t>78</t>
  </si>
  <si>
    <t>tepasi</t>
  </si>
  <si>
    <t xml:space="preserve"> initializer = tepasi_system_initializer</t>
  </si>
  <si>
    <t>system = { id = "78" name = "Tepasi" position = { x = -38 y = -8 } }</t>
  </si>
  <si>
    <t>79</t>
  </si>
  <si>
    <t>skako</t>
  </si>
  <si>
    <t xml:space="preserve"> initializer = skako_system_initializer</t>
  </si>
  <si>
    <t>system = { id = "79" name = "Skako" position = { x = -32 y = -4 } }</t>
  </si>
  <si>
    <t>80</t>
  </si>
  <si>
    <t>basilisk</t>
  </si>
  <si>
    <t xml:space="preserve"> initializer = basilisk_system_initializer</t>
  </si>
  <si>
    <t>system = { id = "80" name = "Basilisk" position = { x = -26 y = -3 } }</t>
  </si>
  <si>
    <t>82</t>
  </si>
  <si>
    <t>yulant</t>
  </si>
  <si>
    <t xml:space="preserve"> initializer = yulant_system_initializer</t>
  </si>
  <si>
    <t>system = { id = "82" name = "Yulant" position = { x = -14 y = 7 } }</t>
  </si>
  <si>
    <t>83</t>
  </si>
  <si>
    <t>aargau</t>
  </si>
  <si>
    <t xml:space="preserve"> initializer = aargau_system_initializer</t>
  </si>
  <si>
    <t>system = { id = "83" name = "Aargau" position = { x = -17 y = 8 } }</t>
  </si>
  <si>
    <t>84</t>
  </si>
  <si>
    <t>broest</t>
  </si>
  <si>
    <t xml:space="preserve"> initializer = broest_system_initializer</t>
  </si>
  <si>
    <t>system = { id = "84" name = "Broest" position = { x = -27 y = 10 } }</t>
  </si>
  <si>
    <t>85</t>
  </si>
  <si>
    <t>ixtlar</t>
  </si>
  <si>
    <t xml:space="preserve"> initializer = ixtlar_system_initializer</t>
  </si>
  <si>
    <t>system = { id = "85" name = "Ixtlar" position = { x = -16 y = 2 } }</t>
  </si>
  <si>
    <t>86</t>
  </si>
  <si>
    <t>wukkar</t>
  </si>
  <si>
    <t xml:space="preserve"> initializer = wukkar_system_initializer</t>
  </si>
  <si>
    <t>system = { id = "86" name = "Wukkar" position = { x = -24 y = 5 } }</t>
  </si>
  <si>
    <t>87</t>
  </si>
  <si>
    <t>kailor</t>
  </si>
  <si>
    <t xml:space="preserve"> initializer = kailor_system_initializer</t>
  </si>
  <si>
    <t>system = { id = "87" name = "Kailor" position = { x = -29 y = 8 } }</t>
  </si>
  <si>
    <t>89</t>
  </si>
  <si>
    <t>xorth</t>
  </si>
  <si>
    <t xml:space="preserve"> initializer = xorth_system_initializer</t>
  </si>
  <si>
    <t>system = { id = "89" name = "Xorth" position = { x = -35 y = 12 } }</t>
  </si>
  <si>
    <t>94</t>
  </si>
  <si>
    <t>korfo</t>
  </si>
  <si>
    <t xml:space="preserve"> initializer = korfo_system_initializer</t>
  </si>
  <si>
    <t>system = { id = "94" name = "Korfo" position = { x = -45 y = -3 } }</t>
  </si>
  <si>
    <t>95</t>
  </si>
  <si>
    <t>caamas</t>
  </si>
  <si>
    <t xml:space="preserve"> initializer = caamas_system_initializer</t>
  </si>
  <si>
    <t>system = { id = "95" name = "Caamas" position = { x = -48 y = -3 } }</t>
  </si>
  <si>
    <t>96</t>
  </si>
  <si>
    <t>aldraig</t>
  </si>
  <si>
    <t xml:space="preserve"> initializer = aldraig_system_initializer</t>
  </si>
  <si>
    <t>system = { id = "96" name = "Aldraig" position = { x = -44 y = 8 } }</t>
  </si>
  <si>
    <t>97</t>
  </si>
  <si>
    <t>alderaan</t>
  </si>
  <si>
    <t xml:space="preserve"> initializer = alderaan_system_initializer</t>
  </si>
  <si>
    <t>system = { id = "97" name = "Alderaan" position = { x = -54 y = 3 } initializer = alderaan_system_initializer }</t>
  </si>
  <si>
    <t>98</t>
  </si>
  <si>
    <t>vuma</t>
  </si>
  <si>
    <t xml:space="preserve"> initializer = vuma_system_initializer</t>
  </si>
  <si>
    <t>system = { id = "98" name = "Vuma" position = { x = -47 y = 25 } }</t>
  </si>
  <si>
    <t>100</t>
  </si>
  <si>
    <t>leria kerlsil</t>
  </si>
  <si>
    <t>leria_kerlsil</t>
  </si>
  <si>
    <t xml:space="preserve"> initializer = leria_kerlsil_system_initializer</t>
  </si>
  <si>
    <t>system = { id = "100" name = "Leria Kerlsil" position = { x = -53 y = 35 } }</t>
  </si>
  <si>
    <t>101</t>
  </si>
  <si>
    <t>tyed kant</t>
  </si>
  <si>
    <t>tyed_kant</t>
  </si>
  <si>
    <t xml:space="preserve"> initializer = tyed_kant_system_initializer</t>
  </si>
  <si>
    <t>system = { id = "101" name = "Tyed Kant" position = { x = -61 y = 10 } }</t>
  </si>
  <si>
    <t>102</t>
  </si>
  <si>
    <t>demophon</t>
  </si>
  <si>
    <t xml:space="preserve"> initializer = demophon_system_initializer</t>
  </si>
  <si>
    <t>system = { id = "102" name = "Demophon" position = { x = -50 y = 14 } }</t>
  </si>
  <si>
    <t>103</t>
  </si>
  <si>
    <t>glithnos</t>
  </si>
  <si>
    <t xml:space="preserve"> initializer = glithnos_system_initializer</t>
  </si>
  <si>
    <t>system = { id = "103" name = "Glithnos" position = { x = -53 y = 17 } }</t>
  </si>
  <si>
    <t>104</t>
  </si>
  <si>
    <t>fedalle</t>
  </si>
  <si>
    <t xml:space="preserve"> initializer = fedalle_system_initializer</t>
  </si>
  <si>
    <t>system = { id = "104" name = "Fedalle" position = { x = -59 y = 23 } }</t>
  </si>
  <si>
    <t>105</t>
  </si>
  <si>
    <t>raxxa</t>
  </si>
  <si>
    <t xml:space="preserve"> initializer = raxxa_system_initializer</t>
  </si>
  <si>
    <t>system = { id = "105" name = "Raxxa" position = { x = -70 y = 23 } }</t>
  </si>
  <si>
    <t>106</t>
  </si>
  <si>
    <t>kuat</t>
  </si>
  <si>
    <t xml:space="preserve"> initializer = kuat_system_initializer</t>
  </si>
  <si>
    <t>system = { id = "106" name = "Kuat" position = { x = -78 y = 25 } }</t>
  </si>
  <si>
    <t>107</t>
  </si>
  <si>
    <t>talravin</t>
  </si>
  <si>
    <t xml:space="preserve"> initializer = talravin_system_initializer</t>
  </si>
  <si>
    <t>system = { id = "107" name = "Talravin" position = { x = -64 y = 31 } }</t>
  </si>
  <si>
    <t>108</t>
  </si>
  <si>
    <t>Ruul</t>
  </si>
  <si>
    <t>ruul</t>
  </si>
  <si>
    <t xml:space="preserve"> initializer = ruul_system_initializer</t>
  </si>
  <si>
    <t>system = { id = "108" name = "Ruul" position = { x = -60 y = 41 } }</t>
  </si>
  <si>
    <t>110</t>
  </si>
  <si>
    <t>humbarine</t>
  </si>
  <si>
    <t xml:space="preserve"> initializer = humbarine_system_initializer</t>
  </si>
  <si>
    <t>system = { id = "110" name = "Humbarine" position = { x = -79 y = 42 } }</t>
  </si>
  <si>
    <t>111</t>
  </si>
  <si>
    <t>trellen</t>
  </si>
  <si>
    <t xml:space="preserve"> initializer = trellen_system_initializer</t>
  </si>
  <si>
    <t>system = { id = "111" name = "Trellen" position = { x = -69 y = 42 } }</t>
  </si>
  <si>
    <t>112</t>
  </si>
  <si>
    <t>mawan</t>
  </si>
  <si>
    <t xml:space="preserve"> initializer = mawan_system_initializer</t>
  </si>
  <si>
    <t>system = { id = "112" name = "Mawan" position = { x = -71 y = 42 } }</t>
  </si>
  <si>
    <t>114</t>
  </si>
  <si>
    <t>loretto</t>
  </si>
  <si>
    <t xml:space="preserve"> initializer = loretto_system_initializer</t>
  </si>
  <si>
    <t>system = { id = "114" name = "Loretto" position = { x = -74 y = 56 } }</t>
  </si>
  <si>
    <t>116</t>
  </si>
  <si>
    <t>perma</t>
  </si>
  <si>
    <t xml:space="preserve"> initializer = perma_system_initializer</t>
  </si>
  <si>
    <t>system = { id = "116" name = "Perma" position = { x = -57 y = 45 } }</t>
  </si>
  <si>
    <t>117</t>
  </si>
  <si>
    <t>lolnar</t>
  </si>
  <si>
    <t xml:space="preserve"> initializer = lolnar_system_initializer</t>
  </si>
  <si>
    <t>system = { id = "117" name = "Lolnar" position = { x = -58 y = 49 } }</t>
  </si>
  <si>
    <t>118</t>
  </si>
  <si>
    <t>rehemsa</t>
  </si>
  <si>
    <t xml:space="preserve"> initializer = rehemsa_system_initializer</t>
  </si>
  <si>
    <t>system = { id = "118" name = "Rehemsa" position = { x = -62 y = 63 } }</t>
  </si>
  <si>
    <t>119</t>
  </si>
  <si>
    <t>sedratis</t>
  </si>
  <si>
    <t xml:space="preserve"> initializer = sedratis_system_initializer</t>
  </si>
  <si>
    <t>system = { id = "119" name = "Sedratis" position = { x = -64 y = 68 } }</t>
  </si>
  <si>
    <t>120</t>
  </si>
  <si>
    <t>baraboo</t>
  </si>
  <si>
    <t xml:space="preserve"> initializer = baraboo_system_initializer</t>
  </si>
  <si>
    <t>system = { id = "120" name = "Baraboo" position = { x = -76 y = 62 } }</t>
  </si>
  <si>
    <t>121</t>
  </si>
  <si>
    <t>bellassa</t>
  </si>
  <si>
    <t xml:space="preserve"> initializer = bellassa_system_initializer</t>
  </si>
  <si>
    <t>system = { id = "121" name = "Bellassa" position = { x = -77 y = 64 } }</t>
  </si>
  <si>
    <t>122</t>
  </si>
  <si>
    <t>jaciprus</t>
  </si>
  <si>
    <t xml:space="preserve"> initializer = jaciprus_system_initializer</t>
  </si>
  <si>
    <t>system = { id = "122" name = "Jaciprus" position = { x = -78 y = 70 } }</t>
  </si>
  <si>
    <t>123</t>
  </si>
  <si>
    <t>voktunma</t>
  </si>
  <si>
    <t xml:space="preserve"> initializer = voktunma_system_initializer</t>
  </si>
  <si>
    <t>system = { id = "123" name = "Voktunma" position = { x = -79 y = 72 } }</t>
  </si>
  <si>
    <t>124</t>
  </si>
  <si>
    <t>rydonni prime</t>
  </si>
  <si>
    <t>rydonni_prime</t>
  </si>
  <si>
    <t xml:space="preserve"> initializer = rydonni_prime_system_initializer</t>
  </si>
  <si>
    <t>system = { id = "124" name = "Rydonni Prime" position = { x = -65 y = 73 } }</t>
  </si>
  <si>
    <t>125</t>
  </si>
  <si>
    <t>goorla</t>
  </si>
  <si>
    <t xml:space="preserve"> initializer = goorla_system_initializer</t>
  </si>
  <si>
    <t>system = { id = "125" name = "Goorla" position = { x = -68 y = 76 } }</t>
  </si>
  <si>
    <t>126</t>
  </si>
  <si>
    <t>sacorria</t>
  </si>
  <si>
    <t xml:space="preserve"> initializer = sacorria_system_initializer</t>
  </si>
  <si>
    <t>system = { id = "126" name = "Sacorria" position = { x = -64 y = 78 } }</t>
  </si>
  <si>
    <t>127</t>
  </si>
  <si>
    <t>corellia</t>
  </si>
  <si>
    <t xml:space="preserve"> initializer = corellia_system_initializer</t>
  </si>
  <si>
    <t>system = { id = "127" name = "Corellia" position = { x = -66 y = 78 } initializer = corellia_system_initializer }</t>
  </si>
  <si>
    <t>128</t>
  </si>
  <si>
    <t>duro</t>
  </si>
  <si>
    <t xml:space="preserve"> initializer = duro_system_initializer</t>
  </si>
  <si>
    <t>system = { id = "128" name = "Duro" position = { x = -63 y = 80 } }</t>
  </si>
  <si>
    <t>129</t>
  </si>
  <si>
    <t>nubia</t>
  </si>
  <si>
    <t xml:space="preserve"> initializer = nubia_system_initializer</t>
  </si>
  <si>
    <t>system = { id = "129" name = "Nubia" position = { x = -67 y = 81 } }</t>
  </si>
  <si>
    <t>132</t>
  </si>
  <si>
    <t>condular</t>
  </si>
  <si>
    <t xml:space="preserve"> initializer = condular_system_initializer</t>
  </si>
  <si>
    <t>system = { id = "132" name = "Condular" position = { x = -63 y = 115 } }</t>
  </si>
  <si>
    <t>133</t>
  </si>
  <si>
    <t>gandeal</t>
  </si>
  <si>
    <t xml:space="preserve"> initializer = gandeal_system_initializer</t>
  </si>
  <si>
    <t>system = { id = "133" name = "Gandeal" position = { x = -61 y = 119 } }</t>
  </si>
  <si>
    <t>134</t>
  </si>
  <si>
    <t>coruscant</t>
  </si>
  <si>
    <t xml:space="preserve"> initializer = coruscant_system_initializer</t>
  </si>
  <si>
    <t>system = { id = "134" name = "Coruscant" position = { x = 0 y = 0 } initializer = coruscant_system_initializer }</t>
  </si>
  <si>
    <t>137</t>
  </si>
  <si>
    <t>vakkar</t>
  </si>
  <si>
    <t xml:space="preserve"> initializer = vakkar_system_initializer</t>
  </si>
  <si>
    <t>system = { id = "137" name = "Vakkar" position = { x = 40 y = -41 } }</t>
  </si>
  <si>
    <t>139P</t>
  </si>
  <si>
    <t>palanhi</t>
  </si>
  <si>
    <t xml:space="preserve"> initializer = palanhi_system_initializer</t>
  </si>
  <si>
    <t xml:space="preserve"> initializer = 139P</t>
  </si>
  <si>
    <t>system = { id = "139P" name = "Palanhi" position = { x = 27 y = -42 } }</t>
  </si>
  <si>
    <t>139</t>
  </si>
  <si>
    <t>ord mirit</t>
  </si>
  <si>
    <t>ord_mirit</t>
  </si>
  <si>
    <t xml:space="preserve"> initializer = ord_mirit_system_initializer</t>
  </si>
  <si>
    <t>system = { id = "139" name = "Ord Mirit" position = { x = 20 y = -31 } }</t>
  </si>
  <si>
    <t>140</t>
  </si>
  <si>
    <t>borleias</t>
  </si>
  <si>
    <t xml:space="preserve"> initializer = borleias_system_initializer</t>
  </si>
  <si>
    <t>system = { id = "140" name = "Borleias" position = { x = 17 y = -27 } }</t>
  </si>
  <si>
    <t>141</t>
  </si>
  <si>
    <t>noquivzor</t>
  </si>
  <si>
    <t xml:space="preserve"> initializer = noquivzor_system_initializer</t>
  </si>
  <si>
    <t>system = { id = "141" name = "Noquivzor" position = { x = 19 y = -42 } }</t>
  </si>
  <si>
    <t>144</t>
  </si>
  <si>
    <t>vaykaaris</t>
  </si>
  <si>
    <t xml:space="preserve"> initializer = vaykaaris_system_initializer</t>
  </si>
  <si>
    <t>system = { id = "144" name = "Vaykaaris" position = { x = 33 y = 162 } }</t>
  </si>
  <si>
    <t>146</t>
  </si>
  <si>
    <t>ord antalaha</t>
  </si>
  <si>
    <t>ord_antalaha</t>
  </si>
  <si>
    <t xml:space="preserve"> initializer = ord_antalaha_system_initializer</t>
  </si>
  <si>
    <t>system = { id = "146" name = "Ord Antalaha" position = { x = -10 y = -43 } }</t>
  </si>
  <si>
    <t>147</t>
  </si>
  <si>
    <t>nierport</t>
  </si>
  <si>
    <t xml:space="preserve"> initializer = nierport_system_initializer</t>
  </si>
  <si>
    <t>system = { id = "147" name = "Nierport" position = { x = -27 y = -49 } }</t>
  </si>
  <si>
    <t>148</t>
  </si>
  <si>
    <t>uviuy exen</t>
  </si>
  <si>
    <t>uviuy_exen</t>
  </si>
  <si>
    <t xml:space="preserve"> initializer = uviuy_exen_system_initializer</t>
  </si>
  <si>
    <t>system = { id = "148" name = "Uviuy Exen" position = { x = -23 y = -37 } }</t>
  </si>
  <si>
    <t>149</t>
  </si>
  <si>
    <t>delle</t>
  </si>
  <si>
    <t xml:space="preserve"> initializer = delle_system_initializer</t>
  </si>
  <si>
    <t>system = { id = "149" name = "Delle" position = { x = -37 y = -23 } }</t>
  </si>
  <si>
    <t>150</t>
  </si>
  <si>
    <t>dankayo</t>
  </si>
  <si>
    <t xml:space="preserve"> initializer = dankayo_system_initializer</t>
  </si>
  <si>
    <t>system = { id = "150" name = "Dankayo" position = { x = -20 y = -42 } }</t>
  </si>
  <si>
    <t>151</t>
  </si>
  <si>
    <t>wakeelmui</t>
  </si>
  <si>
    <t xml:space="preserve"> initializer = wakeelmui_system_initializer</t>
  </si>
  <si>
    <t>system = { id = "151" name = "Wakeelmui" position = { x = -22 y = -30 } }</t>
  </si>
  <si>
    <t>152</t>
  </si>
  <si>
    <t>giju</t>
  </si>
  <si>
    <t xml:space="preserve"> initializer = giju_system_initializer</t>
  </si>
  <si>
    <t>system = { id = "152" name = "Giju" position = { x = -1 y = 149 } }</t>
  </si>
  <si>
    <t>153</t>
  </si>
  <si>
    <t>cilpar</t>
  </si>
  <si>
    <t xml:space="preserve"> initializer = cilpar_system_initializer</t>
  </si>
  <si>
    <t>system = { id = "153" name = "Cilpar" position = { x = -1 y = 155 } }</t>
  </si>
  <si>
    <t>154</t>
  </si>
  <si>
    <t>vindalia</t>
  </si>
  <si>
    <t xml:space="preserve"> initializer = vindalia_system_initializer</t>
  </si>
  <si>
    <t>system = { id = "154" name = "Vindalia" position = { x = -6 y = 146 } }</t>
  </si>
  <si>
    <t>155</t>
  </si>
  <si>
    <t>fondor</t>
  </si>
  <si>
    <t xml:space="preserve"> initializer = fondor_system_initializer</t>
  </si>
  <si>
    <t>system = { id = "155" name = "Fondor" position = { x = -11 y = 155 } }</t>
  </si>
  <si>
    <t>156</t>
  </si>
  <si>
    <t>ghorman</t>
  </si>
  <si>
    <t xml:space="preserve"> initializer = ghorman_system_initializer</t>
  </si>
  <si>
    <t>system = { id = "156" name = "Ghorman" position = { x = -12 y = 167 } }</t>
  </si>
  <si>
    <t>157</t>
  </si>
  <si>
    <t>mrlsst</t>
  </si>
  <si>
    <t xml:space="preserve"> initializer = mrlsst_system_initializer</t>
  </si>
  <si>
    <t>system = { id = "157" name = "Mrlsst" position = { x = -12 y = 158 } }</t>
  </si>
  <si>
    <t>158</t>
  </si>
  <si>
    <t>bassadro</t>
  </si>
  <si>
    <t xml:space="preserve"> initializer = bassadro_system_initializer</t>
  </si>
  <si>
    <t>system = { id = "158" name = "Bassadro" position = { x = -26 y = 157 } }</t>
  </si>
  <si>
    <t>159</t>
  </si>
  <si>
    <t>teyr vulvarch</t>
  </si>
  <si>
    <t>teyr_vulvarch</t>
  </si>
  <si>
    <t xml:space="preserve"> initializer = teyr_vulvarch_system_initializer</t>
  </si>
  <si>
    <t>system = { id = "159" name = "Teyr Vulvarch" position = { x = -36 y = 160 } }</t>
  </si>
  <si>
    <t>160</t>
  </si>
  <si>
    <t>laakteen depot</t>
  </si>
  <si>
    <t>laakteen_depot</t>
  </si>
  <si>
    <t xml:space="preserve"> initializer = laakteen_depot_system_initializer</t>
  </si>
  <si>
    <t>system = { id = "160" name = "Laakteen Depot" position = { x = -1 y = 159 } }</t>
  </si>
  <si>
    <t>162</t>
  </si>
  <si>
    <t>raithal</t>
  </si>
  <si>
    <t xml:space="preserve"> initializer = raithal_system_initializer</t>
  </si>
  <si>
    <t>system = { id = "162" name = "Raithal" position = { x = -63 y = -36 } }</t>
  </si>
  <si>
    <t>163</t>
  </si>
  <si>
    <t>castell</t>
  </si>
  <si>
    <t xml:space="preserve"> initializer = castell_system_initializer</t>
  </si>
  <si>
    <t>system = { id = "163" name = "Castell" position = { x = -59 y = -34 } }</t>
  </si>
  <si>
    <t>164</t>
  </si>
  <si>
    <t>shulstine</t>
  </si>
  <si>
    <t xml:space="preserve"> initializer = shulstine_system_initializer</t>
  </si>
  <si>
    <t>system = { id = "164" name = "Shulstine" position = { x = -56 y = -33 } }</t>
  </si>
  <si>
    <t>165</t>
  </si>
  <si>
    <t>ifmix</t>
  </si>
  <si>
    <t xml:space="preserve"> initializer = ifmix_system_initializer</t>
  </si>
  <si>
    <t>system = { id = "165" name = "Ifmix" position = { x = -51 y = -30 } }</t>
  </si>
  <si>
    <t>166</t>
  </si>
  <si>
    <t>yabol opa</t>
  </si>
  <si>
    <t>yabol_opa</t>
  </si>
  <si>
    <t xml:space="preserve"> initializer = yabol_opa_system_initializer</t>
  </si>
  <si>
    <t>system = { id = "166" name = "Yabol Opa" position = { x = -46 y = -27 } }</t>
  </si>
  <si>
    <t>172</t>
  </si>
  <si>
    <t>parkis</t>
  </si>
  <si>
    <t xml:space="preserve"> initializer = parkis_system_initializer</t>
  </si>
  <si>
    <t>system = { id = "172" name = "Parkis" position = { x = -72 y = 10 } }</t>
  </si>
  <si>
    <t>173</t>
  </si>
  <si>
    <t>kattada</t>
  </si>
  <si>
    <t xml:space="preserve"> initializer = kattada_system_initializer</t>
  </si>
  <si>
    <t>system = { id = "173" name = "Kattada" position = { x = -80 y = 11 } }</t>
  </si>
  <si>
    <t>174</t>
  </si>
  <si>
    <t>neimoidia</t>
  </si>
  <si>
    <t xml:space="preserve"> initializer = neimoidia_system_initializer</t>
  </si>
  <si>
    <t>system = { id = "174" name = "Neimoidia" position = { x = -81 y = 25 } }</t>
  </si>
  <si>
    <t>175</t>
  </si>
  <si>
    <t>balmorra</t>
  </si>
  <si>
    <t xml:space="preserve"> initializer = balmorra_system_initializer</t>
  </si>
  <si>
    <t>system = { id = "175" name = "Balmorra" position = { x = -79 y = 22 } }</t>
  </si>
  <si>
    <t>176</t>
  </si>
  <si>
    <t>exodeen</t>
  </si>
  <si>
    <t xml:space="preserve"> initializer = exodeen_system_initializer</t>
  </si>
  <si>
    <t>system = { id = "176" name = "Exodeen" position = { x = -83 y = 87 } }</t>
  </si>
  <si>
    <t>177</t>
  </si>
  <si>
    <t>loronar</t>
  </si>
  <si>
    <t xml:space="preserve"> initializer = loronar_system_initializer</t>
  </si>
  <si>
    <t>system = { id = "177" name = "Loronar" position = { x = -77 y = 104 } }</t>
  </si>
  <si>
    <t>178</t>
  </si>
  <si>
    <t>byblos</t>
  </si>
  <si>
    <t xml:space="preserve"> initializer = byblos_system_initializer</t>
  </si>
  <si>
    <t>system = { id = "178" name = "Byblos" position = { x = -80 y = 111 } }</t>
  </si>
  <si>
    <t>179</t>
  </si>
  <si>
    <t>pencael</t>
  </si>
  <si>
    <t xml:space="preserve"> initializer = pencael_system_initializer</t>
  </si>
  <si>
    <t>system = { id = "179" name = "Pencael" position = { x = -83 y = 116 } }</t>
  </si>
  <si>
    <t>181</t>
  </si>
  <si>
    <t>enisca</t>
  </si>
  <si>
    <t xml:space="preserve"> initializer = enisca_system_initializer</t>
  </si>
  <si>
    <t>system = { id = "181" name = "Enisca" position = { x = -53 y = 140 } }</t>
  </si>
  <si>
    <t>182</t>
  </si>
  <si>
    <t>kelada</t>
  </si>
  <si>
    <t xml:space="preserve"> initializer = kelada_system_initializer</t>
  </si>
  <si>
    <t>system = { id = "182" name = "Kelada" position = { x = -51 y = 148 } }</t>
  </si>
  <si>
    <t>183</t>
  </si>
  <si>
    <t>devaron</t>
  </si>
  <si>
    <t xml:space="preserve"> initializer = devaron_system_initializer</t>
  </si>
  <si>
    <t>system = { id = "183" name = "Devaron" position = { x = -51 y = 157 } }</t>
  </si>
  <si>
    <t>184</t>
  </si>
  <si>
    <t>belazura</t>
  </si>
  <si>
    <t xml:space="preserve"> initializer = belazura_system_initializer</t>
  </si>
  <si>
    <t>system = { id = "184" name = "Belazura" position = { x = -57 y = 130 } }</t>
  </si>
  <si>
    <t>185</t>
  </si>
  <si>
    <t>bryexx</t>
  </si>
  <si>
    <t xml:space="preserve"> initializer = bryexx_system_initializer</t>
  </si>
  <si>
    <t>system = { id = "185" name = "Bryexx" position = { x = -54 y = 137 } }</t>
  </si>
  <si>
    <t>190</t>
  </si>
  <si>
    <t>uquine</t>
  </si>
  <si>
    <t xml:space="preserve"> initializer = uquine_system_initializer</t>
  </si>
  <si>
    <t>system = { id = "190" name = "Uquine" position = { x = -87 y = 14 } }</t>
  </si>
  <si>
    <t>191</t>
  </si>
  <si>
    <t>foundry</t>
  </si>
  <si>
    <t xml:space="preserve"> initializer = foundry_system_initializer</t>
  </si>
  <si>
    <t>system = { id = "191" name = "Foundry" position = { x = -86 y = 29 } }</t>
  </si>
  <si>
    <t>193</t>
  </si>
  <si>
    <t>commenor</t>
  </si>
  <si>
    <t xml:space="preserve"> initializer = commenor_system_initializer</t>
  </si>
  <si>
    <t>system = { id = "193" name = "Commenor" position = { x = -97 y = 41 } }</t>
  </si>
  <si>
    <t>194</t>
  </si>
  <si>
    <t>damoria</t>
  </si>
  <si>
    <t xml:space="preserve"> initializer = damoria_system_initializer</t>
  </si>
  <si>
    <t>system = { id = "194" name = "Damoria" position = { x = -93 y = 45 } }</t>
  </si>
  <si>
    <t>195</t>
  </si>
  <si>
    <t>chorax</t>
  </si>
  <si>
    <t xml:space="preserve"> initializer = chorax_system_initializer</t>
  </si>
  <si>
    <t>system = { id = "195" name = "Chorax" position = { x = -90 y = 49 } }</t>
  </si>
  <si>
    <t>196</t>
  </si>
  <si>
    <t>vladet</t>
  </si>
  <si>
    <t xml:space="preserve"> initializer = vladet_system_initializer</t>
  </si>
  <si>
    <t>system = { id = "196" name = "Vladet" position = { x = -90 y = 54 } }</t>
  </si>
  <si>
    <t>197</t>
  </si>
  <si>
    <t>cato neimoidia</t>
  </si>
  <si>
    <t>cato_neimoidia</t>
  </si>
  <si>
    <t xml:space="preserve"> initializer = cato_neimoidia_system_initializer</t>
  </si>
  <si>
    <t>system = { id = "197" name = "Cato Neimoidia" position = { x = -91 y = 57 } }</t>
  </si>
  <si>
    <t>198</t>
  </si>
  <si>
    <t>hensara</t>
  </si>
  <si>
    <t xml:space="preserve"> initializer = hensara_system_initializer</t>
  </si>
  <si>
    <t>system = { id = "198" name = "Hensara" position = { x = -92 y = 59 } }</t>
  </si>
  <si>
    <t>200</t>
  </si>
  <si>
    <t>talasea</t>
  </si>
  <si>
    <t xml:space="preserve"> initializer = talasea_system_initializer</t>
  </si>
  <si>
    <t>system = { id = "200" name = "Talasea" position = { x = -94 y = 65 } }</t>
  </si>
  <si>
    <t>202</t>
  </si>
  <si>
    <t>lankashiir</t>
  </si>
  <si>
    <t xml:space="preserve"> initializer = lankashiir_system_initializer</t>
  </si>
  <si>
    <t>system = { id = "202" name = "Lankashiir" position = { x = -99 y = 81 } }</t>
  </si>
  <si>
    <t>203</t>
  </si>
  <si>
    <t>quellor</t>
  </si>
  <si>
    <t xml:space="preserve"> initializer = quellor_system_initializer</t>
  </si>
  <si>
    <t>system = { id = "203" name = "Quellor" position = { x = -99 y = 88 } }</t>
  </si>
  <si>
    <t>204</t>
  </si>
  <si>
    <t>boudolayz</t>
  </si>
  <si>
    <t xml:space="preserve"> initializer = boudolayz_system_initializer</t>
  </si>
  <si>
    <t>system = { id = "204" name = "Boudolayz" position = { x = -84 y = 89 } }</t>
  </si>
  <si>
    <t>205</t>
  </si>
  <si>
    <t>herzob</t>
  </si>
  <si>
    <t xml:space="preserve"> initializer = herzob_system_initializer</t>
  </si>
  <si>
    <t>system = { id = "205" name = "Herzob" position = { x = -85 y = 92 } }</t>
  </si>
  <si>
    <t>206</t>
  </si>
  <si>
    <t>besnia</t>
  </si>
  <si>
    <t xml:space="preserve"> initializer = besnia_system_initializer</t>
  </si>
  <si>
    <t>system = { id = "206" name = "Besnia" position = { x = -87 y = 97 } }</t>
  </si>
  <si>
    <t>207</t>
  </si>
  <si>
    <t>koensayr</t>
  </si>
  <si>
    <t xml:space="preserve"> initializer = koensayr_system_initializer</t>
  </si>
  <si>
    <t>system = { id = "207" name = "Koensayr" position = { x = -88 y = 101 } }</t>
  </si>
  <si>
    <t>208</t>
  </si>
  <si>
    <t>aquilae</t>
  </si>
  <si>
    <t xml:space="preserve"> initializer = aquilae_system_initializer</t>
  </si>
  <si>
    <t>system = { id = "208" name = "Aquilae" position = { x = -90 y = 110 } }</t>
  </si>
  <si>
    <t>209</t>
  </si>
  <si>
    <t>havricus</t>
  </si>
  <si>
    <t xml:space="preserve"> initializer = havricus_system_initializer</t>
  </si>
  <si>
    <t>system = { id = "209" name = "Havricus" position = { x = -88 y = 122 } }</t>
  </si>
  <si>
    <t>210</t>
  </si>
  <si>
    <t>virgillia</t>
  </si>
  <si>
    <t xml:space="preserve"> initializer = virgillia_system_initializer</t>
  </si>
  <si>
    <t>system = { id = "210" name = "Virgillia" position = { x = 104 y = 366 } }</t>
  </si>
  <si>
    <t>211</t>
  </si>
  <si>
    <t>lipsec</t>
  </si>
  <si>
    <t xml:space="preserve"> initializer = lipsec_system_initializer</t>
  </si>
  <si>
    <t>system = { id = "211" name = "Lipsec" position = { x = 116 y = 364 } }</t>
  </si>
  <si>
    <t>212</t>
  </si>
  <si>
    <t>sump</t>
  </si>
  <si>
    <t xml:space="preserve"> initializer = sump_system_initializer</t>
  </si>
  <si>
    <t>system = { id = "212" name = "Sump" position = { x = 87 y = 374 } }</t>
  </si>
  <si>
    <t>213</t>
  </si>
  <si>
    <t>abridon</t>
  </si>
  <si>
    <t xml:space="preserve"> initializer = abridon_system_initializer</t>
  </si>
  <si>
    <t>system = { id = "213" name = "Abridon" position = { x = 56 y = 373 } }</t>
  </si>
  <si>
    <t>214</t>
  </si>
  <si>
    <t>keskin</t>
  </si>
  <si>
    <t xml:space="preserve"> initializer = keskin_system_initializer</t>
  </si>
  <si>
    <t>system = { id = "214" name = "Keskin" position = { x = 69 y = 375 } }</t>
  </si>
  <si>
    <t>217</t>
  </si>
  <si>
    <t>rattatak</t>
  </si>
  <si>
    <t xml:space="preserve"> initializer = rattatak_system_initializer</t>
  </si>
  <si>
    <t>system = { id = "217" name = "Rattatak" position = { x = 155 y = 256 } }</t>
  </si>
  <si>
    <t>218</t>
  </si>
  <si>
    <t>endor</t>
  </si>
  <si>
    <t xml:space="preserve"> initializer = endor_system_initializer</t>
  </si>
  <si>
    <t>system = { id = "218" name = "Endor" position = { x = 144 y = 287 } }</t>
  </si>
  <si>
    <t>219</t>
  </si>
  <si>
    <t>endor gate</t>
  </si>
  <si>
    <t>endor_gate</t>
  </si>
  <si>
    <t xml:space="preserve"> initializer = endor_gate_system_initializer</t>
  </si>
  <si>
    <t>system = { id = "219" name = "Endor Gate" position = { x = 149 y = 287 } }</t>
  </si>
  <si>
    <t>220</t>
  </si>
  <si>
    <t>din pulsar</t>
  </si>
  <si>
    <t>din_pulsar</t>
  </si>
  <si>
    <t xml:space="preserve"> initializer = din_pulsar_system_initializer</t>
  </si>
  <si>
    <t>system = { id = "220" name = "Din Pulsar" position = { x = 140 y = 290 } }</t>
  </si>
  <si>
    <t>221</t>
  </si>
  <si>
    <t>imynusoph</t>
  </si>
  <si>
    <t xml:space="preserve"> initializer = imynusoph_system_initializer</t>
  </si>
  <si>
    <t>system = { id = "221" name = "Imynusoph" position = { x = 44 y = 472 } }</t>
  </si>
  <si>
    <t>222</t>
  </si>
  <si>
    <t>terminus</t>
  </si>
  <si>
    <t xml:space="preserve"> initializer = terminus_system_initializer</t>
  </si>
  <si>
    <t>system = { id = "222" name = "Terminus" position = { x = 30 y = 459 } }</t>
  </si>
  <si>
    <t>224</t>
  </si>
  <si>
    <t>skye</t>
  </si>
  <si>
    <t xml:space="preserve"> initializer = skye_system_initializer</t>
  </si>
  <si>
    <t>system = { id = "224" name = "Skye" position = { x = 135 y = 417 } }</t>
  </si>
  <si>
    <t>225</t>
  </si>
  <si>
    <t>fwatna</t>
  </si>
  <si>
    <t xml:space="preserve"> initializer = fwatna_system_initializer</t>
  </si>
  <si>
    <t>system = { id = "225" name = "Fwatna" position = { x = 12 y = 442 } }</t>
  </si>
  <si>
    <t>226</t>
  </si>
  <si>
    <t>polis massa</t>
  </si>
  <si>
    <t>polis_massa</t>
  </si>
  <si>
    <t xml:space="preserve"> initializer = polis_massa_system_initializer</t>
  </si>
  <si>
    <t>system = { id = "226" name = "Polis Massa" position = { x = 13 y = 451 } }</t>
  </si>
  <si>
    <t>227</t>
  </si>
  <si>
    <t>subterrel</t>
  </si>
  <si>
    <t xml:space="preserve"> initializer = subterrel_system_initializer</t>
  </si>
  <si>
    <t>system = { id = "227" name = "Subterrel" position = { x = -6 y = 460 } }</t>
  </si>
  <si>
    <t>229</t>
  </si>
  <si>
    <t>sil'lume</t>
  </si>
  <si>
    <t xml:space="preserve"> initializer = sil'lume_system_initializer</t>
  </si>
  <si>
    <t>system = { id = "229" name = "Sil'Lume" position = { x = 34 y = 407 } }</t>
  </si>
  <si>
    <t>230</t>
  </si>
  <si>
    <t>berrol's donn</t>
  </si>
  <si>
    <t>berrol's_donn</t>
  </si>
  <si>
    <t xml:space="preserve"> initializer = berrol's_donn_system_initializer</t>
  </si>
  <si>
    <t>system = { id = "230" name = "Berrol's Donn" position = { x = 35 y = 387 } }</t>
  </si>
  <si>
    <t>232</t>
  </si>
  <si>
    <t>tarabba</t>
  </si>
  <si>
    <t xml:space="preserve"> initializer = tarabba_system_initializer</t>
  </si>
  <si>
    <t>system = { id = "232" name = "Tarabba" position = { x = -68 y = 412 } }</t>
  </si>
  <si>
    <t>234</t>
  </si>
  <si>
    <t>utapau</t>
  </si>
  <si>
    <t xml:space="preserve"> initializer = utapau_system_initializer</t>
  </si>
  <si>
    <t>system = { id = "234" name = "Utapau" position = { x = -86 y = 413 } initializer = utapau_system_initializer }</t>
  </si>
  <si>
    <t>235</t>
  </si>
  <si>
    <t>adarlon</t>
  </si>
  <si>
    <t xml:space="preserve"> initializer = adarlon_system_initializer</t>
  </si>
  <si>
    <t>system = { id = "235" name = "Adarlon" position = { x = -68 y = 443 } }</t>
  </si>
  <si>
    <t>236</t>
  </si>
  <si>
    <t>karideph</t>
  </si>
  <si>
    <t xml:space="preserve"> initializer = karideph_system_initializer</t>
  </si>
  <si>
    <t>system = { id = "236" name = "Karideph" position = { x = -68 y = 449 } }</t>
  </si>
  <si>
    <t>237</t>
  </si>
  <si>
    <t>peritor</t>
  </si>
  <si>
    <t xml:space="preserve"> initializer = peritor_system_initializer</t>
  </si>
  <si>
    <t>system = { id = "237" name = "Peritor" position = { x = -69 y = 455 } }</t>
  </si>
  <si>
    <t>240</t>
  </si>
  <si>
    <t>praesitlyn</t>
  </si>
  <si>
    <t xml:space="preserve"> initializer = praesitlyn_system_initializer</t>
  </si>
  <si>
    <t>system = { id = "240" name = "Praesitlyn" position = { x = -68 y = 381 } }</t>
  </si>
  <si>
    <t>241</t>
  </si>
  <si>
    <t>sluis van</t>
  </si>
  <si>
    <t>sluis_van</t>
  </si>
  <si>
    <t xml:space="preserve"> initializer = sluis_van_system_initializer</t>
  </si>
  <si>
    <t>system = { id = "241" name = "Sluis Van" position = { x = -68 y = 385 } }</t>
  </si>
  <si>
    <t>242</t>
  </si>
  <si>
    <t>denab</t>
  </si>
  <si>
    <t xml:space="preserve"> initializer = denab_system_initializer</t>
  </si>
  <si>
    <t>system = { id = "242" name = "Denab" position = { x = -67 y = 392 } }</t>
  </si>
  <si>
    <t>243</t>
  </si>
  <si>
    <t>dagobah</t>
  </si>
  <si>
    <t xml:space="preserve"> initializer = dagobah_system_initializer</t>
  </si>
  <si>
    <t>system = { id = "243" name = "Dagobah" position = { x = -69 y = 399 } }</t>
  </si>
  <si>
    <t>245</t>
  </si>
  <si>
    <t>shumavar</t>
  </si>
  <si>
    <t xml:space="preserve"> initializer = shumavar_system_initializer</t>
  </si>
  <si>
    <t>system = { id = "245" name = "Shumavar" position = { x = -38 y = 388 } }</t>
  </si>
  <si>
    <t>246</t>
  </si>
  <si>
    <t>atravis</t>
  </si>
  <si>
    <t xml:space="preserve"> initializer = atravis_system_initializer</t>
  </si>
  <si>
    <t>system = { id = "246" name = "Atravis" position = { x = -30 y = 397 } }</t>
  </si>
  <si>
    <t>247</t>
  </si>
  <si>
    <t>tosste</t>
  </si>
  <si>
    <t xml:space="preserve"> initializer = tosste_system_initializer</t>
  </si>
  <si>
    <t>system = { id = "247" name = "Tosste" position = { x = -14 y = 416 } }</t>
  </si>
  <si>
    <t>248</t>
  </si>
  <si>
    <t>mustafar</t>
  </si>
  <si>
    <t xml:space="preserve"> initializer = mustafar_system_initializer</t>
  </si>
  <si>
    <t>system = { id = "248" name = "Mustafar" position = { x = -7 y = 414 } }</t>
  </si>
  <si>
    <t>250</t>
  </si>
  <si>
    <t>koda station</t>
  </si>
  <si>
    <t>koda_station</t>
  </si>
  <si>
    <t xml:space="preserve"> initializer = koda_station_system_initializer</t>
  </si>
  <si>
    <t>system = { id = "250" name = "Koda Station" position = { x = 117 y = 340 } }</t>
  </si>
  <si>
    <t>251</t>
  </si>
  <si>
    <t>cmaoli di</t>
  </si>
  <si>
    <t>cmaoli_di</t>
  </si>
  <si>
    <t xml:space="preserve"> initializer = cmaoli_di_system_initializer</t>
  </si>
  <si>
    <t>system = { id = "251" name = "Cmaoli Di" position = { x = -77 y = 324 } }</t>
  </si>
  <si>
    <t>252</t>
  </si>
  <si>
    <t>sullust</t>
  </si>
  <si>
    <t xml:space="preserve"> initializer = sullust_system_initializer</t>
  </si>
  <si>
    <t>system = { id = "252" name = "Sullust" position = { x = -66 y = 328 } }</t>
  </si>
  <si>
    <t>253</t>
  </si>
  <si>
    <t>bortras</t>
  </si>
  <si>
    <t xml:space="preserve"> initializer = bortras_system_initializer</t>
  </si>
  <si>
    <t>system = { id = "253" name = "Bortras" position = { x = -61 y = 340 } }</t>
  </si>
  <si>
    <t>254</t>
  </si>
  <si>
    <t>belsavis</t>
  </si>
  <si>
    <t xml:space="preserve"> initializer = belsavis_system_initializer</t>
  </si>
  <si>
    <t>system = { id = "254" name = "Belsavis" position = { x = -17 y = 343 } }</t>
  </si>
  <si>
    <t>255</t>
  </si>
  <si>
    <t>garnib</t>
  </si>
  <si>
    <t xml:space="preserve"> initializer = garnib_system_initializer</t>
  </si>
  <si>
    <t>system = { id = "255" name = "Garnib" position = { x = -21 y = 342 } }</t>
  </si>
  <si>
    <t>256</t>
  </si>
  <si>
    <t>gerrenthum</t>
  </si>
  <si>
    <t xml:space="preserve"> initializer = gerrenthum_system_initializer</t>
  </si>
  <si>
    <t>system = { id = "256" name = "Gerrenthum" position = { x = 38 y = 353 } }</t>
  </si>
  <si>
    <t>257</t>
  </si>
  <si>
    <t>bespin</t>
  </si>
  <si>
    <t xml:space="preserve"> initializer = bespin_system_initializer</t>
  </si>
  <si>
    <t>system = { id = "257" name = "Bespin" position = { x = 40 y = 357 } initializer = bespin_system_initializer }</t>
  </si>
  <si>
    <t>258</t>
  </si>
  <si>
    <t>hoth</t>
  </si>
  <si>
    <t xml:space="preserve"> initializer = hoth_system_initializer</t>
  </si>
  <si>
    <t>system = { id = "258" name = "Hoth" position = { x = 40 y = 361 } }</t>
  </si>
  <si>
    <t>259</t>
  </si>
  <si>
    <t>javin</t>
  </si>
  <si>
    <t xml:space="preserve"> initializer = javin_system_initializer</t>
  </si>
  <si>
    <t>system = { id = "259" name = "Javin" position = { x = 35 y = 341 } }</t>
  </si>
  <si>
    <t>260</t>
  </si>
  <si>
    <t>orn kios</t>
  </si>
  <si>
    <t>orn_kios</t>
  </si>
  <si>
    <t xml:space="preserve"> initializer = orn_kios_system_initializer</t>
  </si>
  <si>
    <t>system = { id = "260" name = "Orn Kios" position = { x = 37 y = 370 } }</t>
  </si>
  <si>
    <t>262</t>
  </si>
  <si>
    <t>bettel</t>
  </si>
  <si>
    <t xml:space="preserve"> initializer = bettel_system_initializer</t>
  </si>
  <si>
    <t>system = { id = "262" name = "Bettel" position = { x = 31 y = 373 } }</t>
  </si>
  <si>
    <t>263</t>
  </si>
  <si>
    <t>eriadu</t>
  </si>
  <si>
    <t xml:space="preserve"> initializer = eriadu_system_initializer</t>
  </si>
  <si>
    <t>system = { id = "263" name = "Eriadu" position = { x = -65 y = 348 } }</t>
  </si>
  <si>
    <t>264</t>
  </si>
  <si>
    <t>averam</t>
  </si>
  <si>
    <t xml:space="preserve"> initializer = averam_system_initializer</t>
  </si>
  <si>
    <t>system = { id = "264" name = "Averam" position = { x = -61 y = 355 } }</t>
  </si>
  <si>
    <t>265</t>
  </si>
  <si>
    <t>darkknell</t>
  </si>
  <si>
    <t xml:space="preserve"> initializer = darkknell_system_initializer</t>
  </si>
  <si>
    <t>system = { id = "265" name = "Darkknell" position = { x = -79 y = 317 } }</t>
  </si>
  <si>
    <t>266</t>
  </si>
  <si>
    <t>verdanth</t>
  </si>
  <si>
    <t xml:space="preserve"> initializer = verdanth_system_initializer</t>
  </si>
  <si>
    <t>system = { id = "266" name = "Verdanth" position = { x = -114 y = 309 } }</t>
  </si>
  <si>
    <t>267</t>
  </si>
  <si>
    <t>sanrafsix</t>
  </si>
  <si>
    <t xml:space="preserve"> initializer = sanrafsix_system_initializer</t>
  </si>
  <si>
    <t>system = { id = "267" name = "Sanrafsix" position = { x = -94 y = 312 } }</t>
  </si>
  <si>
    <t>268</t>
  </si>
  <si>
    <t>syned</t>
  </si>
  <si>
    <t xml:space="preserve"> initializer = syned_system_initializer</t>
  </si>
  <si>
    <t>system = { id = "268" name = "Syned" position = { x = -92 y = 323 } }</t>
  </si>
  <si>
    <t>269</t>
  </si>
  <si>
    <t>omwat</t>
  </si>
  <si>
    <t xml:space="preserve"> initializer = omwat_system_initializer</t>
  </si>
  <si>
    <t>system = { id = "269" name = "Omwat" position = { x = -96 y = 337 } }</t>
  </si>
  <si>
    <t>270</t>
  </si>
  <si>
    <t>clak'dor</t>
  </si>
  <si>
    <t xml:space="preserve"> initializer = clak'dor_system_initializer</t>
  </si>
  <si>
    <t>system = { id = "270" name = "Clak'dor" position = { x = -66 y = 368 } }</t>
  </si>
  <si>
    <t>271</t>
  </si>
  <si>
    <t>triton</t>
  </si>
  <si>
    <t xml:space="preserve"> initializer = triton_system_initializer</t>
  </si>
  <si>
    <t>system = { id = "271" name = "Triton" position = { x = -67 y = 372 } }</t>
  </si>
  <si>
    <t>272</t>
  </si>
  <si>
    <t>xagobah</t>
  </si>
  <si>
    <t xml:space="preserve"> initializer = xagobah_system_initializer</t>
  </si>
  <si>
    <t>system = { id = "272" name = "Xagobah" position = { x = -79 y = 366 } }</t>
  </si>
  <si>
    <t>273</t>
  </si>
  <si>
    <t>kabal</t>
  </si>
  <si>
    <t xml:space="preserve"> initializer = kabal_system_initializer</t>
  </si>
  <si>
    <t>system = { id = "273" name = "Kabal" position = { x = -98 y = 358 } }</t>
  </si>
  <si>
    <t>274</t>
  </si>
  <si>
    <t>dravian station</t>
  </si>
  <si>
    <t>dravian_station</t>
  </si>
  <si>
    <t xml:space="preserve"> initializer = dravian_station_system_initializer</t>
  </si>
  <si>
    <t>system = { id = "274" name = "Dravian Station" position = { x = -106 y = 374 } }</t>
  </si>
  <si>
    <t>275</t>
  </si>
  <si>
    <t>kirdo</t>
  </si>
  <si>
    <t xml:space="preserve"> initializer = kirdo_system_initializer</t>
  </si>
  <si>
    <t>system = { id = "275" name = "Kirdo" position = { x = -112 y = 395 } }</t>
  </si>
  <si>
    <t>276</t>
  </si>
  <si>
    <t>sevarcos</t>
  </si>
  <si>
    <t xml:space="preserve"> initializer = sevarcos_system_initializer</t>
  </si>
  <si>
    <t>system = { id = "276" name = "Sevarcos" position = { x = -96 y = 385 } }</t>
  </si>
  <si>
    <t>277</t>
  </si>
  <si>
    <t>sharlissia</t>
  </si>
  <si>
    <t xml:space="preserve"> initializer = sharlissia_system_initializer</t>
  </si>
  <si>
    <t>system = { id = "277" name = "Sharlissia" position = { x = -120 y = 343 } }</t>
  </si>
  <si>
    <t>278</t>
  </si>
  <si>
    <t>svivren</t>
  </si>
  <si>
    <t xml:space="preserve"> initializer = svivren_system_initializer</t>
  </si>
  <si>
    <t>system = { id = "278" name = "Svivren" position = { x = -152 y = 397 } }</t>
  </si>
  <si>
    <t>279</t>
  </si>
  <si>
    <t>spice terminus</t>
  </si>
  <si>
    <t>spice_terminus</t>
  </si>
  <si>
    <t xml:space="preserve"> initializer = spice_terminus_system_initializer</t>
  </si>
  <si>
    <t>system = { id = "279" name = "Spice Terminus" position = { x = -184 y = 374 } }</t>
  </si>
  <si>
    <t>280</t>
  </si>
  <si>
    <t>e. pica</t>
  </si>
  <si>
    <t>e._pica</t>
  </si>
  <si>
    <t xml:space="preserve"> initializer = e._pica_system_initializer</t>
  </si>
  <si>
    <t>system = { id = "280" name = "E. Pica" position = { x = -163 y = 368 } }</t>
  </si>
  <si>
    <t>281</t>
  </si>
  <si>
    <t>suarbi</t>
  </si>
  <si>
    <t xml:space="preserve"> initializer = suarbi_system_initializer</t>
  </si>
  <si>
    <t>system = { id = "281" name = "Suarbi" position = { x = -162 y = 384 } }</t>
  </si>
  <si>
    <t>282</t>
  </si>
  <si>
    <t>vohai</t>
  </si>
  <si>
    <t xml:space="preserve"> initializer = vohai_system_initializer</t>
  </si>
  <si>
    <t>system = { id = "282" name = "Vohai" position = { x = -158 y = 357 } }</t>
  </si>
  <si>
    <t>283</t>
  </si>
  <si>
    <t>skynara</t>
  </si>
  <si>
    <t xml:space="preserve"> initializer = skynara_system_initializer</t>
  </si>
  <si>
    <t>system = { id = "283" name = "Skynara" position = { x = -204 y = 391 } }</t>
  </si>
  <si>
    <t>287</t>
  </si>
  <si>
    <t>reuss</t>
  </si>
  <si>
    <t xml:space="preserve"> initializer = reuss_system_initializer</t>
  </si>
  <si>
    <t>system = { id = "287" name = "Reuss" position = { x = -195 y = 356 } }</t>
  </si>
  <si>
    <t>288</t>
  </si>
  <si>
    <t>andalasa</t>
  </si>
  <si>
    <t xml:space="preserve"> initializer = andalasa_system_initializer</t>
  </si>
  <si>
    <t>system = { id = "288" name = "Andalasa" position = { x = -197 y = 349 } }</t>
  </si>
  <si>
    <t>289</t>
  </si>
  <si>
    <t>zhar</t>
  </si>
  <si>
    <t xml:space="preserve"> initializer = zhar_system_initializer</t>
  </si>
  <si>
    <t>system = { id = "289" name = "Zhar" position = { x = -207 y = 302 } }</t>
  </si>
  <si>
    <t>291</t>
  </si>
  <si>
    <t>trigalis</t>
  </si>
  <si>
    <t xml:space="preserve"> initializer = trigalis_system_initializer</t>
  </si>
  <si>
    <t>system = { id = "291" name = "Trigalis" position = { x = -172 y = 312 } }</t>
  </si>
  <si>
    <t>293</t>
  </si>
  <si>
    <t>vergesso</t>
  </si>
  <si>
    <t xml:space="preserve"> initializer = vergesso_system_initializer</t>
  </si>
  <si>
    <t>system = { id = "293" name = "Vergesso" position = { x = -183 y = 336 } }</t>
  </si>
  <si>
    <t>294</t>
  </si>
  <si>
    <t>bajic</t>
  </si>
  <si>
    <t xml:space="preserve"> initializer = bajic_system_initializer</t>
  </si>
  <si>
    <t>system = { id = "294" name = "Bajic" position = { x = -181 y = 341 } }</t>
  </si>
  <si>
    <t>295</t>
  </si>
  <si>
    <t>stend</t>
  </si>
  <si>
    <t xml:space="preserve"> initializer = stend_system_initializer</t>
  </si>
  <si>
    <t>system = { id = "295" name = "Stend" position = { x = -171 y = 316 } }</t>
  </si>
  <si>
    <t>296</t>
  </si>
  <si>
    <t>bahalian</t>
  </si>
  <si>
    <t xml:space="preserve"> initializer = bahalian_system_initializer</t>
  </si>
  <si>
    <t>system = { id = "296" name = "Bahalian" position = { x = -200 y = 341 } }</t>
  </si>
  <si>
    <t>297</t>
  </si>
  <si>
    <t>socorro</t>
  </si>
  <si>
    <t xml:space="preserve"> initializer = socorro_system_initializer</t>
  </si>
  <si>
    <t>system = { id = "297" name = "Socorro" position = { x = -216 y = 323 } }</t>
  </si>
  <si>
    <t>298</t>
  </si>
  <si>
    <t>christophsis</t>
  </si>
  <si>
    <t xml:space="preserve"> initializer = christophsis_system_initializer</t>
  </si>
  <si>
    <t>system = { id = "298" name = "Christophsis" position = { x = -242 y = 284 } }</t>
  </si>
  <si>
    <t>299</t>
  </si>
  <si>
    <t>tythe</t>
  </si>
  <si>
    <t xml:space="preserve"> initializer = tythe_system_initializer</t>
  </si>
  <si>
    <t>system = { id = "299" name = "Tythe" position = { x = -243 y = 294 } }</t>
  </si>
  <si>
    <t>300</t>
  </si>
  <si>
    <t>nelvaan</t>
  </si>
  <si>
    <t xml:space="preserve"> initializer = nelvaan_system_initializer</t>
  </si>
  <si>
    <t>system = { id = "300" name = "Nelvaan" position = { x = -246 y = 294 } }</t>
  </si>
  <si>
    <t>301</t>
  </si>
  <si>
    <t>rodia</t>
  </si>
  <si>
    <t xml:space="preserve"> initializer = rodia_system_initializer</t>
  </si>
  <si>
    <t>system = { id = "301" name = "Rodia" position = { x = -255 y = 276 } }</t>
  </si>
  <si>
    <t>302</t>
  </si>
  <si>
    <t>tatooine</t>
  </si>
  <si>
    <t xml:space="preserve"> initializer = tatooine_system_initializer</t>
  </si>
  <si>
    <t>system = { id = "302" name = "Tatooine" position = { x = -271 y = 283 } }</t>
  </si>
  <si>
    <t>303</t>
  </si>
  <si>
    <t>geonosis</t>
  </si>
  <si>
    <t xml:space="preserve"> initializer = geonosis_system_initializer</t>
  </si>
  <si>
    <t>system = { id = "303" name = "Geonosis" position = { x = -276 y = 283 } initializer = geonosis_system_initializer }</t>
  </si>
  <si>
    <t>304</t>
  </si>
  <si>
    <t>austan</t>
  </si>
  <si>
    <t xml:space="preserve"> initializer = austan_system_initializer</t>
  </si>
  <si>
    <t>system = { id = "304" name = "Austan" position = { x = -261 y = 276 } }</t>
  </si>
  <si>
    <t>305</t>
  </si>
  <si>
    <t>utaruun</t>
  </si>
  <si>
    <t xml:space="preserve"> initializer = utaruun_system_initializer</t>
  </si>
  <si>
    <t>system = { id = "305" name = "Utaruun" position = { x = -264 y = 280 } }</t>
  </si>
  <si>
    <t>306</t>
  </si>
  <si>
    <t>piroket</t>
  </si>
  <si>
    <t xml:space="preserve"> initializer = piroket_system_initializer</t>
  </si>
  <si>
    <t>system = { id = "306" name = "Piroket" position = { x = -278 y = 270 } }</t>
  </si>
  <si>
    <t>307</t>
  </si>
  <si>
    <t>kemal station</t>
  </si>
  <si>
    <t>kemal_station</t>
  </si>
  <si>
    <t xml:space="preserve"> initializer = kemal_station_system_initializer</t>
  </si>
  <si>
    <t>system = { id = "307" name = "Kemal Station" position = { x = -264 y = 287 } }</t>
  </si>
  <si>
    <t>308</t>
  </si>
  <si>
    <t>obana</t>
  </si>
  <si>
    <t xml:space="preserve"> initializer = obana_system_initializer</t>
  </si>
  <si>
    <t>system = { id = "308" name = "Obana" position = { x = -272 y = 289 } }</t>
  </si>
  <si>
    <t>309</t>
  </si>
  <si>
    <t>andooweel</t>
  </si>
  <si>
    <t xml:space="preserve"> initializer = andooweel_system_initializer</t>
  </si>
  <si>
    <t>system = { id = "309" name = "Andooweel" position = { x = -268 y = 285 } }</t>
  </si>
  <si>
    <t>310</t>
  </si>
  <si>
    <t>melnea's world</t>
  </si>
  <si>
    <t>melnea's_world</t>
  </si>
  <si>
    <t xml:space="preserve"> initializer = melnea's_world_system_initializer</t>
  </si>
  <si>
    <t>system = { id = "310" name = "Melnea's World" position = { x = -282 y = 287 } }</t>
  </si>
  <si>
    <t>311</t>
  </si>
  <si>
    <t>affa</t>
  </si>
  <si>
    <t xml:space="preserve"> initializer = affa_system_initializer</t>
  </si>
  <si>
    <t>system = { id = "311" name = "Affa" position = { x = -64 y = 165 } }</t>
  </si>
  <si>
    <t>312</t>
  </si>
  <si>
    <t>vactooine</t>
  </si>
  <si>
    <t xml:space="preserve"> initializer = vactooine_system_initializer</t>
  </si>
  <si>
    <t>system = { id = "312" name = "Vactooine" position = { x = -280 y = 293 } }</t>
  </si>
  <si>
    <t>313</t>
  </si>
  <si>
    <t>arkanis</t>
  </si>
  <si>
    <t xml:space="preserve"> initializer = arkanis_system_initializer</t>
  </si>
  <si>
    <t>system = { id = "313" name = "Arkanis" position = { x = -258 y = 298 } }</t>
  </si>
  <si>
    <t>314</t>
  </si>
  <si>
    <t>gorno</t>
  </si>
  <si>
    <t xml:space="preserve"> initializer = gorno_system_initializer</t>
  </si>
  <si>
    <t>system = { id = "314" name = "Gorno" position = { x = -263 y = 303 } }</t>
  </si>
  <si>
    <t>315</t>
  </si>
  <si>
    <t>issor</t>
  </si>
  <si>
    <t xml:space="preserve"> initializer = issor_system_initializer</t>
  </si>
  <si>
    <t>system = { id = "315" name = "Issor" position = { x = -261 y = 294 } }</t>
  </si>
  <si>
    <t>316</t>
  </si>
  <si>
    <t>huldamun</t>
  </si>
  <si>
    <t xml:space="preserve"> initializer = huldamun_system_initializer</t>
  </si>
  <si>
    <t>system = { id = "316" name = "Huldamun" position = { x = -263 y = 297 } }</t>
  </si>
  <si>
    <t>317</t>
  </si>
  <si>
    <t>najiba</t>
  </si>
  <si>
    <t xml:space="preserve"> initializer = najiba_system_initializer</t>
  </si>
  <si>
    <t>system = { id = "317" name = "Najiba" position = { x = -264 y = 296 } }</t>
  </si>
  <si>
    <t>318</t>
  </si>
  <si>
    <t>tarnoonga</t>
  </si>
  <si>
    <t xml:space="preserve"> initializer = tarnoonga_system_initializer</t>
  </si>
  <si>
    <t>system = { id = "318" name = "Tarnoonga" position = { x = -282 y = 296 } }</t>
  </si>
  <si>
    <t>319</t>
  </si>
  <si>
    <t>ryloth</t>
  </si>
  <si>
    <t xml:space="preserve"> initializer = ryloth_system_initializer</t>
  </si>
  <si>
    <t>system = { id = "319" name = "Ryloth" position = { x = -282 y = 320 } }</t>
  </si>
  <si>
    <t>321</t>
  </si>
  <si>
    <t>smuggler's run</t>
  </si>
  <si>
    <t>smuggler's_run</t>
  </si>
  <si>
    <t xml:space="preserve"> initializer = smuggler's_run_system_initializer</t>
  </si>
  <si>
    <t>system = { id = "321" name = "Smuggler's Run" position = { x = -306 y = 337 } }</t>
  </si>
  <si>
    <t>322</t>
  </si>
  <si>
    <t>hypori</t>
  </si>
  <si>
    <t xml:space="preserve"> initializer = hypori_system_initializer</t>
  </si>
  <si>
    <t>system = { id = "322" name = "Hypori" position = { x = -304 y = 271 } }</t>
  </si>
  <si>
    <t>324</t>
  </si>
  <si>
    <t>lur</t>
  </si>
  <si>
    <t xml:space="preserve"> initializer = lur_system_initializer</t>
  </si>
  <si>
    <t>system = { id = "324" name = "Lur" position = { x = -282 y = -250 } }</t>
  </si>
  <si>
    <t>325</t>
  </si>
  <si>
    <t>feswe prime</t>
  </si>
  <si>
    <t>feswe_prime</t>
  </si>
  <si>
    <t xml:space="preserve"> initializer = feswe_prime_system_initializer</t>
  </si>
  <si>
    <t>system = { id = "325" name = "Feswe Prime" position = { x = -173 y = -175 } }</t>
  </si>
  <si>
    <t>326</t>
  </si>
  <si>
    <t>feswe minor</t>
  </si>
  <si>
    <t>feswe_minor</t>
  </si>
  <si>
    <t xml:space="preserve"> initializer = feswe_minor_system_initializer</t>
  </si>
  <si>
    <t>system = { id = "326" name = "Feswe Minor" position = { x = -171 y = -171 } }</t>
  </si>
  <si>
    <t>327</t>
  </si>
  <si>
    <t>krylon</t>
  </si>
  <si>
    <t xml:space="preserve"> initializer = krylon_system_initializer</t>
  </si>
  <si>
    <t>system = { id = "327" name = "Krylon" position = { x = -185 y = -169 } }</t>
  </si>
  <si>
    <t>328</t>
  </si>
  <si>
    <t>ladarra</t>
  </si>
  <si>
    <t xml:space="preserve"> initializer = ladarra_system_initializer</t>
  </si>
  <si>
    <t>system = { id = "328" name = "Ladarra" position = { x = -190 y = -174 } }</t>
  </si>
  <si>
    <t>329</t>
  </si>
  <si>
    <t>marrovia</t>
  </si>
  <si>
    <t xml:space="preserve"> initializer = marrovia_system_initializer</t>
  </si>
  <si>
    <t>system = { id = "329" name = "Marrovia" position = { x = -195 y = -178 } }</t>
  </si>
  <si>
    <t>330</t>
  </si>
  <si>
    <t>kli'aar</t>
  </si>
  <si>
    <t xml:space="preserve"> initializer = kli'aar_system_initializer</t>
  </si>
  <si>
    <t>system = { id = "330" name = "Kli'aar" position = { x = -200 y = -181 } }</t>
  </si>
  <si>
    <t>331</t>
  </si>
  <si>
    <t>mogoshyn</t>
  </si>
  <si>
    <t xml:space="preserve"> initializer = mogoshyn_system_initializer</t>
  </si>
  <si>
    <t>system = { id = "331" name = "Mogoshyn" position = { x = -203 y = -190 } }</t>
  </si>
  <si>
    <t>332</t>
  </si>
  <si>
    <t>betshish</t>
  </si>
  <si>
    <t xml:space="preserve"> initializer = betshish_system_initializer</t>
  </si>
  <si>
    <t>system = { id = "332" name = "Betshish" position = { x = -204 y = -185 } }</t>
  </si>
  <si>
    <t>333</t>
  </si>
  <si>
    <t>vaal</t>
  </si>
  <si>
    <t xml:space="preserve"> initializer = vaal_system_initializer</t>
  </si>
  <si>
    <t>system = { id = "333" name = "Vaal" position = { x = -205 y = -168 } }</t>
  </si>
  <si>
    <t>334</t>
  </si>
  <si>
    <t>glade</t>
  </si>
  <si>
    <t xml:space="preserve"> initializer = glade_system_initializer</t>
  </si>
  <si>
    <t>system = { id = "334" name = "Glade" position = { x = -206 y = -174 } }</t>
  </si>
  <si>
    <t>335</t>
  </si>
  <si>
    <t>feswe corridor</t>
  </si>
  <si>
    <t>feswe_corridor</t>
  </si>
  <si>
    <t xml:space="preserve"> initializer = feswe_corridor_system_initializer</t>
  </si>
  <si>
    <t>system = { id = "335" name = "Feswe Corridor" position = { x = -180 y = -173 } }</t>
  </si>
  <si>
    <t>336</t>
  </si>
  <si>
    <t>yavin</t>
  </si>
  <si>
    <t xml:space="preserve"> initializer = yavin_system_initializer</t>
  </si>
  <si>
    <t>system = { id = "336" name = "Yavin" position = { x = -193 y = -167 } }</t>
  </si>
  <si>
    <t>337</t>
  </si>
  <si>
    <t>tertiary feswe</t>
  </si>
  <si>
    <t>tertiary_feswe</t>
  </si>
  <si>
    <t xml:space="preserve"> initializer = tertiary_feswe_system_initializer</t>
  </si>
  <si>
    <t>system = { id = "337" name = "Tertiary Feswe" position = { x = -170 y = -165 } }</t>
  </si>
  <si>
    <t>338</t>
  </si>
  <si>
    <t>selitan</t>
  </si>
  <si>
    <t xml:space="preserve"> initializer = selitan_system_initializer</t>
  </si>
  <si>
    <t>system = { id = "338" name = "Selitan" position = { x = -175 y = -163 } }</t>
  </si>
  <si>
    <t>339</t>
  </si>
  <si>
    <t>denarii station</t>
  </si>
  <si>
    <t>denarii_station</t>
  </si>
  <si>
    <t xml:space="preserve"> initializer = denarii_station_system_initializer</t>
  </si>
  <si>
    <t>system = { id = "339" name = "Denarii Station" position = { x = -178 y = -159 } }</t>
  </si>
  <si>
    <t>340</t>
  </si>
  <si>
    <t>presbalin</t>
  </si>
  <si>
    <t xml:space="preserve"> initializer = presbalin_system_initializer</t>
  </si>
  <si>
    <t>system = { id = "340" name = "Presbalin" position = { x = -175 y = -154 } }</t>
  </si>
  <si>
    <t>341</t>
  </si>
  <si>
    <t>far indosa</t>
  </si>
  <si>
    <t>far_indosa</t>
  </si>
  <si>
    <t xml:space="preserve"> initializer = far_indosa_system_initializer</t>
  </si>
  <si>
    <t>system = { id = "341" name = "Far Indosa" position = { x = -181 y = -150 } }</t>
  </si>
  <si>
    <t>342</t>
  </si>
  <si>
    <t>near indosa</t>
  </si>
  <si>
    <t>near_indosa</t>
  </si>
  <si>
    <t xml:space="preserve"> initializer = near_indosa_system_initializer</t>
  </si>
  <si>
    <t>system = { id = "342" name = "Near Indosa" position = { x = -186 y = -155 } }</t>
  </si>
  <si>
    <t>343</t>
  </si>
  <si>
    <t>trinovat</t>
  </si>
  <si>
    <t xml:space="preserve"> initializer = trinovat_system_initializer</t>
  </si>
  <si>
    <t>system = { id = "343" name = "Trinovat" position = { x = -191 y = -154 } }</t>
  </si>
  <si>
    <t>344</t>
  </si>
  <si>
    <t>durgen's star</t>
  </si>
  <si>
    <t>durgen's_star</t>
  </si>
  <si>
    <t xml:space="preserve"> initializer = durgen's_star_system_initializer</t>
  </si>
  <si>
    <t>system = { id = "344" name = "Durgen's Star" position = { x = -198 y = -151 } }</t>
  </si>
  <si>
    <t>345</t>
  </si>
  <si>
    <t>jovan</t>
  </si>
  <si>
    <t xml:space="preserve"> initializer = jovan_system_initializer</t>
  </si>
  <si>
    <t>system = { id = "345" name = "Jovan" position = { x = -202 y = -159 } }</t>
  </si>
  <si>
    <t>346</t>
  </si>
  <si>
    <t>xochtl</t>
  </si>
  <si>
    <t xml:space="preserve"> initializer = xochtl_system_initializer</t>
  </si>
  <si>
    <t>system = { id = "346" name = "Xochtl" position = { x = -205 y = -152 } }</t>
  </si>
  <si>
    <t>347</t>
  </si>
  <si>
    <t>povanaria</t>
  </si>
  <si>
    <t xml:space="preserve"> initializer = povanaria_system_initializer</t>
  </si>
  <si>
    <t>system = { id = "347" name = "Povanaria" position = { x = -207 y = -149 } }</t>
  </si>
  <si>
    <t>348</t>
  </si>
  <si>
    <t>bronsoon</t>
  </si>
  <si>
    <t xml:space="preserve"> initializer = bronsoon_system_initializer</t>
  </si>
  <si>
    <t>system = { id = "348" name = "Bronsoon" position = { x = -209 y = -153 } }</t>
  </si>
  <si>
    <t>349</t>
  </si>
  <si>
    <t>feena</t>
  </si>
  <si>
    <t xml:space="preserve"> initializer = feena_system_initializer</t>
  </si>
  <si>
    <t>system = { id = "349" name = "Feena" position = { x = -231 y = -171 } }</t>
  </si>
  <si>
    <t>350</t>
  </si>
  <si>
    <t>troos</t>
  </si>
  <si>
    <t xml:space="preserve"> initializer = troos_system_initializer</t>
  </si>
  <si>
    <t>system = { id = "350" name = "Troos" position = { x = -225 y = -193 } }</t>
  </si>
  <si>
    <t>351</t>
  </si>
  <si>
    <t>mannova</t>
  </si>
  <si>
    <t xml:space="preserve"> initializer = mannova_system_initializer</t>
  </si>
  <si>
    <t>system = { id = "351" name = "Mannova" position = { x = -211 y = -189 } }</t>
  </si>
  <si>
    <t>352</t>
  </si>
  <si>
    <t>wetyin's colony</t>
  </si>
  <si>
    <t>wetyin's_colony</t>
  </si>
  <si>
    <t xml:space="preserve"> initializer = wetyin's_colony_system_initializer</t>
  </si>
  <si>
    <t>system = { id = "352" name = "Wetyin's Colony" position = { x = -216 y = -181 } }</t>
  </si>
  <si>
    <t>353</t>
  </si>
  <si>
    <t>atorra</t>
  </si>
  <si>
    <t xml:space="preserve"> initializer = atorra_system_initializer</t>
  </si>
  <si>
    <t>system = { id = "353" name = "Atorra" position = { x = -227 y = -189 } }</t>
  </si>
  <si>
    <t>354</t>
  </si>
  <si>
    <t>the cometwash</t>
  </si>
  <si>
    <t>the_cometwash</t>
  </si>
  <si>
    <t xml:space="preserve"> initializer = the_cometwash_system_initializer</t>
  </si>
  <si>
    <t>system = { id = "354" name = "The Cometwash" position = { x = -222 y = -159 } }</t>
  </si>
  <si>
    <t>355</t>
  </si>
  <si>
    <t>barison</t>
  </si>
  <si>
    <t xml:space="preserve"> initializer = barison_system_initializer</t>
  </si>
  <si>
    <t>system = { id = "355" name = "Barison" position = { x = -226 y = -167 } }</t>
  </si>
  <si>
    <t>356</t>
  </si>
  <si>
    <t>little capella</t>
  </si>
  <si>
    <t>little_capella</t>
  </si>
  <si>
    <t xml:space="preserve"> initializer = little_capella_system_initializer</t>
  </si>
  <si>
    <t>system = { id = "356" name = "Little Capella" position = { x = -235 y = -152 } }</t>
  </si>
  <si>
    <t>357</t>
  </si>
  <si>
    <t>capella</t>
  </si>
  <si>
    <t xml:space="preserve"> initializer = capella_system_initializer</t>
  </si>
  <si>
    <t>system = { id = "357" name = "Capella" position = { x = -233 y = -156 } }</t>
  </si>
  <si>
    <t>358</t>
  </si>
  <si>
    <t>kalishik</t>
  </si>
  <si>
    <t xml:space="preserve"> initializer = kalishik_system_initializer</t>
  </si>
  <si>
    <t>system = { id = "358" name = "Kalishik" position = { x = -231 y = -165 } }</t>
  </si>
  <si>
    <t>359</t>
  </si>
  <si>
    <t>feldwes</t>
  </si>
  <si>
    <t xml:space="preserve"> initializer = feldwes_system_initializer</t>
  </si>
  <si>
    <t>system = { id = "359" name = "Feldwes" position = { x = -243 y = -161 } }</t>
  </si>
  <si>
    <t>360</t>
  </si>
  <si>
    <t>pygorix</t>
  </si>
  <si>
    <t xml:space="preserve"> initializer = pygorix_system_initializer</t>
  </si>
  <si>
    <t>system = { id = "360" name = "Pygorix" position = { x = -246 y = -162 } }</t>
  </si>
  <si>
    <t>361</t>
  </si>
  <si>
    <t>karsten's world</t>
  </si>
  <si>
    <t>karsten's_world</t>
  </si>
  <si>
    <t xml:space="preserve"> initializer = karsten's_world_system_initializer</t>
  </si>
  <si>
    <t>system = { id = "361" name = "Karsten's World" position = { x = -247 y = -159 } }</t>
  </si>
  <si>
    <t>362</t>
  </si>
  <si>
    <t>spintir</t>
  </si>
  <si>
    <t xml:space="preserve"> initializer = spintir_system_initializer</t>
  </si>
  <si>
    <t>system = { id = "362" name = "Spintir" position = { x = -250 y = -163 } }</t>
  </si>
  <si>
    <t>363</t>
  </si>
  <si>
    <t>serenno</t>
  </si>
  <si>
    <t xml:space="preserve"> initializer = serenno_system_initializer</t>
  </si>
  <si>
    <t>system = { id = "363" name = "Serenno" position = { x = -172 y = -194 } }</t>
  </si>
  <si>
    <t>367</t>
  </si>
  <si>
    <t>sernpidal</t>
  </si>
  <si>
    <t xml:space="preserve"> initializer = sernpidal_system_initializer</t>
  </si>
  <si>
    <t>system = { id = "367" name = "Sernpidal" position = { x = -30 y = -291 } }</t>
  </si>
  <si>
    <t>368</t>
  </si>
  <si>
    <t>seline</t>
  </si>
  <si>
    <t xml:space="preserve"> initializer = seline_system_initializer</t>
  </si>
  <si>
    <t>system = { id = "368" name = "Seline" position = { x = -48 y = -283 } }</t>
  </si>
  <si>
    <t>369</t>
  </si>
  <si>
    <t>birgis</t>
  </si>
  <si>
    <t xml:space="preserve"> initializer = birgis_system_initializer</t>
  </si>
  <si>
    <t>system = { id = "369" name = "Birgis" position = { x = -77 y = -273 } }</t>
  </si>
  <si>
    <t>370</t>
  </si>
  <si>
    <t>bextar</t>
  </si>
  <si>
    <t xml:space="preserve"> initializer = bextar_system_initializer</t>
  </si>
  <si>
    <t>system = { id = "370" name = "Bextar" position = { x = 48 y = -216 } }</t>
  </si>
  <si>
    <t>371</t>
  </si>
  <si>
    <t>ryloon</t>
  </si>
  <si>
    <t xml:space="preserve"> initializer = ryloon_system_initializer</t>
  </si>
  <si>
    <t>system = { id = "371" name = "Ryloon" position = { x = 55 y = -207 } }</t>
  </si>
  <si>
    <t>373</t>
  </si>
  <si>
    <t>entralla</t>
  </si>
  <si>
    <t xml:space="preserve"> initializer = entralla_system_initializer</t>
  </si>
  <si>
    <t>system = { id = "373" name = "Entralla" position = { x = 39 y = -219 } }</t>
  </si>
  <si>
    <t>375</t>
  </si>
  <si>
    <t>ord thoden</t>
  </si>
  <si>
    <t>ord_thoden</t>
  </si>
  <si>
    <t xml:space="preserve"> initializer = ord_thoden_system_initializer</t>
  </si>
  <si>
    <t>system = { id = "375" name = "Ord Thoden" position = { x = 60 y = -246 } }</t>
  </si>
  <si>
    <t>376</t>
  </si>
  <si>
    <t>delephr</t>
  </si>
  <si>
    <t xml:space="preserve"> initializer = delephr_system_initializer</t>
  </si>
  <si>
    <t>system = { id = "376" name = "Delephr" position = { x = 56 y = -238 } }</t>
  </si>
  <si>
    <t>377</t>
  </si>
  <si>
    <t>gelda</t>
  </si>
  <si>
    <t xml:space="preserve"> initializer = gelda_system_initializer</t>
  </si>
  <si>
    <t>system = { id = "377" name = "Gelda" position = { x = 52 y = -233 } }</t>
  </si>
  <si>
    <t>378</t>
  </si>
  <si>
    <t>brodo asogi</t>
  </si>
  <si>
    <t>brodo_asogi</t>
  </si>
  <si>
    <t xml:space="preserve"> initializer = brodo_asogi_system_initializer</t>
  </si>
  <si>
    <t>system = { id = "378" name = "Brodo Asogi" position = { x = 73 y = -221 } }</t>
  </si>
  <si>
    <t>379</t>
  </si>
  <si>
    <t>cantras gola</t>
  </si>
  <si>
    <t>cantras_gola</t>
  </si>
  <si>
    <t xml:space="preserve"> initializer = cantras_gola_system_initializer</t>
  </si>
  <si>
    <t>system = { id = "379" name = "Cantras Gola" position = { x = 65 y = -212 } }</t>
  </si>
  <si>
    <t>381</t>
  </si>
  <si>
    <t>cezith</t>
  </si>
  <si>
    <t xml:space="preserve"> initializer = cezith_system_initializer</t>
  </si>
  <si>
    <t>system = { id = "381" name = "Cezith" position = { x = 32 y = -223 } }</t>
  </si>
  <si>
    <t>382</t>
  </si>
  <si>
    <t>ord sedra</t>
  </si>
  <si>
    <t>ord_sedra</t>
  </si>
  <si>
    <t xml:space="preserve"> initializer = ord_sedra_system_initializer</t>
  </si>
  <si>
    <t>system = { id = "382" name = "Ord Sedra" position = { x = 34 y = -226 } }</t>
  </si>
  <si>
    <t>383</t>
  </si>
  <si>
    <t>venestria</t>
  </si>
  <si>
    <t xml:space="preserve"> initializer = venestria_system_initializer</t>
  </si>
  <si>
    <t>system = { id = "383" name = "Venestria" position = { x = 24 y = -228 } }</t>
  </si>
  <si>
    <t>384</t>
  </si>
  <si>
    <t>kwevron</t>
  </si>
  <si>
    <t xml:space="preserve"> initializer = kwevron_system_initializer</t>
  </si>
  <si>
    <t>system = { id = "384" name = "Kwevron" position = { x = 15 y = -226 } }</t>
  </si>
  <si>
    <t>385</t>
  </si>
  <si>
    <t>muunilinst</t>
  </si>
  <si>
    <t xml:space="preserve"> initializer = muunilinst_system_initializer</t>
  </si>
  <si>
    <t>system = { id = "385" name = "Muunilinst" position = { x = 34 y = -231 } }</t>
  </si>
  <si>
    <t>386</t>
  </si>
  <si>
    <t>jaemus</t>
  </si>
  <si>
    <t xml:space="preserve"> initializer = jaemus_system_initializer</t>
  </si>
  <si>
    <t>system = { id = "386" name = "Jaemus" position = { x = 36 y = -247 } }</t>
  </si>
  <si>
    <t>388</t>
  </si>
  <si>
    <t>bastion</t>
  </si>
  <si>
    <t xml:space="preserve"> initializer = bastion_system_initializer</t>
  </si>
  <si>
    <t>system = { id = "388" name = "Bastion" position = { x = 38 y = -272 } }</t>
  </si>
  <si>
    <t>391</t>
  </si>
  <si>
    <t>dubrillion</t>
  </si>
  <si>
    <t xml:space="preserve"> initializer = dubrillion_system_initializer</t>
  </si>
  <si>
    <t>system = { id = "391" name = "Dubrillion" position = { x = 14 y = -262 } }</t>
  </si>
  <si>
    <t>393</t>
  </si>
  <si>
    <t>ahakista</t>
  </si>
  <si>
    <t xml:space="preserve"> initializer = ahakista_system_initializer</t>
  </si>
  <si>
    <t>system = { id = "393" name = "Ahakista" position = { x = 13 y = -258 } }</t>
  </si>
  <si>
    <t>394</t>
  </si>
  <si>
    <t>gabredor</t>
  </si>
  <si>
    <t xml:space="preserve"> initializer = gabredor_system_initializer</t>
  </si>
  <si>
    <t>system = { id = "394" name = "Gabredor" position = { x = 19 y = -239 } }</t>
  </si>
  <si>
    <t>395</t>
  </si>
  <si>
    <t>prefsbelt</t>
  </si>
  <si>
    <t xml:space="preserve"> initializer = prefsbelt_system_initializer</t>
  </si>
  <si>
    <t>system = { id = "395" name = "Prefsbelt" position = { x = 40 y = -195 } }</t>
  </si>
  <si>
    <t>396</t>
  </si>
  <si>
    <t>wistril</t>
  </si>
  <si>
    <t xml:space="preserve"> initializer = wistril_system_initializer</t>
  </si>
  <si>
    <t>system = { id = "396" name = "Wistril" position = { x = 20 y = -161 } }</t>
  </si>
  <si>
    <t>397</t>
  </si>
  <si>
    <t>janfathal</t>
  </si>
  <si>
    <t xml:space="preserve"> initializer = janfathal_system_initializer</t>
  </si>
  <si>
    <t>system = { id = "397" name = "JanFathal" position = { x = 23 y = -163 } }</t>
  </si>
  <si>
    <t>400</t>
  </si>
  <si>
    <t>trassitan</t>
  </si>
  <si>
    <t xml:space="preserve"> initializer = trassitan_system_initializer</t>
  </si>
  <si>
    <t>system = { id = "400" name = "Trassitan" position = { x = -10 y = -278 } }</t>
  </si>
  <si>
    <t>401</t>
  </si>
  <si>
    <t>veragi</t>
  </si>
  <si>
    <t xml:space="preserve"> initializer = veragi_system_initializer</t>
  </si>
  <si>
    <t>system = { id = "401" name = "Veragi" position = { x = -16 y = -283 } }</t>
  </si>
  <si>
    <t>402</t>
  </si>
  <si>
    <t>plesstil</t>
  </si>
  <si>
    <t xml:space="preserve"> initializer = plesstil_system_initializer</t>
  </si>
  <si>
    <t>system = { id = "402" name = "Plesstil" position = { x = -16 y = -288 } }</t>
  </si>
  <si>
    <t>403</t>
  </si>
  <si>
    <t>dantooine</t>
  </si>
  <si>
    <t xml:space="preserve"> initializer = dantooine_system_initializer</t>
  </si>
  <si>
    <t>system = { id = "403" name = "Dantooine" position = { x = 0 y = -235 } }</t>
  </si>
  <si>
    <t>404</t>
  </si>
  <si>
    <t>sinsang</t>
  </si>
  <si>
    <t xml:space="preserve"> initializer = sinsang_system_initializer</t>
  </si>
  <si>
    <t>system = { id = "404" name = "Sinsang" position = { x = -8 y = -230 } }</t>
  </si>
  <si>
    <t>409</t>
  </si>
  <si>
    <t>ruuria</t>
  </si>
  <si>
    <t xml:space="preserve"> initializer = ruuria_system_initializer</t>
  </si>
  <si>
    <t>system = { id = "409" name = "Ruuria" position = { x = -244 y = -255 } }</t>
  </si>
  <si>
    <t>410</t>
  </si>
  <si>
    <t>tiss'sharl</t>
  </si>
  <si>
    <t xml:space="preserve"> initializer = tiss'sharl_system_initializer</t>
  </si>
  <si>
    <t>system = { id = "410" name = "Tiss'sharl" position = { x = -260 y = -251 } }</t>
  </si>
  <si>
    <t>412</t>
  </si>
  <si>
    <t>ranroon</t>
  </si>
  <si>
    <t xml:space="preserve"> initializer = ranroon_system_initializer</t>
  </si>
  <si>
    <t>system = { id = "412" name = "Ranroon" position = { x = -288 y = -203 } }</t>
  </si>
  <si>
    <t>415</t>
  </si>
  <si>
    <t>zygerria</t>
  </si>
  <si>
    <t xml:space="preserve"> initializer = zygerria_system_initializer</t>
  </si>
  <si>
    <t>system = { id = "415" name = "Zygerria" position = { x = -297 y = -230 } }</t>
  </si>
  <si>
    <t>417</t>
  </si>
  <si>
    <t>ziost</t>
  </si>
  <si>
    <t xml:space="preserve"> initializer = ziost_system_initializer</t>
  </si>
  <si>
    <t>system = { id = "417" name = "Ziost" position = { x = -260 y = -218 } }</t>
  </si>
  <si>
    <t>418</t>
  </si>
  <si>
    <t>korriz</t>
  </si>
  <si>
    <t xml:space="preserve"> initializer = korriz_system_initializer</t>
  </si>
  <si>
    <t>system = { id = "418" name = "Korriz" position = { x = -254 y = -220 } }</t>
  </si>
  <si>
    <t>419</t>
  </si>
  <si>
    <t>athiss</t>
  </si>
  <si>
    <t xml:space="preserve"> initializer = athiss_system_initializer</t>
  </si>
  <si>
    <t>system = { id = "419" name = "Athiss" position = { x = -259 y = -221 } }</t>
  </si>
  <si>
    <t>420</t>
  </si>
  <si>
    <t>ch'hodos</t>
  </si>
  <si>
    <t xml:space="preserve"> initializer = ch'hodos_system_initializer</t>
  </si>
  <si>
    <t>system = { id = "420" name = "Ch'hodos" position = { x = -265 y = -216 } }</t>
  </si>
  <si>
    <t>421</t>
  </si>
  <si>
    <t>nfolgai</t>
  </si>
  <si>
    <t xml:space="preserve"> initializer = nfolgai_system_initializer</t>
  </si>
  <si>
    <t>system = { id = "421" name = "Nfolgai" position = { x = -273 y = -217 } }</t>
  </si>
  <si>
    <t>422</t>
  </si>
  <si>
    <t>krayiss</t>
  </si>
  <si>
    <t xml:space="preserve"> initializer = krayiss_system_initializer</t>
  </si>
  <si>
    <t>system = { id = "422" name = "Krayiss" position = { x = -274 y = -213 } }</t>
  </si>
  <si>
    <t>423</t>
  </si>
  <si>
    <t>korriban</t>
  </si>
  <si>
    <t xml:space="preserve"> initializer = korriban_system_initializer</t>
  </si>
  <si>
    <t>system = { id = "423" name = "Korriban" position = { x = -259 y = -196 } initializer = korriban_system_initializer }</t>
  </si>
  <si>
    <t>424</t>
  </si>
  <si>
    <t>bosthirda</t>
  </si>
  <si>
    <t xml:space="preserve"> initializer = bosthirda_system_initializer</t>
  </si>
  <si>
    <t>system = { id = "424" name = "Bosthirda" position = { x = -262 y = -200 } }</t>
  </si>
  <si>
    <t>425</t>
  </si>
  <si>
    <t>Dromund</t>
  </si>
  <si>
    <t>dromund</t>
  </si>
  <si>
    <t xml:space="preserve"> initializer = dromund_system_initializer</t>
  </si>
  <si>
    <t>system = { id = "425" name = "Dromund" position = { x = -267 y = -203 } }</t>
  </si>
  <si>
    <t>426</t>
  </si>
  <si>
    <t>nicht ka</t>
  </si>
  <si>
    <t>nicht_ka</t>
  </si>
  <si>
    <t xml:space="preserve"> initializer = nicht_ka_system_initializer</t>
  </si>
  <si>
    <t>system = { id = "426" name = "Nicht Ka" position = { x = -255 y = -205 } }</t>
  </si>
  <si>
    <t>427</t>
  </si>
  <si>
    <t>rhelg</t>
  </si>
  <si>
    <t xml:space="preserve"> initializer = rhelg_system_initializer</t>
  </si>
  <si>
    <t>system = { id = "427" name = "Rhelg" position = { x = -275 y = -202 } }</t>
  </si>
  <si>
    <t>428</t>
  </si>
  <si>
    <t>khar delba</t>
  </si>
  <si>
    <t>khar_delba</t>
  </si>
  <si>
    <t xml:space="preserve"> initializer = khar_delba_system_initializer</t>
  </si>
  <si>
    <t>system = { id = "428" name = "Khar Delba" position = { x = -277 y = -207 } }</t>
  </si>
  <si>
    <t>429</t>
  </si>
  <si>
    <t>ashas ree</t>
  </si>
  <si>
    <t>ashas_ree</t>
  </si>
  <si>
    <t xml:space="preserve"> initializer = ashas_ree_system_initializer</t>
  </si>
  <si>
    <t>system = { id = "429" name = "Ashas Ree" position = { x = -261 y = -207 } }</t>
  </si>
  <si>
    <t>430</t>
  </si>
  <si>
    <t>syngia</t>
  </si>
  <si>
    <t xml:space="preserve"> initializer = syngia_system_initializer</t>
  </si>
  <si>
    <t>system = { id = "430" name = "Syngia" position = { x = -288 y = -189 } }</t>
  </si>
  <si>
    <t>431</t>
  </si>
  <si>
    <t>yutusk</t>
  </si>
  <si>
    <t xml:space="preserve"> initializer = yutusk_system_initializer</t>
  </si>
  <si>
    <t>system = { id = "431" name = "Yutusk" position = { x = -292 y = -192 } }</t>
  </si>
  <si>
    <t>432</t>
  </si>
  <si>
    <t>sembla</t>
  </si>
  <si>
    <t xml:space="preserve"> initializer = sembla_system_initializer</t>
  </si>
  <si>
    <t>system = { id = "432" name = "Sembla" position = { x = -301 y = -183 } }</t>
  </si>
  <si>
    <t>433</t>
  </si>
  <si>
    <t>telos</t>
  </si>
  <si>
    <t xml:space="preserve"> initializer = telos_system_initializer</t>
  </si>
  <si>
    <t>system = { id = "433" name = "Telos" position = { x = -213 y = -240 } }</t>
  </si>
  <si>
    <t>434</t>
  </si>
  <si>
    <t>tantive</t>
  </si>
  <si>
    <t xml:space="preserve"> initializer = tantive_system_initializer</t>
  </si>
  <si>
    <t>system = { id = "434" name = "Tantive" position = { x = -219 y = -246 } }</t>
  </si>
  <si>
    <t>435</t>
  </si>
  <si>
    <t>listehol</t>
  </si>
  <si>
    <t xml:space="preserve"> initializer = listehol_system_initializer</t>
  </si>
  <si>
    <t>system = { id = "435" name = "Listehol" position = { x = -225 y = -248 } }</t>
  </si>
  <si>
    <t>438</t>
  </si>
  <si>
    <t>mirial</t>
  </si>
  <si>
    <t xml:space="preserve"> initializer = mirial_system_initializer</t>
  </si>
  <si>
    <t>system = { id = "438" name = "Mirial" position = { x = -229 y = -237 } }</t>
  </si>
  <si>
    <t>439</t>
  </si>
  <si>
    <t>sikurd</t>
  </si>
  <si>
    <t xml:space="preserve"> initializer = sikurd_system_initializer</t>
  </si>
  <si>
    <t>system = { id = "439" name = "Sikurd" position = { x = -236 y = -229 } }</t>
  </si>
  <si>
    <t>440</t>
  </si>
  <si>
    <t>ord radama</t>
  </si>
  <si>
    <t>ord_radama</t>
  </si>
  <si>
    <t xml:space="preserve"> initializer = ord_radama_system_initializer</t>
  </si>
  <si>
    <t>system = { id = "440" name = "Ord Radama" position = { x = -211 y = -206 } }</t>
  </si>
  <si>
    <t>442</t>
  </si>
  <si>
    <t>tangrene</t>
  </si>
  <si>
    <t xml:space="preserve"> initializer = tangrene_system_initializer</t>
  </si>
  <si>
    <t>system = { id = "442" name = "Tangrene" position = { x = -147 y = -213 } }</t>
  </si>
  <si>
    <t>443</t>
  </si>
  <si>
    <t>edusa</t>
  </si>
  <si>
    <t xml:space="preserve"> initializer = edusa_system_initializer</t>
  </si>
  <si>
    <t>system = { id = "443" name = "Edusa" position = { x = -152 y = -203 } }</t>
  </si>
  <si>
    <t>444</t>
  </si>
  <si>
    <t>camden</t>
  </si>
  <si>
    <t xml:space="preserve"> initializer = camden_system_initializer</t>
  </si>
  <si>
    <t>system = { id = "444" name = "Camden" position = { x = -151 y = -196 } }</t>
  </si>
  <si>
    <t>445</t>
  </si>
  <si>
    <t>vandyne</t>
  </si>
  <si>
    <t xml:space="preserve"> initializer = vandyne_system_initializer</t>
  </si>
  <si>
    <t>system = { id = "445" name = "Vandyne" position = { x = -148 y = -187 } }</t>
  </si>
  <si>
    <t>446</t>
  </si>
  <si>
    <t>salin</t>
  </si>
  <si>
    <t xml:space="preserve"> initializer = salin_system_initializer</t>
  </si>
  <si>
    <t>system = { id = "446" name = "Salin" position = { x = -116 y = -177 } }</t>
  </si>
  <si>
    <t>447</t>
  </si>
  <si>
    <t>toola</t>
  </si>
  <si>
    <t xml:space="preserve"> initializer = toola_system_initializer</t>
  </si>
  <si>
    <t>system = { id = "447" name = "Toola" position = { x = -328 y = -195 } }</t>
  </si>
  <si>
    <t>448</t>
  </si>
  <si>
    <t>quermia</t>
  </si>
  <si>
    <t xml:space="preserve"> initializer = quermia_system_initializer</t>
  </si>
  <si>
    <t>system = { id = "448" name = "Quermia" position = { x = -320 y = -194 } }</t>
  </si>
  <si>
    <t>449</t>
  </si>
  <si>
    <t>makem te</t>
  </si>
  <si>
    <t>makem_te</t>
  </si>
  <si>
    <t xml:space="preserve"> initializer = makem_te_system_initializer</t>
  </si>
  <si>
    <t>system = { id = "449" name = "Makem Te" position = { x = -315 y = -188 } }</t>
  </si>
  <si>
    <t>450</t>
  </si>
  <si>
    <t>emmer</t>
  </si>
  <si>
    <t xml:space="preserve"> initializer = emmer_system_initializer</t>
  </si>
  <si>
    <t>system = { id = "450" name = "Emmer" position = { x = -315 y = -200 } }</t>
  </si>
  <si>
    <t>451</t>
  </si>
  <si>
    <t>janodral mizar</t>
  </si>
  <si>
    <t>janodral_mizar</t>
  </si>
  <si>
    <t xml:space="preserve"> initializer = janodral_mizar_system_initializer</t>
  </si>
  <si>
    <t>system = { id = "451" name = "Janodral Mizar" position = { x = -309 y = -179 } }</t>
  </si>
  <si>
    <t>452</t>
  </si>
  <si>
    <t>raxus</t>
  </si>
  <si>
    <t xml:space="preserve"> initializer = raxus_system_initializer</t>
  </si>
  <si>
    <t>system = { id = "452" name = "Raxus" position = { x = -323 y = -173 } }</t>
  </si>
  <si>
    <t>454</t>
  </si>
  <si>
    <t>endregaad</t>
  </si>
  <si>
    <t xml:space="preserve"> initializer = endregaad_system_initializer</t>
  </si>
  <si>
    <t>system = { id = "454" name = "Endregaad" position = { x = -318 y = -174 } }</t>
  </si>
  <si>
    <t>455</t>
  </si>
  <si>
    <t>livien</t>
  </si>
  <si>
    <t xml:space="preserve"> initializer = livien_system_initializer</t>
  </si>
  <si>
    <t>system = { id = "455" name = "Livien" position = { x = -302 y = -169 } }</t>
  </si>
  <si>
    <t>456</t>
  </si>
  <si>
    <t>kanaver</t>
  </si>
  <si>
    <t xml:space="preserve"> initializer = kanaver_system_initializer</t>
  </si>
  <si>
    <t>system = { id = "456" name = "Kanaver" position = { x = -304 y = -171 } }</t>
  </si>
  <si>
    <t>457</t>
  </si>
  <si>
    <t>desevro</t>
  </si>
  <si>
    <t xml:space="preserve"> initializer = desevro_system_initializer</t>
  </si>
  <si>
    <t>system = { id = "457" name = "Desevro" position = { x = -302 y = -167 } }</t>
  </si>
  <si>
    <t>459</t>
  </si>
  <si>
    <t>brigia</t>
  </si>
  <si>
    <t xml:space="preserve"> initializer = brigia_system_initializer</t>
  </si>
  <si>
    <t>system = { id = "459" name = "Brigia" position = { x = -341 y = -144 } }</t>
  </si>
  <si>
    <t>465</t>
  </si>
  <si>
    <t>lianna</t>
  </si>
  <si>
    <t xml:space="preserve"> initializer = lianna_system_initializer</t>
  </si>
  <si>
    <t>system = { id = "465" name = "Lianna" position = { x = -296 y = -156 } }</t>
  </si>
  <si>
    <t>466</t>
  </si>
  <si>
    <t>barseg</t>
  </si>
  <si>
    <t xml:space="preserve"> initializer = barseg_system_initializer</t>
  </si>
  <si>
    <t>system = { id = "466" name = "Barseg" position = { x = -299 y = -160 } }</t>
  </si>
  <si>
    <t>468</t>
  </si>
  <si>
    <t>felucia</t>
  </si>
  <si>
    <t xml:space="preserve"> initializer = felucia_system_initializer</t>
  </si>
  <si>
    <t>system = { id = "468" name = "Felucia" position = { x = -286 y = -160 } }</t>
  </si>
  <si>
    <t>469</t>
  </si>
  <si>
    <t>mossak</t>
  </si>
  <si>
    <t xml:space="preserve"> initializer = mossak_system_initializer</t>
  </si>
  <si>
    <t>system = { id = "469" name = "Mossak" position = { x = -285 y = -155 } }</t>
  </si>
  <si>
    <t>471</t>
  </si>
  <si>
    <t>thanium</t>
  </si>
  <si>
    <t xml:space="preserve"> initializer = thanium_system_initializer</t>
  </si>
  <si>
    <t>system = { id = "471" name = "Thanium" position = { x = -291 y = -162 } }</t>
  </si>
  <si>
    <t>472</t>
  </si>
  <si>
    <t>rhen var</t>
  </si>
  <si>
    <t>rhen_var</t>
  </si>
  <si>
    <t xml:space="preserve"> initializer = rhen_var_system_initializer</t>
  </si>
  <si>
    <t>system = { id = "472" name = "Rhen Var" position = { x = -278 y = -148 } }</t>
  </si>
  <si>
    <t>473</t>
  </si>
  <si>
    <t>belderone</t>
  </si>
  <si>
    <t xml:space="preserve"> initializer = belderone_system_initializer</t>
  </si>
  <si>
    <t>system = { id = "473" name = "Belderone" position = { x = -285 y = -131 } }</t>
  </si>
  <si>
    <t>475</t>
  </si>
  <si>
    <t>columex</t>
  </si>
  <si>
    <t xml:space="preserve"> initializer = columex_system_initializer</t>
  </si>
  <si>
    <t>system = { id = "475" name = "Columex" position = { x = -284 y = -138 } }</t>
  </si>
  <si>
    <t>476</t>
  </si>
  <si>
    <t>antemeridias</t>
  </si>
  <si>
    <t xml:space="preserve"> initializer = antemeridias_system_initializer</t>
  </si>
  <si>
    <t>system = { id = "476" name = "Antemeridias" position = { x = -271 y = -114 } }</t>
  </si>
  <si>
    <t>478</t>
  </si>
  <si>
    <t>budpock</t>
  </si>
  <si>
    <t xml:space="preserve"> initializer = budpock_system_initializer</t>
  </si>
  <si>
    <t>system = { id = "478" name = "Budpock" position = { x = -275 y = -123 } }</t>
  </si>
  <si>
    <t>479</t>
  </si>
  <si>
    <t>lucazec</t>
  </si>
  <si>
    <t xml:space="preserve"> initializer = lucazec_system_initializer</t>
  </si>
  <si>
    <t>system = { id = "479" name = "Lucazec" position = { x = -237 y = -138 } }</t>
  </si>
  <si>
    <t>480</t>
  </si>
  <si>
    <t>vjun</t>
  </si>
  <si>
    <t xml:space="preserve"> initializer = vjun_system_initializer</t>
  </si>
  <si>
    <t>system = { id = "480" name = "Vjun" position = { x = -229 y = -132 } }</t>
  </si>
  <si>
    <t>481</t>
  </si>
  <si>
    <t>gala</t>
  </si>
  <si>
    <t xml:space="preserve"> initializer = gala_system_initializer</t>
  </si>
  <si>
    <t>system = { id = "481" name = "Gala" position = { x = -228 y = -126 } }</t>
  </si>
  <si>
    <t>482</t>
  </si>
  <si>
    <t>cassander</t>
  </si>
  <si>
    <t xml:space="preserve"> initializer = cassander_system_initializer</t>
  </si>
  <si>
    <t>system = { id = "482" name = "Cassander" position = { x = 8 y = -184 } }</t>
  </si>
  <si>
    <t>483</t>
  </si>
  <si>
    <t>monhudle</t>
  </si>
  <si>
    <t xml:space="preserve"> initializer = monhudle_system_initializer</t>
  </si>
  <si>
    <t>system = { id = "483" name = "Monhudle" position = { x = 26 y = -187 } }</t>
  </si>
  <si>
    <t>484</t>
  </si>
  <si>
    <t>fedje</t>
  </si>
  <si>
    <t xml:space="preserve"> initializer = fedje_system_initializer</t>
  </si>
  <si>
    <t>system = { id = "484" name = "Fedje" position = { x = -31 y = -179 } }</t>
  </si>
  <si>
    <t>486</t>
  </si>
  <si>
    <t>vuchelle</t>
  </si>
  <si>
    <t xml:space="preserve"> initializer = vuchelle_system_initializer</t>
  </si>
  <si>
    <t>system = { id = "486" name = "Vuchelle" position = { x = -24 y = -178 } }</t>
  </si>
  <si>
    <t>489</t>
  </si>
  <si>
    <t>markbee's star</t>
  </si>
  <si>
    <t>markbee's_star</t>
  </si>
  <si>
    <t xml:space="preserve"> initializer = markbee's_star_system_initializer</t>
  </si>
  <si>
    <t>system = { id = "489" name = "Markbee's Star" position = { x = -35 y = -192 } }</t>
  </si>
  <si>
    <t>490</t>
  </si>
  <si>
    <t>nam'ta</t>
  </si>
  <si>
    <t xml:space="preserve"> initializer = nam'ta_system_initializer</t>
  </si>
  <si>
    <t>system = { id = "490" name = "Nam'ta" position = { x = -37 y = -196 } }</t>
  </si>
  <si>
    <t>491</t>
  </si>
  <si>
    <t>mantooine</t>
  </si>
  <si>
    <t xml:space="preserve"> initializer = mantooine_system_initializer</t>
  </si>
  <si>
    <t>system = { id = "491" name = "Mantooine" position = { x = -23 y = -199 } }</t>
  </si>
  <si>
    <t>492</t>
  </si>
  <si>
    <t>bimmiel</t>
  </si>
  <si>
    <t xml:space="preserve"> initializer = bimmiel_system_initializer</t>
  </si>
  <si>
    <t>system = { id = "492" name = "Bimmiel" position = { x = -97 y = -236 } }</t>
  </si>
  <si>
    <t>494</t>
  </si>
  <si>
    <t>noonar</t>
  </si>
  <si>
    <t xml:space="preserve"> initializer = noonar_system_initializer</t>
  </si>
  <si>
    <t>system = { id = "494" name = "Noonar" position = { x = -50 y = -143 } }</t>
  </si>
  <si>
    <t>495</t>
  </si>
  <si>
    <t>ord trasi</t>
  </si>
  <si>
    <t>ord_trasi</t>
  </si>
  <si>
    <t xml:space="preserve"> initializer = ord_trasi_system_initializer</t>
  </si>
  <si>
    <t>system = { id = "495" name = "Ord Trasi" position = { x = -6 y = -215 } }</t>
  </si>
  <si>
    <t>496</t>
  </si>
  <si>
    <t>vykos</t>
  </si>
  <si>
    <t xml:space="preserve"> initializer = vykos_system_initializer</t>
  </si>
  <si>
    <t>system = { id = "496" name = "Vykos" position = { x = -2 y = -204 } }</t>
  </si>
  <si>
    <t>497</t>
  </si>
  <si>
    <t>marmoth</t>
  </si>
  <si>
    <t xml:space="preserve"> initializer = marmoth_system_initializer</t>
  </si>
  <si>
    <t>system = { id = "497" name = "Marmoth" position = { x = 26 y = -217 } }</t>
  </si>
  <si>
    <t>498</t>
  </si>
  <si>
    <t>mygeeto</t>
  </si>
  <si>
    <t xml:space="preserve"> initializer = mygeeto_system_initializer</t>
  </si>
  <si>
    <t>system = { id = "498" name = "Mygeeto" position = { x = 21 y = -207 } }</t>
  </si>
  <si>
    <t>500</t>
  </si>
  <si>
    <t>aris</t>
  </si>
  <si>
    <t xml:space="preserve"> initializer = aris_system_initializer</t>
  </si>
  <si>
    <t>system = { id = "500" name = "Aris" position = { x = 13 y = -209 } }</t>
  </si>
  <si>
    <t>501</t>
  </si>
  <si>
    <t>malestrom nebula</t>
  </si>
  <si>
    <t>malestrom_nebula</t>
  </si>
  <si>
    <t xml:space="preserve"> initializer = malestrom_nebula_system_initializer</t>
  </si>
  <si>
    <t>system = { id = "501" name = "Malestrom Nebula" position = { x = 5 y = -205 } }</t>
  </si>
  <si>
    <t>502</t>
  </si>
  <si>
    <t>eridicon</t>
  </si>
  <si>
    <t xml:space="preserve"> initializer = eridicon_system_initializer</t>
  </si>
  <si>
    <t>system = { id = "502" name = "Eridicon" position = { x = -369 y = -141 } }</t>
  </si>
  <si>
    <t>503</t>
  </si>
  <si>
    <t>minntooine</t>
  </si>
  <si>
    <t xml:space="preserve"> initializer = minntooine_system_initializer</t>
  </si>
  <si>
    <t>system = { id = "503" name = "Minntooine" position = { x = -377 y = -135 } }</t>
  </si>
  <si>
    <t>504</t>
  </si>
  <si>
    <t>mon calamari</t>
  </si>
  <si>
    <t>mon_calamari</t>
  </si>
  <si>
    <t xml:space="preserve"> initializer = mon_calamari_system_initializer</t>
  </si>
  <si>
    <t>system = { id = "504" name = "Mon Calamari" position = { x = -381 y = -139 } }</t>
  </si>
  <si>
    <t>505</t>
  </si>
  <si>
    <t>hinakuu</t>
  </si>
  <si>
    <t xml:space="preserve"> initializer = hinakuu_system_initializer</t>
  </si>
  <si>
    <t>system = { id = "505" name = "Hinakuu" position = { x = -397 y = -128 } }</t>
  </si>
  <si>
    <t>506</t>
  </si>
  <si>
    <t>buchich</t>
  </si>
  <si>
    <t xml:space="preserve"> initializer = buchich_system_initializer</t>
  </si>
  <si>
    <t>system = { id = "506" name = "Buchich" position = { x = -400 y = -137 } }</t>
  </si>
  <si>
    <t>507</t>
  </si>
  <si>
    <t>pammant</t>
  </si>
  <si>
    <t xml:space="preserve"> initializer = pammant_system_initializer</t>
  </si>
  <si>
    <t>system = { id = "507" name = "Pammant" position = { x = -382 y = -137 } }</t>
  </si>
  <si>
    <t>508</t>
  </si>
  <si>
    <t>pinperu</t>
  </si>
  <si>
    <t xml:space="preserve"> initializer = pinperu_system_initializer</t>
  </si>
  <si>
    <t>system = { id = "508" name = "Pinperu" position = { x = -388 y = -140 } }</t>
  </si>
  <si>
    <t>509</t>
  </si>
  <si>
    <t>damendine</t>
  </si>
  <si>
    <t xml:space="preserve"> initializer = damendine_system_initializer</t>
  </si>
  <si>
    <t>system = { id = "509" name = "Damendine" position = { x = -388 y = -146 } }</t>
  </si>
  <si>
    <t>510</t>
  </si>
  <si>
    <t>kamdon</t>
  </si>
  <si>
    <t xml:space="preserve"> initializer = kamdon_system_initializer</t>
  </si>
  <si>
    <t>system = { id = "510" name = "Kamdon" position = { x = -390 y = -122 } }</t>
  </si>
  <si>
    <t>511</t>
  </si>
  <si>
    <t>poseidenna</t>
  </si>
  <si>
    <t xml:space="preserve"> initializer = poseidenna_system_initializer</t>
  </si>
  <si>
    <t>system = { id = "511" name = "Poseidenna" position = { x = -379 y = -124 } }</t>
  </si>
  <si>
    <t>512</t>
  </si>
  <si>
    <t>sanctuary</t>
  </si>
  <si>
    <t xml:space="preserve"> initializer = sanctuary_system_initializer</t>
  </si>
  <si>
    <t>system = { id = "512" name = "Sanctuary" position = { x = -386 y = -124 } }</t>
  </si>
  <si>
    <t>513</t>
  </si>
  <si>
    <t>wyndigal</t>
  </si>
  <si>
    <t xml:space="preserve"> initializer = wyndigal_system_initializer</t>
  </si>
  <si>
    <t>system = { id = "513" name = "Wyndigal" position = { x = -316 y = -122 } }</t>
  </si>
  <si>
    <t>514</t>
  </si>
  <si>
    <t>altratonne</t>
  </si>
  <si>
    <t xml:space="preserve"> initializer = altratonne_system_initializer</t>
  </si>
  <si>
    <t>system = { id = "514" name = "Altratonne" position = { x = -324 y = -111 } }</t>
  </si>
  <si>
    <t>516</t>
  </si>
  <si>
    <t>ohs1782-03</t>
  </si>
  <si>
    <t xml:space="preserve"> initializer = ohs1782-03_system_initializer</t>
  </si>
  <si>
    <t>system = { id = "516" name = "OHS1782-03" position = { x = -343 y = -96 } }</t>
  </si>
  <si>
    <t>517</t>
  </si>
  <si>
    <t>agon</t>
  </si>
  <si>
    <t xml:space="preserve"> initializer = agon_system_initializer</t>
  </si>
  <si>
    <t>system = { id = "517" name = "Agon" position = { x = -342 y = -103 } }</t>
  </si>
  <si>
    <t>518</t>
  </si>
  <si>
    <t>ohs3842-03</t>
  </si>
  <si>
    <t xml:space="preserve"> initializer = ohs3842-03_system_initializer</t>
  </si>
  <si>
    <t>system = { id = "518" name = "OHS3842-03" position = { x = -339 y = -113 } }</t>
  </si>
  <si>
    <t>519</t>
  </si>
  <si>
    <t>ohs4140-02</t>
  </si>
  <si>
    <t xml:space="preserve"> initializer = ohs4140-02_system_initializer</t>
  </si>
  <si>
    <t>system = { id = "519" name = "OHS4140-02" position = { x = -343 y = -120 } }</t>
  </si>
  <si>
    <t>520</t>
  </si>
  <si>
    <t>ohs2132-04</t>
  </si>
  <si>
    <t xml:space="preserve"> initializer = ohs2132-04_system_initializer</t>
  </si>
  <si>
    <t>system = { id = "520" name = "OHS2132-04" position = { x = -367 y = -126 } }</t>
  </si>
  <si>
    <t>521</t>
  </si>
  <si>
    <t>chiron</t>
  </si>
  <si>
    <t xml:space="preserve"> initializer = chiron_system_initializer</t>
  </si>
  <si>
    <t>system = { id = "521" name = "Chiron" position = { x = -376 y = -110 } }</t>
  </si>
  <si>
    <t>523</t>
  </si>
  <si>
    <t>erilnar</t>
  </si>
  <si>
    <t xml:space="preserve"> initializer = erilnar_system_initializer</t>
  </si>
  <si>
    <t>system = { id = "523" name = "Erilnar" position = { x = -363 y = -63 } }</t>
  </si>
  <si>
    <t>524</t>
  </si>
  <si>
    <t>rafa</t>
  </si>
  <si>
    <t xml:space="preserve"> initializer = rafa_system_initializer</t>
  </si>
  <si>
    <t>system = { id = "524" name = "Rafa" position = { x = -366 y = -63 } }</t>
  </si>
  <si>
    <t>525</t>
  </si>
  <si>
    <t>ringneldia</t>
  </si>
  <si>
    <t xml:space="preserve"> initializer = ringneldia_system_initializer</t>
  </si>
  <si>
    <t>system = { id = "525" name = "Ringneldia" position = { x = -375 y = -65 } }</t>
  </si>
  <si>
    <t>526</t>
  </si>
  <si>
    <t>arleen</t>
  </si>
  <si>
    <t xml:space="preserve"> initializer = arleen_system_initializer</t>
  </si>
  <si>
    <t>system = { id = "526" name = "Arleen" position = { x = -366 y = -65 } }</t>
  </si>
  <si>
    <t>527</t>
  </si>
  <si>
    <t>scillal</t>
  </si>
  <si>
    <t xml:space="preserve"> initializer = scillal_system_initializer</t>
  </si>
  <si>
    <t>system = { id = "527" name = "Scillal" position = { x = -364 y = -60 } }</t>
  </si>
  <si>
    <t>528</t>
  </si>
  <si>
    <t>zebitrope</t>
  </si>
  <si>
    <t xml:space="preserve"> initializer = zebitrope_system_initializer</t>
  </si>
  <si>
    <t>system = { id = "528" name = "Zebitrope" position = { x = -372 y = -53 } }</t>
  </si>
  <si>
    <t>530</t>
  </si>
  <si>
    <t>douglas</t>
  </si>
  <si>
    <t xml:space="preserve"> initializer = douglas_system_initializer</t>
  </si>
  <si>
    <t>system = { id = "530" name = "Douglas" position = { x = -398 y = -56 } }</t>
  </si>
  <si>
    <t>531</t>
  </si>
  <si>
    <t>paulking</t>
  </si>
  <si>
    <t xml:space="preserve"> initializer = paulking_system_initializer</t>
  </si>
  <si>
    <t>system = { id = "531" name = "Paulking" position = { x = -396 y = -59 } }</t>
  </si>
  <si>
    <t>532</t>
  </si>
  <si>
    <t>uaua</t>
  </si>
  <si>
    <t xml:space="preserve"> initializer = uaua_system_initializer</t>
  </si>
  <si>
    <t>system = { id = "532" name = "Uaua" position = { x = -388 y = -64 } }</t>
  </si>
  <si>
    <t>533</t>
  </si>
  <si>
    <t>dilonexa</t>
  </si>
  <si>
    <t xml:space="preserve"> initializer = dilonexa_system_initializer</t>
  </si>
  <si>
    <t>system = { id = "533" name = "Dilonexa" position = { x = -384 y = -65 } }</t>
  </si>
  <si>
    <t>534</t>
  </si>
  <si>
    <t>dagelin minor</t>
  </si>
  <si>
    <t>dagelin_minor</t>
  </si>
  <si>
    <t xml:space="preserve"> initializer = dagelin_minor_system_initializer</t>
  </si>
  <si>
    <t>system = { id = "534" name = "Dagelin Minor" position = { x = -350 y = -66 } }</t>
  </si>
  <si>
    <t>535</t>
  </si>
  <si>
    <t>taskeed</t>
  </si>
  <si>
    <t xml:space="preserve"> initializer = taskeed_system_initializer</t>
  </si>
  <si>
    <t>system = { id = "535" name = "Taskeed" position = { x = -319 y = -88 } }</t>
  </si>
  <si>
    <t>536</t>
  </si>
  <si>
    <t>dennogra</t>
  </si>
  <si>
    <t xml:space="preserve"> initializer = dennogra_system_initializer</t>
  </si>
  <si>
    <t>system = { id = "536" name = "Dennogra" position = { x = -326 y = -80 } }</t>
  </si>
  <si>
    <t>537</t>
  </si>
  <si>
    <t>junkfort station</t>
  </si>
  <si>
    <t>junkfort_station</t>
  </si>
  <si>
    <t xml:space="preserve"> initializer = junkfort_station_system_initializer</t>
  </si>
  <si>
    <t>system = { id = "537" name = "Junkfort Station" position = { x = -339 y = -69 } }</t>
  </si>
  <si>
    <t>538</t>
  </si>
  <si>
    <t>tammar</t>
  </si>
  <si>
    <t xml:space="preserve"> initializer = tammar_system_initializer</t>
  </si>
  <si>
    <t>system = { id = "538" name = "Tammar" position = { x = -338 y = -50 } }</t>
  </si>
  <si>
    <t>539</t>
  </si>
  <si>
    <t>nimat</t>
  </si>
  <si>
    <t xml:space="preserve"> initializer = nimat_system_initializer</t>
  </si>
  <si>
    <t>system = { id = "539" name = "Nimat" position = { x = -338 y = -64 } }</t>
  </si>
  <si>
    <t>542</t>
  </si>
  <si>
    <t>sriluur</t>
  </si>
  <si>
    <t xml:space="preserve"> initializer = sriluur_system_initializer</t>
  </si>
  <si>
    <t>system = { id = "542" name = "Sriluur" position = { x = -326 y = -47 } }</t>
  </si>
  <si>
    <t>543</t>
  </si>
  <si>
    <t>lant</t>
  </si>
  <si>
    <t xml:space="preserve"> initializer = lant_system_initializer</t>
  </si>
  <si>
    <t>system = { id = "543" name = "Lant" position = { x = -321 y = -45 } }</t>
  </si>
  <si>
    <t>544</t>
  </si>
  <si>
    <t>yoribuunt</t>
  </si>
  <si>
    <t xml:space="preserve"> initializer = yoribuunt_system_initializer</t>
  </si>
  <si>
    <t>system = { id = "544" name = "Yoribuunt" position = { x = -335 y = -43 } }</t>
  </si>
  <si>
    <t>545</t>
  </si>
  <si>
    <t>iotra</t>
  </si>
  <si>
    <t xml:space="preserve"> initializer = iotra_system_initializer</t>
  </si>
  <si>
    <t>system = { id = "545" name = "Iotra" position = { x = -314 y = -46 } }</t>
  </si>
  <si>
    <t>546</t>
  </si>
  <si>
    <t>ossus</t>
  </si>
  <si>
    <t xml:space="preserve"> initializer = ossus_system_initializer</t>
  </si>
  <si>
    <t>system = { id = "546" name = "Ossus" position = { x = -294 y = -134 } }</t>
  </si>
  <si>
    <t>547</t>
  </si>
  <si>
    <t>murkhana</t>
  </si>
  <si>
    <t xml:space="preserve"> initializer = murkhana_system_initializer</t>
  </si>
  <si>
    <t>system = { id = "547" name = "Murkhana" position = { x = -308 y = -137 } }</t>
  </si>
  <si>
    <t>548</t>
  </si>
  <si>
    <t>trogan</t>
  </si>
  <si>
    <t xml:space="preserve"> initializer = trogan_system_initializer</t>
  </si>
  <si>
    <t>system = { id = "548" name = "Trogan" position = { x = -283 y = -119 } }</t>
  </si>
  <si>
    <t>549</t>
  </si>
  <si>
    <t>jomark</t>
  </si>
  <si>
    <t xml:space="preserve"> initializer = jomark_system_initializer</t>
  </si>
  <si>
    <t>system = { id = "549" name = "Jomark" position = { x = -286 y = -112 } }</t>
  </si>
  <si>
    <t>550</t>
  </si>
  <si>
    <t>sy myrth</t>
  </si>
  <si>
    <t>sy_myrth</t>
  </si>
  <si>
    <t xml:space="preserve"> initializer = sy_myrth_system_initializer</t>
  </si>
  <si>
    <t>system = { id = "550" name = "Sy Myrth" position = { x = -294 y = -105 } }</t>
  </si>
  <si>
    <t>551</t>
  </si>
  <si>
    <t>kile</t>
  </si>
  <si>
    <t xml:space="preserve"> initializer = kile_system_initializer</t>
  </si>
  <si>
    <t>system = { id = "551" name = "Kile" position = { x = -298 y = -98 } }</t>
  </si>
  <si>
    <t>552</t>
  </si>
  <si>
    <t>saleucami</t>
  </si>
  <si>
    <t xml:space="preserve"> initializer = saleucami_system_initializer</t>
  </si>
  <si>
    <t>system = { id = "552" name = "Saleucami" position = { x = -308 y = -71 } }</t>
  </si>
  <si>
    <t>554</t>
  </si>
  <si>
    <t>bheriz</t>
  </si>
  <si>
    <t xml:space="preserve"> initializer = bheriz_system_initializer</t>
  </si>
  <si>
    <t>system = { id = "554" name = "Bheriz" position = { x = -384 y = 21 } }</t>
  </si>
  <si>
    <t>555</t>
  </si>
  <si>
    <t>aduba</t>
  </si>
  <si>
    <t xml:space="preserve"> initializer = aduba_system_initializer</t>
  </si>
  <si>
    <t>system = { id = "555" name = "Aduba" position = { x = -392 y = 48 } }</t>
  </si>
  <si>
    <t>557</t>
  </si>
  <si>
    <t>glottal</t>
  </si>
  <si>
    <t xml:space="preserve"> initializer = glottal_system_initializer</t>
  </si>
  <si>
    <t>system = { id = "557" name = "Glottal" position = { x = -389 y = 64 } }</t>
  </si>
  <si>
    <t>558</t>
  </si>
  <si>
    <t>teth</t>
  </si>
  <si>
    <t xml:space="preserve"> initializer = teth_system_initializer</t>
  </si>
  <si>
    <t>system = { id = "558" name = "Teth" position = { x = -383 y = 88 } }</t>
  </si>
  <si>
    <t>560</t>
  </si>
  <si>
    <t>rampa minor</t>
  </si>
  <si>
    <t>rampa_minor</t>
  </si>
  <si>
    <t xml:space="preserve"> initializer = rampa_minor_system_initializer</t>
  </si>
  <si>
    <t>system = { id = "560" name = "Rampa Minor" position = { x = -383 y = 96 } }</t>
  </si>
  <si>
    <t>561</t>
  </si>
  <si>
    <t>dubrava</t>
  </si>
  <si>
    <t xml:space="preserve"> initializer = dubrava_system_initializer</t>
  </si>
  <si>
    <t>system = { id = "561" name = "Dubrava" position = { x = -374 y = 135 } }</t>
  </si>
  <si>
    <t>562</t>
  </si>
  <si>
    <t>clantaano</t>
  </si>
  <si>
    <t xml:space="preserve"> initializer = clantaano_system_initializer</t>
  </si>
  <si>
    <t>system = { id = "562" name = "Clantaano" position = { x = -383 y = 114 } }</t>
  </si>
  <si>
    <t>563</t>
  </si>
  <si>
    <t>barab</t>
  </si>
  <si>
    <t xml:space="preserve"> initializer = barab_system_initializer</t>
  </si>
  <si>
    <t>system = { id = "563" name = "Barab" position = { x = -380 y = 124 } }</t>
  </si>
  <si>
    <t>565</t>
  </si>
  <si>
    <t>lyran</t>
  </si>
  <si>
    <t xml:space="preserve"> initializer = lyran_system_initializer</t>
  </si>
  <si>
    <t>system = { id = "565" name = "Lyran" position = { x = -332 y = 216 } }</t>
  </si>
  <si>
    <t>566</t>
  </si>
  <si>
    <t>r-duba</t>
  </si>
  <si>
    <t xml:space="preserve"> initializer = r-duba_system_initializer</t>
  </si>
  <si>
    <t>system = { id = "566" name = "R-Duba" position = { x = -357 y = 219 } }</t>
  </si>
  <si>
    <t>567</t>
  </si>
  <si>
    <t>rothana</t>
  </si>
  <si>
    <t xml:space="preserve"> initializer = rothana_system_initializer</t>
  </si>
  <si>
    <t>system = { id = "567" name = "Rothana" position = { x = -360 y = 233 } }</t>
  </si>
  <si>
    <t>568</t>
  </si>
  <si>
    <t>gamorr</t>
  </si>
  <si>
    <t xml:space="preserve"> initializer = gamorr_system_initializer</t>
  </si>
  <si>
    <t>system = { id = "568" name = "Gamorr" position = { x = -355 y = 181 } }</t>
  </si>
  <si>
    <t>570</t>
  </si>
  <si>
    <t>borgo prime</t>
  </si>
  <si>
    <t>borgo_prime</t>
  </si>
  <si>
    <t xml:space="preserve"> initializer = borgo_prime_system_initializer</t>
  </si>
  <si>
    <t>system = { id = "570" name = "Borgo Prime" position = { x = -73 y = -157 } }</t>
  </si>
  <si>
    <t>571</t>
  </si>
  <si>
    <t>er'kit</t>
  </si>
  <si>
    <t xml:space="preserve"> initializer = er'kit_system_initializer</t>
  </si>
  <si>
    <t>system = { id = "571" name = "Er'Kit" position = { x = -73 y = -140 } }</t>
  </si>
  <si>
    <t>573</t>
  </si>
  <si>
    <t>vinsoth</t>
  </si>
  <si>
    <t xml:space="preserve"> initializer = vinsoth_system_initializer</t>
  </si>
  <si>
    <t>system = { id = "573" name = "Vinsoth" position = { x = -117 y = -172 } }</t>
  </si>
  <si>
    <t>575</t>
  </si>
  <si>
    <t>halmad</t>
  </si>
  <si>
    <t xml:space="preserve"> initializer = halmad_system_initializer</t>
  </si>
  <si>
    <t>system = { id = "575" name = "Halmad" position = { x = -122 y = -140 } }</t>
  </si>
  <si>
    <t>576</t>
  </si>
  <si>
    <t>dathomir</t>
  </si>
  <si>
    <t xml:space="preserve"> initializer = dathomir_system_initializer</t>
  </si>
  <si>
    <t>system = { id = "576" name = "Dathomir" position = { x = -132 y = -152 } }</t>
  </si>
  <si>
    <t>577</t>
  </si>
  <si>
    <t>drackmar</t>
  </si>
  <si>
    <t xml:space="preserve"> initializer = drackmar_system_initializer</t>
  </si>
  <si>
    <t>system = { id = "577" name = "Drackmar" position = { x = -140 y = -157 } }</t>
  </si>
  <si>
    <t>578</t>
  </si>
  <si>
    <t>g'wenee</t>
  </si>
  <si>
    <t xml:space="preserve"> initializer = g'wenee_system_initializer</t>
  </si>
  <si>
    <t>system = { id = "578" name = "G'wenee" position = { x = -105 y = -139 } }</t>
  </si>
  <si>
    <t>579</t>
  </si>
  <si>
    <t>wayland</t>
  </si>
  <si>
    <t xml:space="preserve"> initializer = wayland_system_initializer</t>
  </si>
  <si>
    <t>system = { id = "579" name = "Wayland" position = { x = -115 y = -102 } }</t>
  </si>
  <si>
    <t>580</t>
  </si>
  <si>
    <t>taris</t>
  </si>
  <si>
    <t xml:space="preserve"> initializer = taris_system_initializer</t>
  </si>
  <si>
    <t>system = { id = "580" name = "Taris" position = { x = -114 y = -122 } }</t>
  </si>
  <si>
    <t>581</t>
  </si>
  <si>
    <t>bandomeer</t>
  </si>
  <si>
    <t xml:space="preserve"> initializer = bandomeer_system_initializer</t>
  </si>
  <si>
    <t>system = { id = "581" name = "Bandomeer" position = { x = -134 y = -135 } }</t>
  </si>
  <si>
    <t>582</t>
  </si>
  <si>
    <t>gargon</t>
  </si>
  <si>
    <t xml:space="preserve"> initializer = gargon_system_initializer</t>
  </si>
  <si>
    <t>system = { id = "582" name = "Gargon" position = { x = -134 y = -121 } }</t>
  </si>
  <si>
    <t>583</t>
  </si>
  <si>
    <t>phindar</t>
  </si>
  <si>
    <t xml:space="preserve"> initializer = phindar_system_initializer</t>
  </si>
  <si>
    <t>system = { id = "583" name = "Phindar" position = { x = -177 y = -127 } }</t>
  </si>
  <si>
    <t>584</t>
  </si>
  <si>
    <t>mandalore</t>
  </si>
  <si>
    <t xml:space="preserve"> initializer = mandalore_system_initializer</t>
  </si>
  <si>
    <t>system = { id = "584" name = "Mandalore" position = { x = -153 y = -114 } initializer = mandalore_system_initializer }</t>
  </si>
  <si>
    <t>585</t>
  </si>
  <si>
    <t>harloen</t>
  </si>
  <si>
    <t xml:space="preserve"> initializer = harloen_system_initializer</t>
  </si>
  <si>
    <t>system = { id = "585" name = "Harloen" position = { x = -138 y = -139 } }</t>
  </si>
  <si>
    <t>586</t>
  </si>
  <si>
    <t>kessel</t>
  </si>
  <si>
    <t xml:space="preserve"> initializer = kessel_system_initializer</t>
  </si>
  <si>
    <t>system = { id = "586" name = "Kessel" position = { x = -351 y = 5 } }</t>
  </si>
  <si>
    <t>587</t>
  </si>
  <si>
    <t>honoghr</t>
  </si>
  <si>
    <t xml:space="preserve"> initializer = honoghr_system_initializer</t>
  </si>
  <si>
    <t>system = { id = "587" name = "Honoghr" position = { x = -356 y = 12 } }</t>
  </si>
  <si>
    <t>588</t>
  </si>
  <si>
    <t>zerm</t>
  </si>
  <si>
    <t xml:space="preserve"> initializer = zerm_system_initializer</t>
  </si>
  <si>
    <t>system = { id = "588" name = "Zerm" position = { x = -347 y = 9 } }</t>
  </si>
  <si>
    <t>589</t>
  </si>
  <si>
    <t>little kessel</t>
  </si>
  <si>
    <t>little_kessel</t>
  </si>
  <si>
    <t xml:space="preserve"> initializer = little_kessel_system_initializer</t>
  </si>
  <si>
    <t>system = { id = "589" name = "Little Kessel" position = { x = -363 y = 9 } }</t>
  </si>
  <si>
    <t>590</t>
  </si>
  <si>
    <t>prishella</t>
  </si>
  <si>
    <t xml:space="preserve"> initializer = prishella_system_initializer</t>
  </si>
  <si>
    <t>system = { id = "590" name = "Prishella" position = { x = -370 y = 10 } }</t>
  </si>
  <si>
    <t>591</t>
  </si>
  <si>
    <t>drualkiin</t>
  </si>
  <si>
    <t xml:space="preserve"> initializer = drualkiin_system_initializer</t>
  </si>
  <si>
    <t>system = { id = "591" name = "Drualkiin" position = { x = -375 y = 1 } }</t>
  </si>
  <si>
    <t>592</t>
  </si>
  <si>
    <t>handooine</t>
  </si>
  <si>
    <t xml:space="preserve"> initializer = handooine_system_initializer</t>
  </si>
  <si>
    <t>system = { id = "592" name = "Handooine" position = { x = -309 y = -105 } }</t>
  </si>
  <si>
    <t>593</t>
  </si>
  <si>
    <t>jabiim</t>
  </si>
  <si>
    <t xml:space="preserve"> initializer = jabiim_system_initializer</t>
  </si>
  <si>
    <t>system = { id = "593" name = "Jabiim" position = { x = -317 y = -96 } }</t>
  </si>
  <si>
    <t>594</t>
  </si>
  <si>
    <t>syvris</t>
  </si>
  <si>
    <t xml:space="preserve"> initializer = syvris_system_initializer</t>
  </si>
  <si>
    <t>system = { id = "594" name = "Syvris" position = { x = -356 y = 145 } }</t>
  </si>
  <si>
    <t>595</t>
  </si>
  <si>
    <t>unagin</t>
  </si>
  <si>
    <t xml:space="preserve"> initializer = unagin_system_initializer</t>
  </si>
  <si>
    <t>system = { id = "595" name = "Unagin" position = { x = -353 y = 143 } }</t>
  </si>
  <si>
    <t>596</t>
  </si>
  <si>
    <t>koiogra</t>
  </si>
  <si>
    <t xml:space="preserve"> initializer = koiogra_system_initializer</t>
  </si>
  <si>
    <t>system = { id = "596" name = "Koiogra" position = { x = -282 y = 259 } }</t>
  </si>
  <si>
    <t>598</t>
  </si>
  <si>
    <t>pakuuni</t>
  </si>
  <si>
    <t xml:space="preserve"> initializer = pakuuni_system_initializer</t>
  </si>
  <si>
    <t>system = { id = "598" name = "Pakuuni" position = { x = -358 y = -162 } }</t>
  </si>
  <si>
    <t>599</t>
  </si>
  <si>
    <t>munto codru</t>
  </si>
  <si>
    <t>munto_codru</t>
  </si>
  <si>
    <t xml:space="preserve"> initializer = munto_codru_system_initializer</t>
  </si>
  <si>
    <t>system = { id = "599" name = "Munto Codru" position = { x = -376 y = -153 } }</t>
  </si>
  <si>
    <t>600</t>
  </si>
  <si>
    <t>reginard</t>
  </si>
  <si>
    <t xml:space="preserve"> initializer = reginard_system_initializer</t>
  </si>
  <si>
    <t>system = { id = "600" name = "Reginard" position = { x = -377 y = -150 } }</t>
  </si>
  <si>
    <t>602</t>
  </si>
  <si>
    <t>turkana</t>
  </si>
  <si>
    <t xml:space="preserve"> initializer = turkana_system_initializer</t>
  </si>
  <si>
    <t>system = { id = "602" name = "Turkana" position = { x = -368 y = -158 } }</t>
  </si>
  <si>
    <t>603</t>
  </si>
  <si>
    <t>shaylin</t>
  </si>
  <si>
    <t xml:space="preserve"> initializer = shaylin_system_initializer</t>
  </si>
  <si>
    <t>system = { id = "603" name = "Shaylin" position = { x = -365 y = -159 } }</t>
  </si>
  <si>
    <t>604</t>
  </si>
  <si>
    <t>corvis minor</t>
  </si>
  <si>
    <t>corvis_minor</t>
  </si>
  <si>
    <t xml:space="preserve"> initializer = corvis_minor_system_initializer</t>
  </si>
  <si>
    <t>system = { id = "604" name = "Corvis Minor" position = { x = -106 y = -207 } }</t>
  </si>
  <si>
    <t>605</t>
  </si>
  <si>
    <t>ciutric</t>
  </si>
  <si>
    <t xml:space="preserve"> initializer = ciutric_system_initializer</t>
  </si>
  <si>
    <t>system = { id = "605" name = "Ciutric" position = { x = -106 y = -200 } }</t>
  </si>
  <si>
    <t>609</t>
  </si>
  <si>
    <t>har binande</t>
  </si>
  <si>
    <t>har_binande</t>
  </si>
  <si>
    <t xml:space="preserve"> initializer = har_binande_system_initializer</t>
  </si>
  <si>
    <t>system = { id = "609" name = "Har Binande" position = { x = 49 y = 265 } }</t>
  </si>
  <si>
    <t>612</t>
  </si>
  <si>
    <t>noe'ha'on</t>
  </si>
  <si>
    <t xml:space="preserve"> initializer = noe'ha'on_system_initializer</t>
  </si>
  <si>
    <t>system = { id = "612" name = "Noe'ha'on" position = { x = 35 y = 262 } }</t>
  </si>
  <si>
    <t>613</t>
  </si>
  <si>
    <t>natalon</t>
  </si>
  <si>
    <t xml:space="preserve"> initializer = natalon_system_initializer</t>
  </si>
  <si>
    <t>system = { id = "613" name = "Natalon" position = { x = 41 y = 264 } }</t>
  </si>
  <si>
    <t>615</t>
  </si>
  <si>
    <t>new balosar</t>
  </si>
  <si>
    <t>new_balosar</t>
  </si>
  <si>
    <t xml:space="preserve"> initializer = new_balosar_system_initializer</t>
  </si>
  <si>
    <t>system = { id = "615" name = "New Balosar" position = { x = 13 y = 252 } }</t>
  </si>
  <si>
    <t>616</t>
  </si>
  <si>
    <t>llon nebulae</t>
  </si>
  <si>
    <t>llon_nebulae</t>
  </si>
  <si>
    <t xml:space="preserve"> initializer = llon_nebulae_system_initializer</t>
  </si>
  <si>
    <t>system = { id = "616" name = "Llon Nebulae" position = { x = 4 y = 233 } }</t>
  </si>
  <si>
    <t>618</t>
  </si>
  <si>
    <t>pendari</t>
  </si>
  <si>
    <t xml:space="preserve"> initializer = pendari_system_initializer</t>
  </si>
  <si>
    <t>system = { id = "618" name = "Pendari" position = { x = 4 y = 258 } }</t>
  </si>
  <si>
    <t>619</t>
  </si>
  <si>
    <t>tar mordren</t>
  </si>
  <si>
    <t>tar_mordren</t>
  </si>
  <si>
    <t xml:space="preserve"> initializer = tar_mordren_system_initializer</t>
  </si>
  <si>
    <t>system = { id = "619" name = "Tar Mordren" position = { x = 17 y = 273 } }</t>
  </si>
  <si>
    <t>620</t>
  </si>
  <si>
    <t>vandelhelm</t>
  </si>
  <si>
    <t xml:space="preserve"> initializer = vandelhelm_system_initializer</t>
  </si>
  <si>
    <t>system = { id = "620" name = "Vandelhelm" position = { x = -51 y = 246 } }</t>
  </si>
  <si>
    <t>621</t>
  </si>
  <si>
    <t>woostri</t>
  </si>
  <si>
    <t xml:space="preserve"> initializer = woostri_system_initializer</t>
  </si>
  <si>
    <t>system = { id = "621" name = "Woostri" position = { x = -54 y = 258 } }</t>
  </si>
  <si>
    <t>622</t>
  </si>
  <si>
    <t>daemen</t>
  </si>
  <si>
    <t xml:space="preserve"> initializer = daemen_system_initializer</t>
  </si>
  <si>
    <t>system = { id = "622" name = "Daemen" position = { x = -56 y = 267 } }</t>
  </si>
  <si>
    <t>624</t>
  </si>
  <si>
    <t>epica</t>
  </si>
  <si>
    <t xml:space="preserve"> initializer = epica_system_initializer</t>
  </si>
  <si>
    <t>system = { id = "624" name = "Epica" position = { x = -26 y = 225 } }</t>
  </si>
  <si>
    <t>625</t>
  </si>
  <si>
    <t>roona</t>
  </si>
  <si>
    <t xml:space="preserve"> initializer = roona_system_initializer</t>
  </si>
  <si>
    <t>system = { id = "625" name = "Roona" position = { x = -23 y = 230 } }</t>
  </si>
  <si>
    <t>626</t>
  </si>
  <si>
    <t>borkyne</t>
  </si>
  <si>
    <t xml:space="preserve"> initializer = borkyne_system_initializer</t>
  </si>
  <si>
    <t>system = { id = "626" name = "Borkyne" position = { x = -20 y = 234 } }</t>
  </si>
  <si>
    <t>627</t>
  </si>
  <si>
    <t>kinyen</t>
  </si>
  <si>
    <t xml:space="preserve"> initializer = kinyen_system_initializer</t>
  </si>
  <si>
    <t>system = { id = "627" name = "Kinyen" position = { x = -5 y = 249 } }</t>
  </si>
  <si>
    <t>628</t>
  </si>
  <si>
    <t>tregillis</t>
  </si>
  <si>
    <t xml:space="preserve"> initializer = tregillis_system_initializer</t>
  </si>
  <si>
    <t>system = { id = "628" name = "Tregillis" position = { x = -45 y = 230 } }</t>
  </si>
  <si>
    <t>629</t>
  </si>
  <si>
    <t>lohopa</t>
  </si>
  <si>
    <t xml:space="preserve"> initializer = lohopa_system_initializer</t>
  </si>
  <si>
    <t>system = { id = "629" name = "Lohopa" position = { x = -66 y = 236 } }</t>
  </si>
  <si>
    <t>630</t>
  </si>
  <si>
    <t>droecil</t>
  </si>
  <si>
    <t xml:space="preserve"> initializer = droecil_system_initializer</t>
  </si>
  <si>
    <t>system = { id = "630" name = "Droecil" position = { x = -45 y = 221 } }</t>
  </si>
  <si>
    <t>632</t>
  </si>
  <si>
    <t>baroli</t>
  </si>
  <si>
    <t xml:space="preserve"> initializer = baroli_system_initializer</t>
  </si>
  <si>
    <t>system = { id = "632" name = "Baroli" position = { x = -98 y = 201 } }</t>
  </si>
  <si>
    <t>633</t>
  </si>
  <si>
    <t>gacerian</t>
  </si>
  <si>
    <t xml:space="preserve"> initializer = gacerian_system_initializer</t>
  </si>
  <si>
    <t>system = { id = "633" name = "Gacerian" position = { x = -98 y = 215 } }</t>
  </si>
  <si>
    <t>634</t>
  </si>
  <si>
    <t>kira</t>
  </si>
  <si>
    <t xml:space="preserve"> initializer = kira_system_initializer</t>
  </si>
  <si>
    <t>system = { id = "634" name = "Kira" position = { x = -106 y = 252 } }</t>
  </si>
  <si>
    <t>635</t>
  </si>
  <si>
    <t>lazerian</t>
  </si>
  <si>
    <t xml:space="preserve"> initializer = lazerian_system_initializer</t>
  </si>
  <si>
    <t>system = { id = "635" name = "Lazerian" position = { x = -106 y = 248 } }</t>
  </si>
  <si>
    <t>637</t>
  </si>
  <si>
    <t>arrgaw</t>
  </si>
  <si>
    <t xml:space="preserve"> initializer = arrgaw_system_initializer</t>
  </si>
  <si>
    <t>system = { id = "637" name = "Arrgaw" position = { x = -93 y = 254 } }</t>
  </si>
  <si>
    <t>638</t>
  </si>
  <si>
    <t>pax</t>
  </si>
  <si>
    <t xml:space="preserve"> initializer = pax_system_initializer</t>
  </si>
  <si>
    <t>system = { id = "638" name = "Pax" position = { x = -93 y = 261 } }</t>
  </si>
  <si>
    <t>639</t>
  </si>
  <si>
    <t>ropagi</t>
  </si>
  <si>
    <t xml:space="preserve"> initializer = ropagi_system_initializer</t>
  </si>
  <si>
    <t>system = { id = "639" name = "Ropagi" position = { x = -106 y = 258 } }</t>
  </si>
  <si>
    <t>640</t>
  </si>
  <si>
    <t>jurzan</t>
  </si>
  <si>
    <t xml:space="preserve"> initializer = jurzan_system_initializer</t>
  </si>
  <si>
    <t>system = { id = "640" name = "Jurzan" position = { x = -81 y = 248 } }</t>
  </si>
  <si>
    <t>642</t>
  </si>
  <si>
    <t>cerenia</t>
  </si>
  <si>
    <t xml:space="preserve"> initializer = cerenia_system_initializer</t>
  </si>
  <si>
    <t>system = { id = "642" name = "Cerenia" position = { x = -123 y = 244 } }</t>
  </si>
  <si>
    <t>643</t>
  </si>
  <si>
    <t>bimin three</t>
  </si>
  <si>
    <t>bimin_three</t>
  </si>
  <si>
    <t xml:space="preserve"> initializer = bimin_three_system_initializer</t>
  </si>
  <si>
    <t>system = { id = "643" name = "Bimin Three" position = { x = -100 y = 238 } }</t>
  </si>
  <si>
    <t>644</t>
  </si>
  <si>
    <t>ragith</t>
  </si>
  <si>
    <t xml:space="preserve"> initializer = ragith_system_initializer</t>
  </si>
  <si>
    <t>system = { id = "644" name = "Ragith" position = { x = -97 y = 221 } }</t>
  </si>
  <si>
    <t>645</t>
  </si>
  <si>
    <t>majoor</t>
  </si>
  <si>
    <t xml:space="preserve"> initializer = majoor_system_initializer</t>
  </si>
  <si>
    <t>system = { id = "645" name = "Majoor" position = { x = -97 y = 228 } }</t>
  </si>
  <si>
    <t>646</t>
  </si>
  <si>
    <t>ramordia</t>
  </si>
  <si>
    <t xml:space="preserve"> initializer = ramordia_system_initializer</t>
  </si>
  <si>
    <t>system = { id = "646" name = "Ramordia" position = { x = -96 y = 234 } }</t>
  </si>
  <si>
    <t>647</t>
  </si>
  <si>
    <t>m'haeli</t>
  </si>
  <si>
    <t xml:space="preserve"> initializer = m'haeli_system_initializer</t>
  </si>
  <si>
    <t>system = { id = "647" name = "M'haeli" position = { x = -91 y = 243 } }</t>
  </si>
  <si>
    <t>649</t>
  </si>
  <si>
    <t>sika</t>
  </si>
  <si>
    <t xml:space="preserve"> initializer = sika_system_initializer</t>
  </si>
  <si>
    <t>system = { id = "649" name = "Sika" position = { x = -146 y = 215 } }</t>
  </si>
  <si>
    <t>650</t>
  </si>
  <si>
    <t>coonee</t>
  </si>
  <si>
    <t xml:space="preserve"> initializer = coonee_system_initializer</t>
  </si>
  <si>
    <t>system = { id = "650" name = "Coonee" position = { x = -145 y = 218 } }</t>
  </si>
  <si>
    <t>651</t>
  </si>
  <si>
    <t>krann</t>
  </si>
  <si>
    <t xml:space="preserve"> initializer = krann_system_initializer</t>
  </si>
  <si>
    <t>system = { id = "651" name = "Krann" position = { x = -142 y = 228 } }</t>
  </si>
  <si>
    <t>652</t>
  </si>
  <si>
    <t>momansi</t>
  </si>
  <si>
    <t xml:space="preserve"> initializer = momansi_system_initializer</t>
  </si>
  <si>
    <t>system = { id = "652" name = "Momansi" position = { x = -140 y = 231 } }</t>
  </si>
  <si>
    <t>653</t>
  </si>
  <si>
    <t>brevost</t>
  </si>
  <si>
    <t xml:space="preserve"> initializer = brevost_system_initializer</t>
  </si>
  <si>
    <t>system = { id = "653" name = "Brevost" position = { x = -134 y = 238 } }</t>
  </si>
  <si>
    <t>657</t>
  </si>
  <si>
    <t>belassar</t>
  </si>
  <si>
    <t xml:space="preserve"> initializer = belassar_system_initializer</t>
  </si>
  <si>
    <t>system = { id = "657" name = "Belassar" position = { x = 65 y = -76 } }</t>
  </si>
  <si>
    <t>658</t>
  </si>
  <si>
    <t>mondress</t>
  </si>
  <si>
    <t xml:space="preserve"> initializer = mondress_system_initializer</t>
  </si>
  <si>
    <t>system = { id = "658" name = "Mondress" position = { x = 79 y = -88 } }</t>
  </si>
  <si>
    <t>661</t>
  </si>
  <si>
    <t>myomar</t>
  </si>
  <si>
    <t xml:space="preserve"> initializer = myomar_system_initializer</t>
  </si>
  <si>
    <t>system = { id = "661" name = "Myomar" position = { x = 53 y = -86 } }</t>
  </si>
  <si>
    <t>662</t>
  </si>
  <si>
    <t>dorin</t>
  </si>
  <si>
    <t xml:space="preserve"> initializer = dorin_system_initializer</t>
  </si>
  <si>
    <t>system = { id = "662" name = "Dorin" position = { x = 60 y = -81 } }</t>
  </si>
  <si>
    <t>667</t>
  </si>
  <si>
    <t>tynna</t>
  </si>
  <si>
    <t xml:space="preserve"> initializer = tynna_system_initializer</t>
  </si>
  <si>
    <t>system = { id = "667" name = "Tynna" position = { x = -121 y = 170 } }</t>
  </si>
  <si>
    <t>668</t>
  </si>
  <si>
    <t>rhommamool</t>
  </si>
  <si>
    <t xml:space="preserve"> initializer = rhommamool_system_initializer</t>
  </si>
  <si>
    <t>system = { id = "668" name = "Rhommamool" position = { x = -117 y = 152 } }</t>
  </si>
  <si>
    <t>670</t>
  </si>
  <si>
    <t>tlactehon</t>
  </si>
  <si>
    <t xml:space="preserve"> initializer = tlactehon_system_initializer</t>
  </si>
  <si>
    <t>system = { id = "670" name = "Tlactehon" position = { x = -128 y = 166 } }</t>
  </si>
  <si>
    <t>673</t>
  </si>
  <si>
    <t>thaere</t>
  </si>
  <si>
    <t xml:space="preserve"> initializer = thaere_system_initializer</t>
  </si>
  <si>
    <t>system = { id = "673" name = "Thaere" position = { x = -161 y = 200 } }</t>
  </si>
  <si>
    <t>675</t>
  </si>
  <si>
    <t>merren</t>
  </si>
  <si>
    <t xml:space="preserve"> initializer = merren_system_initializer</t>
  </si>
  <si>
    <t>system = { id = "675" name = "Merren" position = { x = -151 y = 183 } }</t>
  </si>
  <si>
    <t>676</t>
  </si>
  <si>
    <t>gamor</t>
  </si>
  <si>
    <t xml:space="preserve"> initializer = gamor_system_initializer</t>
  </si>
  <si>
    <t>system = { id = "676" name = "Gamor" position = { x = -147 y = 185 } }</t>
  </si>
  <si>
    <t>677</t>
  </si>
  <si>
    <t>milagro</t>
  </si>
  <si>
    <t xml:space="preserve"> initializer = milagro_system_initializer</t>
  </si>
  <si>
    <t>system = { id = "677" name = "Milagro" position = { x = -151 y = 189 } }</t>
  </si>
  <si>
    <t>678</t>
  </si>
  <si>
    <t>bacrana</t>
  </si>
  <si>
    <t xml:space="preserve"> initializer = bacrana_system_initializer</t>
  </si>
  <si>
    <t>system = { id = "678" name = "Bacrana" position = { x = -161 y = 196 } }</t>
  </si>
  <si>
    <t>680</t>
  </si>
  <si>
    <t>charra</t>
  </si>
  <si>
    <t xml:space="preserve"> initializer = charra_system_initializer</t>
  </si>
  <si>
    <t>system = { id = "680" name = "Charra" position = { x = -171 y = 172 } }</t>
  </si>
  <si>
    <t>687</t>
  </si>
  <si>
    <t>aridus</t>
  </si>
  <si>
    <t xml:space="preserve"> initializer = aridus_system_initializer</t>
  </si>
  <si>
    <t>system = { id = "687" name = "Aridus" position = { x = -154 y = 177 } }</t>
  </si>
  <si>
    <t>689</t>
  </si>
  <si>
    <t>mimban</t>
  </si>
  <si>
    <t xml:space="preserve"> initializer = mimban_system_initializer</t>
  </si>
  <si>
    <t>system = { id = "689" name = "Mimban" position = { x = -156 y = 84 } }</t>
  </si>
  <si>
    <t>690</t>
  </si>
  <si>
    <t>gyndine</t>
  </si>
  <si>
    <t xml:space="preserve"> initializer = gyndine_system_initializer</t>
  </si>
  <si>
    <t>system = { id = "690" name = "Gyndine" position = { x = -131 y = 94 } }</t>
  </si>
  <si>
    <t>692</t>
  </si>
  <si>
    <t>fabrin</t>
  </si>
  <si>
    <t xml:space="preserve"> initializer = fabrin_system_initializer</t>
  </si>
  <si>
    <t>system = { id = "692" name = "Fabrin" position = { x = -156 y = 99 } }</t>
  </si>
  <si>
    <t>694</t>
  </si>
  <si>
    <t>quas killam</t>
  </si>
  <si>
    <t>quas_killam</t>
  </si>
  <si>
    <t xml:space="preserve"> initializer = quas_killam_system_initializer</t>
  </si>
  <si>
    <t>system = { id = "694" name = "Quas Killam" position = { x = -185 y = 1 } }</t>
  </si>
  <si>
    <t>695</t>
  </si>
  <si>
    <t>umbara</t>
  </si>
  <si>
    <t xml:space="preserve"> initializer = umbara_system_initializer</t>
  </si>
  <si>
    <t>system = { id = "695" name = "Umbara" position = { x = -171 y = 8 } }</t>
  </si>
  <si>
    <t>696</t>
  </si>
  <si>
    <t>nazzri</t>
  </si>
  <si>
    <t xml:space="preserve"> initializer = nazzri_system_initializer</t>
  </si>
  <si>
    <t>system = { id = "696" name = "Nazzri" position = { x = -178 y = -29 } }</t>
  </si>
  <si>
    <t>698</t>
  </si>
  <si>
    <t>vena</t>
  </si>
  <si>
    <t xml:space="preserve"> initializer = vena_system_initializer</t>
  </si>
  <si>
    <t>system = { id = "698" name = "Vena" position = { x = -169 y = -24 } }</t>
  </si>
  <si>
    <t>699</t>
  </si>
  <si>
    <t>belasco</t>
  </si>
  <si>
    <t xml:space="preserve"> initializer = belasco_system_initializer</t>
  </si>
  <si>
    <t>system = { id = "699" name = "Belasco" position = { x = -162 y = 57 } }</t>
  </si>
  <si>
    <t>700</t>
  </si>
  <si>
    <t>zirulast</t>
  </si>
  <si>
    <t xml:space="preserve"> initializer = zirulast_system_initializer</t>
  </si>
  <si>
    <t>system = { id = "700" name = "Zirulast" position = { x = -172 y = 46 } }</t>
  </si>
  <si>
    <t>701</t>
  </si>
  <si>
    <t>trammen</t>
  </si>
  <si>
    <t xml:space="preserve"> initializer = trammen_system_initializer</t>
  </si>
  <si>
    <t>system = { id = "701" name = "Trammen" position = { x = -153 y = 67 } }</t>
  </si>
  <si>
    <t>702</t>
  </si>
  <si>
    <t>chanosant</t>
  </si>
  <si>
    <t xml:space="preserve"> initializer = chanosant_system_initializer</t>
  </si>
  <si>
    <t>system = { id = "702" name = "Chanosant" position = { x = -149 y = 70 } }</t>
  </si>
  <si>
    <t>704</t>
  </si>
  <si>
    <t>reytha</t>
  </si>
  <si>
    <t xml:space="preserve"> initializer = reytha_system_initializer</t>
  </si>
  <si>
    <t>system = { id = "704" name = "Reytha" position = { x = -140 y = 86 } }</t>
  </si>
  <si>
    <t>707</t>
  </si>
  <si>
    <t>zaloriis</t>
  </si>
  <si>
    <t xml:space="preserve"> initializer = zaloriis_system_initializer</t>
  </si>
  <si>
    <t>system = { id = "707" name = "Zaloriis" position = { x = -171 y = 94 } }</t>
  </si>
  <si>
    <t>712</t>
  </si>
  <si>
    <t>draria</t>
  </si>
  <si>
    <t xml:space="preserve"> initializer = draria_system_initializer</t>
  </si>
  <si>
    <t>system = { id = "712" name = "Draria" position = { x = -62 y = -89 } }</t>
  </si>
  <si>
    <t>713</t>
  </si>
  <si>
    <t>adin</t>
  </si>
  <si>
    <t xml:space="preserve"> initializer = adin_system_initializer</t>
  </si>
  <si>
    <t>system = { id = "713" name = "Adin" position = { x = -65 y = -90 } }</t>
  </si>
  <si>
    <t>714</t>
  </si>
  <si>
    <t>nessem</t>
  </si>
  <si>
    <t xml:space="preserve"> initializer = nessem_system_initializer</t>
  </si>
  <si>
    <t>system = { id = "714" name = "Nessem" position = { x = -47 y = -78 } }</t>
  </si>
  <si>
    <t>715</t>
  </si>
  <si>
    <t>kidriff</t>
  </si>
  <si>
    <t xml:space="preserve"> initializer = kidriff_system_initializer</t>
  </si>
  <si>
    <t>system = { id = "715" name = "Kidriff" position = { x = -51 y = -81 } }</t>
  </si>
  <si>
    <t>717</t>
  </si>
  <si>
    <t>corsin</t>
  </si>
  <si>
    <t xml:space="preserve"> initializer = corsin_system_initializer</t>
  </si>
  <si>
    <t>system = { id = "717" name = "Corsin" position = { x = -80 y = -98 } }</t>
  </si>
  <si>
    <t>719</t>
  </si>
  <si>
    <t>cathar</t>
  </si>
  <si>
    <t xml:space="preserve"> initializer = cathar_system_initializer</t>
  </si>
  <si>
    <t>system = { id = "719" name = "Cathar" position = { x = -101 y = -102 } initializer = cathar_system_initializer }</t>
  </si>
  <si>
    <t>720</t>
  </si>
  <si>
    <t>serroco</t>
  </si>
  <si>
    <t xml:space="preserve"> initializer = serroco_system_initializer</t>
  </si>
  <si>
    <t>system = { id = "720" name = "Serroco" position = { x = -107 y = -101 } }</t>
  </si>
  <si>
    <t>722</t>
  </si>
  <si>
    <t>aquaris</t>
  </si>
  <si>
    <t xml:space="preserve"> initializer = aquaris_system_initializer</t>
  </si>
  <si>
    <t>system = { id = "722" name = "Aquaris" position = { x = -126 y = -93 } }</t>
  </si>
  <si>
    <t>725</t>
  </si>
  <si>
    <t>alpheridies</t>
  </si>
  <si>
    <t xml:space="preserve"> initializer = alpheridies_system_initializer</t>
  </si>
  <si>
    <t>system = { id = "725" name = "Alpheridies" position = { x = -152 y = -77 } }</t>
  </si>
  <si>
    <t>726</t>
  </si>
  <si>
    <t>thisspias</t>
  </si>
  <si>
    <t xml:space="preserve"> initializer = thisspias_system_initializer</t>
  </si>
  <si>
    <t>system = { id = "726" name = "Thisspias" position = { x = -147 y = -73 } }</t>
  </si>
  <si>
    <t>728</t>
  </si>
  <si>
    <t>von-alai</t>
  </si>
  <si>
    <t xml:space="preserve"> initializer = von-alai_system_initializer</t>
  </si>
  <si>
    <t>system = { id = "728" name = "Von-Alai" position = { x = -161 y = -63 } }</t>
  </si>
  <si>
    <t>729</t>
  </si>
  <si>
    <t>sermeria</t>
  </si>
  <si>
    <t xml:space="preserve"> initializer = sermeria_system_initializer</t>
  </si>
  <si>
    <t>system = { id = "729" name = "Sermeria" position = { x = -157 y = -46 } }</t>
  </si>
  <si>
    <t>730</t>
  </si>
  <si>
    <t>carcel</t>
  </si>
  <si>
    <t xml:space="preserve"> initializer = carcel_system_initializer</t>
  </si>
  <si>
    <t>system = { id = "730" name = "Carcel" position = { x = -159 y = -46 } }</t>
  </si>
  <si>
    <t>731</t>
  </si>
  <si>
    <t>pirin</t>
  </si>
  <si>
    <t xml:space="preserve"> initializer = pirin_system_initializer</t>
  </si>
  <si>
    <t>system = { id = "731" name = "Pirin" position = { x = -164 y = -47 } }</t>
  </si>
  <si>
    <t>732</t>
  </si>
  <si>
    <t>gizer</t>
  </si>
  <si>
    <t xml:space="preserve"> initializer = gizer_system_initializer</t>
  </si>
  <si>
    <t>system = { id = "732" name = "Gizer" position = { x = -171 y = -48 } }</t>
  </si>
  <si>
    <t>733</t>
  </si>
  <si>
    <t>attahox</t>
  </si>
  <si>
    <t xml:space="preserve"> initializer = attahox_system_initializer</t>
  </si>
  <si>
    <t>system = { id = "733" name = "Attahox" position = { x = -199 y = 92 } }</t>
  </si>
  <si>
    <t>744</t>
  </si>
  <si>
    <t>rondai</t>
  </si>
  <si>
    <t xml:space="preserve"> initializer = rondai_system_initializer</t>
  </si>
  <si>
    <t>system = { id = "744" name = "Rondai" position = { x = 54 y = -73 } }</t>
  </si>
  <si>
    <t>745</t>
  </si>
  <si>
    <t>bengat</t>
  </si>
  <si>
    <t xml:space="preserve"> initializer = bengat_system_initializer</t>
  </si>
  <si>
    <t>system = { id = "745" name = "Bengat" position = { x = 46 y = -66 } }</t>
  </si>
  <si>
    <t>746</t>
  </si>
  <si>
    <t>bilbringi</t>
  </si>
  <si>
    <t xml:space="preserve"> initializer = bilbringi_system_initializer</t>
  </si>
  <si>
    <t>system = { id = "746" name = "Bilbringi" position = { x = 51 y = -68 } }</t>
  </si>
  <si>
    <t>747</t>
  </si>
  <si>
    <t>tasariq</t>
  </si>
  <si>
    <t xml:space="preserve"> initializer = tasariq_system_initializer</t>
  </si>
  <si>
    <t>system = { id = "747" name = "Tasariq" position = { x = 68 y = 175 } }</t>
  </si>
  <si>
    <t>748</t>
  </si>
  <si>
    <t>meastrinnar</t>
  </si>
  <si>
    <t xml:space="preserve"> initializer = meastrinnar_system_initializer</t>
  </si>
  <si>
    <t>system = { id = "748" name = "Meastrinnar" position = { x = 40 y = -60 } }</t>
  </si>
  <si>
    <t>749</t>
  </si>
  <si>
    <t>paqualis</t>
  </si>
  <si>
    <t xml:space="preserve"> initializer = paqualis_system_initializer</t>
  </si>
  <si>
    <t>system = { id = "749" name = "Paqualis" position = { x = -40 y = -70 } }</t>
  </si>
  <si>
    <t>750</t>
  </si>
  <si>
    <t>per lupelo</t>
  </si>
  <si>
    <t>per_lupelo</t>
  </si>
  <si>
    <t xml:space="preserve"> initializer = per_lupelo_system_initializer</t>
  </si>
  <si>
    <t>system = { id = "750" name = "Per Lupelo" position = { x = -37 y = -65 } }</t>
  </si>
  <si>
    <t>751</t>
  </si>
  <si>
    <t>drearia</t>
  </si>
  <si>
    <t xml:space="preserve"> initializer = drearia_system_initializer</t>
  </si>
  <si>
    <t>system = { id = "751" name = "Drearia" position = { x = -33 y = -60 } }</t>
  </si>
  <si>
    <t>752</t>
  </si>
  <si>
    <t>champala</t>
  </si>
  <si>
    <t xml:space="preserve"> initializer = champala_system_initializer</t>
  </si>
  <si>
    <t>system = { id = "752" name = "Champala" position = { x = -30 y = -54 } }</t>
  </si>
  <si>
    <t>753</t>
  </si>
  <si>
    <t>mechis</t>
  </si>
  <si>
    <t xml:space="preserve"> initializer = mechis_system_initializer</t>
  </si>
  <si>
    <t>system = { id = "753" name = "Mechis" position = { x = -39 y = 196 } }</t>
  </si>
  <si>
    <t>754</t>
  </si>
  <si>
    <t>renillis</t>
  </si>
  <si>
    <t xml:space="preserve"> initializer = renillis_system_initializer</t>
  </si>
  <si>
    <t>system = { id = "754" name = "Renillis" position = { x = -38 y = 201 } }</t>
  </si>
  <si>
    <t>755</t>
  </si>
  <si>
    <t>yag'dhul</t>
  </si>
  <si>
    <t xml:space="preserve"> initializer = yag'dhul_system_initializer</t>
  </si>
  <si>
    <t>system = { id = "755" name = "Yag'Dhul" position = { x = -36 y = 206 } }</t>
  </si>
  <si>
    <t>756</t>
  </si>
  <si>
    <t>sukkult</t>
  </si>
  <si>
    <t xml:space="preserve"> initializer = sukkult_system_initializer</t>
  </si>
  <si>
    <t>system = { id = "756" name = "Sukkult" position = { x = -38 y = 209 } }</t>
  </si>
  <si>
    <t>757</t>
  </si>
  <si>
    <t>tauber</t>
  </si>
  <si>
    <t xml:space="preserve"> initializer = tauber_system_initializer</t>
  </si>
  <si>
    <t>system = { id = "757" name = "Tauber" position = { x = -31 y = 192 } }</t>
  </si>
  <si>
    <t>758</t>
  </si>
  <si>
    <t>thyferra</t>
  </si>
  <si>
    <t xml:space="preserve"> initializer = thyferra_system_initializer</t>
  </si>
  <si>
    <t>system = { id = "758" name = "Thyferra" position = { x = -28 y = 186 } }</t>
  </si>
  <si>
    <t>759</t>
  </si>
  <si>
    <t>vanik</t>
  </si>
  <si>
    <t xml:space="preserve"> initializer = vanik_system_initializer</t>
  </si>
  <si>
    <t>system = { id = "759" name = "Vanik" position = { x = -16 y = 173 } }</t>
  </si>
  <si>
    <t>760</t>
  </si>
  <si>
    <t>wroona</t>
  </si>
  <si>
    <t xml:space="preserve"> initializer = wroona_system_initializer</t>
  </si>
  <si>
    <t>system = { id = "760" name = "Wroona" position = { x = -41 y = 217 } }</t>
  </si>
  <si>
    <t>761</t>
  </si>
  <si>
    <t>harrin</t>
  </si>
  <si>
    <t xml:space="preserve"> initializer = harrin_system_initializer</t>
  </si>
  <si>
    <t>system = { id = "761" name = "Harrin" position = { x = -34 y = 211 } }</t>
  </si>
  <si>
    <t>762</t>
  </si>
  <si>
    <t>moorja</t>
  </si>
  <si>
    <t xml:space="preserve"> initializer = moorja_system_initializer</t>
  </si>
  <si>
    <t>system = { id = "762" name = "Moorja" position = { x = -32 y = 217 } }</t>
  </si>
  <si>
    <t>763</t>
  </si>
  <si>
    <t>calus</t>
  </si>
  <si>
    <t xml:space="preserve"> initializer = calus_system_initializer</t>
  </si>
  <si>
    <t>system = { id = "763" name = "Calus" position = { x = -29 y = 221 } }</t>
  </si>
  <si>
    <t>764</t>
  </si>
  <si>
    <t>bogden</t>
  </si>
  <si>
    <t xml:space="preserve"> initializer = bogden_system_initializer</t>
  </si>
  <si>
    <t>system = { id = "764" name = "Bogden" position = { x = -44 y = -75 } }</t>
  </si>
  <si>
    <t>765</t>
  </si>
  <si>
    <t>chazwa</t>
  </si>
  <si>
    <t xml:space="preserve"> initializer = chazwa_system_initializer</t>
  </si>
  <si>
    <t>system = { id = "765" name = "Chazwa" position = { x = -84 y = -45 } }</t>
  </si>
  <si>
    <t>766</t>
  </si>
  <si>
    <t>joiol</t>
  </si>
  <si>
    <t xml:space="preserve"> initializer = joiol_system_initializer</t>
  </si>
  <si>
    <t>system = { id = "766" name = "Joiol" position = { x = -78 y = -42 } }</t>
  </si>
  <si>
    <t>767</t>
  </si>
  <si>
    <t>vurdon ka</t>
  </si>
  <si>
    <t>vurdon_ka</t>
  </si>
  <si>
    <t xml:space="preserve"> initializer = vurdon_ka_system_initializer</t>
  </si>
  <si>
    <t>system = { id = "767" name = "Vurdon Ka" position = { x = -71 y = -40 } }</t>
  </si>
  <si>
    <t>770</t>
  </si>
  <si>
    <t>atzerri</t>
  </si>
  <si>
    <t xml:space="preserve"> initializer = atzerri_system_initializer</t>
  </si>
  <si>
    <t>system = { id = "770" name = "Atzerri" position = { x = -80 y = 166 } }</t>
  </si>
  <si>
    <t>771</t>
  </si>
  <si>
    <t>las lagon</t>
  </si>
  <si>
    <t>las_lagon</t>
  </si>
  <si>
    <t xml:space="preserve"> initializer = las_lagon_system_initializer</t>
  </si>
  <si>
    <t>system = { id = "771" name = "Las Lagon" position = { x = -61 y = 164 } }</t>
  </si>
  <si>
    <t>772</t>
  </si>
  <si>
    <t>foless</t>
  </si>
  <si>
    <t xml:space="preserve"> initializer = foless_system_initializer</t>
  </si>
  <si>
    <t>system = { id = "772" name = "Foless" position = { x = -47 y = 163 } }</t>
  </si>
  <si>
    <t>773</t>
  </si>
  <si>
    <t>bestine</t>
  </si>
  <si>
    <t xml:space="preserve"> initializer = bestine_system_initializer</t>
  </si>
  <si>
    <t>system = { id = "773" name = "Bestine" position = { x = -45 y = 173 } }</t>
  </si>
  <si>
    <t>774</t>
  </si>
  <si>
    <t>myrkr</t>
  </si>
  <si>
    <t xml:space="preserve"> initializer = myrkr_system_initializer</t>
  </si>
  <si>
    <t>system = { id = "774" name = "Myrkr" position = { x = -114 y = -99 } }</t>
  </si>
  <si>
    <t>775</t>
  </si>
  <si>
    <t>comkin</t>
  </si>
  <si>
    <t xml:space="preserve"> initializer = comkin_system_initializer</t>
  </si>
  <si>
    <t>system = { id = "775" name = "Comkin" position = { x = -89 y = -91 } }</t>
  </si>
  <si>
    <t>776</t>
  </si>
  <si>
    <t>telerath</t>
  </si>
  <si>
    <t xml:space="preserve"> initializer = telerath_system_initializer</t>
  </si>
  <si>
    <t>system = { id = "776" name = "Telerath" position = { x = -94 y = -88 } }</t>
  </si>
  <si>
    <t>777</t>
  </si>
  <si>
    <t>kroctar</t>
  </si>
  <si>
    <t xml:space="preserve"> initializer = kroctar_system_initializer</t>
  </si>
  <si>
    <t>system = { id = "777" name = "Kroctar" position = { x = -98 y = -87 } }</t>
  </si>
  <si>
    <t>778</t>
  </si>
  <si>
    <t>levian</t>
  </si>
  <si>
    <t xml:space="preserve"> initializer = levian_system_initializer</t>
  </si>
  <si>
    <t>system = { id = "778" name = "Levian" position = { x = -109 y = -81 } }</t>
  </si>
  <si>
    <t>779</t>
  </si>
  <si>
    <t>obroa-skai</t>
  </si>
  <si>
    <t xml:space="preserve"> initializer = obroa-skai_system_initializer</t>
  </si>
  <si>
    <t>system = { id = "779" name = "Obroa-skai" position = { x = -122 y = -74 } }</t>
  </si>
  <si>
    <t>780</t>
  </si>
  <si>
    <t>tirahnn</t>
  </si>
  <si>
    <t xml:space="preserve"> initializer = tirahnn_system_initializer</t>
  </si>
  <si>
    <t>system = { id = "780" name = "Tirahnn" position = { x = -110 y = -50 } }</t>
  </si>
  <si>
    <t>781</t>
  </si>
  <si>
    <t>relatta</t>
  </si>
  <si>
    <t xml:space="preserve"> initializer = relatta_system_initializer</t>
  </si>
  <si>
    <t>system = { id = "781" name = "Relatta" position = { x = -94 y = -48 } }</t>
  </si>
  <si>
    <t>784</t>
  </si>
  <si>
    <t>antar</t>
  </si>
  <si>
    <t xml:space="preserve"> initializer = antar_system_initializer</t>
  </si>
  <si>
    <t>system = { id = "784" name = "Antar" position = { x = -119 y = 88 } }</t>
  </si>
  <si>
    <t>785</t>
  </si>
  <si>
    <t>iseno</t>
  </si>
  <si>
    <t xml:space="preserve"> initializer = iseno_system_initializer</t>
  </si>
  <si>
    <t>system = { id = "785" name = "Iseno" position = { x = -93 y = 129 } }</t>
  </si>
  <si>
    <t>786</t>
  </si>
  <si>
    <t>denon</t>
  </si>
  <si>
    <t xml:space="preserve"> initializer = denon_system_initializer</t>
  </si>
  <si>
    <t>system = { id = "786" name = "Denon" position = { x = -96 y = 133 } }</t>
  </si>
  <si>
    <t>787</t>
  </si>
  <si>
    <t>perithal</t>
  </si>
  <si>
    <t xml:space="preserve"> initializer = perithal_system_initializer</t>
  </si>
  <si>
    <t>system = { id = "787" name = "Perithal" position = { x = -102 y = 139 } }</t>
  </si>
  <si>
    <t>788</t>
  </si>
  <si>
    <t>sagar</t>
  </si>
  <si>
    <t xml:space="preserve"> initializer = sagar_system_initializer</t>
  </si>
  <si>
    <t>system = { id = "788" name = "Sagar" position = { x = -97 y = 141 } }</t>
  </si>
  <si>
    <t>789</t>
  </si>
  <si>
    <t>spirana</t>
  </si>
  <si>
    <t xml:space="preserve"> initializer = spirana_system_initializer</t>
  </si>
  <si>
    <t>system = { id = "789" name = "Spirana" position = { x = -108 y = 144 } }</t>
  </si>
  <si>
    <t>790</t>
  </si>
  <si>
    <t>ronyards</t>
  </si>
  <si>
    <t xml:space="preserve"> initializer = ronyards_system_initializer</t>
  </si>
  <si>
    <t>system = { id = "790" name = "Ronyards" position = { x = -97 y = 147 } }</t>
  </si>
  <si>
    <t>791</t>
  </si>
  <si>
    <t>chardaan</t>
  </si>
  <si>
    <t xml:space="preserve"> initializer = chardaan_system_initializer</t>
  </si>
  <si>
    <t>system = { id = "791" name = "Chardaan" position = { x = -98 y = 168 } }</t>
  </si>
  <si>
    <t>792</t>
  </si>
  <si>
    <t>babbadod</t>
  </si>
  <si>
    <t xml:space="preserve"> initializer = babbadod_system_initializer</t>
  </si>
  <si>
    <t>system = { id = "792" name = "Babbadod" position = { x = -98 y = 171 } }</t>
  </si>
  <si>
    <t>794</t>
  </si>
  <si>
    <t>shibric</t>
  </si>
  <si>
    <t xml:space="preserve"> initializer = shibric_system_initializer</t>
  </si>
  <si>
    <t>system = { id = "794" name = "Shibric" position = { x = -99 y = 184 } }</t>
  </si>
  <si>
    <t>795</t>
  </si>
  <si>
    <t>paonid</t>
  </si>
  <si>
    <t xml:space="preserve"> initializer = paonid_system_initializer</t>
  </si>
  <si>
    <t>system = { id = "795" name = "Paonid" position = { x = -135 y = -70 } }</t>
  </si>
  <si>
    <t>796</t>
  </si>
  <si>
    <t>gravan</t>
  </si>
  <si>
    <t xml:space="preserve"> initializer = gravan_system_initializer</t>
  </si>
  <si>
    <t>system = { id = "796" name = "Gravan" position = { x = -143 y = -67 } }</t>
  </si>
  <si>
    <t>799</t>
  </si>
  <si>
    <t>dalcretti</t>
  </si>
  <si>
    <t xml:space="preserve"> initializer = dalcretti_system_initializer</t>
  </si>
  <si>
    <t>system = { id = "799" name = "Dalcretti" position = { x = -132 y = -49 } }</t>
  </si>
  <si>
    <t>800</t>
  </si>
  <si>
    <t>taanab</t>
  </si>
  <si>
    <t xml:space="preserve"> initializer = taanab_system_initializer</t>
  </si>
  <si>
    <t>system = { id = "800" name = "Taanab" position = { x = -148 y = -46 } }</t>
  </si>
  <si>
    <t>801</t>
  </si>
  <si>
    <t>hapes</t>
  </si>
  <si>
    <t xml:space="preserve"> initializer = hapes_system_initializer</t>
  </si>
  <si>
    <t>system = { id = "801" name = "Hapes" position = { x = -147 y = -22 } }</t>
  </si>
  <si>
    <t>802</t>
  </si>
  <si>
    <t>onderon</t>
  </si>
  <si>
    <t xml:space="preserve"> initializer = onderon_system_initializer</t>
  </si>
  <si>
    <t>system = { id = "802" name = "Onderon" position = { x = -156 y = -7 } }</t>
  </si>
  <si>
    <t>803</t>
  </si>
  <si>
    <t>roqoo depot</t>
  </si>
  <si>
    <t>roqoo_depot</t>
  </si>
  <si>
    <t xml:space="preserve"> initializer = roqoo_depot_system_initializer</t>
  </si>
  <si>
    <t>system = { id = "803" name = "Roqoo Depot" position = { x = -152 y = -26 } }</t>
  </si>
  <si>
    <t>804</t>
  </si>
  <si>
    <t>ambria</t>
  </si>
  <si>
    <t xml:space="preserve"> initializer = ambria_system_initializer</t>
  </si>
  <si>
    <t>system = { id = "804" name = "Ambria" position = { x = -156 y = 6 } }</t>
  </si>
  <si>
    <t>805</t>
  </si>
  <si>
    <t>taboon</t>
  </si>
  <si>
    <t xml:space="preserve"> initializer = taboon_system_initializer</t>
  </si>
  <si>
    <t>system = { id = "805" name = "Taboon" position = { x = -155 y = 10 } }</t>
  </si>
  <si>
    <t>806</t>
  </si>
  <si>
    <t>ithull</t>
  </si>
  <si>
    <t xml:space="preserve"> initializer = ithull_system_initializer</t>
  </si>
  <si>
    <t>system = { id = "806" name = "Ithull" position = { x = -158 y = 10 } }</t>
  </si>
  <si>
    <t>807</t>
  </si>
  <si>
    <t>merson</t>
  </si>
  <si>
    <t xml:space="preserve"> initializer = merson_system_initializer</t>
  </si>
  <si>
    <t>system = { id = "807" name = "Merson" position = { x = -154 y = 15 } }</t>
  </si>
  <si>
    <t>808</t>
  </si>
  <si>
    <t>virujansi</t>
  </si>
  <si>
    <t xml:space="preserve"> initializer = virujansi_system_initializer</t>
  </si>
  <si>
    <t>system = { id = "808" name = "Virujansi" position = { x = -155 y = 22 } }</t>
  </si>
  <si>
    <t>809</t>
  </si>
  <si>
    <t>zeltros</t>
  </si>
  <si>
    <t xml:space="preserve"> initializer = zeltros_system_initializer</t>
  </si>
  <si>
    <t>system = { id = "809" name = "Zeltros" position = { x = -148 y = 29 } }</t>
  </si>
  <si>
    <t>811</t>
  </si>
  <si>
    <t>rasterous</t>
  </si>
  <si>
    <t xml:space="preserve"> initializer = rasterous_system_initializer</t>
  </si>
  <si>
    <t>system = { id = "811" name = "Rasterous" position = { x = -129 y = 38 } }</t>
  </si>
  <si>
    <t>813</t>
  </si>
  <si>
    <t>keldooine</t>
  </si>
  <si>
    <t xml:space="preserve"> initializer = keldooine_system_initializer</t>
  </si>
  <si>
    <t>system = { id = "813" name = "Keldooine" position = { x = -276 y = 35 } }</t>
  </si>
  <si>
    <t>814</t>
  </si>
  <si>
    <t>nar bo sholla</t>
  </si>
  <si>
    <t>nar_bo_sholla</t>
  </si>
  <si>
    <t xml:space="preserve"> initializer = nar_bo_sholla_system_initializer</t>
  </si>
  <si>
    <t>system = { id = "814" name = "Nar Bo Sholla" position = { x = -288 y = 39 } }</t>
  </si>
  <si>
    <t>815</t>
  </si>
  <si>
    <t>toydaria</t>
  </si>
  <si>
    <t xml:space="preserve"> initializer = toydaria_system_initializer</t>
  </si>
  <si>
    <t>system = { id = "815" name = "Toydaria" position = { x = -282 y = 72 } }</t>
  </si>
  <si>
    <t>816</t>
  </si>
  <si>
    <t>tol amn</t>
  </si>
  <si>
    <t>tol_amn</t>
  </si>
  <si>
    <t xml:space="preserve"> initializer = tol_amn_system_initializer</t>
  </si>
  <si>
    <t>system = { id = "816" name = "Tol Amn" position = { x = -267 y = 67 } }</t>
  </si>
  <si>
    <t>819</t>
  </si>
  <si>
    <t>ques</t>
  </si>
  <si>
    <t xml:space="preserve"> initializer = ques_system_initializer</t>
  </si>
  <si>
    <t>system = { id = "819" name = "Ques" position = { x = -326 y = -43 } }</t>
  </si>
  <si>
    <t>820</t>
  </si>
  <si>
    <t>cyborrea</t>
  </si>
  <si>
    <t xml:space="preserve"> initializer = cyborrea_system_initializer</t>
  </si>
  <si>
    <t>system = { id = "820" name = "Cyborrea" position = { x = -309 y = -8 } }</t>
  </si>
  <si>
    <t>821</t>
  </si>
  <si>
    <t>klatooine</t>
  </si>
  <si>
    <t xml:space="preserve"> initializer = klatooine_system_initializer</t>
  </si>
  <si>
    <t>system = { id = "821" name = "Klatooine" position = { x = -325 y = -40 } }</t>
  </si>
  <si>
    <t>822</t>
  </si>
  <si>
    <t>nimia</t>
  </si>
  <si>
    <t xml:space="preserve"> initializer = nimia_system_initializer</t>
  </si>
  <si>
    <t>system = { id = "822" name = "Nimia" position = { x = -328 y = -41 } }</t>
  </si>
  <si>
    <t>824</t>
  </si>
  <si>
    <t>nar kreeta</t>
  </si>
  <si>
    <t>nar_kreeta</t>
  </si>
  <si>
    <t xml:space="preserve"> initializer = nar_kreeta_system_initializer</t>
  </si>
  <si>
    <t>system = { id = "824" name = "Nar Kreeta" position = { x = -298 y = 15 } }</t>
  </si>
  <si>
    <t>826</t>
  </si>
  <si>
    <t>du hutta</t>
  </si>
  <si>
    <t>du_hutta</t>
  </si>
  <si>
    <t xml:space="preserve"> initializer = du_hutta_system_initializer</t>
  </si>
  <si>
    <t>system = { id = "826" name = "Du Hutta" position = { x = -300 y = 72 } }</t>
  </si>
  <si>
    <t>827</t>
  </si>
  <si>
    <t>gos hutta</t>
  </si>
  <si>
    <t>gos_hutta</t>
  </si>
  <si>
    <t xml:space="preserve"> initializer = gos_hutta_system_initializer</t>
  </si>
  <si>
    <t>system = { id = "827" name = "Gos Hutta" position = { x = -319 y = 49 } }</t>
  </si>
  <si>
    <t>828</t>
  </si>
  <si>
    <t>Nal Hutta</t>
  </si>
  <si>
    <t>nal hutta</t>
  </si>
  <si>
    <t>nal_hutta</t>
  </si>
  <si>
    <t xml:space="preserve"> initializer = nal_hutta_system_initializer</t>
  </si>
  <si>
    <t>system = { id = "828" name = "Nal Hutta" position = { x = -296 y = 86 } initializer = nal_hutta_system_initializer }</t>
  </si>
  <si>
    <t>829</t>
  </si>
  <si>
    <t>carnovia</t>
  </si>
  <si>
    <t xml:space="preserve"> initializer = carnovia_system_initializer</t>
  </si>
  <si>
    <t>system = { id = "829" name = "Carnovia" position = { x = -298 y = 122 } }</t>
  </si>
  <si>
    <t>830</t>
  </si>
  <si>
    <t>nar haaska</t>
  </si>
  <si>
    <t>nar_haaska</t>
  </si>
  <si>
    <t xml:space="preserve"> initializer = nar_haaska_system_initializer</t>
  </si>
  <si>
    <t>system = { id = "830" name = "Nar Haaska" position = { x = -370 y = 63 } }</t>
  </si>
  <si>
    <t>831</t>
  </si>
  <si>
    <t>the godsheart</t>
  </si>
  <si>
    <t>the_godsheart</t>
  </si>
  <si>
    <t xml:space="preserve"> initializer = the_godsheart_system_initializer</t>
  </si>
  <si>
    <t>system = { id = "831" name = "The Godsheart" position = { x = -349 y = 56 } }</t>
  </si>
  <si>
    <t>832</t>
  </si>
  <si>
    <t>outland transit</t>
  </si>
  <si>
    <t>outland_transit</t>
  </si>
  <si>
    <t xml:space="preserve"> initializer = outland_transit_system_initializer</t>
  </si>
  <si>
    <t>system = { id = "832" name = "Outland Transit" position = { x = -376 y = 91 } }</t>
  </si>
  <si>
    <t>833</t>
  </si>
  <si>
    <t>cerea</t>
  </si>
  <si>
    <t xml:space="preserve"> initializer = cerea_system_initializer</t>
  </si>
  <si>
    <t>system = { id = "833" name = "Cerea" position = { x = 102 y = 279 } }</t>
  </si>
  <si>
    <t>834</t>
  </si>
  <si>
    <t>cheelit</t>
  </si>
  <si>
    <t xml:space="preserve"> initializer = cheelit_system_initializer</t>
  </si>
  <si>
    <t>system = { id = "834" name = "Cheelit" position = { x = 96 y = 285 } }</t>
  </si>
  <si>
    <t>836</t>
  </si>
  <si>
    <t>koba</t>
  </si>
  <si>
    <t xml:space="preserve"> initializer = koba_system_initializer</t>
  </si>
  <si>
    <t>system = { id = "836" name = "Koba" position = { x = 82 y = 290 } }</t>
  </si>
  <si>
    <t>837</t>
  </si>
  <si>
    <t>riflor</t>
  </si>
  <si>
    <t xml:space="preserve"> initializer = riflor_system_initializer</t>
  </si>
  <si>
    <t>system = { id = "837" name = "Riflor" position = { x = 77 y = 293 } }</t>
  </si>
  <si>
    <t>838</t>
  </si>
  <si>
    <t>chalcedon</t>
  </si>
  <si>
    <t xml:space="preserve"> initializer = chalcedon_system_initializer</t>
  </si>
  <si>
    <t>system = { id = "838" name = "Chalcedon" position = { x = 89 y = 268 } }</t>
  </si>
  <si>
    <t>839</t>
  </si>
  <si>
    <t>tashtor seneca</t>
  </si>
  <si>
    <t>tashtor_seneca</t>
  </si>
  <si>
    <t xml:space="preserve"> initializer = tashtor_seneca_system_initializer</t>
  </si>
  <si>
    <t>system = { id = "839" name = "Tashtor Seneca" position = { x = 82 y = 266 } }</t>
  </si>
  <si>
    <t>840</t>
  </si>
  <si>
    <t>halm</t>
  </si>
  <si>
    <t xml:space="preserve"> initializer = halm_system_initializer</t>
  </si>
  <si>
    <t>system = { id = "840" name = "Halm" position = { x = 72 y = 265 } }</t>
  </si>
  <si>
    <t>841</t>
  </si>
  <si>
    <t>petabys station</t>
  </si>
  <si>
    <t>petabys_station</t>
  </si>
  <si>
    <t xml:space="preserve"> initializer = petabys_station_system_initializer</t>
  </si>
  <si>
    <t>system = { id = "841" name = "Petabys Station" position = { x = 78 y = 265 } }</t>
  </si>
  <si>
    <t>842</t>
  </si>
  <si>
    <t>kaal</t>
  </si>
  <si>
    <t xml:space="preserve"> initializer = kaal_system_initializer</t>
  </si>
  <si>
    <t>system = { id = "842" name = "Kaal" position = { x = 31 y = 312 } }</t>
  </si>
  <si>
    <t>845</t>
  </si>
  <si>
    <t>jiroch</t>
  </si>
  <si>
    <t xml:space="preserve"> initializer = jiroch_system_initializer</t>
  </si>
  <si>
    <t>system = { id = "845" name = "Jiroch" position = { x = 31 y = 328 } }</t>
  </si>
  <si>
    <t>846</t>
  </si>
  <si>
    <t>quamar</t>
  </si>
  <si>
    <t xml:space="preserve"> initializer = quamar_system_initializer</t>
  </si>
  <si>
    <t>system = { id = "846" name = "Quamar" position = { x = 31 y = 335 } }</t>
  </si>
  <si>
    <t>847</t>
  </si>
  <si>
    <t>quaensan prime</t>
  </si>
  <si>
    <t>quaensan_prime</t>
  </si>
  <si>
    <t xml:space="preserve"> initializer = quaensan_prime_system_initializer</t>
  </si>
  <si>
    <t>system = { id = "847" name = "Quaensan Prime" position = { x = 43 y = 319 } }</t>
  </si>
  <si>
    <t>848</t>
  </si>
  <si>
    <t>elbara</t>
  </si>
  <si>
    <t xml:space="preserve"> initializer = elbara_system_initializer</t>
  </si>
  <si>
    <t>system = { id = "848" name = "Elbara" position = { x = 50 y = 308 } }</t>
  </si>
  <si>
    <t>849</t>
  </si>
  <si>
    <t>hirsi</t>
  </si>
  <si>
    <t xml:space="preserve"> initializer = hirsi_system_initializer</t>
  </si>
  <si>
    <t>system = { id = "849" name = "Hirsi" position = { x = 53 y = 305 } }</t>
  </si>
  <si>
    <t>852</t>
  </si>
  <si>
    <t>miztoc</t>
  </si>
  <si>
    <t xml:space="preserve"> initializer = miztoc_system_initializer</t>
  </si>
  <si>
    <t>system = { id = "852" name = "Miztoc" position = { x = 6 y = 306 } }</t>
  </si>
  <si>
    <t>853</t>
  </si>
  <si>
    <t>bomis koori</t>
  </si>
  <si>
    <t>bomis_koori</t>
  </si>
  <si>
    <t xml:space="preserve"> initializer = bomis_koori_system_initializer</t>
  </si>
  <si>
    <t>system = { id = "853" name = "Bomis Koori" position = { x = 25 y = 289 } }</t>
  </si>
  <si>
    <t>854</t>
  </si>
  <si>
    <t>cyphar</t>
  </si>
  <si>
    <t xml:space="preserve"> initializer = cyphar_system_initializer</t>
  </si>
  <si>
    <t>system = { id = "854" name = "Cyphar" position = { x = -4 y = 313 } }</t>
  </si>
  <si>
    <t>855</t>
  </si>
  <si>
    <t>feenix</t>
  </si>
  <si>
    <t xml:space="preserve"> initializer = feenix_system_initializer</t>
  </si>
  <si>
    <t>system = { id = "855" name = "Feenix" position = { x = 1 y = 310 } }</t>
  </si>
  <si>
    <t>856</t>
  </si>
  <si>
    <t>ogem</t>
  </si>
  <si>
    <t xml:space="preserve"> initializer = ogem_system_initializer</t>
  </si>
  <si>
    <t>system = { id = "856" name = "Ogem" position = { x = -3 y = 324 } }</t>
  </si>
  <si>
    <t>857</t>
  </si>
  <si>
    <t>tarsa</t>
  </si>
  <si>
    <t xml:space="preserve"> initializer = tarsa_system_initializer</t>
  </si>
  <si>
    <t>system = { id = "857" name = "Tarsa" position = { x = 0 y = 326 } }</t>
  </si>
  <si>
    <t>858</t>
  </si>
  <si>
    <t>selenius</t>
  </si>
  <si>
    <t xml:space="preserve"> initializer = selenius_system_initializer</t>
  </si>
  <si>
    <t>system = { id = "858" name = "Selenius" position = { x = -5 y = 327 } }</t>
  </si>
  <si>
    <t>859</t>
  </si>
  <si>
    <t>new cylimba</t>
  </si>
  <si>
    <t>new_cylimba</t>
  </si>
  <si>
    <t xml:space="preserve"> initializer = new_cylimba_system_initializer</t>
  </si>
  <si>
    <t>system = { id = "859" name = "New Cylimba" position = { x = -13 y = 326 } }</t>
  </si>
  <si>
    <t>860</t>
  </si>
  <si>
    <t>zyluria</t>
  </si>
  <si>
    <t xml:space="preserve"> initializer = zyluria_system_initializer</t>
  </si>
  <si>
    <t>system = { id = "860" name = "Zyluria" position = { x = -2 y = 336 } }</t>
  </si>
  <si>
    <t>861</t>
  </si>
  <si>
    <t>tinallis</t>
  </si>
  <si>
    <t xml:space="preserve"> initializer = tinallis_system_initializer</t>
  </si>
  <si>
    <t>system = { id = "861" name = "Tinallis" position = { x = -8 y = 339 } }</t>
  </si>
  <si>
    <t>862</t>
  </si>
  <si>
    <t>juvex</t>
  </si>
  <si>
    <t xml:space="preserve"> initializer = juvex_system_initializer</t>
  </si>
  <si>
    <t>system = { id = "862" name = "Juvex" position = { x = -10 y = 337 } }</t>
  </si>
  <si>
    <t>863</t>
  </si>
  <si>
    <t>eiattu</t>
  </si>
  <si>
    <t xml:space="preserve"> initializer = eiattu_system_initializer</t>
  </si>
  <si>
    <t>system = { id = "863" name = "Eiattu" position = { x = -37 y = 317 } }</t>
  </si>
  <si>
    <t>864</t>
  </si>
  <si>
    <t>medth</t>
  </si>
  <si>
    <t xml:space="preserve"> initializer = medth_system_initializer</t>
  </si>
  <si>
    <t>system = { id = "864" name = "Medth" position = { x = -63 y = 306 } }</t>
  </si>
  <si>
    <t>865</t>
  </si>
  <si>
    <t>indupar</t>
  </si>
  <si>
    <t xml:space="preserve"> initializer = indupar_system_initializer</t>
  </si>
  <si>
    <t>system = { id = "865" name = "Indupar" position = { x = -60 y = 306 } }</t>
  </si>
  <si>
    <t>866</t>
  </si>
  <si>
    <t>tshindral</t>
  </si>
  <si>
    <t xml:space="preserve"> initializer = tshindral_system_initializer</t>
  </si>
  <si>
    <t>system = { id = "866" name = "Tshindral" position = { x = -64 y = 313 } }</t>
  </si>
  <si>
    <t>867</t>
  </si>
  <si>
    <t>starforge nebula</t>
  </si>
  <si>
    <t>starforge_nebula</t>
  </si>
  <si>
    <t xml:space="preserve"> initializer = starforge_nebula_system_initializer</t>
  </si>
  <si>
    <t>system = { id = "867" name = "StarForge Nebula" position = { x = -45 y = 313 } }</t>
  </si>
  <si>
    <t>868</t>
  </si>
  <si>
    <t>rindao</t>
  </si>
  <si>
    <t xml:space="preserve"> initializer = rindao_system_initializer</t>
  </si>
  <si>
    <t>system = { id = "868" name = "Rindao" position = { x = -19 y = 331 } }</t>
  </si>
  <si>
    <t>869</t>
  </si>
  <si>
    <t>parada</t>
  </si>
  <si>
    <t xml:space="preserve"> initializer = parada_system_initializer</t>
  </si>
  <si>
    <t>system = { id = "869" name = "Parada" position = { x = -20 y = 329 } }</t>
  </si>
  <si>
    <t>870</t>
  </si>
  <si>
    <t>opiteihr</t>
  </si>
  <si>
    <t xml:space="preserve"> initializer = opiteihr_system_initializer</t>
  </si>
  <si>
    <t>system = { id = "870" name = "Opiteihr" position = { x = -78 y = 274 } }</t>
  </si>
  <si>
    <t>871</t>
  </si>
  <si>
    <t>vogel</t>
  </si>
  <si>
    <t xml:space="preserve"> initializer = vogel_system_initializer</t>
  </si>
  <si>
    <t>system = { id = "871" name = "Vogel" position = { x = -70 y = 284 } }</t>
  </si>
  <si>
    <t>872</t>
  </si>
  <si>
    <t>alakatha</t>
  </si>
  <si>
    <t xml:space="preserve"> initializer = alakatha_system_initializer</t>
  </si>
  <si>
    <t>system = { id = "872" name = "Alakatha" position = { x = -59 y = 277 } }</t>
  </si>
  <si>
    <t>873</t>
  </si>
  <si>
    <t>lanthe</t>
  </si>
  <si>
    <t xml:space="preserve"> initializer = lanthe_system_initializer</t>
  </si>
  <si>
    <t>system = { id = "873" name = "Lanthe" position = { x = -60 y = 284 } }</t>
  </si>
  <si>
    <t>874</t>
  </si>
  <si>
    <t>vondarc</t>
  </si>
  <si>
    <t xml:space="preserve"> initializer = vondarc_system_initializer</t>
  </si>
  <si>
    <t>system = { id = "874" name = "Vondarc" position = { x = -62 y = 291 } }</t>
  </si>
  <si>
    <t>875</t>
  </si>
  <si>
    <t>chryya</t>
  </si>
  <si>
    <t xml:space="preserve"> initializer = chryya_system_initializer</t>
  </si>
  <si>
    <t>system = { id = "875" name = "Chryya" position = { x = -83 y = 307 } }</t>
  </si>
  <si>
    <t>878</t>
  </si>
  <si>
    <t>zeheth</t>
  </si>
  <si>
    <t xml:space="preserve"> initializer = zeheth_system_initializer</t>
  </si>
  <si>
    <t>system = { id = "878" name = "ZeHeth" position = { x = -89 y = 281 } }</t>
  </si>
  <si>
    <t>879</t>
  </si>
  <si>
    <t>malastare</t>
  </si>
  <si>
    <t xml:space="preserve"> initializer = malastare_system_initializer</t>
  </si>
  <si>
    <t>system = { id = "879" name = "Malastare" position = { x = -87 y = 287 } }</t>
  </si>
  <si>
    <t>881</t>
  </si>
  <si>
    <t>tyus cluster</t>
  </si>
  <si>
    <t>tyus_cluster</t>
  </si>
  <si>
    <t xml:space="preserve"> initializer = tyus_cluster_system_initializer</t>
  </si>
  <si>
    <t>system = { id = "881" name = "Tyus Cluster" position = { x = -88 y = 268 } }</t>
  </si>
  <si>
    <t>886</t>
  </si>
  <si>
    <t>naboo</t>
  </si>
  <si>
    <t xml:space="preserve"> initializer = naboo_system_initializer</t>
  </si>
  <si>
    <t>system = { id = "886" name = "Naboo" position = { x = -140 y = 297 } initializer = naboo_system_initializer }</t>
  </si>
  <si>
    <t>887</t>
  </si>
  <si>
    <t>enarc</t>
  </si>
  <si>
    <t xml:space="preserve"> initializer = enarc_system_initializer</t>
  </si>
  <si>
    <t>system = { id = "887" name = "Enarc" position = { x = -143 y = 301 } }</t>
  </si>
  <si>
    <t>888</t>
  </si>
  <si>
    <t>alui</t>
  </si>
  <si>
    <t xml:space="preserve"> initializer = alui_system_initializer</t>
  </si>
  <si>
    <t>system = { id = "888" name = "Alui" position = { x = -130 y = 306 } }</t>
  </si>
  <si>
    <t>889</t>
  </si>
  <si>
    <t>ansion</t>
  </si>
  <si>
    <t xml:space="preserve"> initializer = ansion_system_initializer</t>
  </si>
  <si>
    <t>system = { id = "889" name = "Ansion" position = { x = 87 y = -126 } }</t>
  </si>
  <si>
    <t>890</t>
  </si>
  <si>
    <t>namadii</t>
  </si>
  <si>
    <t xml:space="preserve"> initializer = namadii_system_initializer</t>
  </si>
  <si>
    <t>system = { id = "890" name = "Namadii" position = { x = 87 y = -132 } }</t>
  </si>
  <si>
    <t>891</t>
  </si>
  <si>
    <t>gilatter</t>
  </si>
  <si>
    <t xml:space="preserve"> initializer = gilatter_system_initializer</t>
  </si>
  <si>
    <t>system = { id = "891" name = "Gilatter" position = { x = 92 y = -121 } }</t>
  </si>
  <si>
    <t>892</t>
  </si>
  <si>
    <t>kalaan</t>
  </si>
  <si>
    <t xml:space="preserve"> initializer = kalaan_system_initializer</t>
  </si>
  <si>
    <t>system = { id = "892" name = "Kalaan" position = { x = 83 y = -114 } }</t>
  </si>
  <si>
    <t>893</t>
  </si>
  <si>
    <t>rago</t>
  </si>
  <si>
    <t xml:space="preserve"> initializer = rago_system_initializer</t>
  </si>
  <si>
    <t>system = { id = "893" name = "Rago" position = { x = 108 y = -107 } }</t>
  </si>
  <si>
    <t>894</t>
  </si>
  <si>
    <t>sinton</t>
  </si>
  <si>
    <t xml:space="preserve"> initializer = sinton_system_initializer</t>
  </si>
  <si>
    <t>system = { id = "894" name = "Sinton" position = { x = 99 y = -116 } }</t>
  </si>
  <si>
    <t>895</t>
  </si>
  <si>
    <t>glee anselm</t>
  </si>
  <si>
    <t>glee_anselm</t>
  </si>
  <si>
    <t xml:space="preserve"> initializer = glee_anselm_system_initializer</t>
  </si>
  <si>
    <t>system = { id = "895" name = "Glee Anselm" position = { x = 76 y = -100 } }</t>
  </si>
  <si>
    <t>896</t>
  </si>
  <si>
    <t>vaced</t>
  </si>
  <si>
    <t xml:space="preserve"> initializer = vaced_system_initializer</t>
  </si>
  <si>
    <t>system = { id = "896" name = "Vaced" position = { x = 69 y = -93 } }</t>
  </si>
  <si>
    <t>898</t>
  </si>
  <si>
    <t>dalron</t>
  </si>
  <si>
    <t xml:space="preserve"> initializer = dalron_system_initializer</t>
  </si>
  <si>
    <t>system = { id = "898" name = "Dalron" position = { x = 65 y = -139 } }</t>
  </si>
  <si>
    <t>899</t>
  </si>
  <si>
    <t>keitum</t>
  </si>
  <si>
    <t xml:space="preserve"> initializer = keitum_system_initializer</t>
  </si>
  <si>
    <t>system = { id = "899" name = "Keitum" position = { x = 69 y = -134 } }</t>
  </si>
  <si>
    <t>900</t>
  </si>
  <si>
    <t>iridonia</t>
  </si>
  <si>
    <t xml:space="preserve"> initializer = iridonia_system_initializer</t>
  </si>
  <si>
    <t>system = { id = "900" name = "Iridonia" position = { x = 48 y = -123 } }</t>
  </si>
  <si>
    <t>901</t>
  </si>
  <si>
    <t>fornax</t>
  </si>
  <si>
    <t xml:space="preserve"> initializer = fornax_system_initializer</t>
  </si>
  <si>
    <t>system = { id = "901" name = "Fornax" position = { x = 42 y = -111 } }</t>
  </si>
  <si>
    <t>902</t>
  </si>
  <si>
    <t>vortex</t>
  </si>
  <si>
    <t xml:space="preserve"> initializer = vortex_system_initializer</t>
  </si>
  <si>
    <t>system = { id = "902" name = "Vortex" position = { x = 38 y = -93 } }</t>
  </si>
  <si>
    <t>903</t>
  </si>
  <si>
    <t>nentan</t>
  </si>
  <si>
    <t xml:space="preserve"> initializer = nentan_system_initializer</t>
  </si>
  <si>
    <t>system = { id = "903" name = "Nentan" position = { x = 29 y = -98 } }</t>
  </si>
  <si>
    <t>904</t>
  </si>
  <si>
    <t>vicondor</t>
  </si>
  <si>
    <t xml:space="preserve"> initializer = vicondor_system_initializer</t>
  </si>
  <si>
    <t>system = { id = "904" name = "Vicondor" position = { x = 52 y = -87 } }</t>
  </si>
  <si>
    <t>905</t>
  </si>
  <si>
    <t>station 88</t>
  </si>
  <si>
    <t>station_88</t>
  </si>
  <si>
    <t xml:space="preserve"> initializer = station_88_system_initializer</t>
  </si>
  <si>
    <t>system = { id = "905" name = "Station 88" position = { x = 50 y = -88 } }</t>
  </si>
  <si>
    <t>906</t>
  </si>
  <si>
    <t>orinda</t>
  </si>
  <si>
    <t xml:space="preserve"> initializer = orinda_system_initializer</t>
  </si>
  <si>
    <t>system = { id = "906" name = "Orinda" position = { x = 11 y = -147 } }</t>
  </si>
  <si>
    <t>907</t>
  </si>
  <si>
    <t>obredaan</t>
  </si>
  <si>
    <t xml:space="preserve"> initializer = obredaan_system_initializer</t>
  </si>
  <si>
    <t>system = { id = "907" name = "Obredaan" position = { x = 5 y = -135 } }</t>
  </si>
  <si>
    <t>908</t>
  </si>
  <si>
    <t>gonmore</t>
  </si>
  <si>
    <t xml:space="preserve"> initializer = gonmore_system_initializer</t>
  </si>
  <si>
    <t>system = { id = "908" name = "Gonmore" position = { x = 5 y = -132 } }</t>
  </si>
  <si>
    <t>909</t>
  </si>
  <si>
    <t>ord tessebok</t>
  </si>
  <si>
    <t>ord_tessebok</t>
  </si>
  <si>
    <t xml:space="preserve"> initializer = ord_tessebok_system_initializer</t>
  </si>
  <si>
    <t>system = { id = "909" name = "Ord Tessebok" position = { x = 4 y = -129 } }</t>
  </si>
  <si>
    <t>910</t>
  </si>
  <si>
    <t>dohu</t>
  </si>
  <si>
    <t xml:space="preserve"> initializer = dohu_system_initializer</t>
  </si>
  <si>
    <t>system = { id = "910" name = "Dohu" position = { x = 10 y = -102 } }</t>
  </si>
  <si>
    <t>911</t>
  </si>
  <si>
    <t>yout</t>
  </si>
  <si>
    <t xml:space="preserve"> initializer = yout_system_initializer</t>
  </si>
  <si>
    <t>system = { id = "911" name = "Yout" position = { x = 0 y = -117 } }</t>
  </si>
  <si>
    <t>913</t>
  </si>
  <si>
    <t>ryndellia</t>
  </si>
  <si>
    <t xml:space="preserve"> initializer = ryndellia_system_initializer</t>
  </si>
  <si>
    <t>system = { id = "913" name = "Ryndellia" position = { x = -158 y = 297 } }</t>
  </si>
  <si>
    <t>914</t>
  </si>
  <si>
    <t>farstine</t>
  </si>
  <si>
    <t xml:space="preserve"> initializer = farstine_system_initializer</t>
  </si>
  <si>
    <t>system = { id = "914" name = "Farstine" position = { x = -172 y = 297 } }</t>
  </si>
  <si>
    <t>915</t>
  </si>
  <si>
    <t>ninzan</t>
  </si>
  <si>
    <t xml:space="preserve"> initializer = ninzan_system_initializer</t>
  </si>
  <si>
    <t>system = { id = "915" name = "Ninzan" position = { x = -173 y = 304 } }</t>
  </si>
  <si>
    <t>916</t>
  </si>
  <si>
    <t>andosha</t>
  </si>
  <si>
    <t xml:space="preserve"> initializer = andosha_system_initializer</t>
  </si>
  <si>
    <t>system = { id = "916" name = "Andosha" position = { x = -208 y = 250 } }</t>
  </si>
  <si>
    <t>918</t>
  </si>
  <si>
    <t>ando</t>
  </si>
  <si>
    <t xml:space="preserve"> initializer = ando_system_initializer</t>
  </si>
  <si>
    <t>system = { id = "918" name = "Ando" position = { x = -221 y = 251 } }</t>
  </si>
  <si>
    <t>919</t>
  </si>
  <si>
    <t>mon gazza</t>
  </si>
  <si>
    <t>mon_gazza</t>
  </si>
  <si>
    <t xml:space="preserve"> initializer = mon_gazza_system_initializer</t>
  </si>
  <si>
    <t>system = { id = "919" name = "Mon Gazza" position = { x = -217 y = 258 } }</t>
  </si>
  <si>
    <t>920</t>
  </si>
  <si>
    <t>triffis</t>
  </si>
  <si>
    <t xml:space="preserve"> initializer = triffis_system_initializer</t>
  </si>
  <si>
    <t>system = { id = "920" name = "Triffis" position = { x = -161 y = 234 } }</t>
  </si>
  <si>
    <t>921</t>
  </si>
  <si>
    <t>bannistar station</t>
  </si>
  <si>
    <t>bannistar_station</t>
  </si>
  <si>
    <t xml:space="preserve"> initializer = bannistar_station_system_initializer</t>
  </si>
  <si>
    <t>system = { id = "921" name = "Bannistar Station" position = { x = -161 y = 241 } }</t>
  </si>
  <si>
    <t>922</t>
  </si>
  <si>
    <t>kalarba</t>
  </si>
  <si>
    <t xml:space="preserve"> initializer = kalarba_system_initializer</t>
  </si>
  <si>
    <t>system = { id = "922" name = "Kalarba" position = { x = -170 y = 217 } }</t>
  </si>
  <si>
    <t>923</t>
  </si>
  <si>
    <t>kabray</t>
  </si>
  <si>
    <t xml:space="preserve"> initializer = kabray_system_initializer</t>
  </si>
  <si>
    <t>system = { id = "923" name = "Kabray" position = { x = -197 y = 238 } }</t>
  </si>
  <si>
    <t>924</t>
  </si>
  <si>
    <t>algara</t>
  </si>
  <si>
    <t xml:space="preserve"> initializer = algara_system_initializer</t>
  </si>
  <si>
    <t>system = { id = "924" name = "Algara" position = { x = -203 y = 243 } }</t>
  </si>
  <si>
    <t>925</t>
  </si>
  <si>
    <t>thape</t>
  </si>
  <si>
    <t xml:space="preserve"> initializer = thape_system_initializer</t>
  </si>
  <si>
    <t>system = { id = "925" name = "Thape" position = { x = -223 y = 244 } }</t>
  </si>
  <si>
    <t>926</t>
  </si>
  <si>
    <t>haseria</t>
  </si>
  <si>
    <t xml:space="preserve"> initializer = haseria_system_initializer</t>
  </si>
  <si>
    <t>system = { id = "926" name = "Haseria" position = { x = -207 y = 218 } }</t>
  </si>
  <si>
    <t>927</t>
  </si>
  <si>
    <t>monastery</t>
  </si>
  <si>
    <t xml:space="preserve"> initializer = monastery_system_initializer</t>
  </si>
  <si>
    <t>system = { id = "927" name = "Monastery" position = { x = -214 y = 208 } }</t>
  </si>
  <si>
    <t>928</t>
  </si>
  <si>
    <t>new cov</t>
  </si>
  <si>
    <t>new_cov</t>
  </si>
  <si>
    <t xml:space="preserve"> initializer = new_cov_system_initializer</t>
  </si>
  <si>
    <t>system = { id = "928" name = "New Cov" position = { x = -170 y = 208 } }</t>
  </si>
  <si>
    <t>929</t>
  </si>
  <si>
    <t>skorrupon</t>
  </si>
  <si>
    <t xml:space="preserve"> initializer = skorrupon_system_initializer</t>
  </si>
  <si>
    <t>system = { id = "929" name = "Skorrupon" position = { x = -95 y = -106 } }</t>
  </si>
  <si>
    <t>931</t>
  </si>
  <si>
    <t>lonnaw</t>
  </si>
  <si>
    <t xml:space="preserve"> initializer = lonnaw_system_initializer</t>
  </si>
  <si>
    <t>system = { id = "931" name = "Lonnaw" position = { x = 8 y = -141 } }</t>
  </si>
  <si>
    <t>932</t>
  </si>
  <si>
    <t>ithor</t>
  </si>
  <si>
    <t xml:space="preserve"> initializer = ithor_system_initializer</t>
  </si>
  <si>
    <t>system = { id = "932" name = "Ithor" position = { x = -47 y = -135 } }</t>
  </si>
  <si>
    <t>934</t>
  </si>
  <si>
    <t>qiilure</t>
  </si>
  <si>
    <t xml:space="preserve"> initializer = qiilure_system_initializer</t>
  </si>
  <si>
    <t>system = { id = "934" name = "Qiilure" position = { x = -1 y = -107 } }</t>
  </si>
  <si>
    <t>935</t>
  </si>
  <si>
    <t>ord mantell</t>
  </si>
  <si>
    <t>ord_mantell</t>
  </si>
  <si>
    <t xml:space="preserve"> initializer = ord_mantell_system_initializer</t>
  </si>
  <si>
    <t>system = { id = "935" name = "Ord Mantell" position = { x = -2 y = -107 } }</t>
  </si>
  <si>
    <t>936</t>
  </si>
  <si>
    <t>korvaii</t>
  </si>
  <si>
    <t xml:space="preserve"> initializer = korvaii_system_initializer</t>
  </si>
  <si>
    <t>system = { id = "936" name = "Korvaii" position = { x = -18 y = -114 } }</t>
  </si>
  <si>
    <t>937</t>
  </si>
  <si>
    <t>leritor</t>
  </si>
  <si>
    <t xml:space="preserve"> initializer = leritor_system_initializer</t>
  </si>
  <si>
    <t>system = { id = "937" name = "Leritor" position = { x = -243 y = 224 } }</t>
  </si>
  <si>
    <t>938</t>
  </si>
  <si>
    <t>thoran</t>
  </si>
  <si>
    <t xml:space="preserve"> initializer = thoran_system_initializer</t>
  </si>
  <si>
    <t>system = { id = "938" name = "Thoran" position = { x = -266 y = 195 } }</t>
  </si>
  <si>
    <t>939</t>
  </si>
  <si>
    <t>zygia</t>
  </si>
  <si>
    <t xml:space="preserve"> initializer = zygia_system_initializer</t>
  </si>
  <si>
    <t>system = { id = "939" name = "Zygia" position = { x = -273 y = 199 } }</t>
  </si>
  <si>
    <t>940</t>
  </si>
  <si>
    <t>boranda</t>
  </si>
  <si>
    <t xml:space="preserve"> initializer = boranda_system_initializer</t>
  </si>
  <si>
    <t>system = { id = "940" name = "Boranda" position = { x = -282 y = 206 } }</t>
  </si>
  <si>
    <t>941</t>
  </si>
  <si>
    <t>manda</t>
  </si>
  <si>
    <t xml:space="preserve"> initializer = manda_system_initializer</t>
  </si>
  <si>
    <t>system = { id = "941" name = "Manda" position = { x = -286 y = 212 } }</t>
  </si>
  <si>
    <t>942</t>
  </si>
  <si>
    <t>dennaskar</t>
  </si>
  <si>
    <t xml:space="preserve"> initializer = dennaskar_system_initializer</t>
  </si>
  <si>
    <t>system = { id = "942" name = "Dennaskar" position = { x = -294 y = 213 } }</t>
  </si>
  <si>
    <t>943</t>
  </si>
  <si>
    <t>mandel</t>
  </si>
  <si>
    <t xml:space="preserve"> initializer = mandel_system_initializer</t>
  </si>
  <si>
    <t>system = { id = "943" name = "Mandel" position = { x = -260 y = 171 } }</t>
  </si>
  <si>
    <t>944</t>
  </si>
  <si>
    <t>moonus</t>
  </si>
  <si>
    <t xml:space="preserve"> initializer = moonus_system_initializer</t>
  </si>
  <si>
    <t>system = { id = "944" name = "Moonus" position = { x = -261 y = 167 } }</t>
  </si>
  <si>
    <t>945</t>
  </si>
  <si>
    <t>bothawui</t>
  </si>
  <si>
    <t xml:space="preserve"> initializer = bothawui_system_initializer</t>
  </si>
  <si>
    <t>system = { id = "945" name = "Bothawui" position = { x = -261 y = 182 } initializer = bothawui_system_initializer }</t>
  </si>
  <si>
    <t>946</t>
  </si>
  <si>
    <t>kothlis</t>
  </si>
  <si>
    <t xml:space="preserve"> initializer = kothlis_system_initializer</t>
  </si>
  <si>
    <t>system = { id = "946" name = "Kothlis" position = { x = -262 y = 193 } }</t>
  </si>
  <si>
    <t>947</t>
  </si>
  <si>
    <t>nexus ortai</t>
  </si>
  <si>
    <t>nexus_ortai</t>
  </si>
  <si>
    <t xml:space="preserve"> initializer = nexus_ortai_system_initializer</t>
  </si>
  <si>
    <t>system = { id = "947" name = "Nexus Ortai" position = { x = -230 y = 191 } }</t>
  </si>
  <si>
    <t>948</t>
  </si>
  <si>
    <t>hoylin</t>
  </si>
  <si>
    <t xml:space="preserve"> initializer = hoylin_system_initializer</t>
  </si>
  <si>
    <t>system = { id = "948" name = "Hoylin" position = { x = -207 y = 156 } }</t>
  </si>
  <si>
    <t>949</t>
  </si>
  <si>
    <t>aikhibba</t>
  </si>
  <si>
    <t xml:space="preserve"> initializer = aikhibba_system_initializer</t>
  </si>
  <si>
    <t>system = { id = "949" name = "Aikhibba" position = { x = -198 y = 166 } }</t>
  </si>
  <si>
    <t>950</t>
  </si>
  <si>
    <t>beris</t>
  </si>
  <si>
    <t xml:space="preserve"> initializer = beris_system_initializer</t>
  </si>
  <si>
    <t>system = { id = "950" name = "Beris" position = { x = -211 y = 153 } }</t>
  </si>
  <si>
    <t>951</t>
  </si>
  <si>
    <t>centares</t>
  </si>
  <si>
    <t xml:space="preserve"> initializer = centares_system_initializer</t>
  </si>
  <si>
    <t>system = { id = "951" name = "Centares" position = { x = -268 y = -111 } }</t>
  </si>
  <si>
    <t>952</t>
  </si>
  <si>
    <t>the wheel</t>
  </si>
  <si>
    <t>the_wheel</t>
  </si>
  <si>
    <t xml:space="preserve"> initializer = the_wheel_system_initializer</t>
  </si>
  <si>
    <t>system = { id = "952" name = "The Wheel" position = { x = -264 y = -106 } }</t>
  </si>
  <si>
    <t>953</t>
  </si>
  <si>
    <t>abhean</t>
  </si>
  <si>
    <t xml:space="preserve"> initializer = abhean_system_initializer</t>
  </si>
  <si>
    <t>system = { id = "953" name = "Abhean" position = { x = -260 y = -100 } }</t>
  </si>
  <si>
    <t>954</t>
  </si>
  <si>
    <t>new holstice</t>
  </si>
  <si>
    <t>new_holstice</t>
  </si>
  <si>
    <t xml:space="preserve"> initializer = new_holstice_system_initializer</t>
  </si>
  <si>
    <t>system = { id = "954" name = "New Holstice" position = { x = -274 y = -95 } }</t>
  </si>
  <si>
    <t>955</t>
  </si>
  <si>
    <t>bryx</t>
  </si>
  <si>
    <t xml:space="preserve"> initializer = bryx_system_initializer</t>
  </si>
  <si>
    <t>system = { id = "955" name = "Bryx" position = { x = -267 y = -81 } }</t>
  </si>
  <si>
    <t>956</t>
  </si>
  <si>
    <t>ingo</t>
  </si>
  <si>
    <t xml:space="preserve"> initializer = ingo_system_initializer</t>
  </si>
  <si>
    <t>system = { id = "956" name = "Ingo" position = { x = -286 y = -71 } }</t>
  </si>
  <si>
    <t>957</t>
  </si>
  <si>
    <t>pusat station</t>
  </si>
  <si>
    <t>pusat_station</t>
  </si>
  <si>
    <t xml:space="preserve"> initializer = pusat_station_system_initializer</t>
  </si>
  <si>
    <t>system = { id = "957" name = "Pusat Station" position = { x = -293 y = -51 } }</t>
  </si>
  <si>
    <t>958</t>
  </si>
  <si>
    <t>peg shar</t>
  </si>
  <si>
    <t>peg_shar</t>
  </si>
  <si>
    <t xml:space="preserve"> initializer = peg_shar_system_initializer</t>
  </si>
  <si>
    <t>system = { id = "958" name = "Peg Shar" position = { x = -291 y = -47 } }</t>
  </si>
  <si>
    <t>959</t>
  </si>
  <si>
    <t>bimmisaari</t>
  </si>
  <si>
    <t xml:space="preserve"> initializer = bimmisaari_system_initializer</t>
  </si>
  <si>
    <t>system = { id = "959" name = "Bimmisaari" position = { x = -285 y = -36 } }</t>
  </si>
  <si>
    <t>960</t>
  </si>
  <si>
    <t>boz pity</t>
  </si>
  <si>
    <t>boz_pity</t>
  </si>
  <si>
    <t xml:space="preserve"> initializer = boz_pity_system_initializer</t>
  </si>
  <si>
    <t>system = { id = "960" name = "Boz Pity" position = { x = -296 y = -25 } }</t>
  </si>
  <si>
    <t>961</t>
  </si>
  <si>
    <t>xoman</t>
  </si>
  <si>
    <t xml:space="preserve"> initializer = xoman_system_initializer</t>
  </si>
  <si>
    <t>system = { id = "961" name = "Xoman" position = { x = -295 y = -27 } }</t>
  </si>
  <si>
    <t>963</t>
  </si>
  <si>
    <t>euceron</t>
  </si>
  <si>
    <t xml:space="preserve"> initializer = euceron_system_initializer</t>
  </si>
  <si>
    <t>system = { id = "963" name = "Euceron" position = { x = -249 y = -88 } }</t>
  </si>
  <si>
    <t>964</t>
  </si>
  <si>
    <t>talcene</t>
  </si>
  <si>
    <t xml:space="preserve"> initializer = talcene_system_initializer</t>
  </si>
  <si>
    <t>system = { id = "964" name = "Talcene" position = { x = -243 y = -81 } }</t>
  </si>
  <si>
    <t>965</t>
  </si>
  <si>
    <t>orleon</t>
  </si>
  <si>
    <t xml:space="preserve"> initializer = orleon_system_initializer</t>
  </si>
  <si>
    <t>system = { id = "965" name = "Orleon" position = { x = -237 y = -77 } }</t>
  </si>
  <si>
    <t>967</t>
  </si>
  <si>
    <t>aargonar</t>
  </si>
  <si>
    <t xml:space="preserve"> initializer = aargonar_system_initializer</t>
  </si>
  <si>
    <t>system = { id = "967" name = "Aargonar" position = { x = -241 y = -105 } }</t>
  </si>
  <si>
    <t>968</t>
  </si>
  <si>
    <t>concord dawn</t>
  </si>
  <si>
    <t>concord_dawn</t>
  </si>
  <si>
    <t xml:space="preserve"> initializer = concord_dawn_system_initializer</t>
  </si>
  <si>
    <t>system = { id = "968" name = "Concord Dawn" position = { x = -147 y = -103 } }</t>
  </si>
  <si>
    <t>970</t>
  </si>
  <si>
    <t>kromus</t>
  </si>
  <si>
    <t xml:space="preserve"> initializer = kromus_system_initializer</t>
  </si>
  <si>
    <t>system = { id = "970" name = "Kromus" position = { x = -196 y = -99 } }</t>
  </si>
  <si>
    <t>974</t>
  </si>
  <si>
    <t>nixor</t>
  </si>
  <si>
    <t xml:space="preserve"> initializer = nixor_system_initializer</t>
  </si>
  <si>
    <t>system = { id = "974" name = "Nixor" position = { x = -223 y = 101 } }</t>
  </si>
  <si>
    <t>975</t>
  </si>
  <si>
    <t>nanth'ri</t>
  </si>
  <si>
    <t xml:space="preserve"> initializer = nanth'ri_system_initializer</t>
  </si>
  <si>
    <t>system = { id = "975" name = "Nanth'ri" position = { x = -222 y = 87 } }</t>
  </si>
  <si>
    <t>976</t>
  </si>
  <si>
    <t>ruusan</t>
  </si>
  <si>
    <t xml:space="preserve"> initializer = ruusan_system_initializer</t>
  </si>
  <si>
    <t>system = { id = "976" name = "Ruusan" position = { x = -206 y = 42 } }</t>
  </si>
  <si>
    <t>977</t>
  </si>
  <si>
    <t>dohlban</t>
  </si>
  <si>
    <t xml:space="preserve"> initializer = dohlban_system_initializer</t>
  </si>
  <si>
    <t>system = { id = "977" name = "Dohlban" position = { x = -285 y = 164 } }</t>
  </si>
  <si>
    <t>978</t>
  </si>
  <si>
    <t>void station</t>
  </si>
  <si>
    <t>void_station</t>
  </si>
  <si>
    <t xml:space="preserve"> initializer = void_station_system_initializer</t>
  </si>
  <si>
    <t>system = { id = "978" name = "Void Station" position = { x = -274 y = 173 } }</t>
  </si>
  <si>
    <t>979</t>
  </si>
  <si>
    <t>daalang</t>
  </si>
  <si>
    <t xml:space="preserve"> initializer = daalang_system_initializer</t>
  </si>
  <si>
    <t>system = { id = "979" name = "Daalang" position = { x = -238 y = 114 } }</t>
  </si>
  <si>
    <t>980</t>
  </si>
  <si>
    <t>kalinda</t>
  </si>
  <si>
    <t xml:space="preserve"> initializer = kalinda_system_initializer</t>
  </si>
  <si>
    <t>system = { id = "980" name = "Kalinda" position = { x = -136 y = 261 } }</t>
  </si>
  <si>
    <t>981</t>
  </si>
  <si>
    <t>alassa major</t>
  </si>
  <si>
    <t>alassa_major</t>
  </si>
  <si>
    <t xml:space="preserve"> initializer = alassa_major_system_initializer</t>
  </si>
  <si>
    <t>system = { id = "981" name = "Alassa Major" position = { x = -142 y = 272 } }</t>
  </si>
  <si>
    <t>982</t>
  </si>
  <si>
    <t>nigel</t>
  </si>
  <si>
    <t xml:space="preserve"> initializer = nigel_system_initializer</t>
  </si>
  <si>
    <t>system = { id = "982" name = "Nigel" position = { x = -126 y = 256 } }</t>
  </si>
  <si>
    <t>983</t>
  </si>
  <si>
    <t>roldalna</t>
  </si>
  <si>
    <t xml:space="preserve"> initializer = roldalna_system_initializer</t>
  </si>
  <si>
    <t>system = { id = "983" name = "Roldalna" position = { x = -120 y = 255 } }</t>
  </si>
  <si>
    <t>986</t>
  </si>
  <si>
    <t>salvara</t>
  </si>
  <si>
    <t xml:space="preserve"> initializer = salvara_system_initializer</t>
  </si>
  <si>
    <t>system = { id = "986" name = "Salvara" position = { x = -244 y = -84 } }</t>
  </si>
  <si>
    <t>987</t>
  </si>
  <si>
    <t>contruum</t>
  </si>
  <si>
    <t xml:space="preserve"> initializer = contruum_system_initializer</t>
  </si>
  <si>
    <t>system = { id = "987" name = "Contruum" position = { x = -167 y = -58 } }</t>
  </si>
  <si>
    <t>988</t>
  </si>
  <si>
    <t>jeyell</t>
  </si>
  <si>
    <t xml:space="preserve"> initializer = jeyell_system_initializer</t>
  </si>
  <si>
    <t>system = { id = "988" name = "Jeyell" position = { x = -216 y = -62 } }</t>
  </si>
  <si>
    <t>989</t>
  </si>
  <si>
    <t>roche</t>
  </si>
  <si>
    <t xml:space="preserve"> initializer = roche_system_initializer</t>
  </si>
  <si>
    <t>system = { id = "989" name = "Roche" position = { x = -222 y = -65 } }</t>
  </si>
  <si>
    <t>991</t>
  </si>
  <si>
    <t>lantillies</t>
  </si>
  <si>
    <t xml:space="preserve"> initializer = lantillies_system_initializer</t>
  </si>
  <si>
    <t>system = { id = "991" name = "Lantillies" position = { x = -181 y = -51 } }</t>
  </si>
  <si>
    <t>992</t>
  </si>
  <si>
    <t>phaseera</t>
  </si>
  <si>
    <t xml:space="preserve"> initializer = phaseera_system_initializer</t>
  </si>
  <si>
    <t>system = { id = "992" name = "Phaseera" position = { x = -190 y = -45 } }</t>
  </si>
  <si>
    <t>993</t>
  </si>
  <si>
    <t>uyter</t>
  </si>
  <si>
    <t xml:space="preserve"> initializer = uyter_system_initializer</t>
  </si>
  <si>
    <t>system = { id = "993" name = "Uyter" position = { x = -190 y = -30 } }</t>
  </si>
  <si>
    <t>994</t>
  </si>
  <si>
    <t>avenelle</t>
  </si>
  <si>
    <t xml:space="preserve"> initializer = avenelle_system_initializer</t>
  </si>
  <si>
    <t>system = { id = "994" name = "Avenelle" position = { x = -184 y = -30 } }</t>
  </si>
  <si>
    <t>995</t>
  </si>
  <si>
    <t>new apsolon</t>
  </si>
  <si>
    <t>new_apsolon</t>
  </si>
  <si>
    <t xml:space="preserve"> initializer = new_apsolon_system_initializer</t>
  </si>
  <si>
    <t>system = { id = "995" name = "New Apsolon" position = { x = -192 y = 17 } }</t>
  </si>
  <si>
    <t>996</t>
  </si>
  <si>
    <t>coachelle</t>
  </si>
  <si>
    <t xml:space="preserve"> initializer = coachelle_system_initializer</t>
  </si>
  <si>
    <t>system = { id = "996" name = "Coachelle" position = { x = -209 y = 15 } }</t>
  </si>
  <si>
    <t>997</t>
  </si>
  <si>
    <t>terr'skiar</t>
  </si>
  <si>
    <t xml:space="preserve"> initializer = terr'skiar_system_initializer</t>
  </si>
  <si>
    <t>system = { id = "997" name = "Terr'Skiar" position = { x = -201 y = 14 } }</t>
  </si>
  <si>
    <t>998</t>
  </si>
  <si>
    <t>pizilis</t>
  </si>
  <si>
    <t xml:space="preserve"> initializer = pizilis_system_initializer</t>
  </si>
  <si>
    <t>system = { id = "998" name = "Pizilis" position = { x = -201 y = 8 } }</t>
  </si>
  <si>
    <t>999</t>
  </si>
  <si>
    <t>rorgam</t>
  </si>
  <si>
    <t xml:space="preserve"> initializer = rorgam_system_initializer</t>
  </si>
  <si>
    <t>system = { id = "999" name = "Rorgam" position = { x = -210 y = 11 } }</t>
  </si>
  <si>
    <t>1000</t>
  </si>
  <si>
    <t>torn station</t>
  </si>
  <si>
    <t>torn_station</t>
  </si>
  <si>
    <t xml:space="preserve"> initializer = torn_station_system_initializer</t>
  </si>
  <si>
    <t>system = { id = "1000" name = "Torn Station" position = { x = -192 y = 0 } }</t>
  </si>
  <si>
    <t>1001</t>
  </si>
  <si>
    <t>kashyyyk</t>
  </si>
  <si>
    <t xml:space="preserve"> initializer = kashyyyk_system_initializer</t>
  </si>
  <si>
    <t>system = { id = "1001" name = "Kashyyyk" position = { x = -198 y = -5 } initializer = kashyyyk_system_initializer }</t>
  </si>
  <si>
    <t>1002</t>
  </si>
  <si>
    <t>rakhuuun</t>
  </si>
  <si>
    <t xml:space="preserve"> initializer = rakhuuun_system_initializer</t>
  </si>
  <si>
    <t>system = { id = "1002" name = "Rakhuuun" position = { x = -206 y = -2 } }</t>
  </si>
  <si>
    <t>1003</t>
  </si>
  <si>
    <t>mytaranor</t>
  </si>
  <si>
    <t xml:space="preserve"> initializer = mytaranor_system_initializer</t>
  </si>
  <si>
    <t>system = { id = "1003" name = "Mytaranor" position = { x = -201 y = 4 } }</t>
  </si>
  <si>
    <t>1004</t>
  </si>
  <si>
    <t>tholatin</t>
  </si>
  <si>
    <t xml:space="preserve"> initializer = tholatin_system_initializer</t>
  </si>
  <si>
    <t>system = { id = "1004" name = "Tholatin" position = { x = -200 y = 0 } }</t>
  </si>
  <si>
    <t>1005</t>
  </si>
  <si>
    <t>kwookrrr</t>
  </si>
  <si>
    <t xml:space="preserve"> initializer = kwookrrr_system_initializer</t>
  </si>
  <si>
    <t>system = { id = "1005" name = "Kwookrrr" position = { x = -220 y = -2 } }</t>
  </si>
  <si>
    <t>1006</t>
  </si>
  <si>
    <t>ota</t>
  </si>
  <si>
    <t xml:space="preserve"> initializer = ota_system_initializer</t>
  </si>
  <si>
    <t>system = { id = "1006" name = "Ota" position = { x = -216 y = 15 } }</t>
  </si>
  <si>
    <t>1007</t>
  </si>
  <si>
    <t>randon</t>
  </si>
  <si>
    <t xml:space="preserve"> initializer = randon_system_initializer</t>
  </si>
  <si>
    <t>system = { id = "1007" name = "Randon" position = { x = -221 y = 15 } }</t>
  </si>
  <si>
    <t>1008</t>
  </si>
  <si>
    <t>messert</t>
  </si>
  <si>
    <t xml:space="preserve"> initializer = messert_system_initializer</t>
  </si>
  <si>
    <t>system = { id = "1008" name = "Messert" position = { x = -217 y = 10 } }</t>
  </si>
  <si>
    <t>1009</t>
  </si>
  <si>
    <t>chamble</t>
  </si>
  <si>
    <t xml:space="preserve"> initializer = chamble_system_initializer</t>
  </si>
  <si>
    <t>system = { id = "1009" name = "Chamble" position = { x = -212 y = 5 } }</t>
  </si>
  <si>
    <t>1010</t>
  </si>
  <si>
    <t>deysun</t>
  </si>
  <si>
    <t xml:space="preserve"> initializer = deysun_system_initializer</t>
  </si>
  <si>
    <t>system = { id = "1010" name = "Deysun" position = { x = -223 y = 24 } }</t>
  </si>
  <si>
    <t>1011</t>
  </si>
  <si>
    <t>lexrul</t>
  </si>
  <si>
    <t xml:space="preserve"> initializer = lexrul_system_initializer</t>
  </si>
  <si>
    <t>system = { id = "1011" name = "Lexrul" position = { x = -222 y = 32 } }</t>
  </si>
  <si>
    <t>1012</t>
  </si>
  <si>
    <t>uogo'cor</t>
  </si>
  <si>
    <t xml:space="preserve"> initializer = uogo'cor_system_initializer</t>
  </si>
  <si>
    <t>system = { id = "1012" name = "Uogo'cor" position = { x = -225 y = 38 } }</t>
  </si>
  <si>
    <t>1013</t>
  </si>
  <si>
    <t>bissillirus</t>
  </si>
  <si>
    <t xml:space="preserve"> initializer = bissillirus_system_initializer</t>
  </si>
  <si>
    <t>system = { id = "1013" name = "Bissillirus" position = { x = -211 y = 22 } }</t>
  </si>
  <si>
    <t>1014</t>
  </si>
  <si>
    <t>ubrikkia</t>
  </si>
  <si>
    <t xml:space="preserve"> initializer = ubrikkia_system_initializer</t>
  </si>
  <si>
    <t>system = { id = "1014" name = "Ubrikkia" position = { x = -250 y = 27 } }</t>
  </si>
  <si>
    <t>1015</t>
  </si>
  <si>
    <t>blimph</t>
  </si>
  <si>
    <t xml:space="preserve"> initializer = blimph_system_initializer</t>
  </si>
  <si>
    <t>system = { id = "1015" name = "Blimph" position = { x = -229 y = 19 } }</t>
  </si>
  <si>
    <t>1016</t>
  </si>
  <si>
    <t>yitabo</t>
  </si>
  <si>
    <t xml:space="preserve"> initializer = yitabo_system_initializer</t>
  </si>
  <si>
    <t>system = { id = "1016" name = "Yitabo" position = { x = -248 y = 12 } }</t>
  </si>
  <si>
    <t>1017</t>
  </si>
  <si>
    <t>chalacta</t>
  </si>
  <si>
    <t xml:space="preserve"> initializer = chalacta_system_initializer</t>
  </si>
  <si>
    <t>system = { id = "1017" name = "Chalacta" position = { x = -275 y = 9 } }</t>
  </si>
  <si>
    <t>1019</t>
  </si>
  <si>
    <t>thoksia</t>
  </si>
  <si>
    <t xml:space="preserve"> initializer = thoksia_system_initializer</t>
  </si>
  <si>
    <t>system = { id = "1019" name = "Thoksia" position = { x = -229 y = 128 } }</t>
  </si>
  <si>
    <t>1020</t>
  </si>
  <si>
    <t>shador</t>
  </si>
  <si>
    <t xml:space="preserve"> initializer = shador_system_initializer</t>
  </si>
  <si>
    <t>system = { id = "1020" name = "Shador" position = { x = -226 y = 132 } }</t>
  </si>
  <si>
    <t>1021</t>
  </si>
  <si>
    <t>chokan</t>
  </si>
  <si>
    <t xml:space="preserve"> initializer = chokan_system_initializer</t>
  </si>
  <si>
    <t>system = { id = "1021" name = "Chokan" position = { x = -219 y = 139 } }</t>
  </si>
  <si>
    <t>1022</t>
  </si>
  <si>
    <t>deneba</t>
  </si>
  <si>
    <t xml:space="preserve"> initializer = deneba_system_initializer</t>
  </si>
  <si>
    <t>system = { id = "1022" name = "Deneba" position = { x = -217 y = 145 } }</t>
  </si>
  <si>
    <t>1024</t>
  </si>
  <si>
    <t>lannik</t>
  </si>
  <si>
    <t xml:space="preserve"> initializer = lannik_system_initializer</t>
  </si>
  <si>
    <t>system = { id = "1024" name = "Lannik" position = { x = -256 y = 139 } }</t>
  </si>
  <si>
    <t>1025</t>
  </si>
  <si>
    <t>spirador</t>
  </si>
  <si>
    <t xml:space="preserve"> initializer = spirador_system_initializer</t>
  </si>
  <si>
    <t>system = { id = "1025" name = "Spirador" position = { x = -239 y = 189 } }</t>
  </si>
  <si>
    <t>1026</t>
  </si>
  <si>
    <t>dressel</t>
  </si>
  <si>
    <t xml:space="preserve"> initializer = dressel_system_initializer</t>
  </si>
  <si>
    <t>system = { id = "1026" name = "Dressel" position = { x = -243 y = 158 } }</t>
  </si>
  <si>
    <t>1027</t>
  </si>
  <si>
    <t>rearqu cluster</t>
  </si>
  <si>
    <t>rearqu_cluster</t>
  </si>
  <si>
    <t xml:space="preserve"> initializer = rearqu_cluster_system_initializer</t>
  </si>
  <si>
    <t>system = { id = "1027" name = "Rearqu Cluster" position = { x = -203 y = -57 } }</t>
  </si>
  <si>
    <t>1028</t>
  </si>
  <si>
    <t>togoria</t>
  </si>
  <si>
    <t xml:space="preserve"> initializer = togoria_system_initializer</t>
  </si>
  <si>
    <t>system = { id = "1028" name = "Togoria" position = { x = -199 y = -31 } }</t>
  </si>
  <si>
    <t>1029</t>
  </si>
  <si>
    <t>balamak</t>
  </si>
  <si>
    <t xml:space="preserve"> initializer = balamak_system_initializer</t>
  </si>
  <si>
    <t>system = { id = "1029" name = "Balamak" position = { x = -236 y = -18 } }</t>
  </si>
  <si>
    <t>1030</t>
  </si>
  <si>
    <t>charros</t>
  </si>
  <si>
    <t xml:space="preserve"> initializer = charros_system_initializer</t>
  </si>
  <si>
    <t>system = { id = "1030" name = "Charros" position = { x = -258 y = -30 } }</t>
  </si>
  <si>
    <t>1032</t>
  </si>
  <si>
    <t>murgo</t>
  </si>
  <si>
    <t xml:space="preserve"> initializer = murgo_system_initializer</t>
  </si>
  <si>
    <t>system = { id = "1032" name = "Murgo" position = { x = 109 y = -98 } }</t>
  </si>
  <si>
    <t>1033</t>
  </si>
  <si>
    <t>the red twins</t>
  </si>
  <si>
    <t>the_red_twins</t>
  </si>
  <si>
    <t xml:space="preserve"> initializer = the_red_twins_system_initializer</t>
  </si>
  <si>
    <t>system = { id = "1033" name = "The Red Twins" position = { x = 105 y = -123 } }</t>
  </si>
  <si>
    <t>1035</t>
  </si>
  <si>
    <t>utegetu nebula</t>
  </si>
  <si>
    <t>utegetu_nebula</t>
  </si>
  <si>
    <t xml:space="preserve"> initializer = utegetu_nebula_system_initializer</t>
  </si>
  <si>
    <t>system = { id = "1035" name = "Utegetu Nebula" position = { x = 122 y = -79 } }</t>
  </si>
  <si>
    <t>1036</t>
  </si>
  <si>
    <t>herdessa</t>
  </si>
  <si>
    <t xml:space="preserve"> initializer = herdessa_system_initializer</t>
  </si>
  <si>
    <t>system = { id = "1036" name = "Herdessa" position = { x = -227 y = 268 } }</t>
  </si>
  <si>
    <t>1038</t>
  </si>
  <si>
    <t>radnor</t>
  </si>
  <si>
    <t xml:space="preserve"> initializer = radnor_system_initializer</t>
  </si>
  <si>
    <t>system = { id = "1038" name = "Radnor" position = { x = -233 y = 275 } }</t>
  </si>
  <si>
    <t>1041</t>
  </si>
  <si>
    <t>doldur</t>
  </si>
  <si>
    <t xml:space="preserve"> initializer = doldur_system_initializer</t>
  </si>
  <si>
    <t>system = { id = "1041" name = "Doldur" position = { x = -181 y = 220 } }</t>
  </si>
  <si>
    <t>1042</t>
  </si>
  <si>
    <t>druckenwell</t>
  </si>
  <si>
    <t xml:space="preserve"> initializer = druckenwell_system_initializer</t>
  </si>
  <si>
    <t>system = { id = "1042" name = "Druckenwell" position = { x = -184 y = 224 } }</t>
  </si>
  <si>
    <t>1046</t>
  </si>
  <si>
    <t>lwhekk</t>
  </si>
  <si>
    <t xml:space="preserve"> initializer = lwhekk_system_initializer</t>
  </si>
  <si>
    <t>system = { id = "1046" name = "Lwhekk" position = { x = 342 y = 267 } }</t>
  </si>
  <si>
    <t>1047</t>
  </si>
  <si>
    <t>ilum</t>
  </si>
  <si>
    <t xml:space="preserve"> initializer = ilum_system_initializer</t>
  </si>
  <si>
    <t>system = { id = "1047" name = "Ilum" position = { x = 173 y = -103 } }</t>
  </si>
  <si>
    <t>1048</t>
  </si>
  <si>
    <t>rakata prime</t>
  </si>
  <si>
    <t>rakata_prime</t>
  </si>
  <si>
    <t xml:space="preserve"> initializer = rakata_prime_system_initializer</t>
  </si>
  <si>
    <t>system = { id = "1048" name = "Rakata Prime" position = { x = 193 y = 78 } }</t>
  </si>
  <si>
    <t>1049</t>
  </si>
  <si>
    <t>the redoubt</t>
  </si>
  <si>
    <t>the_redoubt</t>
  </si>
  <si>
    <t xml:space="preserve"> initializer = the_redoubt_system_initializer</t>
  </si>
  <si>
    <t>system = { id = "1049" name = "The Redoubt" position = { x = 135 y = -88 } }</t>
  </si>
  <si>
    <t>1050</t>
  </si>
  <si>
    <t>rhigar</t>
  </si>
  <si>
    <t xml:space="preserve"> initializer = rhigar_system_initializer</t>
  </si>
  <si>
    <t>system = { id = "1050" name = "Rhigar" position = { x = 253 y = -36 } }</t>
  </si>
  <si>
    <t>1051</t>
  </si>
  <si>
    <t>csilla</t>
  </si>
  <si>
    <t xml:space="preserve"> initializer = csilla_system_initializer</t>
  </si>
  <si>
    <t>system = { id = "1051" name = "Csilla" position = { x = 249 y = -51 } initializer = csilla_system_initializer }</t>
  </si>
  <si>
    <t>1052</t>
  </si>
  <si>
    <t>rentor</t>
  </si>
  <si>
    <t xml:space="preserve"> initializer = rentor_system_initializer</t>
  </si>
  <si>
    <t>system = { id = "1052" name = "Rentor" position = { x = 245 y = -53 } }</t>
  </si>
  <si>
    <t>1053</t>
  </si>
  <si>
    <t>cormit</t>
  </si>
  <si>
    <t xml:space="preserve"> initializer = cormit_system_initializer</t>
  </si>
  <si>
    <t>system = { id = "1053" name = "Cormit" position = { x = 234 y = -47 } }</t>
  </si>
  <si>
    <t>1054</t>
  </si>
  <si>
    <t>sposia</t>
  </si>
  <si>
    <t xml:space="preserve"> initializer = sposia_system_initializer</t>
  </si>
  <si>
    <t>system = { id = "1054" name = "Sposia" position = { x = 249 y = -60 } }</t>
  </si>
  <si>
    <t>1055</t>
  </si>
  <si>
    <t>naporar</t>
  </si>
  <si>
    <t xml:space="preserve"> initializer = naporar_system_initializer</t>
  </si>
  <si>
    <t>system = { id = "1055" name = "Naporar" position = { x = 244 y = -63 } }</t>
  </si>
  <si>
    <t>1056</t>
  </si>
  <si>
    <t>ornfra</t>
  </si>
  <si>
    <t xml:space="preserve"> initializer = ornfra_system_initializer</t>
  </si>
  <si>
    <t>system = { id = "1056" name = "Ornfra" position = { x = 234 y = -64 } }</t>
  </si>
  <si>
    <t>1057</t>
  </si>
  <si>
    <t>schesa</t>
  </si>
  <si>
    <t xml:space="preserve"> initializer = schesa_system_initializer</t>
  </si>
  <si>
    <t>system = { id = "1057" name = "Schesa" position = { x = 235 y = -70 } }</t>
  </si>
  <si>
    <t>1058</t>
  </si>
  <si>
    <t>sharb</t>
  </si>
  <si>
    <t xml:space="preserve"> initializer = sharb_system_initializer</t>
  </si>
  <si>
    <t>system = { id = "1058" name = "Sharb" position = { x = 231 y = -67 } }</t>
  </si>
  <si>
    <t>1059</t>
  </si>
  <si>
    <t>csaus</t>
  </si>
  <si>
    <t xml:space="preserve"> initializer = csaus_system_initializer</t>
  </si>
  <si>
    <t>system = { id = "1059" name = "Csaus" position = { x = 244 y = -37 } }</t>
  </si>
  <si>
    <t>1060</t>
  </si>
  <si>
    <t>copero</t>
  </si>
  <si>
    <t xml:space="preserve"> initializer = copero_system_initializer</t>
  </si>
  <si>
    <t>system = { id = "1060" name = "Copero" position = { x = 240 y = -39 } }</t>
  </si>
  <si>
    <t>1061</t>
  </si>
  <si>
    <t>sarvchi</t>
  </si>
  <si>
    <t xml:space="preserve"> initializer = sarvchi_system_initializer</t>
  </si>
  <si>
    <t>system = { id = "1061" name = "Sarvchi" position = { x = 238 y = -41 } }</t>
  </si>
  <si>
    <t>1062</t>
  </si>
  <si>
    <t>jakku</t>
  </si>
  <si>
    <t xml:space="preserve"> initializer = jakku_system_initializer</t>
  </si>
  <si>
    <t>system = { id = "1062" name = "Jakku" position = { x = 116 y = 133 } }</t>
  </si>
  <si>
    <t>1065</t>
  </si>
  <si>
    <t>kamino</t>
  </si>
  <si>
    <t xml:space="preserve"> initializer = kamino_system_initializer</t>
  </si>
  <si>
    <t>system = { id = "1065" name = "Kamino" position = { x = -298 y = 223 } initializer = kamino_system_initializer }</t>
  </si>
  <si>
    <t>1066</t>
  </si>
  <si>
    <t>malachor</t>
  </si>
  <si>
    <t xml:space="preserve"> initializer = malachor_system_initializer</t>
  </si>
  <si>
    <t>system = { id = "1066" name = "Malachor" position = { x = -302 y = -220 } }</t>
  </si>
  <si>
    <t>1067</t>
  </si>
  <si>
    <t>makeb</t>
  </si>
  <si>
    <t xml:space="preserve"> initializer = makeb_system_initializer</t>
  </si>
  <si>
    <t>system = { id = "1067" name = "Makeb" position = { x = -236 y = 135 } }</t>
  </si>
  <si>
    <t>1068</t>
  </si>
  <si>
    <t>florrum</t>
  </si>
  <si>
    <t xml:space="preserve"> initializer = florrum_system_initializer</t>
  </si>
  <si>
    <t>system = { id = "1068" name = "Florrum" position = { x = -277 y = -185 } }</t>
  </si>
  <si>
    <t>2000</t>
  </si>
  <si>
    <t>dolla</t>
  </si>
  <si>
    <t xml:space="preserve"> initializer = dolla_system_initializer</t>
  </si>
  <si>
    <t xml:space="preserve"> initializer = 2000</t>
  </si>
  <si>
    <t>system = { id = "2000" name = "Dolla" position = { x = -11 y = 354 } }</t>
  </si>
  <si>
    <t>2001</t>
  </si>
  <si>
    <t>rishi</t>
  </si>
  <si>
    <t xml:space="preserve"> initializer = rishi_system_initializer</t>
  </si>
  <si>
    <t xml:space="preserve"> initializer = 2001</t>
  </si>
  <si>
    <t>system = { id = "2001" name = "Rishi" position = { x = -301 y = 219 } }</t>
  </si>
  <si>
    <t>2002</t>
  </si>
  <si>
    <t>molavar</t>
  </si>
  <si>
    <t xml:space="preserve"> initializer = molavar_system_initializer</t>
  </si>
  <si>
    <t xml:space="preserve"> initializer = 2002</t>
  </si>
  <si>
    <t>system = { id = "2002" name = "Molavar" position = { x = -308 y = 234 } }</t>
  </si>
  <si>
    <t>2003</t>
  </si>
  <si>
    <t>kegan</t>
  </si>
  <si>
    <t xml:space="preserve"> initializer = kegan_system_initializer</t>
  </si>
  <si>
    <t xml:space="preserve"> initializer = 2003</t>
  </si>
  <si>
    <t>system = { id = "2003" name = "Kegan" position = { x = -362 y = -38 } }</t>
  </si>
  <si>
    <t>2004</t>
  </si>
  <si>
    <t>boonta</t>
  </si>
  <si>
    <t xml:space="preserve"> initializer = boonta_system_initializer</t>
  </si>
  <si>
    <t xml:space="preserve"> initializer = 2004</t>
  </si>
  <si>
    <t>system = { id = "2004" name = "Boonta" position = { x = -313 y = -63 } }</t>
  </si>
  <si>
    <t>2005</t>
  </si>
  <si>
    <t>botajef</t>
  </si>
  <si>
    <t xml:space="preserve"> initializer = botajef_system_initializer</t>
  </si>
  <si>
    <t xml:space="preserve"> initializer = 2005</t>
  </si>
  <si>
    <t>system = { id = "2005" name = "Botajef" position = { x = -145 y = -148 } }</t>
  </si>
  <si>
    <t>2006</t>
  </si>
  <si>
    <t>celanon</t>
  </si>
  <si>
    <t xml:space="preserve"> initializer = celanon_system_initializer</t>
  </si>
  <si>
    <t xml:space="preserve"> initializer = 2006</t>
  </si>
  <si>
    <t>system = { id = "2006" name = "Celanon" position = { x = -155 y = -163 } }</t>
  </si>
  <si>
    <t>2007</t>
  </si>
  <si>
    <t>sleheyron</t>
  </si>
  <si>
    <t xml:space="preserve"> initializer = sleheyron_system_initializer</t>
  </si>
  <si>
    <t xml:space="preserve"> initializer = 2007</t>
  </si>
  <si>
    <t>system = { id = "2007" name = "Sleheyron" position = { x = -323 y = 10 } }</t>
  </si>
  <si>
    <t>2008</t>
  </si>
  <si>
    <t>agamar</t>
  </si>
  <si>
    <t xml:space="preserve"> initializer = agamar_system_initializer</t>
  </si>
  <si>
    <t xml:space="preserve"> initializer = 2008</t>
  </si>
  <si>
    <t>system = { id = "2008" name = "Agamar" position = { x = -61 y = -176 } }</t>
  </si>
  <si>
    <t>2009</t>
  </si>
  <si>
    <t>axxila</t>
  </si>
  <si>
    <t xml:space="preserve"> initializer = axxila_system_initializer</t>
  </si>
  <si>
    <t xml:space="preserve"> initializer = 2009</t>
  </si>
  <si>
    <t>system = { id = "2009" name = "Axxila" position = { x = -131 y = -174 } }</t>
  </si>
  <si>
    <t>2010</t>
  </si>
  <si>
    <t>junction</t>
  </si>
  <si>
    <t xml:space="preserve"> initializer = junction_system_initializer</t>
  </si>
  <si>
    <t xml:space="preserve"> initializer = 2010</t>
  </si>
  <si>
    <t>system = { id = "2010" name = "Junction" position = { x = -161 y = -171 } }</t>
  </si>
  <si>
    <t>2011</t>
  </si>
  <si>
    <t>toprawa</t>
  </si>
  <si>
    <t xml:space="preserve"> initializer = toprawa_system_initializer</t>
  </si>
  <si>
    <t xml:space="preserve"> initializer = 2011</t>
  </si>
  <si>
    <t>system = { id = "2011" name = "Toprawa" position = { x = -172 y = -186 } }</t>
  </si>
  <si>
    <t>2012</t>
  </si>
  <si>
    <t>praadost</t>
  </si>
  <si>
    <t xml:space="preserve"> initializer = praadost_system_initializer</t>
  </si>
  <si>
    <t xml:space="preserve"> initializer = 2012</t>
  </si>
  <si>
    <t>system = { id = "2012" name = "Praadost" position = { x = -193 y = -217 } }</t>
  </si>
  <si>
    <t>2013</t>
  </si>
  <si>
    <t>stenos</t>
  </si>
  <si>
    <t xml:space="preserve"> initializer = stenos_system_initializer</t>
  </si>
  <si>
    <t xml:space="preserve"> initializer = 2013</t>
  </si>
  <si>
    <t>system = { id = "2013" name = "Stenos" position = { x = -262 y = -171 } }</t>
  </si>
  <si>
    <t>2014</t>
  </si>
  <si>
    <t>maridun</t>
  </si>
  <si>
    <t xml:space="preserve"> initializer = maridun_system_initializer</t>
  </si>
  <si>
    <t xml:space="preserve"> initializer = 2014</t>
  </si>
  <si>
    <t>system = { id = "2014" name = "Maridun" position = { x = -215 y = -150 } }</t>
  </si>
  <si>
    <t>2015</t>
  </si>
  <si>
    <t>The Maw</t>
  </si>
  <si>
    <t>the maw</t>
  </si>
  <si>
    <t>the_maw</t>
  </si>
  <si>
    <t xml:space="preserve"> initializer = the_maw_system_initializer</t>
  </si>
  <si>
    <t xml:space="preserve"> initializer = 2015</t>
  </si>
  <si>
    <t>system = { id = "2015" name = "The Maw" position = { x = -353 y = 5 } initializer = the_maw_system_initializer }</t>
  </si>
  <si>
    <t>2016</t>
  </si>
  <si>
    <t>anzat</t>
  </si>
  <si>
    <t xml:space="preserve"> initializer = anzat_system_initializer</t>
  </si>
  <si>
    <t xml:space="preserve"> initializer = 2016</t>
  </si>
  <si>
    <t>system = { id = "2016" name = "Anzat" position = { x = -286 y = -87 } }</t>
  </si>
  <si>
    <t>2017</t>
  </si>
  <si>
    <t>rendili</t>
  </si>
  <si>
    <t xml:space="preserve"> initializer = rendili_system_initializer</t>
  </si>
  <si>
    <t xml:space="preserve"> initializer = 2017</t>
  </si>
  <si>
    <t>system = { id = "2017" name = "Rendili" position = { x = -69 y = 59 } }</t>
  </si>
  <si>
    <t>2018</t>
  </si>
  <si>
    <t>manaan</t>
  </si>
  <si>
    <t xml:space="preserve"> initializer = manaan_system_initializer</t>
  </si>
  <si>
    <t xml:space="preserve"> initializer = 2018</t>
  </si>
  <si>
    <t>system = { id = "2018" name = "Manaan" position = { x = -134 y = 61 } }</t>
  </si>
  <si>
    <t>2019</t>
  </si>
  <si>
    <t>shili</t>
  </si>
  <si>
    <t xml:space="preserve"> initializer = shili_system_initializer</t>
  </si>
  <si>
    <t xml:space="preserve"> initializer = 2019</t>
  </si>
  <si>
    <t>system = { id = "2019" name = "Shili" position = { x = -30 y = -80 } }</t>
  </si>
  <si>
    <t>2020</t>
  </si>
  <si>
    <t>haruun kal</t>
  </si>
  <si>
    <t>haruun_kal</t>
  </si>
  <si>
    <t xml:space="preserve"> initializer = haruun_kal_system_initializer</t>
  </si>
  <si>
    <t xml:space="preserve"> initializer = 2020</t>
  </si>
  <si>
    <t>system = { id = "2020" name = "Haruun Kal" position = { x = -75 y = 297 } }</t>
  </si>
  <si>
    <t>2021</t>
  </si>
  <si>
    <t>kiffu</t>
  </si>
  <si>
    <t xml:space="preserve"> initializer = kiffu_system_initializer</t>
  </si>
  <si>
    <t xml:space="preserve"> initializer = 2021</t>
  </si>
  <si>
    <t>system = { id = "2021" name = "Kiffu" position = { x = -12 y = 181 } }</t>
  </si>
  <si>
    <t>2022</t>
  </si>
  <si>
    <t>katarr</t>
  </si>
  <si>
    <t xml:space="preserve"> initializer = katarr_system_initializer</t>
  </si>
  <si>
    <t xml:space="preserve"> initializer = 2022</t>
  </si>
  <si>
    <t>system = { id = "2022" name = "Katarr" position = { x = -162 y = -71 } }</t>
  </si>
  <si>
    <t>2023</t>
  </si>
  <si>
    <t>Peragus</t>
  </si>
  <si>
    <t>peragus</t>
  </si>
  <si>
    <t xml:space="preserve"> initializer = peragus_system_initializer</t>
  </si>
  <si>
    <t xml:space="preserve"> initializer = 2023</t>
  </si>
  <si>
    <t>system = { id = "2023" name = "Peragus" position = { x = -251 y = -252 } }</t>
  </si>
  <si>
    <t>2024</t>
  </si>
  <si>
    <t>arkania</t>
  </si>
  <si>
    <t xml:space="preserve"> initializer = arkania_system_initializer</t>
  </si>
  <si>
    <t xml:space="preserve"> initializer = 2024</t>
  </si>
  <si>
    <t>system = { id = "2024" name = "Arkania" position = { x = -46 y = -43 } }</t>
  </si>
  <si>
    <t>2025</t>
  </si>
  <si>
    <t>Hosnian</t>
  </si>
  <si>
    <t>hosnian</t>
  </si>
  <si>
    <t xml:space="preserve"> initializer = hosnian_system_initializer</t>
  </si>
  <si>
    <t xml:space="preserve"> initializer = 2025</t>
  </si>
  <si>
    <t>system = { id = "2025" name = "Hosnian" position = { x = -63 y = 116 } }</t>
  </si>
  <si>
    <t>2026</t>
  </si>
  <si>
    <t>takodana</t>
  </si>
  <si>
    <t xml:space="preserve"> initializer = takodana_system_initializer</t>
  </si>
  <si>
    <t xml:space="preserve"> initializer = 2026</t>
  </si>
  <si>
    <t>system = { id = "2026" name = "Takodana" position = { x = 81 y = 266 } }</t>
  </si>
  <si>
    <t>2027</t>
  </si>
  <si>
    <t>Ileenium</t>
  </si>
  <si>
    <t>ileenium</t>
  </si>
  <si>
    <t xml:space="preserve"> initializer = ileenium_system_initializer</t>
  </si>
  <si>
    <t xml:space="preserve"> initializer = 2027</t>
  </si>
  <si>
    <t>system = { id = "2027" name = "Ileenium" position = { x = -142 y = 330 } }</t>
  </si>
  <si>
    <t>2028</t>
  </si>
  <si>
    <t>gree</t>
  </si>
  <si>
    <t xml:space="preserve"> initializer = gree_system_initializer</t>
  </si>
  <si>
    <t xml:space="preserve"> initializer = 2028</t>
  </si>
  <si>
    <t>system = { id = "2028" name = "Gree" position = { x = -2 y = -298 } }</t>
  </si>
  <si>
    <t>2029</t>
  </si>
  <si>
    <t>astion</t>
  </si>
  <si>
    <t xml:space="preserve"> initializer = astion_system_initializer</t>
  </si>
  <si>
    <t xml:space="preserve"> initializer = 2029</t>
  </si>
  <si>
    <t>system = { id = "2029" name = "Astion" position = { x = 4 y = -292 } }</t>
  </si>
  <si>
    <t>2030</t>
  </si>
  <si>
    <t>Kiros</t>
  </si>
  <si>
    <t>kiros</t>
  </si>
  <si>
    <t xml:space="preserve"> initializer = kiros_system_initializer</t>
  </si>
  <si>
    <t xml:space="preserve"> initializer = 2030</t>
  </si>
  <si>
    <t>system = { id = "2030" name = "Kiros" position = { x = -22 y = -96 } }</t>
  </si>
  <si>
    <t>2031</t>
  </si>
  <si>
    <t>karazak</t>
  </si>
  <si>
    <t xml:space="preserve"> initializer = karazak_system_initializer</t>
  </si>
  <si>
    <t xml:space="preserve"> initializer = 2031</t>
  </si>
  <si>
    <t>system = { id = "2031" name = "Karazak" position = { x = -198 y = 407 } }</t>
  </si>
  <si>
    <t>2032</t>
  </si>
  <si>
    <t>cotellier</t>
  </si>
  <si>
    <t xml:space="preserve"> initializer = cotellier_system_initializer</t>
  </si>
  <si>
    <t xml:space="preserve"> initializer = 2032</t>
  </si>
  <si>
    <t>system = { id = "2032" name = "Cotellier" position = { x = -115 y = 437 } }</t>
  </si>
  <si>
    <t>2033</t>
  </si>
  <si>
    <t>vestar</t>
  </si>
  <si>
    <t xml:space="preserve"> initializer = vestar_system_initializer</t>
  </si>
  <si>
    <t xml:space="preserve"> initializer = 2033</t>
  </si>
  <si>
    <t>system = { id = "2033" name = "Vestar" position = { x = -109 y = 450 } }</t>
  </si>
  <si>
    <t>2034</t>
  </si>
  <si>
    <t>Lasan</t>
  </si>
  <si>
    <t>lasan</t>
  </si>
  <si>
    <t xml:space="preserve"> initializer = lasan_system_initializer</t>
  </si>
  <si>
    <t xml:space="preserve"> initializer = 2034</t>
  </si>
  <si>
    <t>system = { id = "2034" name = "Lasan" position = { x = -172 y = 425 } }</t>
  </si>
  <si>
    <t>2035</t>
  </si>
  <si>
    <t>elrood</t>
  </si>
  <si>
    <t xml:space="preserve"> initializer = elrood_system_initializer</t>
  </si>
  <si>
    <t xml:space="preserve"> initializer = 2035</t>
  </si>
  <si>
    <t>system = { id = "2035" name = "Elrood" position = { x = -66 y = 422 } }</t>
  </si>
  <si>
    <t>2036</t>
  </si>
  <si>
    <t>Lira San</t>
  </si>
  <si>
    <t>lira san</t>
  </si>
  <si>
    <t>lira_san</t>
  </si>
  <si>
    <t xml:space="preserve"> initializer = lira_san_system_initializer</t>
  </si>
  <si>
    <t xml:space="preserve"> initializer = 2036</t>
  </si>
  <si>
    <t>system = { id = "2036" name = "Lira San" position = { x = -199 y = 452 } }</t>
  </si>
  <si>
    <t>Unknown Regions</t>
  </si>
  <si>
    <t>Zakuul</t>
  </si>
  <si>
    <t>zakuul</t>
  </si>
  <si>
    <t xml:space="preserve"> initializer = zakuul_system_initializer</t>
  </si>
  <si>
    <t xml:space="preserve"> initializer = 2037</t>
  </si>
  <si>
    <t>system = { id = "2037" name = "Zakuul" position = { x = 288 y = 132 } }</t>
  </si>
  <si>
    <t>Kadavo</t>
  </si>
  <si>
    <t>kadavo</t>
  </si>
  <si>
    <t xml:space="preserve"> initializer = kadavo_system_initializer</t>
  </si>
  <si>
    <t xml:space="preserve"> initializer = 2038</t>
  </si>
  <si>
    <t>system = { id = "2038" name = "Kadavo" position = { x = -328 y = -237 } }</t>
  </si>
  <si>
    <t>Odessen</t>
  </si>
  <si>
    <t>odessen</t>
  </si>
  <si>
    <t xml:space="preserve"> initializer = odessen_system_initializer</t>
  </si>
  <si>
    <t xml:space="preserve"> initializer = 2039</t>
  </si>
  <si>
    <t>system = { id = "2039" name = "Odessen" position = { x = 224 y = 140 } }</t>
  </si>
  <si>
    <t>Ahch-To</t>
  </si>
  <si>
    <t>ahch-to</t>
  </si>
  <si>
    <t xml:space="preserve"> initializer = ahch-to_system_initializer</t>
  </si>
  <si>
    <t xml:space="preserve"> initializer = 2040</t>
  </si>
  <si>
    <t>system = { id = "2040" name = "Ahch-To" position = { x = 140 y = 46 } }</t>
  </si>
  <si>
    <t>Atollon</t>
  </si>
  <si>
    <t>atollon</t>
  </si>
  <si>
    <t xml:space="preserve"> initializer = atollon_system_initializer</t>
  </si>
  <si>
    <t xml:space="preserve"> initializer = 2041</t>
  </si>
  <si>
    <t>system = { id = "2041" name = "Atollon" position = { x = -233 y = 250 } }</t>
  </si>
  <si>
    <t>bakura</t>
  </si>
  <si>
    <t xml:space="preserve"> initializer = bakura_system_initializer</t>
  </si>
  <si>
    <t xml:space="preserve"> initializer = 2042</t>
  </si>
  <si>
    <t>system = { id = "2042" name = "Bakura" position = { x = 184 y = 282 } }</t>
  </si>
  <si>
    <t>Seoul</t>
  </si>
  <si>
    <t>seoul</t>
  </si>
  <si>
    <t xml:space="preserve"> initializer = seoul_system_initializer</t>
  </si>
  <si>
    <t xml:space="preserve"> initializer = 2043</t>
  </si>
  <si>
    <t>system = { id = "2043" name = "Seoul" position = { x = 164 y = 452 } }</t>
  </si>
  <si>
    <t>red nebula</t>
  </si>
  <si>
    <t>red_nebula</t>
  </si>
  <si>
    <t xml:space="preserve"> initializer = red_nebula_system_initializer</t>
  </si>
  <si>
    <t xml:space="preserve"> initializer = 2044</t>
  </si>
  <si>
    <t>system = { id = "2044" name = "Red Nebula" position = { x = 172 y = 477 } }</t>
  </si>
  <si>
    <t>anoth</t>
  </si>
  <si>
    <t xml:space="preserve"> initializer = anoth_system_initializer</t>
  </si>
  <si>
    <t xml:space="preserve"> initializer = 2045</t>
  </si>
  <si>
    <t>system = { id = "2045" name = "Anoth" position = { x = 73 y = 461 } }</t>
  </si>
  <si>
    <t>kinooine</t>
  </si>
  <si>
    <t xml:space="preserve"> initializer = kinooine_system_initializer</t>
  </si>
  <si>
    <t xml:space="preserve"> initializer = 2046</t>
  </si>
  <si>
    <t>system = { id = "2046" name = "Kinooine" position = { x = 81 y = 481 } }</t>
  </si>
  <si>
    <t>helska</t>
  </si>
  <si>
    <t xml:space="preserve"> initializer = helska_system_initializer</t>
  </si>
  <si>
    <t xml:space="preserve"> initializer = 2047</t>
  </si>
  <si>
    <t>system = { id = "2047" name = "Helska" position = { x = -21 y = -307 } }</t>
  </si>
  <si>
    <t>belkadan</t>
  </si>
  <si>
    <t xml:space="preserve"> initializer = belkadan_system_initializer</t>
  </si>
  <si>
    <t xml:space="preserve"> initializer = 2048</t>
  </si>
  <si>
    <t>system = { id = "2048" name = "Belkadan" position = { x = -26 y = -340 } }</t>
  </si>
  <si>
    <t>Mortis</t>
  </si>
  <si>
    <t>mortis</t>
  </si>
  <si>
    <t xml:space="preserve"> initializer = mortis_system_initializer</t>
  </si>
  <si>
    <t xml:space="preserve"> initializer = 2049</t>
  </si>
  <si>
    <t>system = { id = "2049" name = "Mortis" position = { x = 42 y = -334 } }</t>
  </si>
  <si>
    <t>Eshan</t>
  </si>
  <si>
    <t>eshan</t>
  </si>
  <si>
    <t xml:space="preserve"> initializer = eshan_system_initializer</t>
  </si>
  <si>
    <t xml:space="preserve"> initializer = 2050</t>
  </si>
  <si>
    <t>system = { id = "2050" name = "Eshan" position = { x = -99 y = -75 } }</t>
  </si>
  <si>
    <t>Lothal</t>
  </si>
  <si>
    <t>lothal</t>
  </si>
  <si>
    <t xml:space="preserve"> initializer = lothal_system_initializer</t>
  </si>
  <si>
    <t xml:space="preserve"> initializer = 2051</t>
  </si>
  <si>
    <t>system = { id = "2051" name = "Lothal" position = { x = -386 y = -115 } }</t>
  </si>
  <si>
    <t>Garel</t>
  </si>
  <si>
    <t>garel</t>
  </si>
  <si>
    <t xml:space="preserve"> initializer = garel_system_initializer</t>
  </si>
  <si>
    <t xml:space="preserve"> initializer = 2052</t>
  </si>
  <si>
    <t>system = { id = "2052" name = "Garel" position = { x = -381 y = -113 } }</t>
  </si>
  <si>
    <t>Oon</t>
  </si>
  <si>
    <t>oon</t>
  </si>
  <si>
    <t xml:space="preserve"> initializer = oon_system_initializer</t>
  </si>
  <si>
    <t xml:space="preserve"> initializer = 2053</t>
  </si>
  <si>
    <t>system = { id = "2053" name = "Oon" position = { x = -390 y = -110 } }</t>
  </si>
  <si>
    <t>alzoc</t>
  </si>
  <si>
    <t xml:space="preserve"> initializer = alzoc_system_initializer</t>
  </si>
  <si>
    <t xml:space="preserve"> initializer = 2054</t>
  </si>
  <si>
    <t>system = { id = "2054" name = "Alzoc" position = { x = -186 y = 396 } }</t>
  </si>
  <si>
    <t>Nathema</t>
  </si>
  <si>
    <t>nathema</t>
  </si>
  <si>
    <t xml:space="preserve"> initializer = nathema_system_initializer</t>
  </si>
  <si>
    <t xml:space="preserve"> initializer = 2055</t>
  </si>
  <si>
    <t>system = { id = "2055" name = "Nathema" position = { x = -288 y = -224 } }</t>
  </si>
  <si>
    <t>thule</t>
  </si>
  <si>
    <t xml:space="preserve"> initializer = thule_system_initializer</t>
  </si>
  <si>
    <t xml:space="preserve"> initializer = 2056</t>
  </si>
  <si>
    <t>system = { id = "2056" name = "Thule" position = { x = -248 y = -207 } }</t>
  </si>
  <si>
    <t>Ordo</t>
  </si>
  <si>
    <t>ordo</t>
  </si>
  <si>
    <t xml:space="preserve"> initializer = ordo_system_initializer</t>
  </si>
  <si>
    <t xml:space="preserve"> initializer = 2057</t>
  </si>
  <si>
    <t>system = { id = "2057" name = "Ordo" position = { x = -138 y = -109 } }</t>
  </si>
  <si>
    <t>Shogun</t>
  </si>
  <si>
    <t>shogun</t>
  </si>
  <si>
    <t xml:space="preserve"> initializer = shogun_system_initializer</t>
  </si>
  <si>
    <t xml:space="preserve"> initializer = 2058</t>
  </si>
  <si>
    <t>system = { id = "2058" name = "Shogun" position = { x = -140 y = 364 } }</t>
  </si>
  <si>
    <t>Jakelia</t>
  </si>
  <si>
    <t>jakelia</t>
  </si>
  <si>
    <t xml:space="preserve"> initializer = jakelia_system_initializer</t>
  </si>
  <si>
    <t xml:space="preserve"> initializer = 2059</t>
  </si>
  <si>
    <t>system = { id = "2059" name = "Jakelia" position = { x = -155 y = -127 } }</t>
  </si>
  <si>
    <t>lola sayu</t>
  </si>
  <si>
    <t>lola_sayu</t>
  </si>
  <si>
    <t xml:space="preserve"> initializer = lola_sayu_system_initializer</t>
  </si>
  <si>
    <t xml:space="preserve"> initializer = 2060</t>
  </si>
  <si>
    <t>system = { id = "2060" name = "Lola Sayu" position = { x = -268 y = -151 } }</t>
  </si>
  <si>
    <t>kesh</t>
  </si>
  <si>
    <t xml:space="preserve"> initializer = kesh_system_initializer</t>
  </si>
  <si>
    <t xml:space="preserve"> initializer = 2061</t>
  </si>
  <si>
    <t>system = { id = "2061" name = "Kesh" position = { x = -422 y = 14 } }</t>
  </si>
  <si>
    <t>malagarr</t>
  </si>
  <si>
    <t xml:space="preserve"> initializer = malagarr_system_initializer</t>
  </si>
  <si>
    <t xml:space="preserve"> initializer = 2062</t>
  </si>
  <si>
    <t>system = { id = "2062" name = "Malagarr" position = { x = -422 y = -68 } }</t>
  </si>
  <si>
    <t>nimban</t>
  </si>
  <si>
    <t xml:space="preserve"> initializer = nimban_system_initializer</t>
  </si>
  <si>
    <t xml:space="preserve"> initializer = 2063</t>
  </si>
  <si>
    <t>system = { id = "2063" name = "Nimban" position = { x = -304 y = 14 } }</t>
  </si>
  <si>
    <t>Quesh</t>
  </si>
  <si>
    <t>quesh</t>
  </si>
  <si>
    <t xml:space="preserve"> initializer = quesh_system_initializer</t>
  </si>
  <si>
    <t xml:space="preserve"> initializer = 2064</t>
  </si>
  <si>
    <t>system = { id = "2064" name = "Quesh" position = { x = -309 y = 27 } }</t>
  </si>
  <si>
    <t>Darvannis</t>
  </si>
  <si>
    <t>darvannis</t>
  </si>
  <si>
    <t xml:space="preserve"> initializer = darvannis_system_initializer</t>
  </si>
  <si>
    <t xml:space="preserve"> initializer = 2065</t>
  </si>
  <si>
    <t>system = { id = "2065" name = "Darvannis" position = { x = -338 y = -6 } }</t>
  </si>
  <si>
    <t>Oricon</t>
  </si>
  <si>
    <t>oricon</t>
  </si>
  <si>
    <t xml:space="preserve"> initializer = oricon_system_initializer</t>
  </si>
  <si>
    <t xml:space="preserve"> initializer = 2066</t>
  </si>
  <si>
    <t>system = { id = "2066" name = "Oricon" position = { x = -225 y = -273 } }</t>
  </si>
  <si>
    <t>Voss</t>
  </si>
  <si>
    <t>voss</t>
  </si>
  <si>
    <t xml:space="preserve"> initializer = voss_system_initializer</t>
  </si>
  <si>
    <t xml:space="preserve"> initializer = 2067</t>
  </si>
  <si>
    <t>system = { id = "2067" name = "Voss" position = { x = -328 y = -148 } }</t>
  </si>
  <si>
    <t>bunduki</t>
  </si>
  <si>
    <t xml:space="preserve"> initializer = bunduki_system_initializer</t>
  </si>
  <si>
    <t xml:space="preserve"> initializer = 2068</t>
  </si>
  <si>
    <t>system = { id = "2068" name = "Bunduki" position = { x = 158 y = 265 } }</t>
  </si>
  <si>
    <t>CZ-198</t>
  </si>
  <si>
    <t>cz-198</t>
  </si>
  <si>
    <t xml:space="preserve"> initializer = cz-198_system_initializer</t>
  </si>
  <si>
    <t xml:space="preserve"> initializer = 2069</t>
  </si>
  <si>
    <t>system = { id = "2069" name = "CZ-198" position = { x = 138 y = -67 } }</t>
  </si>
  <si>
    <t>O'reen</t>
  </si>
  <si>
    <t>o'reen</t>
  </si>
  <si>
    <t xml:space="preserve"> initializer = o'reen_system_initializer</t>
  </si>
  <si>
    <t xml:space="preserve"> initializer = 2070</t>
  </si>
  <si>
    <t>system = { id = "2070" name = "O'reen" position = { x = 159 y = 150 } }</t>
  </si>
  <si>
    <t>arda</t>
  </si>
  <si>
    <t xml:space="preserve"> initializer = arda_system_initializer</t>
  </si>
  <si>
    <t xml:space="preserve"> initializer = 2071</t>
  </si>
  <si>
    <t>system = { id = "2071" name = "Arda" position = { x = -234 y = -161 } }</t>
  </si>
  <si>
    <t>Yoggoy</t>
  </si>
  <si>
    <t>yoggoy</t>
  </si>
  <si>
    <t xml:space="preserve"> initializer = yoggoy_system_initializer</t>
  </si>
  <si>
    <t xml:space="preserve"> initializer = 2072</t>
  </si>
  <si>
    <t>system = { id = "2072" name = "Yoggoy" position = { x = 167 y = -126 } }</t>
  </si>
  <si>
    <t>Thyrsus</t>
  </si>
  <si>
    <t>thyrsus</t>
  </si>
  <si>
    <t xml:space="preserve"> initializer = thyrsus_system_initializer</t>
  </si>
  <si>
    <t xml:space="preserve"> initializer = 2073</t>
  </si>
  <si>
    <t>system = { id = "2073" name = "Thyrsus" position = { x = -84 y = -62 } }</t>
  </si>
  <si>
    <t>Bengali</t>
  </si>
  <si>
    <t>bengali</t>
  </si>
  <si>
    <t xml:space="preserve"> initializer = bengali_system_initializer</t>
  </si>
  <si>
    <t xml:space="preserve"> initializer = 2074</t>
  </si>
  <si>
    <t>system = { id = "2074" name = "Bengali" position = { x = -79 y = -75 } }</t>
  </si>
  <si>
    <t>Almera</t>
  </si>
  <si>
    <t>almera</t>
  </si>
  <si>
    <t xml:space="preserve"> initializer = almera_system_initializer</t>
  </si>
  <si>
    <t xml:space="preserve"> initializer = 2075</t>
  </si>
  <si>
    <t>system = { id = "2075" name = "Almera" position = { x = -94 y = -70 } }</t>
  </si>
  <si>
    <t>nouane</t>
  </si>
  <si>
    <t xml:space="preserve"> initializer = nouane_system_initializer</t>
  </si>
  <si>
    <t xml:space="preserve"> initializer = 2076</t>
  </si>
  <si>
    <t>system = { id = "2076" name = "Nouane" position = { x = -85 y = -81 } }</t>
  </si>
  <si>
    <t>pantora</t>
  </si>
  <si>
    <t xml:space="preserve"> initializer = pantora_system_initializer</t>
  </si>
  <si>
    <t xml:space="preserve"> initializer = 2077</t>
  </si>
  <si>
    <t>system = { id = "2077" name = "Pantora" position = { x = -180 y = 393 } }</t>
  </si>
  <si>
    <t>berchest</t>
  </si>
  <si>
    <t xml:space="preserve"> initializer = berchest_system_initializer</t>
  </si>
  <si>
    <t xml:space="preserve"> initializer = 2078</t>
  </si>
  <si>
    <t>system = { id = "2078" name = "Berchest" position = { x = -88 y = -54 } }</t>
  </si>
  <si>
    <t>filordis</t>
  </si>
  <si>
    <t xml:space="preserve"> initializer = filordis_system_initializer</t>
  </si>
  <si>
    <t xml:space="preserve"> initializer = 2079</t>
  </si>
  <si>
    <t>system = { id = "2079" name = "Filordis" position = { x = -100 y = -62 } }</t>
  </si>
  <si>
    <t>cona</t>
  </si>
  <si>
    <t xml:space="preserve"> initializer = cona_system_initializer</t>
  </si>
  <si>
    <t xml:space="preserve"> initializer = 2080</t>
  </si>
  <si>
    <t>system = { id = "2080" name = "Cona" position = { x = -137 y = 50 } }</t>
  </si>
  <si>
    <t>mindor</t>
  </si>
  <si>
    <t xml:space="preserve"> initializer = mindor_system_initializer</t>
  </si>
  <si>
    <t xml:space="preserve"> initializer = 2081</t>
  </si>
  <si>
    <t>system = { id = "2081" name = "Mindor" position = { x = -56 y = -62 } }</t>
  </si>
  <si>
    <t>ferro</t>
  </si>
  <si>
    <t xml:space="preserve"> initializer = ferro_system_initializer</t>
  </si>
  <si>
    <t xml:space="preserve"> initializer = 2082</t>
  </si>
  <si>
    <t>system = { id = "2082" name = "Ferro" position = { x = -227 y = -230 } }</t>
  </si>
  <si>
    <t>ventooine</t>
  </si>
  <si>
    <t xml:space="preserve"> initializer = ventooine_system_initializer</t>
  </si>
  <si>
    <t xml:space="preserve"> initializer = 2083</t>
  </si>
  <si>
    <t>system = { id = "2083" name = "Ventooine" position = { x = -200 y = -261 } }</t>
  </si>
  <si>
    <t>Langhesa</t>
  </si>
  <si>
    <t>langhesa</t>
  </si>
  <si>
    <t xml:space="preserve"> initializer = langhesa_system_initializer</t>
  </si>
  <si>
    <t xml:space="preserve"> initializer = 2084</t>
  </si>
  <si>
    <t>system = { id = "2084" name = "Langhesa" position = { x = -196 y = -243 } }</t>
  </si>
  <si>
    <t>neelanon</t>
  </si>
  <si>
    <t xml:space="preserve"> initializer = neelanon_system_initializer</t>
  </si>
  <si>
    <t xml:space="preserve"> initializer = 2085</t>
  </si>
  <si>
    <t>system = { id = "2085" name = "Neelanon" position = { x = -19 y = 335 } }</t>
  </si>
  <si>
    <t>lorrd</t>
  </si>
  <si>
    <t xml:space="preserve"> initializer = lorrd_system_initializer</t>
  </si>
  <si>
    <t xml:space="preserve"> initializer = 2086</t>
  </si>
  <si>
    <t>system = { id = "2086" name = "Lorrd" position = { x = -115 y = -229 } }</t>
  </si>
  <si>
    <t>celegia</t>
  </si>
  <si>
    <t xml:space="preserve"> initializer = celegia_system_initializer</t>
  </si>
  <si>
    <t xml:space="preserve"> initializer = 2087</t>
  </si>
  <si>
    <t>system = { id = "2087" name = "Celegia" position = { x = -163 y = 28 } }</t>
  </si>
  <si>
    <t>thosa</t>
  </si>
  <si>
    <t xml:space="preserve"> initializer = thosa_system_initializer</t>
  </si>
  <si>
    <t xml:space="preserve"> initializer = 2088</t>
  </si>
  <si>
    <t>system = { id = "2088" name = "Thosa" position = { x = -271 y = -241 } }</t>
  </si>
  <si>
    <t>columus</t>
  </si>
  <si>
    <t xml:space="preserve"> initializer = columus_system_initializer</t>
  </si>
  <si>
    <t xml:space="preserve"> initializer = 2089</t>
  </si>
  <si>
    <t>system = { id = "2089" name = "Columus" position = { x = -56 y = 54 } }</t>
  </si>
  <si>
    <t>falleen</t>
  </si>
  <si>
    <t xml:space="preserve"> initializer = falleen_system_initializer</t>
  </si>
  <si>
    <t xml:space="preserve"> initializer = 2090</t>
  </si>
  <si>
    <t>system = { id = "2090" name = "Falleen" position = { x = -200 y = 233 } }</t>
  </si>
  <si>
    <t>Sern Prime</t>
  </si>
  <si>
    <t>sern prime</t>
  </si>
  <si>
    <t>sern_prime</t>
  </si>
  <si>
    <t xml:space="preserve"> initializer = sern_prime_system_initializer</t>
  </si>
  <si>
    <t xml:space="preserve"> initializer = 2091</t>
  </si>
  <si>
    <t>system = { id = "2091" name = "Sern Prime" position = { x = -16 y = 155 } }</t>
  </si>
  <si>
    <t>mephout</t>
  </si>
  <si>
    <t xml:space="preserve"> initializer = mephout_system_initializer</t>
  </si>
  <si>
    <t xml:space="preserve"> initializer = 2092</t>
  </si>
  <si>
    <t>system = { id = "2092" name = "Mephout" position = { x = 155 y = 446 } }</t>
  </si>
  <si>
    <t>phu</t>
  </si>
  <si>
    <t xml:space="preserve"> initializer = phu_system_initializer</t>
  </si>
  <si>
    <t xml:space="preserve"> initializer = 2093</t>
  </si>
  <si>
    <t>system = { id = "2093" name = "Phu" position = { x = 45 y = 157 } }</t>
  </si>
  <si>
    <t>Bardotta</t>
  </si>
  <si>
    <t>bardotta</t>
  </si>
  <si>
    <t xml:space="preserve"> initializer = bardotta_system_initializer</t>
  </si>
  <si>
    <t xml:space="preserve"> initializer = 2094</t>
  </si>
  <si>
    <t>system = { id = "2094" name = "Bardotta" position = { x = 48 y = 153 } }</t>
  </si>
  <si>
    <t>Force Cluster</t>
  </si>
  <si>
    <t>force cluster</t>
  </si>
  <si>
    <t>force_cluster</t>
  </si>
  <si>
    <t xml:space="preserve"> initializer = force_cluster_system_initializer</t>
  </si>
  <si>
    <t xml:space="preserve"> initializer = 2095</t>
  </si>
  <si>
    <t>system = { id = "2095" name = "Force Cluster" position = { x = -1 y = 59 } }</t>
  </si>
  <si>
    <t>Plunder</t>
  </si>
  <si>
    <t>plunder</t>
  </si>
  <si>
    <t xml:space="preserve"> initializer = plunder_system_initializer</t>
  </si>
  <si>
    <t xml:space="preserve"> initializer = 2096</t>
  </si>
  <si>
    <t>system = { id = "2096" name = "Plunder" position = { x = 157 y = -47 } }</t>
  </si>
  <si>
    <t>Yanibar</t>
  </si>
  <si>
    <t>yanibar</t>
  </si>
  <si>
    <t xml:space="preserve"> initializer = yanibar_system_initializer</t>
  </si>
  <si>
    <t xml:space="preserve"> initializer = 2097</t>
  </si>
  <si>
    <t>system = { id = "2097" name = "Yanibar" position = { x = -255 y = 391 } }</t>
  </si>
  <si>
    <t>bogo rai</t>
  </si>
  <si>
    <t>bogo_rai</t>
  </si>
  <si>
    <t xml:space="preserve"> initializer = bogo_rai_system_initializer</t>
  </si>
  <si>
    <t xml:space="preserve"> initializer = 2098</t>
  </si>
  <si>
    <t>system = { id = "2098" name = "Bogo Rai" position = { x = 282 y = -43 } }</t>
  </si>
  <si>
    <t>celwis</t>
  </si>
  <si>
    <t xml:space="preserve"> initializer = celwis_system_initializer</t>
  </si>
  <si>
    <t xml:space="preserve"> initializer = 2099</t>
  </si>
  <si>
    <t>system = { id = "2099" name = "Celwis" position = { x = 220 y = -45 } }</t>
  </si>
  <si>
    <t>klasse ephemora</t>
  </si>
  <si>
    <t>klasse_ephemora</t>
  </si>
  <si>
    <t xml:space="preserve"> initializer = klasse_ephemora_system_initializer</t>
  </si>
  <si>
    <t xml:space="preserve"> initializer = 2100</t>
  </si>
  <si>
    <t>system = { id = "2100" name = "Klasse Ephemora" position = { x = 235 y = -26 } }</t>
  </si>
  <si>
    <t>yashuvhu</t>
  </si>
  <si>
    <t xml:space="preserve"> initializer = yashuvhu_system_initializer</t>
  </si>
  <si>
    <t xml:space="preserve"> initializer = 2101</t>
  </si>
  <si>
    <t>system = { id = "2101" name = "Yashuvhu" position = { x = 223 y = -28 } }</t>
  </si>
  <si>
    <t>pesfavri</t>
  </si>
  <si>
    <t xml:space="preserve"> initializer = pesfavri_system_initializer</t>
  </si>
  <si>
    <t xml:space="preserve"> initializer = 2102</t>
  </si>
  <si>
    <t>system = { id = "2102" name = "Pesfavri" position = { x = 178 y = -79 } }</t>
  </si>
  <si>
    <t>avidich</t>
  </si>
  <si>
    <t xml:space="preserve"> initializer = avidich_system_initializer</t>
  </si>
  <si>
    <t xml:space="preserve"> initializer = 2103</t>
  </si>
  <si>
    <t>system = { id = "2103" name = "Avidich" position = { x = 256 y = -51 } }</t>
  </si>
  <si>
    <t>ool</t>
  </si>
  <si>
    <t xml:space="preserve"> initializer = ool_system_initializer</t>
  </si>
  <si>
    <t xml:space="preserve"> initializer = 2104</t>
  </si>
  <si>
    <t>system = { id = "2104" name = "Ool" position = { x = 260 y = -49 } }</t>
  </si>
  <si>
    <t>shihon</t>
  </si>
  <si>
    <t xml:space="preserve"> initializer = shihon_system_initializer</t>
  </si>
  <si>
    <t xml:space="preserve"> initializer = 2105</t>
  </si>
  <si>
    <t>system = { id = "2105" name = "Shihon" position = { x = 260 y = -47 } }</t>
  </si>
  <si>
    <t>oyokal</t>
  </si>
  <si>
    <t xml:space="preserve"> initializer = oyokal_system_initializer</t>
  </si>
  <si>
    <t xml:space="preserve"> initializer = 2106</t>
  </si>
  <si>
    <t>system = { id = "2106" name = "Oyokal" position = { x = 264 y = -45 } }</t>
  </si>
  <si>
    <t>kinoss</t>
  </si>
  <si>
    <t xml:space="preserve"> initializer = kinoss_system_initializer</t>
  </si>
  <si>
    <t xml:space="preserve"> initializer = 2107</t>
  </si>
  <si>
    <t>system = { id = "2107" name = "Kinoss" position = { x = 273 y = -51 } }</t>
  </si>
  <si>
    <t>thearterra</t>
  </si>
  <si>
    <t xml:space="preserve"> initializer = thearterra_system_initializer</t>
  </si>
  <si>
    <t xml:space="preserve"> initializer = 2108</t>
  </si>
  <si>
    <t>system = { id = "2108" name = "Thearterra" position = { x = 261 y = -57 } }</t>
  </si>
  <si>
    <t>jamiron</t>
  </si>
  <si>
    <t xml:space="preserve"> initializer = jamiron_system_initializer</t>
  </si>
  <si>
    <t xml:space="preserve"> initializer = 2109</t>
  </si>
  <si>
    <t>system = { id = "2109" name = "Jamiron" position = { x = 247 y = -56 } }</t>
  </si>
  <si>
    <t>cioral</t>
  </si>
  <si>
    <t xml:space="preserve"> initializer = cioral_system_initializer</t>
  </si>
  <si>
    <t xml:space="preserve"> initializer = 2110</t>
  </si>
  <si>
    <t>system = { id = "2110" name = "Cioral" position = { x = 248 y = -49 } }</t>
  </si>
  <si>
    <t>Cam'co</t>
  </si>
  <si>
    <t>cam'co</t>
  </si>
  <si>
    <t xml:space="preserve"> initializer = cam'co_system_initializer</t>
  </si>
  <si>
    <t xml:space="preserve"> initializer = 2111</t>
  </si>
  <si>
    <t>system = { id = "2111" name = "Cam'co" position = { x = 248 y = -73 } }</t>
  </si>
  <si>
    <t>noris</t>
  </si>
  <si>
    <t xml:space="preserve"> initializer = noris_system_initializer</t>
  </si>
  <si>
    <t xml:space="preserve"> initializer = 2112</t>
  </si>
  <si>
    <t>system = { id = "2112" name = "Noris" position = { x = 235 y = -68 } }</t>
  </si>
  <si>
    <t>Chaf</t>
  </si>
  <si>
    <t>chaf</t>
  </si>
  <si>
    <t xml:space="preserve"> initializer = chaf_system_initializer</t>
  </si>
  <si>
    <t xml:space="preserve"> initializer = 2113</t>
  </si>
  <si>
    <t>system = { id = "2113" name = "Chaf" position = { x = 244 y = -28 } }</t>
  </si>
  <si>
    <t>baros</t>
  </si>
  <si>
    <t xml:space="preserve"> initializer = baros_system_initializer</t>
  </si>
  <si>
    <t xml:space="preserve"> initializer = 2114</t>
  </si>
  <si>
    <t>system = { id = "2114" name = "Baros" position = { x = -396 y = -108 } }</t>
  </si>
  <si>
    <t>gand</t>
  </si>
  <si>
    <t xml:space="preserve"> initializer = gand_system_initializer</t>
  </si>
  <si>
    <t xml:space="preserve"> initializer = 2115</t>
  </si>
  <si>
    <t>system = { id = "2115" name = "Gand" position = { x = -367 y = -75 } }</t>
  </si>
  <si>
    <t>toong'l</t>
  </si>
  <si>
    <t xml:space="preserve"> initializer = toong'l_system_initializer</t>
  </si>
  <si>
    <t xml:space="preserve"> initializer = 2116</t>
  </si>
  <si>
    <t>system = { id = "2116" name = "Toong'l" position = { x = -372 y = -95 } }</t>
  </si>
  <si>
    <t>iego</t>
  </si>
  <si>
    <t xml:space="preserve"> initializer = iego_system_initializer</t>
  </si>
  <si>
    <t xml:space="preserve"> initializer = 2117</t>
  </si>
  <si>
    <t>system = { id = "2117" name = "Iego" position = { x = -348 y = -105 } }</t>
  </si>
  <si>
    <t>tund</t>
  </si>
  <si>
    <t xml:space="preserve"> initializer = tund_system_initializer</t>
  </si>
  <si>
    <t xml:space="preserve"> initializer = 2118</t>
  </si>
  <si>
    <t>system = { id = "2118" name = "Tund" position = { x = -401 y = -61 } }</t>
  </si>
  <si>
    <t>Targonn</t>
  </si>
  <si>
    <t>targonn</t>
  </si>
  <si>
    <t xml:space="preserve"> initializer = targonn_system_initializer</t>
  </si>
  <si>
    <t xml:space="preserve"> initializer = 2119</t>
  </si>
  <si>
    <t>system = { id = "2119" name = "Targonn" position = { x = -404 y = -89 } }</t>
  </si>
  <si>
    <t>renatasia</t>
  </si>
  <si>
    <t xml:space="preserve"> initializer = renatasia_system_initializer</t>
  </si>
  <si>
    <t xml:space="preserve"> initializer = 2120</t>
  </si>
  <si>
    <t>system = { id = "2120" name = "Renatasia" position = { x = -382 y = -52 } }</t>
  </si>
  <si>
    <t>oseon</t>
  </si>
  <si>
    <t xml:space="preserve"> initializer = oseon_system_initializer</t>
  </si>
  <si>
    <t xml:space="preserve"> initializer = 2121</t>
  </si>
  <si>
    <t>system = { id = "2121" name = "Oseon" position = { x = -361 y = -63 } }</t>
  </si>
  <si>
    <t>nirauan</t>
  </si>
  <si>
    <t xml:space="preserve"> initializer = nirauan_system_initializer</t>
  </si>
  <si>
    <t xml:space="preserve"> initializer = 2122</t>
  </si>
  <si>
    <t>system = { id = "2122" name = "Nirauan" position = { x = 92 y = -170 } }</t>
  </si>
  <si>
    <t>esfandia</t>
  </si>
  <si>
    <t xml:space="preserve"> initializer = esfandia_system_initializer</t>
  </si>
  <si>
    <t xml:space="preserve"> initializer = 2123</t>
  </si>
  <si>
    <t>system = { id = "2123" name = "Esfandia" position = { x = 118 y = -148 } }</t>
  </si>
  <si>
    <t>needan</t>
  </si>
  <si>
    <t xml:space="preserve"> initializer = needan_system_initializer</t>
  </si>
  <si>
    <t xml:space="preserve"> initializer = 2124</t>
  </si>
  <si>
    <t>system = { id = "2124" name = "Needan" position = { x = 97 y = 454 } }</t>
  </si>
  <si>
    <t>xerton</t>
  </si>
  <si>
    <t xml:space="preserve"> initializer = xerton_system_initializer</t>
  </si>
  <si>
    <t xml:space="preserve"> initializer = 2125</t>
  </si>
  <si>
    <t>system = { id = "2125" name = "Xerton" position = { x = 60 y = -279 } }</t>
  </si>
  <si>
    <t>qonto</t>
  </si>
  <si>
    <t xml:space="preserve"> initializer = qonto_system_initializer</t>
  </si>
  <si>
    <t xml:space="preserve"> initializer = 2126</t>
  </si>
  <si>
    <t>system = { id = "2126" name = "Qonto" position = { x = 51 y = -279 } }</t>
  </si>
  <si>
    <t>huk</t>
  </si>
  <si>
    <t xml:space="preserve"> initializer = huk_system_initializer</t>
  </si>
  <si>
    <t xml:space="preserve"> initializer = 2127</t>
  </si>
  <si>
    <t>system = { id = "2127" name = "Huk" position = { x = 78 y = -235 } }</t>
  </si>
  <si>
    <t>kalee</t>
  </si>
  <si>
    <t xml:space="preserve"> initializer = kalee_system_initializer</t>
  </si>
  <si>
    <t xml:space="preserve"> initializer = 2128</t>
  </si>
  <si>
    <t>system = { id = "2128" name = "Kalee" position = { x = 68 y = -238 } }</t>
  </si>
  <si>
    <t>guiteica</t>
  </si>
  <si>
    <t xml:space="preserve"> initializer = guiteica_system_initializer</t>
  </si>
  <si>
    <t xml:space="preserve"> initializer = 2129</t>
  </si>
  <si>
    <t>system = { id = "2129" name = "Guiteica" position = { x = 74 y = -245 } }</t>
  </si>
  <si>
    <t>tovarskl</t>
  </si>
  <si>
    <t xml:space="preserve"> initializer = tovarskl_system_initializer</t>
  </si>
  <si>
    <t xml:space="preserve"> initializer = 2130</t>
  </si>
  <si>
    <t>system = { id = "2130" name = "Tovarskl" position = { x = 70 y = -232 } }</t>
  </si>
  <si>
    <t>parshoone</t>
  </si>
  <si>
    <t xml:space="preserve"> initializer = parshoone_system_initializer</t>
  </si>
  <si>
    <t xml:space="preserve"> initializer = 2131</t>
  </si>
  <si>
    <t>system = { id = "2131" name = "Parshoone" position = { x = 76 y = -223 } }</t>
  </si>
  <si>
    <t>alashan</t>
  </si>
  <si>
    <t xml:space="preserve"> initializer = alashan_system_initializer</t>
  </si>
  <si>
    <t xml:space="preserve"> initializer = 2132</t>
  </si>
  <si>
    <t>system = { id = "2132" name = "Alashan" position = { x = 61 y = -177 } }</t>
  </si>
  <si>
    <t>marquarra</t>
  </si>
  <si>
    <t xml:space="preserve"> initializer = marquarra_system_initializer</t>
  </si>
  <si>
    <t xml:space="preserve"> initializer = 2133</t>
  </si>
  <si>
    <t>system = { id = "2133" name = "Marquarra" position = { x = 64 y = -198 } }</t>
  </si>
  <si>
    <t>adumar</t>
  </si>
  <si>
    <t xml:space="preserve"> initializer = adumar_system_initializer</t>
  </si>
  <si>
    <t xml:space="preserve"> initializer = 2134</t>
  </si>
  <si>
    <t>system = { id = "2134" name = "Adumar" position = { x = 81 y = -148 } }</t>
  </si>
  <si>
    <t>aeten</t>
  </si>
  <si>
    <t xml:space="preserve"> initializer = aeten_system_initializer</t>
  </si>
  <si>
    <t xml:space="preserve"> initializer = 2135</t>
  </si>
  <si>
    <t>system = { id = "2135" name = "Aeten" position = { x = 71 y = -163 } }</t>
  </si>
  <si>
    <t>zonju</t>
  </si>
  <si>
    <t xml:space="preserve"> initializer = zonju_system_initializer</t>
  </si>
  <si>
    <t xml:space="preserve"> initializer = 2136</t>
  </si>
  <si>
    <t>system = { id = "2136" name = "Zonju" position = { x = -55 y = 484 } }</t>
  </si>
  <si>
    <t>Zeta 0-9</t>
  </si>
  <si>
    <t>zeta 0-9</t>
  </si>
  <si>
    <t>zeta_0-9</t>
  </si>
  <si>
    <t xml:space="preserve"> initializer = zeta_0-9_system_initializer</t>
  </si>
  <si>
    <t xml:space="preserve"> initializer = 2137</t>
  </si>
  <si>
    <t>system = { id = "2137" name = "Zeta 0-9" position = { x = 32 y = -310 } }</t>
  </si>
  <si>
    <t>shiva</t>
  </si>
  <si>
    <t xml:space="preserve"> initializer = shiva_system_initializer</t>
  </si>
  <si>
    <t xml:space="preserve"> initializer = 2138</t>
  </si>
  <si>
    <t>system = { id = "2138" name = "Shiva" position = { x = -12 y = 471 } }</t>
  </si>
  <si>
    <t>gorsh</t>
  </si>
  <si>
    <t xml:space="preserve"> initializer = gorsh_system_initializer</t>
  </si>
  <si>
    <t xml:space="preserve"> initializer = 2139</t>
  </si>
  <si>
    <t>system = { id = "2139" name = "Gorsh" position = { x = -137 y = -281 } }</t>
  </si>
  <si>
    <t>farana</t>
  </si>
  <si>
    <t xml:space="preserve"> initializer = farana_system_initializer</t>
  </si>
  <si>
    <t xml:space="preserve"> initializer = 2140</t>
  </si>
  <si>
    <t>system = { id = "2140" name = "Farana" position = { x = -316 y = -263 } }</t>
  </si>
  <si>
    <t>hull's star</t>
  </si>
  <si>
    <t>hull's_star</t>
  </si>
  <si>
    <t xml:space="preserve"> initializer = hull's_star_system_initializer</t>
  </si>
  <si>
    <t xml:space="preserve"> initializer = 2141</t>
  </si>
  <si>
    <t>system = { id = "2141" name = "Hull's Star" position = { x = -314 y = -266 } }</t>
  </si>
  <si>
    <t>trian</t>
  </si>
  <si>
    <t xml:space="preserve"> initializer = trian_system_initializer</t>
  </si>
  <si>
    <t xml:space="preserve"> initializer = 2142</t>
  </si>
  <si>
    <t>system = { id = "2142" name = "Trian" position = { x = -287 y = -264 } }</t>
  </si>
  <si>
    <t>pypin</t>
  </si>
  <si>
    <t xml:space="preserve"> initializer = pypin_system_initializer</t>
  </si>
  <si>
    <t xml:space="preserve"> initializer = 2143</t>
  </si>
  <si>
    <t>system = { id = "2143" name = "Pypin" position = { x = -290 y = -265 } }</t>
  </si>
  <si>
    <t>ekibo</t>
  </si>
  <si>
    <t xml:space="preserve"> initializer = ekibo_system_initializer</t>
  </si>
  <si>
    <t xml:space="preserve"> initializer = 2144</t>
  </si>
  <si>
    <t>system = { id = "2144" name = "Ekibo" position = { x = -288 y = -264 } }</t>
  </si>
  <si>
    <t>brochiib</t>
  </si>
  <si>
    <t xml:space="preserve"> initializer = brochiib_system_initializer</t>
  </si>
  <si>
    <t xml:space="preserve"> initializer = 2145</t>
  </si>
  <si>
    <t>system = { id = "2145" name = "Brochiib" position = { x = -298 y = -267 } }</t>
  </si>
  <si>
    <t>silken</t>
  </si>
  <si>
    <t xml:space="preserve"> initializer = silken_system_initializer</t>
  </si>
  <si>
    <t xml:space="preserve"> initializer = 2146</t>
  </si>
  <si>
    <t>system = { id = "2146" name = "Silken" position = { x = -149 y = 423 } }</t>
  </si>
  <si>
    <t>gulma</t>
  </si>
  <si>
    <t xml:space="preserve"> initializer = gulma_system_initializer</t>
  </si>
  <si>
    <t xml:space="preserve"> initializer = 2147</t>
  </si>
  <si>
    <t>system = { id = "2147" name = "Gulma" position = { x = -171 y = -284 } }</t>
  </si>
  <si>
    <t>morellia</t>
  </si>
  <si>
    <t xml:space="preserve"> initializer = morellia_system_initializer</t>
  </si>
  <si>
    <t xml:space="preserve"> initializer = 2148</t>
  </si>
  <si>
    <t>system = { id = "2148" name = "Morellia" position = { x = -321 y = -273 } }</t>
  </si>
  <si>
    <t>mytus</t>
  </si>
  <si>
    <t xml:space="preserve"> initializer = mytus_system_initializer</t>
  </si>
  <si>
    <t xml:space="preserve"> initializer = 2149</t>
  </si>
  <si>
    <t>system = { id = "2149" name = "Mytus" position = { x = -308 y = -281 } }</t>
  </si>
  <si>
    <t>velabri</t>
  </si>
  <si>
    <t xml:space="preserve"> initializer = velabri_system_initializer</t>
  </si>
  <si>
    <t xml:space="preserve"> initializer = 2150</t>
  </si>
  <si>
    <t>system = { id = "2150" name = "Velabri" position = { x = -300 y = 356 } }</t>
  </si>
  <si>
    <t>lamaredd</t>
  </si>
  <si>
    <t xml:space="preserve"> initializer = lamaredd_system_initializer</t>
  </si>
  <si>
    <t xml:space="preserve"> initializer = 2151</t>
  </si>
  <si>
    <t>system = { id = "2151" name = "Lamaredd" position = { x = -315 y = 352 } }</t>
  </si>
  <si>
    <t>naos</t>
  </si>
  <si>
    <t xml:space="preserve"> initializer = naos_system_initializer</t>
  </si>
  <si>
    <t xml:space="preserve"> initializer = 2152</t>
  </si>
  <si>
    <t>system = { id = "2152" name = "Naos" position = { x = -324 y = 340 } }</t>
  </si>
  <si>
    <t>Faarlsun</t>
  </si>
  <si>
    <t>faarlsun</t>
  </si>
  <si>
    <t xml:space="preserve"> initializer = faarlsun_system_initializer</t>
  </si>
  <si>
    <t xml:space="preserve"> initializer = 2153</t>
  </si>
  <si>
    <t>system = { id = "2153" name = "Faarlsun" position = { x = -349 y = -247 } }</t>
  </si>
  <si>
    <t>cholganna</t>
  </si>
  <si>
    <t xml:space="preserve"> initializer = cholganna_system_initializer</t>
  </si>
  <si>
    <t xml:space="preserve"> initializer = 2154</t>
  </si>
  <si>
    <t>system = { id = "2154" name = "Cholganna" position = { x = -344 y = -200 } }</t>
  </si>
  <si>
    <t>drongar</t>
  </si>
  <si>
    <t xml:space="preserve"> initializer = drongar_system_initializer</t>
  </si>
  <si>
    <t xml:space="preserve"> initializer = 2155</t>
  </si>
  <si>
    <t>system = { id = "2155" name = "Drongar" position = { x = -364 y = -183 } }</t>
  </si>
  <si>
    <t>hast</t>
  </si>
  <si>
    <t xml:space="preserve"> initializer = hast_system_initializer</t>
  </si>
  <si>
    <t xml:space="preserve"> initializer = 2156</t>
  </si>
  <si>
    <t>system = { id = "2156" name = "Hast" position = { x = -389 y = -160 } }</t>
  </si>
  <si>
    <t>zigoola</t>
  </si>
  <si>
    <t xml:space="preserve"> initializer = zigoola_system_initializer</t>
  </si>
  <si>
    <t xml:space="preserve"> initializer = 2157</t>
  </si>
  <si>
    <t>system = { id = "2157" name = "Zigoola" position = { x = -394 y = -152 } }</t>
  </si>
  <si>
    <t>Plutha</t>
  </si>
  <si>
    <t>plutha</t>
  </si>
  <si>
    <t xml:space="preserve"> initializer = plutha_system_initializer</t>
  </si>
  <si>
    <t xml:space="preserve"> initializer = 2158</t>
  </si>
  <si>
    <t>system = { id = "2158" name = "Plutha" position = { x = -407 y = -68 } }</t>
  </si>
  <si>
    <t>smarteel</t>
  </si>
  <si>
    <t xml:space="preserve"> initializer = smarteel_system_initializer</t>
  </si>
  <si>
    <t xml:space="preserve"> initializer = 2159</t>
  </si>
  <si>
    <t>system = { id = "2159" name = "Smarteel" position = { x = -399 y = 201 } }</t>
  </si>
  <si>
    <t>Firefist</t>
  </si>
  <si>
    <t>Nagi</t>
  </si>
  <si>
    <t>nagi</t>
  </si>
  <si>
    <t xml:space="preserve"> initializer = nagi_system_initializer</t>
  </si>
  <si>
    <t xml:space="preserve"> initializer = 2160</t>
  </si>
  <si>
    <t>system = { id = "2160" name = "Nagi" position = { x = 497 y = 78 } }</t>
  </si>
  <si>
    <t>Tof</t>
  </si>
  <si>
    <t>tof</t>
  </si>
  <si>
    <t xml:space="preserve"> initializer = tof_system_initializer</t>
  </si>
  <si>
    <t xml:space="preserve"> initializer = 2161</t>
  </si>
  <si>
    <t>system = { id = "2161" name = "Tof" position = { x = 498 y = 69 } }</t>
  </si>
  <si>
    <t>Faruun</t>
  </si>
  <si>
    <t>faruun</t>
  </si>
  <si>
    <t xml:space="preserve"> initializer = faruun_system_initializer</t>
  </si>
  <si>
    <t xml:space="preserve"> initializer = 2162</t>
  </si>
  <si>
    <t>system = { id = "2162" name = "Faruun" position = { x = 500 y = 82 } }</t>
  </si>
  <si>
    <t>Maccabree</t>
  </si>
  <si>
    <t>maccabree</t>
  </si>
  <si>
    <t xml:space="preserve"> initializer = maccabree_system_initializer</t>
  </si>
  <si>
    <t xml:space="preserve"> initializer = 2163</t>
  </si>
  <si>
    <t>system = { id = "2163" name = "Maccabree" position = { x = 496 y = 80 } }</t>
  </si>
  <si>
    <t>Perann Nebula</t>
  </si>
  <si>
    <t>perann nebula</t>
  </si>
  <si>
    <t>perann_nebula</t>
  </si>
  <si>
    <t xml:space="preserve"> initializer = perann_nebula_system_initializer</t>
  </si>
  <si>
    <t xml:space="preserve"> initializer = 2164</t>
  </si>
  <si>
    <t>system = { id = "2164" name = "Perann Nebula" position = { x = 336 y = 47 } }</t>
  </si>
  <si>
    <t>Fitomp</t>
  </si>
  <si>
    <t>fitomp</t>
  </si>
  <si>
    <t xml:space="preserve"> initializer = fitomp_system_initializer</t>
  </si>
  <si>
    <t xml:space="preserve"> initializer = 2165</t>
  </si>
  <si>
    <t>system = { id = "2165" name = "Fitomp" position = { x = 204 y = 73 } }</t>
  </si>
  <si>
    <t>Griwstrick</t>
  </si>
  <si>
    <t>griwstrick</t>
  </si>
  <si>
    <t xml:space="preserve"> initializer = griwstrick_system_initializer</t>
  </si>
  <si>
    <t xml:space="preserve"> initializer = 2166</t>
  </si>
  <si>
    <t>system = { id = "2166" name = "Griwstrick" position = { x = 197 y = 59 } }</t>
  </si>
  <si>
    <t>Hilak</t>
  </si>
  <si>
    <t>hilak</t>
  </si>
  <si>
    <t xml:space="preserve"> initializer = hilak_system_initializer</t>
  </si>
  <si>
    <t xml:space="preserve"> initializer = 2167</t>
  </si>
  <si>
    <t>system = { id = "2167" name = "Hilak" position = { x = 188 y = 91 } }</t>
  </si>
  <si>
    <t>Makatak</t>
  </si>
  <si>
    <t>makatak</t>
  </si>
  <si>
    <t xml:space="preserve"> initializer = makatak_system_initializer</t>
  </si>
  <si>
    <t xml:space="preserve"> initializer = 2168</t>
  </si>
  <si>
    <t>system = { id = "2168" name = "Makatak" position = { x = 178 y = 64 } }</t>
  </si>
  <si>
    <t>Malata</t>
  </si>
  <si>
    <t>malata</t>
  </si>
  <si>
    <t xml:space="preserve"> initializer = malata_system_initializer</t>
  </si>
  <si>
    <t xml:space="preserve"> initializer = 2169</t>
  </si>
  <si>
    <t>system = { id = "2169" name = "Malata" position = { x = 188 y = 81 } }</t>
  </si>
  <si>
    <t>Persappa</t>
  </si>
  <si>
    <t>persappa</t>
  </si>
  <si>
    <t xml:space="preserve"> initializer = persappa_system_initializer</t>
  </si>
  <si>
    <t xml:space="preserve"> initializer = 2170</t>
  </si>
  <si>
    <t>system = { id = "2170" name = "Persappa" position = { x = 180 y = 102 } }</t>
  </si>
  <si>
    <t>Tulpaa</t>
  </si>
  <si>
    <t>tulpaa</t>
  </si>
  <si>
    <t xml:space="preserve"> initializer = tulpaa_system_initializer</t>
  </si>
  <si>
    <t xml:space="preserve"> initializer = 2171</t>
  </si>
  <si>
    <t>system = { id = "2171" name = "Tulpaa" position = { x = 203 y = 97 } }</t>
  </si>
  <si>
    <t>244Core</t>
  </si>
  <si>
    <t>244core</t>
  </si>
  <si>
    <t xml:space="preserve"> initializer = 244core_system_initializer</t>
  </si>
  <si>
    <t xml:space="preserve"> initializer = 2172</t>
  </si>
  <si>
    <t>system = { id = "2172" name = "244Core" position = { x = 76 y = 54 } }</t>
  </si>
  <si>
    <t>Zosha</t>
  </si>
  <si>
    <t>zosha</t>
  </si>
  <si>
    <t xml:space="preserve"> initializer = zosha_system_initializer</t>
  </si>
  <si>
    <t xml:space="preserve"> initializer = 2173</t>
  </si>
  <si>
    <t>system = { id = "2173" name = "Zosha" position = { x = 218 y = -132 } }</t>
  </si>
  <si>
    <t>Tarin</t>
  </si>
  <si>
    <t>tarin</t>
  </si>
  <si>
    <t xml:space="preserve"> initializer = tarin_system_initializer</t>
  </si>
  <si>
    <t xml:space="preserve"> initializer = 2174</t>
  </si>
  <si>
    <t>system = { id = "2174" name = "Tarin" position = { x = 183 y = 186 } }</t>
  </si>
  <si>
    <t>Umaren'k</t>
  </si>
  <si>
    <t>umaren'k</t>
  </si>
  <si>
    <t xml:space="preserve"> initializer = umaren'k_system_initializer</t>
  </si>
  <si>
    <t xml:space="preserve"> initializer = 2175</t>
  </si>
  <si>
    <t>system = { id = "2175" name = "Umaren'k" position = { x = 173 y = 158 } }</t>
  </si>
  <si>
    <t>Lao-mon</t>
  </si>
  <si>
    <t>lao-mon</t>
  </si>
  <si>
    <t xml:space="preserve"> initializer = lao-mon_system_initializer</t>
  </si>
  <si>
    <t xml:space="preserve"> initializer = 2176</t>
  </si>
  <si>
    <t>system = { id = "2176" name = "Lao-mon" position = { x = 177 y = 25 } }</t>
  </si>
  <si>
    <t>Wayward</t>
  </si>
  <si>
    <t>wayward</t>
  </si>
  <si>
    <t xml:space="preserve"> initializer = wayward_system_initializer</t>
  </si>
  <si>
    <t xml:space="preserve"> initializer = 2177</t>
  </si>
  <si>
    <t>system = { id = "2177" name = "Wayward" position = { x = 386 y = 62 } }</t>
  </si>
  <si>
    <t>Altiria-Anarris</t>
  </si>
  <si>
    <t>altiria-anarris</t>
  </si>
  <si>
    <t xml:space="preserve"> initializer = altiria-anarris_system_initializer</t>
  </si>
  <si>
    <t xml:space="preserve"> initializer = 2178</t>
  </si>
  <si>
    <t>system = { id = "2178" name = "Altiria-Anarris" position = { x = 155 y = -41 } }</t>
  </si>
  <si>
    <t>Til</t>
  </si>
  <si>
    <t>til</t>
  </si>
  <si>
    <t xml:space="preserve"> initializer = til_system_initializer</t>
  </si>
  <si>
    <t xml:space="preserve"> initializer = 2179</t>
  </si>
  <si>
    <t>system = { id = "2179" name = "Til" position = { x = 203 y = 211 } }</t>
  </si>
  <si>
    <t>Oristrom</t>
  </si>
  <si>
    <t>oristrom</t>
  </si>
  <si>
    <t xml:space="preserve"> initializer = oristrom_system_initializer</t>
  </si>
  <si>
    <t xml:space="preserve"> initializer = 2180</t>
  </si>
  <si>
    <t>system = { id = "2180" name = "Oristrom" position = { x = 122 y = -192 } }</t>
  </si>
  <si>
    <t>Kro Var</t>
  </si>
  <si>
    <t>kro var</t>
  </si>
  <si>
    <t>kro_var</t>
  </si>
  <si>
    <t xml:space="preserve"> initializer = kro_var_system_initializer</t>
  </si>
  <si>
    <t xml:space="preserve"> initializer = 2181</t>
  </si>
  <si>
    <t>system = { id = "2181" name = "Kro Var" position = { x = 214 y = 33 } }</t>
  </si>
  <si>
    <t>Quethold</t>
  </si>
  <si>
    <t>quethold</t>
  </si>
  <si>
    <t xml:space="preserve"> initializer = quethold_system_initializer</t>
  </si>
  <si>
    <t xml:space="preserve"> initializer = 2182</t>
  </si>
  <si>
    <t>system = { id = "2182" name = "Quethold" position = { x = 118 y = -207 } }</t>
  </si>
  <si>
    <t>Durace</t>
  </si>
  <si>
    <t>durace</t>
  </si>
  <si>
    <t xml:space="preserve"> initializer = durace_system_initializer</t>
  </si>
  <si>
    <t xml:space="preserve"> initializer = 2183</t>
  </si>
  <si>
    <t>system = { id = "2183" name = "Durace" position = { x = 137 y = -142 } }</t>
  </si>
  <si>
    <t>Niorde</t>
  </si>
  <si>
    <t>niorde</t>
  </si>
  <si>
    <t xml:space="preserve"> initializer = niorde_system_initializer</t>
  </si>
  <si>
    <t xml:space="preserve"> initializer = 2184</t>
  </si>
  <si>
    <t>system = { id = "2184" name = "Niorde" position = { x = 204 y = -118 } }</t>
  </si>
  <si>
    <t>Viis</t>
  </si>
  <si>
    <t>viis</t>
  </si>
  <si>
    <t xml:space="preserve"> initializer = viis_system_initializer</t>
  </si>
  <si>
    <t xml:space="preserve"> initializer = 2185</t>
  </si>
  <si>
    <t>system = { id = "2185" name = "Viis" position = { x = 347 y = -126 } }</t>
  </si>
  <si>
    <t>geroon</t>
  </si>
  <si>
    <t xml:space="preserve"> initializer = geroon_system_initializer</t>
  </si>
  <si>
    <t xml:space="preserve"> initializer = 2186</t>
  </si>
  <si>
    <t>system = { id = "2186" name = "Geroon" position = { x = 122 y = -51 } }</t>
  </si>
  <si>
    <t>Ardis</t>
  </si>
  <si>
    <t>ardis</t>
  </si>
  <si>
    <t xml:space="preserve"> initializer = ardis_system_initializer</t>
  </si>
  <si>
    <t xml:space="preserve"> initializer = 2187</t>
  </si>
  <si>
    <t>system = { id = "2187" name = "Ardis" position = { x = 193 y = -272 } }</t>
  </si>
  <si>
    <t>UR-2212-GR</t>
  </si>
  <si>
    <t>ur-2212-gr</t>
  </si>
  <si>
    <t xml:space="preserve"> initializer = ur-2212-gr_system_initializer</t>
  </si>
  <si>
    <t xml:space="preserve"> initializer = 2188</t>
  </si>
  <si>
    <t>system = { id = "2188" name = "UR-2212-GR" position = { x = 135 y = -135 } }</t>
  </si>
  <si>
    <t>UR-6572-AK</t>
  </si>
  <si>
    <t>ur-6572-ak</t>
  </si>
  <si>
    <t xml:space="preserve"> initializer = ur-6572-ak_system_initializer</t>
  </si>
  <si>
    <t xml:space="preserve"> initializer = 2189</t>
  </si>
  <si>
    <t>system = { id = "2189" name = "UR-6572-AK" position = { x = 178 y = -68 } }</t>
  </si>
  <si>
    <t>UR41-284</t>
  </si>
  <si>
    <t>ur41-284</t>
  </si>
  <si>
    <t xml:space="preserve"> initializer = ur41-284_system_initializer</t>
  </si>
  <si>
    <t xml:space="preserve"> initializer = 2190</t>
  </si>
  <si>
    <t>system = { id = "2190" name = "UR41-284" position = { x = 226 y = -88 } }</t>
  </si>
  <si>
    <t>Rhand</t>
  </si>
  <si>
    <t>rhand</t>
  </si>
  <si>
    <t xml:space="preserve"> initializer = rhand_system_initializer</t>
  </si>
  <si>
    <t xml:space="preserve"> initializer = 2191</t>
  </si>
  <si>
    <t>system = { id = "2191" name = "Rhand" position = { x = 330 y = 50 } }</t>
  </si>
  <si>
    <t>Kanzer</t>
  </si>
  <si>
    <t>kanzer</t>
  </si>
  <si>
    <t xml:space="preserve"> initializer = kanzer_system_initializer</t>
  </si>
  <si>
    <t xml:space="preserve"> initializer = 2192</t>
  </si>
  <si>
    <t>system = { id = "2192" name = "Kanzer" position = { x = 342 y = 44 } }</t>
  </si>
  <si>
    <t>Muspilli</t>
  </si>
  <si>
    <t>muspilli</t>
  </si>
  <si>
    <t xml:space="preserve"> initializer = muspilli_system_initializer</t>
  </si>
  <si>
    <t xml:space="preserve"> initializer = 2193</t>
  </si>
  <si>
    <t>system = { id = "2193" name = "Muspilli" position = { x = 338 y = 39 } }</t>
  </si>
  <si>
    <t>Nihil</t>
  </si>
  <si>
    <t>nihil</t>
  </si>
  <si>
    <t xml:space="preserve"> initializer = nihil_system_initializer</t>
  </si>
  <si>
    <t xml:space="preserve"> initializer = 2194</t>
  </si>
  <si>
    <t>system = { id = "2194" name = "Nihil" position = { x = 322 y = 45 } }</t>
  </si>
  <si>
    <t>Peroenia</t>
  </si>
  <si>
    <t>peroenia</t>
  </si>
  <si>
    <t xml:space="preserve"> initializer = peroenia_system_initializer</t>
  </si>
  <si>
    <t xml:space="preserve"> initializer = 2195</t>
  </si>
  <si>
    <t>system = { id = "2195" name = "Peroenia" position = { x = 172 y = -217 } }</t>
  </si>
  <si>
    <t>Shor</t>
  </si>
  <si>
    <t>shor</t>
  </si>
  <si>
    <t xml:space="preserve"> initializer = shor_system_initializer</t>
  </si>
  <si>
    <t xml:space="preserve"> initializer = 2196</t>
  </si>
  <si>
    <t>system = { id = "2196" name = "Shor" position = { x = 176 y = -201 } }</t>
  </si>
  <si>
    <t>Giaca</t>
  </si>
  <si>
    <t>giaca</t>
  </si>
  <si>
    <t xml:space="preserve"> initializer = giaca_system_initializer</t>
  </si>
  <si>
    <t xml:space="preserve"> initializer = 2197</t>
  </si>
  <si>
    <t>system = { id = "2197" name = "Giaca" position = { x = 151 y = -238 } }</t>
  </si>
  <si>
    <t>Vagar Praxut</t>
  </si>
  <si>
    <t>vagar praxut</t>
  </si>
  <si>
    <t>vagar_praxut</t>
  </si>
  <si>
    <t xml:space="preserve"> initializer = vagar_praxut_system_initializer</t>
  </si>
  <si>
    <t xml:space="preserve"> initializer = 2198</t>
  </si>
  <si>
    <t>system = { id = "2198" name = "Vagar Praxut" position = { x = 158 y = -15 } }</t>
  </si>
  <si>
    <t>Iol</t>
  </si>
  <si>
    <t>iol</t>
  </si>
  <si>
    <t xml:space="preserve"> initializer = iol_system_initializer</t>
  </si>
  <si>
    <t xml:space="preserve"> initializer = 2199</t>
  </si>
  <si>
    <t>system = { id = "2199" name = "Iol" position = { x = 117 y = 33 } }</t>
  </si>
  <si>
    <t>Tantsor</t>
  </si>
  <si>
    <t>tantsor</t>
  </si>
  <si>
    <t xml:space="preserve"> initializer = tantsor_system_initializer</t>
  </si>
  <si>
    <t xml:space="preserve"> initializer = 2200</t>
  </si>
  <si>
    <t>system = { id = "2200" name = "Tantsor" position = { x = 116 y = -176 } }</t>
  </si>
  <si>
    <t>Volik</t>
  </si>
  <si>
    <t>volik</t>
  </si>
  <si>
    <t xml:space="preserve"> initializer = volik_system_initializer</t>
  </si>
  <si>
    <t xml:space="preserve"> initializer = 2201</t>
  </si>
  <si>
    <t>system = { id = "2201" name = "Volik" position = { x = 152 y = -107 } }</t>
  </si>
  <si>
    <t>zaddja</t>
  </si>
  <si>
    <t xml:space="preserve"> initializer = zaddja_system_initializer</t>
  </si>
  <si>
    <t xml:space="preserve"> initializer = 2202</t>
  </si>
  <si>
    <t>system = { id = "2202" name = "Zaddja" position = { x = 158 y = 216 } }</t>
  </si>
  <si>
    <t>gannaria</t>
  </si>
  <si>
    <t xml:space="preserve"> initializer = gannaria_system_initializer</t>
  </si>
  <si>
    <t xml:space="preserve"> initializer = 2203</t>
  </si>
  <si>
    <t>system = { id = "2203" name = "Gannaria" position = { x = 158 y = 229 } }</t>
  </si>
  <si>
    <t>codia</t>
  </si>
  <si>
    <t xml:space="preserve"> initializer = codia_system_initializer</t>
  </si>
  <si>
    <t xml:space="preserve"> initializer = 2204</t>
  </si>
  <si>
    <t>system = { id = "2204" name = "Codia" position = { x = 143 y = 219 } }</t>
  </si>
  <si>
    <t>houche</t>
  </si>
  <si>
    <t xml:space="preserve"> initializer = houche_system_initializer</t>
  </si>
  <si>
    <t xml:space="preserve"> initializer = 2205</t>
  </si>
  <si>
    <t>system = { id = "2205" name = "Houche" position = { x = 145 y = 263 } }</t>
  </si>
  <si>
    <t>firrerre</t>
  </si>
  <si>
    <t xml:space="preserve"> initializer = firrerre_system_initializer</t>
  </si>
  <si>
    <t xml:space="preserve"> initializer = 2206</t>
  </si>
  <si>
    <t>system = { id = "2206" name = "Firrerre" position = { x = 152 y = 275 } }</t>
  </si>
  <si>
    <t>Tepixtii</t>
  </si>
  <si>
    <t>tepixtii</t>
  </si>
  <si>
    <t xml:space="preserve"> initializer = tepixtii_system_initializer</t>
  </si>
  <si>
    <t xml:space="preserve"> initializer = 2207</t>
  </si>
  <si>
    <t>system = { id = "2207" name = "Tepixtii" position = { x = 108 y = -217 } }</t>
  </si>
  <si>
    <t>Veroleem</t>
  </si>
  <si>
    <t>veroleem</t>
  </si>
  <si>
    <t xml:space="preserve"> initializer = veroleem_system_initializer</t>
  </si>
  <si>
    <t xml:space="preserve"> initializer = 2208</t>
  </si>
  <si>
    <t>system = { id = "2208" name = "Veroleem" position = { x = 118 y = -130 } }</t>
  </si>
  <si>
    <t>Carrivar</t>
  </si>
  <si>
    <t>carrivar</t>
  </si>
  <si>
    <t xml:space="preserve"> initializer = carrivar_system_initializer</t>
  </si>
  <si>
    <t xml:space="preserve"> initializer = 2209</t>
  </si>
  <si>
    <t>system = { id = "2209" name = "Carrivar" position = { x = 172 y = -10 } }</t>
  </si>
  <si>
    <t>Morcanth</t>
  </si>
  <si>
    <t>morcanth</t>
  </si>
  <si>
    <t xml:space="preserve"> initializer = morcanth_system_initializer</t>
  </si>
  <si>
    <t xml:space="preserve"> initializer = 2210</t>
  </si>
  <si>
    <t>system = { id = "2210" name = "Morcanth" position = { x = 205 y = -114 } }</t>
  </si>
  <si>
    <t>Endelaan</t>
  </si>
  <si>
    <t>endelaan</t>
  </si>
  <si>
    <t xml:space="preserve"> initializer = endelaan_system_initializer</t>
  </si>
  <si>
    <t xml:space="preserve"> initializer = 2211</t>
  </si>
  <si>
    <t>system = { id = "2211" name = "Endelaan" position = { x = 286 y = -291 } }</t>
  </si>
  <si>
    <t>Munlali Mafir</t>
  </si>
  <si>
    <t>munlali mafir</t>
  </si>
  <si>
    <t>munlali_mafir</t>
  </si>
  <si>
    <t xml:space="preserve"> initializer = munlali_mafir_system_initializer</t>
  </si>
  <si>
    <t xml:space="preserve"> initializer = 2212</t>
  </si>
  <si>
    <t>system = { id = "2212" name = "Munlali Mafir" position = { x = 168 y = -183 } }</t>
  </si>
  <si>
    <t>Crakull</t>
  </si>
  <si>
    <t>crakull</t>
  </si>
  <si>
    <t xml:space="preserve"> initializer = crakull_system_initializer</t>
  </si>
  <si>
    <t xml:space="preserve"> initializer = 2213</t>
  </si>
  <si>
    <t>system = { id = "2213" name = "Crakull" position = { x = 210 y = 8 } }</t>
  </si>
  <si>
    <t>Snevu</t>
  </si>
  <si>
    <t>snevu</t>
  </si>
  <si>
    <t xml:space="preserve"> initializer = snevu_system_initializer</t>
  </si>
  <si>
    <t xml:space="preserve"> initializer = 2214</t>
  </si>
  <si>
    <t>system = { id = "2214" name = "Snevu" position = { x = 125 y = -111 } }</t>
  </si>
  <si>
    <t>Gyuel</t>
  </si>
  <si>
    <t>gyuel</t>
  </si>
  <si>
    <t xml:space="preserve"> initializer = gyuel_system_initializer</t>
  </si>
  <si>
    <t xml:space="preserve"> initializer = 2215</t>
  </si>
  <si>
    <t>system = { id = "2215" name = "Gyuel" position = { x = 152 y = -93 } }</t>
  </si>
  <si>
    <t>Mugg Fallow</t>
  </si>
  <si>
    <t>mugg fallow</t>
  </si>
  <si>
    <t>mugg_fallow</t>
  </si>
  <si>
    <t xml:space="preserve"> initializer = mugg_fallow_system_initializer</t>
  </si>
  <si>
    <t xml:space="preserve"> initializer = 2216</t>
  </si>
  <si>
    <t>system = { id = "2216" name = "Mugg Fallow" position = { x = 330 y = -192 } }</t>
  </si>
  <si>
    <t>Explume Minor</t>
  </si>
  <si>
    <t>explume minor</t>
  </si>
  <si>
    <t>explume_minor</t>
  </si>
  <si>
    <t xml:space="preserve"> initializer = explume_minor_system_initializer</t>
  </si>
  <si>
    <t xml:space="preserve"> initializer = 2217</t>
  </si>
  <si>
    <t>system = { id = "2217" name = "Explume Minor" position = { x = 230 y = 21 } }</t>
  </si>
  <si>
    <t>Shikitari</t>
  </si>
  <si>
    <t>shikitari</t>
  </si>
  <si>
    <t xml:space="preserve"> initializer = shikitari_system_initializer</t>
  </si>
  <si>
    <t xml:space="preserve"> initializer = 2218</t>
  </si>
  <si>
    <t>system = { id = "2218" name = "Shikitari" position = { x = 180 y = 241 } }</t>
  </si>
  <si>
    <t>Irkalla</t>
  </si>
  <si>
    <t>irkalla</t>
  </si>
  <si>
    <t xml:space="preserve"> initializer = irkalla_system_initializer</t>
  </si>
  <si>
    <t xml:space="preserve"> initializer = 2219</t>
  </si>
  <si>
    <t>system = { id = "2219" name = "Irkalla" position = { x = 104 y = 11 } }</t>
  </si>
  <si>
    <t>Ossertion</t>
  </si>
  <si>
    <t>ossertion</t>
  </si>
  <si>
    <t xml:space="preserve"> initializer = ossertion_system_initializer</t>
  </si>
  <si>
    <t xml:space="preserve"> initializer = 2220</t>
  </si>
  <si>
    <t>system = { id = "2220" name = "Ossertion" position = { x = 168 y = -26 } }</t>
  </si>
  <si>
    <t>Catlia</t>
  </si>
  <si>
    <t>catlia</t>
  </si>
  <si>
    <t xml:space="preserve"> initializer = catlia_system_initializer</t>
  </si>
  <si>
    <t xml:space="preserve"> initializer = 2221</t>
  </si>
  <si>
    <t>system = { id = "2221" name = "Catlia" position = { x = 189 y = -62 } }</t>
  </si>
  <si>
    <t>Crustai</t>
  </si>
  <si>
    <t>crustai</t>
  </si>
  <si>
    <t xml:space="preserve"> initializer = crustai_system_initializer</t>
  </si>
  <si>
    <t xml:space="preserve"> initializer = 2222</t>
  </si>
  <si>
    <t>system = { id = "2222" name = "Crustai" position = { x = 158 y = -80 } }</t>
  </si>
  <si>
    <t>Forbelea</t>
  </si>
  <si>
    <t>forbelea</t>
  </si>
  <si>
    <t xml:space="preserve"> initializer = forbelea_system_initializer</t>
  </si>
  <si>
    <t xml:space="preserve"> initializer = 2223</t>
  </si>
  <si>
    <t>system = { id = "2223" name = "Forbelea" position = { x = 135 y = -43 } }</t>
  </si>
  <si>
    <t>Massoss</t>
  </si>
  <si>
    <t>massoss</t>
  </si>
  <si>
    <t xml:space="preserve"> initializer = massoss_system_initializer</t>
  </si>
  <si>
    <t xml:space="preserve"> initializer = 2224</t>
  </si>
  <si>
    <t>system = { id = "2224" name = "Massoss" position = { x = 172 y = -44 } }</t>
  </si>
  <si>
    <t>Tenupe</t>
  </si>
  <si>
    <t>tenupe</t>
  </si>
  <si>
    <t xml:space="preserve"> initializer = tenupe_system_initializer</t>
  </si>
  <si>
    <t xml:space="preserve"> initializer = 2225</t>
  </si>
  <si>
    <t>system = { id = "2225" name = "Tenupe" position = { x = 118 y = -75 } }</t>
  </si>
  <si>
    <t>Thargo</t>
  </si>
  <si>
    <t>thargo</t>
  </si>
  <si>
    <t xml:space="preserve"> initializer = thargo_system_initializer</t>
  </si>
  <si>
    <t xml:space="preserve"> initializer = 2226</t>
  </si>
  <si>
    <t>system = { id = "2226" name = "Thargo" position = { x = 184 y = -87 } }</t>
  </si>
  <si>
    <t>Deralia</t>
  </si>
  <si>
    <t>deralia</t>
  </si>
  <si>
    <t xml:space="preserve"> initializer = deralia_system_initializer</t>
  </si>
  <si>
    <t xml:space="preserve"> initializer = 2227</t>
  </si>
  <si>
    <t>system = { id = "2227" name = "Deralia" position = { x = -374 y = 219 } }</t>
  </si>
  <si>
    <t>Jedha</t>
  </si>
  <si>
    <t>jedha</t>
  </si>
  <si>
    <t xml:space="preserve"> initializer = jedha_system_initializer</t>
  </si>
  <si>
    <t xml:space="preserve"> initializer = 2228</t>
  </si>
  <si>
    <t>system = { id = "2228" name = "Jedha" position = { x = -248 y = 50 } }</t>
  </si>
  <si>
    <t>fest</t>
  </si>
  <si>
    <t xml:space="preserve"> initializer = fest_system_initializer</t>
  </si>
  <si>
    <t xml:space="preserve"> initializer = 2229</t>
  </si>
  <si>
    <t>system = { id = "2229" name = "Fest" position = { x = -34 y = -185 } }</t>
  </si>
  <si>
    <t>Sarkhai</t>
  </si>
  <si>
    <t>sarkhai</t>
  </si>
  <si>
    <t xml:space="preserve"> initializer = sarkhai_system_initializer</t>
  </si>
  <si>
    <t xml:space="preserve"> initializer = 2230</t>
  </si>
  <si>
    <t>system = { id = "2230" name = "Sarkhai" position = { x = -210 y = 198 } }</t>
  </si>
  <si>
    <t>ord vaug</t>
  </si>
  <si>
    <t>ord_vaug</t>
  </si>
  <si>
    <t xml:space="preserve"> initializer = ord_vaug_system_initializer</t>
  </si>
  <si>
    <t xml:space="preserve"> initializer = 2231</t>
  </si>
  <si>
    <t>system = { id = "2231" name = "Ord Vaug" position = { x = -35 y = 247 } }</t>
  </si>
  <si>
    <t>Rainos Cluster</t>
  </si>
  <si>
    <t>rainos cluster</t>
  </si>
  <si>
    <t>rainos_cluster</t>
  </si>
  <si>
    <t xml:space="preserve"> initializer = rainos_cluster_system_initializer</t>
  </si>
  <si>
    <t xml:space="preserve"> initializer = 2232</t>
  </si>
  <si>
    <t>system = { id = "2232" name = "Rainos Cluster" position = { x = -26 y = 239 } }</t>
  </si>
  <si>
    <t>rocantor</t>
  </si>
  <si>
    <t xml:space="preserve"> initializer = rocantor_system_initializer</t>
  </si>
  <si>
    <t xml:space="preserve"> initializer = 2233</t>
  </si>
  <si>
    <t>system = { id = "2233" name = "Rocantor" position = { x = -30 y = 243 } }</t>
  </si>
  <si>
    <t>Grange</t>
  </si>
  <si>
    <t>grange</t>
  </si>
  <si>
    <t xml:space="preserve"> initializer = grange_system_initializer</t>
  </si>
  <si>
    <t xml:space="preserve"> initializer = 2234</t>
  </si>
  <si>
    <t>system = { id = "2234" name = "Grange" position = { x = -32 y = 246 } }</t>
  </si>
  <si>
    <t>nebula = { name = "Osssorck Nebulae" position = { x = 43 y = 112 } radius = 15 }</t>
  </si>
  <si>
    <t>nebula = { name = "Malestrom Nebula" position = { x = 5 y = -205 } radius = 25 }</t>
  </si>
  <si>
    <t>nebula = { name = "Llon Nebulae" position = { x = 4 y = 233 } radius = 20 }</t>
  </si>
  <si>
    <t>nebula = { name = "StarForge Nebula" position = { x = -45 y = 313 } radius = 30 }</t>
  </si>
  <si>
    <t>nebula = { name = "Utegetu Nebula" position = { x = 122 y = -79 } radius = 20 }</t>
  </si>
  <si>
    <t>Lira San Nebula</t>
  </si>
  <si>
    <t>nebula = { name = "Lira San Nebula" position = { x = -195 y = 450 } radius = 10 }</t>
  </si>
  <si>
    <t>nebula = { name = "Red Nebula" position = { x = 172 y = 477 } radius = 20 }</t>
  </si>
  <si>
    <t>Heart of the Galaxy</t>
  </si>
  <si>
    <t>nebula = { name = "Heart of the Galaxy" position = { x = -1 y = 59 } radius = 15 }</t>
  </si>
  <si>
    <t>Rata Nebula</t>
  </si>
  <si>
    <t>nebula = { name = "Rata Nebula" position = { x = 253 y = -36 } radius = 10 }</t>
  </si>
  <si>
    <t>nebula = { name = "Parthovian Cluster" position = { x = -349 y = -247 } radius = 10 }</t>
  </si>
  <si>
    <t>nebula = { name = "Perann Nebula" position = { x = 336 y = 47 } radius = 12 }</t>
  </si>
  <si>
    <t>Hutt</t>
  </si>
  <si>
    <t>Chiss</t>
  </si>
  <si>
    <t>Expansion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</si>
</sst>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05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1.851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15.8516" style="1" customWidth="1"/>
    <col min="8" max="8" width="8.85156" style="1" customWidth="1"/>
    <col min="9" max="9" width="16.851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5" customHeight="1">
      <c r="A2" s="3">
        <v>1427</v>
      </c>
      <c r="B2" t="s" s="2">
        <v>16</v>
      </c>
      <c r="C2" s="3">
        <v>4</v>
      </c>
      <c r="D2" s="3">
        <v>0</v>
      </c>
      <c r="E2" s="3">
        <v>1426</v>
      </c>
      <c r="F2" t="s" s="2">
        <v>17</v>
      </c>
      <c r="G2" t="s" s="2">
        <v>18</v>
      </c>
      <c r="H2" t="s" s="2">
        <v>19</v>
      </c>
      <c r="I2" s="3"/>
      <c r="J2" s="3"/>
      <c r="K2" s="3"/>
      <c r="L2" s="3"/>
      <c r="M2" s="3">
        <v>896.2265029</v>
      </c>
      <c r="N2" s="3">
        <v>5177.17940437</v>
      </c>
      <c r="O2" s="3">
        <v>896.2265029</v>
      </c>
      <c r="P2" s="3">
        <v>5177.17940437</v>
      </c>
    </row>
    <row r="3" ht="15" customHeight="1">
      <c r="A3" s="3">
        <v>394</v>
      </c>
      <c r="B3" t="s" s="2">
        <v>20</v>
      </c>
      <c r="C3" s="3">
        <v>3</v>
      </c>
      <c r="D3" s="3">
        <v>0</v>
      </c>
      <c r="E3" s="3">
        <v>393</v>
      </c>
      <c r="F3" t="s" s="2">
        <v>21</v>
      </c>
      <c r="G3" t="s" s="2">
        <v>22</v>
      </c>
      <c r="H3" t="s" s="2">
        <v>23</v>
      </c>
      <c r="I3" t="s" s="2">
        <v>24</v>
      </c>
      <c r="J3" t="s" s="2">
        <v>25</v>
      </c>
      <c r="K3" s="3"/>
      <c r="L3" t="s" s="2">
        <v>26</v>
      </c>
      <c r="M3" s="3">
        <v>-12571.0981674</v>
      </c>
      <c r="N3" s="3">
        <v>-1273.85783014</v>
      </c>
      <c r="O3" s="3">
        <v>-12571.0981674</v>
      </c>
      <c r="P3" s="3">
        <v>-1273.85783014</v>
      </c>
    </row>
    <row r="4" ht="15" customHeight="1">
      <c r="A4" s="3">
        <v>1382</v>
      </c>
      <c r="B4" t="s" s="2">
        <v>27</v>
      </c>
      <c r="C4" s="3">
        <v>4</v>
      </c>
      <c r="D4" s="3">
        <v>0</v>
      </c>
      <c r="E4" s="3">
        <v>1381</v>
      </c>
      <c r="F4" t="s" s="2">
        <v>17</v>
      </c>
      <c r="G4" t="s" s="2">
        <v>18</v>
      </c>
      <c r="H4" t="s" s="2">
        <v>19</v>
      </c>
      <c r="I4" s="3"/>
      <c r="J4" s="3"/>
      <c r="K4" s="3"/>
      <c r="L4" s="3"/>
      <c r="M4" s="3">
        <v>695.387507472</v>
      </c>
      <c r="N4" s="3">
        <v>5140.08474685</v>
      </c>
      <c r="O4" s="3">
        <v>695.387507472</v>
      </c>
      <c r="P4" s="3">
        <v>5140.08474685</v>
      </c>
    </row>
    <row r="5" ht="15" customHeight="1">
      <c r="A5" s="3">
        <v>971</v>
      </c>
      <c r="B5" t="s" s="2">
        <v>28</v>
      </c>
      <c r="C5" s="3">
        <v>1</v>
      </c>
      <c r="D5" s="3">
        <v>0</v>
      </c>
      <c r="E5" s="3">
        <v>970</v>
      </c>
      <c r="F5" t="s" s="2">
        <v>21</v>
      </c>
      <c r="G5" t="s" s="2">
        <v>29</v>
      </c>
      <c r="H5" t="s" s="2">
        <v>30</v>
      </c>
      <c r="I5" t="s" s="2">
        <v>31</v>
      </c>
      <c r="J5" t="s" s="2">
        <v>32</v>
      </c>
      <c r="K5" s="3"/>
      <c r="L5" t="s" s="2">
        <v>32</v>
      </c>
      <c r="M5" s="3">
        <v>-5750.0274107</v>
      </c>
      <c r="N5" s="3">
        <v>12550.0541105</v>
      </c>
      <c r="O5" s="3">
        <v>-5750.0274107</v>
      </c>
      <c r="P5" s="3">
        <v>12550.0541105</v>
      </c>
    </row>
    <row r="6" ht="15" customHeight="1">
      <c r="A6" s="3">
        <v>1431</v>
      </c>
      <c r="B6" t="s" s="2">
        <v>33</v>
      </c>
      <c r="C6" s="3">
        <v>4</v>
      </c>
      <c r="D6" s="3">
        <v>0</v>
      </c>
      <c r="E6" s="3">
        <v>1430</v>
      </c>
      <c r="F6" t="s" s="2">
        <v>17</v>
      </c>
      <c r="G6" t="s" s="2">
        <v>18</v>
      </c>
      <c r="H6" t="s" s="2">
        <v>19</v>
      </c>
      <c r="I6" s="3"/>
      <c r="J6" s="3"/>
      <c r="K6" s="3"/>
      <c r="L6" s="3"/>
      <c r="M6" s="3">
        <v>910.937365655</v>
      </c>
      <c r="N6" s="3">
        <v>5184.79941961</v>
      </c>
      <c r="O6" s="3">
        <v>910.937365655</v>
      </c>
      <c r="P6" s="3">
        <v>5184.79941961</v>
      </c>
    </row>
    <row r="7" ht="15" customHeight="1">
      <c r="A7" s="3">
        <v>1535</v>
      </c>
      <c r="B7" t="s" s="2">
        <v>34</v>
      </c>
      <c r="C7" s="3">
        <v>2</v>
      </c>
      <c r="D7" s="3">
        <v>0</v>
      </c>
      <c r="E7" s="3">
        <v>1534</v>
      </c>
      <c r="F7" t="s" s="2">
        <v>35</v>
      </c>
      <c r="G7" t="s" s="2">
        <v>35</v>
      </c>
      <c r="H7" t="s" s="2">
        <v>36</v>
      </c>
      <c r="I7" t="s" s="2">
        <v>37</v>
      </c>
      <c r="J7" t="s" s="2">
        <v>38</v>
      </c>
      <c r="K7" s="3"/>
      <c r="L7" t="s" s="2">
        <v>38</v>
      </c>
      <c r="M7" s="3">
        <v>-2134.58110384</v>
      </c>
      <c r="N7" s="3">
        <v>11839.687129</v>
      </c>
      <c r="O7" s="3">
        <v>-2134.58110384</v>
      </c>
      <c r="P7" s="3">
        <v>11839.687129</v>
      </c>
    </row>
    <row r="8" ht="15" customHeight="1">
      <c r="A8" s="3">
        <v>205</v>
      </c>
      <c r="B8" t="s" s="2">
        <v>39</v>
      </c>
      <c r="C8" s="3">
        <v>2</v>
      </c>
      <c r="D8" s="3">
        <v>0</v>
      </c>
      <c r="E8" s="3">
        <v>204</v>
      </c>
      <c r="F8" t="s" s="2">
        <v>40</v>
      </c>
      <c r="G8" s="3"/>
      <c r="H8" t="s" s="2">
        <v>41</v>
      </c>
      <c r="I8" t="s" s="2">
        <v>42</v>
      </c>
      <c r="J8" t="s" s="2">
        <v>43</v>
      </c>
      <c r="K8" s="3"/>
      <c r="L8" t="s" s="2">
        <v>43</v>
      </c>
      <c r="M8" s="3">
        <v>1001.16429377</v>
      </c>
      <c r="N8" s="3">
        <v>418.65329767</v>
      </c>
      <c r="O8" s="3">
        <v>1001.16429377</v>
      </c>
      <c r="P8" s="3">
        <v>418.65329767</v>
      </c>
    </row>
    <row r="9" ht="15" customHeight="1">
      <c r="A9" s="3">
        <v>320</v>
      </c>
      <c r="B9" t="s" s="2">
        <v>44</v>
      </c>
      <c r="C9" s="3">
        <v>1</v>
      </c>
      <c r="D9" s="3">
        <v>0</v>
      </c>
      <c r="E9" s="3">
        <v>319</v>
      </c>
      <c r="F9" t="s" s="2">
        <v>21</v>
      </c>
      <c r="G9" t="s" s="2">
        <v>45</v>
      </c>
      <c r="H9" t="s" s="2">
        <v>46</v>
      </c>
      <c r="I9" t="s" s="2">
        <v>47</v>
      </c>
      <c r="J9" t="s" s="2">
        <v>45</v>
      </c>
      <c r="K9" s="3"/>
      <c r="L9" t="s" s="2">
        <v>45</v>
      </c>
      <c r="M9" s="3">
        <v>-15815.39709</v>
      </c>
      <c r="N9" s="3">
        <v>-1464.75570012</v>
      </c>
      <c r="O9" s="3">
        <v>-15815.39709</v>
      </c>
      <c r="P9" s="3">
        <v>-1464.75570012</v>
      </c>
    </row>
    <row r="10" ht="15" customHeight="1">
      <c r="A10" s="3">
        <v>398</v>
      </c>
      <c r="B10" t="s" s="2">
        <v>48</v>
      </c>
      <c r="C10" s="3">
        <v>3</v>
      </c>
      <c r="D10" s="3">
        <v>1</v>
      </c>
      <c r="E10" s="3">
        <v>397</v>
      </c>
      <c r="F10" t="s" s="2">
        <v>21</v>
      </c>
      <c r="G10" t="s" s="2">
        <v>22</v>
      </c>
      <c r="H10" t="s" s="2">
        <v>23</v>
      </c>
      <c r="I10" t="s" s="2">
        <v>49</v>
      </c>
      <c r="J10" t="s" s="2">
        <v>50</v>
      </c>
      <c r="K10" s="3"/>
      <c r="L10" t="s" s="2">
        <v>50</v>
      </c>
      <c r="M10" s="3">
        <v>-12619.1642357</v>
      </c>
      <c r="N10" s="3">
        <v>-985.65985791</v>
      </c>
      <c r="O10" s="3">
        <v>-12619.1642357</v>
      </c>
      <c r="P10" s="3">
        <v>-985.65985791</v>
      </c>
    </row>
    <row r="11" ht="15" customHeight="1">
      <c r="A11" s="3">
        <v>515</v>
      </c>
      <c r="B11" t="s" s="2">
        <v>51</v>
      </c>
      <c r="C11" s="3">
        <v>2</v>
      </c>
      <c r="D11" s="3">
        <v>0</v>
      </c>
      <c r="E11" s="3">
        <v>514</v>
      </c>
      <c r="F11" t="s" s="2">
        <v>21</v>
      </c>
      <c r="G11" t="s" s="2">
        <v>52</v>
      </c>
      <c r="H11" t="s" s="2">
        <v>53</v>
      </c>
      <c r="I11" t="s" s="2">
        <v>54</v>
      </c>
      <c r="J11" t="s" s="2">
        <v>55</v>
      </c>
      <c r="K11" s="3"/>
      <c r="L11" t="s" s="2">
        <v>55</v>
      </c>
      <c r="M11" s="3">
        <v>-11898.194266</v>
      </c>
      <c r="N11" s="3">
        <v>10652.271684</v>
      </c>
      <c r="O11" s="3">
        <v>-11898.194266</v>
      </c>
      <c r="P11" s="3">
        <v>10652.271684</v>
      </c>
    </row>
    <row r="12" ht="15" customHeight="1">
      <c r="A12" s="3">
        <v>574</v>
      </c>
      <c r="B12" t="s" s="2">
        <v>56</v>
      </c>
      <c r="C12" s="3">
        <v>1</v>
      </c>
      <c r="D12" s="3">
        <v>0</v>
      </c>
      <c r="E12" s="3">
        <v>573</v>
      </c>
      <c r="F12" t="s" s="2">
        <v>21</v>
      </c>
      <c r="G12" t="s" s="2">
        <v>57</v>
      </c>
      <c r="H12" t="s" s="2">
        <v>58</v>
      </c>
      <c r="I12" t="s" s="2">
        <v>59</v>
      </c>
      <c r="J12" t="s" s="2">
        <v>60</v>
      </c>
      <c r="K12" s="3"/>
      <c r="L12" t="s" s="2">
        <v>60</v>
      </c>
      <c r="M12" s="3">
        <v>9192.93028726</v>
      </c>
      <c r="N12" s="3">
        <v>10022.5564008</v>
      </c>
      <c r="O12" s="3">
        <v>9192.93028726</v>
      </c>
      <c r="P12" s="3">
        <v>10022.5564008</v>
      </c>
    </row>
    <row r="13" ht="15" customHeight="1">
      <c r="A13" s="3">
        <v>1446</v>
      </c>
      <c r="B13" t="s" s="2">
        <v>61</v>
      </c>
      <c r="C13" s="3">
        <v>4</v>
      </c>
      <c r="D13" s="3">
        <v>0</v>
      </c>
      <c r="E13" s="3">
        <v>1445</v>
      </c>
      <c r="F13" t="s" s="2">
        <v>17</v>
      </c>
      <c r="G13" t="s" s="2">
        <v>18</v>
      </c>
      <c r="H13" t="s" s="2">
        <v>19</v>
      </c>
      <c r="I13" s="3"/>
      <c r="J13" s="3"/>
      <c r="K13" s="3"/>
      <c r="L13" s="3"/>
      <c r="M13" s="3">
        <v>909.693821502</v>
      </c>
      <c r="N13" s="3">
        <v>5078.69599907</v>
      </c>
      <c r="O13" s="3">
        <v>909.693821502</v>
      </c>
      <c r="P13" s="3">
        <v>5078.69599907</v>
      </c>
    </row>
    <row r="14" ht="15" customHeight="1">
      <c r="A14" s="3">
        <v>1995</v>
      </c>
      <c r="B14" t="s" s="2">
        <v>62</v>
      </c>
      <c r="C14" s="3">
        <v>0</v>
      </c>
      <c r="D14" s="3">
        <v>0</v>
      </c>
      <c r="E14" s="3">
        <v>1994</v>
      </c>
      <c r="F14" t="s" s="2">
        <v>63</v>
      </c>
      <c r="G14" t="s" s="2">
        <v>64</v>
      </c>
      <c r="H14" t="s" s="2">
        <v>65</v>
      </c>
      <c r="I14" t="s" s="2">
        <v>66</v>
      </c>
      <c r="J14" t="s" s="2">
        <v>64</v>
      </c>
      <c r="K14" s="3"/>
      <c r="L14" t="s" s="2">
        <v>64</v>
      </c>
      <c r="M14" s="3">
        <v>-10063.5885513</v>
      </c>
      <c r="N14" s="3">
        <v>-6572.36071613</v>
      </c>
      <c r="O14" s="3">
        <v>-10063.5885513</v>
      </c>
      <c r="P14" s="3">
        <v>-6572.36071613</v>
      </c>
    </row>
    <row r="15" ht="15" customHeight="1">
      <c r="A15" s="3">
        <v>1</v>
      </c>
      <c r="B15" t="s" s="2">
        <v>67</v>
      </c>
      <c r="C15" s="3">
        <v>1</v>
      </c>
      <c r="D15" s="3">
        <v>0</v>
      </c>
      <c r="E15" s="3">
        <v>0</v>
      </c>
      <c r="F15" t="s" s="2">
        <v>68</v>
      </c>
      <c r="G15" s="3"/>
      <c r="H15" t="s" s="2">
        <v>69</v>
      </c>
      <c r="I15" t="s" s="2">
        <v>70</v>
      </c>
      <c r="J15" t="s" s="2">
        <v>71</v>
      </c>
      <c r="K15" s="3"/>
      <c r="L15" t="s" s="2">
        <v>71</v>
      </c>
      <c r="M15" s="3">
        <v>-1332.29501359</v>
      </c>
      <c r="N15" s="3">
        <v>-668.679026452</v>
      </c>
      <c r="O15" s="3">
        <v>-1332.29501359</v>
      </c>
      <c r="P15" s="3">
        <v>-668.679026452</v>
      </c>
    </row>
    <row r="16" ht="15" customHeight="1">
      <c r="A16" s="3">
        <v>2</v>
      </c>
      <c r="B16" t="s" s="2">
        <v>72</v>
      </c>
      <c r="C16" s="3">
        <v>2</v>
      </c>
      <c r="D16" s="3">
        <v>0</v>
      </c>
      <c r="E16" s="3">
        <v>1</v>
      </c>
      <c r="F16" t="s" s="2">
        <v>68</v>
      </c>
      <c r="G16" s="3"/>
      <c r="H16" t="s" s="2">
        <v>69</v>
      </c>
      <c r="I16" t="s" s="2">
        <v>73</v>
      </c>
      <c r="J16" t="s" s="2">
        <v>74</v>
      </c>
      <c r="K16" s="3"/>
      <c r="L16" t="s" s="2">
        <v>75</v>
      </c>
      <c r="M16" s="3">
        <v>-875.281650325</v>
      </c>
      <c r="N16" s="3">
        <v>-110.050166236</v>
      </c>
      <c r="O16" s="3">
        <v>-875.281650325</v>
      </c>
      <c r="P16" s="3">
        <v>-110.050166236</v>
      </c>
    </row>
    <row r="17" ht="15" customHeight="1">
      <c r="A17" s="3">
        <v>3</v>
      </c>
      <c r="B17" t="s" s="2">
        <v>76</v>
      </c>
      <c r="C17" s="3">
        <v>2</v>
      </c>
      <c r="D17" s="3">
        <v>0</v>
      </c>
      <c r="E17" s="3">
        <v>2</v>
      </c>
      <c r="F17" t="s" s="2">
        <v>68</v>
      </c>
      <c r="G17" s="3"/>
      <c r="H17" t="s" s="2">
        <v>69</v>
      </c>
      <c r="I17" t="s" s="2">
        <v>77</v>
      </c>
      <c r="J17" t="s" s="2">
        <v>78</v>
      </c>
      <c r="K17" s="3"/>
      <c r="L17" t="s" s="2">
        <v>78</v>
      </c>
      <c r="M17" s="3">
        <v>-778.164819317</v>
      </c>
      <c r="N17" s="3">
        <v>-152.78157188</v>
      </c>
      <c r="O17" s="3">
        <v>-778.164819317</v>
      </c>
      <c r="P17" s="3">
        <v>-152.78157188</v>
      </c>
    </row>
    <row r="18" ht="15" customHeight="1">
      <c r="A18" s="3">
        <v>4</v>
      </c>
      <c r="B18" t="s" s="2">
        <v>79</v>
      </c>
      <c r="C18" s="3">
        <v>2</v>
      </c>
      <c r="D18" s="3">
        <v>0</v>
      </c>
      <c r="E18" s="3">
        <v>3</v>
      </c>
      <c r="F18" t="s" s="2">
        <v>68</v>
      </c>
      <c r="G18" s="3"/>
      <c r="H18" t="s" s="2">
        <v>69</v>
      </c>
      <c r="I18" t="s" s="2">
        <v>80</v>
      </c>
      <c r="J18" t="s" s="2">
        <v>81</v>
      </c>
      <c r="K18" s="3"/>
      <c r="L18" t="s" s="2">
        <v>81</v>
      </c>
      <c r="M18" s="3">
        <v>-678.458206148</v>
      </c>
      <c r="N18" s="3">
        <v>-28.4720281892</v>
      </c>
      <c r="O18" s="3">
        <v>-678.458206148</v>
      </c>
      <c r="P18" s="3">
        <v>-28.4720281892</v>
      </c>
    </row>
    <row r="19" ht="15" customHeight="1">
      <c r="A19" s="3">
        <v>5</v>
      </c>
      <c r="B19" t="s" s="2">
        <v>82</v>
      </c>
      <c r="C19" s="3">
        <v>2</v>
      </c>
      <c r="D19" s="3">
        <v>0</v>
      </c>
      <c r="E19" s="3">
        <v>4</v>
      </c>
      <c r="F19" t="s" s="2">
        <v>68</v>
      </c>
      <c r="G19" s="3"/>
      <c r="H19" t="s" s="2">
        <v>83</v>
      </c>
      <c r="I19" t="s" s="2">
        <v>84</v>
      </c>
      <c r="J19" t="s" s="2">
        <v>85</v>
      </c>
      <c r="K19" s="3"/>
      <c r="L19" t="s" s="2">
        <v>85</v>
      </c>
      <c r="M19" s="3">
        <v>-1646.84563846</v>
      </c>
      <c r="N19" s="3">
        <v>-1152.75247523</v>
      </c>
      <c r="O19" s="3">
        <v>-1646.84563846</v>
      </c>
      <c r="P19" s="3">
        <v>-1152.75247523</v>
      </c>
    </row>
    <row r="20" ht="15" customHeight="1">
      <c r="A20" s="3">
        <v>6</v>
      </c>
      <c r="B20" t="s" s="2">
        <v>86</v>
      </c>
      <c r="C20" s="3">
        <v>0</v>
      </c>
      <c r="D20" s="3">
        <v>0</v>
      </c>
      <c r="E20" s="3">
        <v>5</v>
      </c>
      <c r="F20" t="s" s="2">
        <v>68</v>
      </c>
      <c r="G20" s="3"/>
      <c r="H20" t="s" s="2">
        <v>83</v>
      </c>
      <c r="I20" t="s" s="2">
        <v>87</v>
      </c>
      <c r="J20" t="s" s="2">
        <v>88</v>
      </c>
      <c r="K20" s="3"/>
      <c r="L20" t="s" s="2">
        <v>88</v>
      </c>
      <c r="M20" s="3">
        <v>-2731.02043122</v>
      </c>
      <c r="N20" s="3">
        <v>-721.104796694</v>
      </c>
      <c r="O20" s="3">
        <v>-2731.02043122</v>
      </c>
      <c r="P20" s="3">
        <v>-721.104796694</v>
      </c>
    </row>
    <row r="21" ht="15" customHeight="1">
      <c r="A21" s="3">
        <v>7</v>
      </c>
      <c r="B21" t="s" s="2">
        <v>89</v>
      </c>
      <c r="C21" s="3">
        <v>1</v>
      </c>
      <c r="D21" s="3">
        <v>1</v>
      </c>
      <c r="E21" s="3">
        <v>6</v>
      </c>
      <c r="F21" t="s" s="2">
        <v>68</v>
      </c>
      <c r="G21" s="3"/>
      <c r="H21" t="s" s="2">
        <v>90</v>
      </c>
      <c r="I21" t="s" s="2">
        <v>91</v>
      </c>
      <c r="J21" t="s" s="2">
        <v>92</v>
      </c>
      <c r="K21" s="3"/>
      <c r="L21" t="s" s="2">
        <v>92</v>
      </c>
      <c r="M21" s="3">
        <v>-3034.84024576</v>
      </c>
      <c r="N21" s="3">
        <v>-204.623101714</v>
      </c>
      <c r="O21" s="3">
        <v>-3034.84024576</v>
      </c>
      <c r="P21" s="3">
        <v>-204.623101714</v>
      </c>
    </row>
    <row r="22" ht="15" customHeight="1">
      <c r="A22" s="3">
        <v>8</v>
      </c>
      <c r="B22" t="s" s="2">
        <v>93</v>
      </c>
      <c r="C22" s="3">
        <v>2</v>
      </c>
      <c r="D22" s="3">
        <v>0</v>
      </c>
      <c r="E22" s="3">
        <v>7</v>
      </c>
      <c r="F22" t="s" s="2">
        <v>68</v>
      </c>
      <c r="G22" s="3"/>
      <c r="H22" t="s" s="2">
        <v>90</v>
      </c>
      <c r="I22" t="s" s="2">
        <v>94</v>
      </c>
      <c r="J22" t="s" s="2">
        <v>95</v>
      </c>
      <c r="K22" s="3"/>
      <c r="L22" t="s" s="2">
        <v>95</v>
      </c>
      <c r="M22" s="3">
        <v>-3198.85978257</v>
      </c>
      <c r="N22" s="3">
        <v>-201.170058833</v>
      </c>
      <c r="O22" s="3">
        <v>-3198.85978257</v>
      </c>
      <c r="P22" s="3">
        <v>-201.170058833</v>
      </c>
    </row>
    <row r="23" ht="15" customHeight="1">
      <c r="A23" s="3">
        <v>9</v>
      </c>
      <c r="B23" t="s" s="2">
        <v>96</v>
      </c>
      <c r="C23" s="3">
        <v>2</v>
      </c>
      <c r="D23" s="3">
        <v>0</v>
      </c>
      <c r="E23" s="3">
        <v>8</v>
      </c>
      <c r="F23" t="s" s="2">
        <v>68</v>
      </c>
      <c r="G23" s="3"/>
      <c r="H23" t="s" s="2">
        <v>90</v>
      </c>
      <c r="I23" t="s" s="2">
        <v>97</v>
      </c>
      <c r="J23" t="s" s="2">
        <v>98</v>
      </c>
      <c r="K23" s="3"/>
      <c r="L23" t="s" s="2">
        <v>98</v>
      </c>
      <c r="M23" s="3">
        <v>-3402.58931251</v>
      </c>
      <c r="N23" s="3">
        <v>-249.512659158</v>
      </c>
      <c r="O23" s="3">
        <v>-3402.58931251</v>
      </c>
      <c r="P23" s="3">
        <v>-249.512659158</v>
      </c>
    </row>
    <row r="24" ht="15" customHeight="1">
      <c r="A24" s="3">
        <v>10</v>
      </c>
      <c r="B24" t="s" s="2">
        <v>99</v>
      </c>
      <c r="C24" s="3">
        <v>2</v>
      </c>
      <c r="D24" s="3">
        <v>0</v>
      </c>
      <c r="E24" s="3">
        <v>9</v>
      </c>
      <c r="F24" t="s" s="2">
        <v>68</v>
      </c>
      <c r="G24" s="3"/>
      <c r="H24" t="s" s="2">
        <v>90</v>
      </c>
      <c r="I24" t="s" s="2">
        <v>100</v>
      </c>
      <c r="J24" t="s" s="2">
        <v>101</v>
      </c>
      <c r="K24" s="3"/>
      <c r="L24" t="s" s="2">
        <v>101</v>
      </c>
      <c r="M24" s="3">
        <v>-3632.6855958</v>
      </c>
      <c r="N24" s="3">
        <v>-210.884406319</v>
      </c>
      <c r="O24" s="3">
        <v>-3632.6855958</v>
      </c>
      <c r="P24" s="3">
        <v>-210.884406319</v>
      </c>
    </row>
    <row r="25" ht="15" customHeight="1">
      <c r="A25" s="3">
        <v>11</v>
      </c>
      <c r="B25" t="s" s="2">
        <v>102</v>
      </c>
      <c r="C25" s="3">
        <v>2</v>
      </c>
      <c r="D25" s="3">
        <v>0</v>
      </c>
      <c r="E25" s="3">
        <v>10</v>
      </c>
      <c r="F25" t="s" s="2">
        <v>68</v>
      </c>
      <c r="G25" s="3"/>
      <c r="H25" t="s" s="2">
        <v>90</v>
      </c>
      <c r="I25" t="s" s="2">
        <v>103</v>
      </c>
      <c r="J25" t="s" s="2">
        <v>104</v>
      </c>
      <c r="K25" s="3"/>
      <c r="L25" t="s" s="2">
        <v>104</v>
      </c>
      <c r="M25" s="3">
        <v>-3703.9046052</v>
      </c>
      <c r="N25" s="3">
        <v>-51.6128034656</v>
      </c>
      <c r="O25" s="3">
        <v>-3703.9046052</v>
      </c>
      <c r="P25" s="3">
        <v>-51.6128034656</v>
      </c>
    </row>
    <row r="26" ht="15" customHeight="1">
      <c r="A26" s="3">
        <v>12</v>
      </c>
      <c r="B26" t="s" s="2">
        <v>105</v>
      </c>
      <c r="C26" s="3">
        <v>0</v>
      </c>
      <c r="D26" s="3">
        <v>0</v>
      </c>
      <c r="E26" s="3">
        <v>11</v>
      </c>
      <c r="F26" t="s" s="2">
        <v>68</v>
      </c>
      <c r="G26" s="3"/>
      <c r="H26" t="s" s="2">
        <v>106</v>
      </c>
      <c r="I26" t="s" s="2">
        <v>107</v>
      </c>
      <c r="J26" t="s" s="2">
        <v>108</v>
      </c>
      <c r="K26" s="3"/>
      <c r="L26" t="s" s="2">
        <v>108</v>
      </c>
      <c r="M26" s="3">
        <v>-1173.87394161</v>
      </c>
      <c r="N26" s="3">
        <v>19.1911539756</v>
      </c>
      <c r="O26" s="3">
        <v>-1173.87394161</v>
      </c>
      <c r="P26" s="3">
        <v>19.1911539756</v>
      </c>
    </row>
    <row r="27" ht="15" customHeight="1">
      <c r="A27" s="3">
        <v>13</v>
      </c>
      <c r="B27" t="s" s="2">
        <v>109</v>
      </c>
      <c r="C27" s="3">
        <v>2</v>
      </c>
      <c r="D27" s="3">
        <v>0</v>
      </c>
      <c r="E27" s="3">
        <v>12</v>
      </c>
      <c r="F27" t="s" s="2">
        <v>68</v>
      </c>
      <c r="G27" s="3"/>
      <c r="H27" t="s" s="2">
        <v>106</v>
      </c>
      <c r="I27" t="s" s="2">
        <v>110</v>
      </c>
      <c r="J27" t="s" s="2">
        <v>111</v>
      </c>
      <c r="K27" s="3"/>
      <c r="L27" t="s" s="2">
        <v>112</v>
      </c>
      <c r="M27" s="3">
        <v>-1182.50654881</v>
      </c>
      <c r="N27" s="3">
        <v>1115.53226847</v>
      </c>
      <c r="O27" s="3">
        <v>-1182.50654881</v>
      </c>
      <c r="P27" s="3">
        <v>1115.53226847</v>
      </c>
    </row>
    <row r="28" ht="15" customHeight="1">
      <c r="A28" s="3">
        <v>14</v>
      </c>
      <c r="B28" t="s" s="2">
        <v>113</v>
      </c>
      <c r="C28" s="3">
        <v>2</v>
      </c>
      <c r="D28" s="3">
        <v>0</v>
      </c>
      <c r="E28" s="3">
        <v>13</v>
      </c>
      <c r="F28" t="s" s="2">
        <v>68</v>
      </c>
      <c r="G28" s="3"/>
      <c r="H28" t="s" s="2">
        <v>106</v>
      </c>
      <c r="I28" t="s" s="2">
        <v>114</v>
      </c>
      <c r="J28" t="s" s="2">
        <v>115</v>
      </c>
      <c r="K28" s="3"/>
      <c r="L28" t="s" s="2">
        <v>115</v>
      </c>
      <c r="M28" s="3">
        <v>-876.720418192</v>
      </c>
      <c r="N28" s="3">
        <v>1396.66351306</v>
      </c>
      <c r="O28" s="3">
        <v>-876.720418192</v>
      </c>
      <c r="P28" s="3">
        <v>1396.66351306</v>
      </c>
    </row>
    <row r="29" ht="15" customHeight="1">
      <c r="A29" s="3">
        <v>15</v>
      </c>
      <c r="B29" t="s" s="2">
        <v>116</v>
      </c>
      <c r="C29" s="3">
        <v>1</v>
      </c>
      <c r="D29" s="3">
        <v>0</v>
      </c>
      <c r="E29" s="3">
        <v>14</v>
      </c>
      <c r="F29" t="s" s="2">
        <v>68</v>
      </c>
      <c r="G29" s="3"/>
      <c r="H29" t="s" s="2">
        <v>106</v>
      </c>
      <c r="I29" t="s" s="2">
        <v>117</v>
      </c>
      <c r="J29" t="s" s="2">
        <v>118</v>
      </c>
      <c r="K29" s="3"/>
      <c r="L29" t="s" s="2">
        <v>118</v>
      </c>
      <c r="M29" s="3">
        <v>-735.673208318</v>
      </c>
      <c r="N29" s="3">
        <v>876.0973159709999</v>
      </c>
      <c r="O29" s="3">
        <v>-735.673208318</v>
      </c>
      <c r="P29" s="3">
        <v>876.0973159709999</v>
      </c>
    </row>
    <row r="30" ht="15" customHeight="1">
      <c r="A30" s="3">
        <v>16</v>
      </c>
      <c r="B30" t="s" s="2">
        <v>119</v>
      </c>
      <c r="C30" s="3">
        <v>2</v>
      </c>
      <c r="D30" s="3">
        <v>0</v>
      </c>
      <c r="E30" s="3">
        <v>15</v>
      </c>
      <c r="F30" t="s" s="2">
        <v>68</v>
      </c>
      <c r="G30" s="3"/>
      <c r="H30" t="s" s="2">
        <v>106</v>
      </c>
      <c r="I30" t="s" s="2">
        <v>120</v>
      </c>
      <c r="J30" t="s" s="2">
        <v>121</v>
      </c>
      <c r="K30" s="3"/>
      <c r="L30" t="s" s="2">
        <v>121</v>
      </c>
      <c r="M30" s="3">
        <v>-572.516932224</v>
      </c>
      <c r="N30" s="3">
        <v>744.0184258</v>
      </c>
      <c r="O30" s="3">
        <v>-572.516932224</v>
      </c>
      <c r="P30" s="3">
        <v>744.0184258</v>
      </c>
    </row>
    <row r="31" ht="15" customHeight="1">
      <c r="A31" s="3">
        <v>17</v>
      </c>
      <c r="B31" t="s" s="2">
        <v>122</v>
      </c>
      <c r="C31" s="3">
        <v>2</v>
      </c>
      <c r="D31" s="3">
        <v>0</v>
      </c>
      <c r="E31" s="3">
        <v>16</v>
      </c>
      <c r="F31" t="s" s="2">
        <v>68</v>
      </c>
      <c r="G31" s="3"/>
      <c r="H31" t="s" s="2">
        <v>106</v>
      </c>
      <c r="I31" t="s" s="2">
        <v>123</v>
      </c>
      <c r="J31" t="s" s="2">
        <v>124</v>
      </c>
      <c r="K31" s="3"/>
      <c r="L31" t="s" s="2">
        <v>125</v>
      </c>
      <c r="M31" s="3">
        <v>-541.439546301</v>
      </c>
      <c r="N31" s="3">
        <v>547.194981623</v>
      </c>
      <c r="O31" s="3">
        <v>-541.439546301</v>
      </c>
      <c r="P31" s="3">
        <v>547.194981623</v>
      </c>
    </row>
    <row r="32" ht="15" customHeight="1">
      <c r="A32" s="3">
        <v>18</v>
      </c>
      <c r="B32" t="s" s="2">
        <v>126</v>
      </c>
      <c r="C32" s="3">
        <v>0</v>
      </c>
      <c r="D32" s="3">
        <v>0</v>
      </c>
      <c r="E32" s="3">
        <v>17</v>
      </c>
      <c r="F32" t="s" s="2">
        <v>68</v>
      </c>
      <c r="G32" s="3"/>
      <c r="H32" t="s" s="2">
        <v>106</v>
      </c>
      <c r="I32" t="s" s="2">
        <v>127</v>
      </c>
      <c r="J32" t="s" s="2">
        <v>128</v>
      </c>
      <c r="K32" s="3"/>
      <c r="L32" t="s" s="2">
        <v>129</v>
      </c>
      <c r="M32" s="3">
        <v>-782.049492557</v>
      </c>
      <c r="N32" s="3">
        <v>29.7980704158</v>
      </c>
      <c r="O32" s="3">
        <v>-782.049492557</v>
      </c>
      <c r="P32" s="3">
        <v>29.7980704158</v>
      </c>
    </row>
    <row r="33" ht="15" customHeight="1">
      <c r="A33" s="3">
        <v>19</v>
      </c>
      <c r="B33" t="s" s="2">
        <v>130</v>
      </c>
      <c r="C33" s="3">
        <v>2</v>
      </c>
      <c r="D33" s="3">
        <v>0</v>
      </c>
      <c r="E33" s="3">
        <v>18</v>
      </c>
      <c r="F33" t="s" s="2">
        <v>68</v>
      </c>
      <c r="G33" s="3"/>
      <c r="H33" t="s" s="2">
        <v>106</v>
      </c>
      <c r="I33" t="s" s="2">
        <v>131</v>
      </c>
      <c r="J33" t="s" s="2">
        <v>132</v>
      </c>
      <c r="K33" s="3"/>
      <c r="L33" t="s" s="2">
        <v>132</v>
      </c>
      <c r="M33" s="3">
        <v>-524.366167615</v>
      </c>
      <c r="N33" s="3">
        <v>173.530980308</v>
      </c>
      <c r="O33" s="3">
        <v>-524.366167615</v>
      </c>
      <c r="P33" s="3">
        <v>173.530980308</v>
      </c>
    </row>
    <row r="34" ht="15" customHeight="1">
      <c r="A34" s="3">
        <v>1434</v>
      </c>
      <c r="B34" t="s" s="2">
        <v>133</v>
      </c>
      <c r="C34" s="3">
        <v>4</v>
      </c>
      <c r="D34" s="3">
        <v>0</v>
      </c>
      <c r="E34" s="3">
        <v>1433</v>
      </c>
      <c r="F34" t="s" s="2">
        <v>17</v>
      </c>
      <c r="G34" t="s" s="2">
        <v>18</v>
      </c>
      <c r="H34" t="s" s="2">
        <v>19</v>
      </c>
      <c r="I34" s="3"/>
      <c r="J34" s="3"/>
      <c r="K34" s="3"/>
      <c r="L34" s="3"/>
      <c r="M34" s="3">
        <v>757.849142812</v>
      </c>
      <c r="N34" s="3">
        <v>5113.56815215</v>
      </c>
      <c r="O34" s="3">
        <v>757.849142812</v>
      </c>
      <c r="P34" s="3">
        <v>5113.56815215</v>
      </c>
    </row>
    <row r="35" ht="15" customHeight="1">
      <c r="A35" s="3">
        <v>39</v>
      </c>
      <c r="B35" t="s" s="2">
        <v>134</v>
      </c>
      <c r="C35" s="3">
        <v>2</v>
      </c>
      <c r="D35" s="3">
        <v>0</v>
      </c>
      <c r="E35" s="3">
        <v>38</v>
      </c>
      <c r="F35" t="s" s="2">
        <v>135</v>
      </c>
      <c r="G35" s="3"/>
      <c r="H35" t="s" s="2">
        <v>136</v>
      </c>
      <c r="I35" t="s" s="2">
        <v>137</v>
      </c>
      <c r="J35" t="s" s="2">
        <v>138</v>
      </c>
      <c r="K35" s="3"/>
      <c r="L35" t="s" s="2">
        <v>138</v>
      </c>
      <c r="M35" s="3">
        <v>-4721.92090285</v>
      </c>
      <c r="N35" s="3">
        <v>-1584.18471212</v>
      </c>
      <c r="O35" s="3">
        <v>-4721.92090285</v>
      </c>
      <c r="P35" s="3">
        <v>-1584.18471212</v>
      </c>
    </row>
    <row r="36" ht="15" customHeight="1">
      <c r="A36" s="3">
        <v>1383</v>
      </c>
      <c r="B36" t="s" s="2">
        <v>139</v>
      </c>
      <c r="C36" s="3">
        <v>4</v>
      </c>
      <c r="D36" s="3">
        <v>0</v>
      </c>
      <c r="E36" s="3">
        <v>1382</v>
      </c>
      <c r="F36" t="s" s="2">
        <v>17</v>
      </c>
      <c r="G36" t="s" s="2">
        <v>18</v>
      </c>
      <c r="H36" t="s" s="2">
        <v>19</v>
      </c>
      <c r="I36" s="3"/>
      <c r="J36" s="3"/>
      <c r="K36" s="3"/>
      <c r="L36" s="3"/>
      <c r="M36" s="3">
        <v>679.24789186</v>
      </c>
      <c r="N36" s="3">
        <v>5147.86351241</v>
      </c>
      <c r="O36" s="3">
        <v>679.24789186</v>
      </c>
      <c r="P36" s="3">
        <v>5147.86351241</v>
      </c>
    </row>
    <row r="37" ht="15" customHeight="1">
      <c r="A37" s="3">
        <v>20</v>
      </c>
      <c r="B37" t="s" s="2">
        <v>140</v>
      </c>
      <c r="C37" s="3">
        <v>2</v>
      </c>
      <c r="D37" s="3">
        <v>0</v>
      </c>
      <c r="E37" s="3">
        <v>19</v>
      </c>
      <c r="F37" t="s" s="2">
        <v>68</v>
      </c>
      <c r="G37" s="3"/>
      <c r="H37" t="s" s="2">
        <v>106</v>
      </c>
      <c r="I37" t="s" s="2">
        <v>141</v>
      </c>
      <c r="J37" t="s" s="2">
        <v>142</v>
      </c>
      <c r="K37" s="3"/>
      <c r="L37" t="s" s="2">
        <v>143</v>
      </c>
      <c r="M37" s="3">
        <v>-599.469850262</v>
      </c>
      <c r="N37" s="3">
        <v>146.338267626</v>
      </c>
      <c r="O37" s="3">
        <v>-599.469850262</v>
      </c>
      <c r="P37" s="3">
        <v>146.338267626</v>
      </c>
    </row>
    <row r="38" ht="15" customHeight="1">
      <c r="A38" s="3">
        <v>21</v>
      </c>
      <c r="B38" t="s" s="2">
        <v>144</v>
      </c>
      <c r="C38" s="3">
        <v>2</v>
      </c>
      <c r="D38" s="3">
        <v>0</v>
      </c>
      <c r="E38" s="3">
        <v>20</v>
      </c>
      <c r="F38" t="s" s="2">
        <v>68</v>
      </c>
      <c r="G38" s="3"/>
      <c r="H38" t="s" s="2">
        <v>106</v>
      </c>
      <c r="I38" t="s" s="2">
        <v>145</v>
      </c>
      <c r="J38" t="s" s="2">
        <v>146</v>
      </c>
      <c r="K38" s="3"/>
      <c r="L38" t="s" s="2">
        <v>146</v>
      </c>
      <c r="M38" s="3">
        <v>-360.766271429</v>
      </c>
      <c r="N38" s="3">
        <v>29.1865940724</v>
      </c>
      <c r="O38" s="3">
        <v>-360.766271429</v>
      </c>
      <c r="P38" s="3">
        <v>29.1865940724</v>
      </c>
    </row>
    <row r="39" ht="15" customHeight="1">
      <c r="A39" s="3">
        <v>22</v>
      </c>
      <c r="B39" t="s" s="2">
        <v>147</v>
      </c>
      <c r="C39" s="3">
        <v>2</v>
      </c>
      <c r="D39" s="3">
        <v>0</v>
      </c>
      <c r="E39" s="3">
        <v>21</v>
      </c>
      <c r="F39" t="s" s="2">
        <v>68</v>
      </c>
      <c r="G39" s="3"/>
      <c r="H39" t="s" s="2">
        <v>148</v>
      </c>
      <c r="I39" t="s" s="2">
        <v>149</v>
      </c>
      <c r="J39" t="s" s="2">
        <v>150</v>
      </c>
      <c r="K39" s="3"/>
      <c r="L39" t="s" s="2">
        <v>151</v>
      </c>
      <c r="M39" s="3">
        <v>-1579.60648005</v>
      </c>
      <c r="N39" s="3">
        <v>171.125040709</v>
      </c>
      <c r="O39" s="3">
        <v>-1579.60648005</v>
      </c>
      <c r="P39" s="3">
        <v>171.125040709</v>
      </c>
    </row>
    <row r="40" ht="15" customHeight="1">
      <c r="A40" s="3">
        <v>23</v>
      </c>
      <c r="B40" t="s" s="2">
        <v>152</v>
      </c>
      <c r="C40" s="3">
        <v>2</v>
      </c>
      <c r="D40" s="3">
        <v>0</v>
      </c>
      <c r="E40" s="3">
        <v>22</v>
      </c>
      <c r="F40" t="s" s="2">
        <v>68</v>
      </c>
      <c r="G40" s="3"/>
      <c r="H40" t="s" s="2">
        <v>148</v>
      </c>
      <c r="I40" t="s" s="2">
        <v>153</v>
      </c>
      <c r="J40" t="s" s="2">
        <v>154</v>
      </c>
      <c r="K40" s="3"/>
      <c r="L40" t="s" s="2">
        <v>154</v>
      </c>
      <c r="M40" s="3">
        <v>-2654.0951974</v>
      </c>
      <c r="N40" s="3">
        <v>1488.68026723</v>
      </c>
      <c r="O40" s="3">
        <v>-2654.0951974</v>
      </c>
      <c r="P40" s="3">
        <v>1488.68026723</v>
      </c>
    </row>
    <row r="41" ht="15" customHeight="1">
      <c r="A41" s="3">
        <v>24</v>
      </c>
      <c r="B41" t="s" s="2">
        <v>155</v>
      </c>
      <c r="C41" s="3">
        <v>2</v>
      </c>
      <c r="D41" s="3">
        <v>0</v>
      </c>
      <c r="E41" s="3">
        <v>23</v>
      </c>
      <c r="F41" t="s" s="2">
        <v>68</v>
      </c>
      <c r="G41" s="3"/>
      <c r="H41" t="s" s="2">
        <v>156</v>
      </c>
      <c r="I41" t="s" s="2">
        <v>157</v>
      </c>
      <c r="J41" t="s" s="2">
        <v>158</v>
      </c>
      <c r="K41" s="3"/>
      <c r="L41" t="s" s="2">
        <v>158</v>
      </c>
      <c r="M41" s="3">
        <v>-3703.28113913</v>
      </c>
      <c r="N41" s="3">
        <v>201.082792871</v>
      </c>
      <c r="O41" s="3">
        <v>-3703.28113913</v>
      </c>
      <c r="P41" s="3">
        <v>201.082792871</v>
      </c>
    </row>
    <row r="42" ht="15" customHeight="1">
      <c r="A42" s="3">
        <v>25</v>
      </c>
      <c r="B42" t="s" s="2">
        <v>159</v>
      </c>
      <c r="C42" s="3">
        <v>1</v>
      </c>
      <c r="D42" s="3">
        <v>0</v>
      </c>
      <c r="E42" s="3">
        <v>24</v>
      </c>
      <c r="F42" t="s" s="2">
        <v>68</v>
      </c>
      <c r="G42" s="3"/>
      <c r="H42" t="s" s="2">
        <v>156</v>
      </c>
      <c r="I42" t="s" s="2">
        <v>160</v>
      </c>
      <c r="J42" t="s" s="2">
        <v>161</v>
      </c>
      <c r="K42" s="3"/>
      <c r="L42" t="s" s="2">
        <v>161</v>
      </c>
      <c r="M42" s="3">
        <v>-3827.0631346</v>
      </c>
      <c r="N42" s="3">
        <v>187.606333853</v>
      </c>
      <c r="O42" s="3">
        <v>-3827.0631346</v>
      </c>
      <c r="P42" s="3">
        <v>187.606333853</v>
      </c>
    </row>
    <row r="43" ht="15" customHeight="1">
      <c r="A43" s="3">
        <v>26</v>
      </c>
      <c r="B43" t="s" s="2">
        <v>162</v>
      </c>
      <c r="C43" s="3">
        <v>2</v>
      </c>
      <c r="D43" s="3">
        <v>0</v>
      </c>
      <c r="E43" s="3">
        <v>25</v>
      </c>
      <c r="F43" t="s" s="2">
        <v>68</v>
      </c>
      <c r="G43" s="3"/>
      <c r="H43" t="s" s="2">
        <v>163</v>
      </c>
      <c r="I43" t="s" s="2">
        <v>164</v>
      </c>
      <c r="J43" t="s" s="2">
        <v>165</v>
      </c>
      <c r="K43" s="3"/>
      <c r="L43" t="s" s="2">
        <v>165</v>
      </c>
      <c r="M43" s="3">
        <v>-1102.89472685</v>
      </c>
      <c r="N43" s="3">
        <v>1526.47634384</v>
      </c>
      <c r="O43" s="3">
        <v>-1102.89472685</v>
      </c>
      <c r="P43" s="3">
        <v>1526.47634384</v>
      </c>
    </row>
    <row r="44" ht="15" customHeight="1">
      <c r="A44" s="3">
        <v>27</v>
      </c>
      <c r="B44" t="s" s="2">
        <v>166</v>
      </c>
      <c r="C44" s="3">
        <v>1</v>
      </c>
      <c r="D44" s="3">
        <v>1</v>
      </c>
      <c r="E44" s="3">
        <v>26</v>
      </c>
      <c r="F44" t="s" s="2">
        <v>68</v>
      </c>
      <c r="G44" s="3"/>
      <c r="H44" t="s" s="2">
        <v>167</v>
      </c>
      <c r="I44" t="s" s="2">
        <v>168</v>
      </c>
      <c r="J44" t="s" s="2">
        <v>169</v>
      </c>
      <c r="K44" s="3"/>
      <c r="L44" t="s" s="2">
        <v>169</v>
      </c>
      <c r="M44" s="3">
        <v>-2449.17868398</v>
      </c>
      <c r="N44" s="3">
        <v>1617.84565248</v>
      </c>
      <c r="O44" s="3">
        <v>-2449.17868398</v>
      </c>
      <c r="P44" s="3">
        <v>1617.84565248</v>
      </c>
    </row>
    <row r="45" ht="15" customHeight="1">
      <c r="A45" s="3">
        <v>28</v>
      </c>
      <c r="B45" t="s" s="2">
        <v>170</v>
      </c>
      <c r="C45" s="3">
        <v>2</v>
      </c>
      <c r="D45" s="3">
        <v>0</v>
      </c>
      <c r="E45" s="3">
        <v>27</v>
      </c>
      <c r="F45" t="s" s="2">
        <v>68</v>
      </c>
      <c r="G45" s="3"/>
      <c r="H45" t="s" s="2">
        <v>167</v>
      </c>
      <c r="I45" t="s" s="2">
        <v>171</v>
      </c>
      <c r="J45" t="s" s="2">
        <v>172</v>
      </c>
      <c r="K45" s="3"/>
      <c r="L45" t="s" s="2">
        <v>172</v>
      </c>
      <c r="M45" s="3">
        <v>-2388.96624875</v>
      </c>
      <c r="N45" s="3">
        <v>1693.59678066</v>
      </c>
      <c r="O45" s="3">
        <v>-2388.96624875</v>
      </c>
      <c r="P45" s="3">
        <v>1693.59678066</v>
      </c>
    </row>
    <row r="46" ht="15" customHeight="1">
      <c r="A46" s="3">
        <v>29</v>
      </c>
      <c r="B46" t="s" s="2">
        <v>173</v>
      </c>
      <c r="C46" s="3">
        <v>2</v>
      </c>
      <c r="D46" s="3">
        <v>0</v>
      </c>
      <c r="E46" s="3">
        <v>28</v>
      </c>
      <c r="F46" t="s" s="2">
        <v>68</v>
      </c>
      <c r="G46" s="3"/>
      <c r="H46" t="s" s="2">
        <v>167</v>
      </c>
      <c r="I46" t="s" s="2">
        <v>174</v>
      </c>
      <c r="J46" t="s" s="2">
        <v>175</v>
      </c>
      <c r="K46" s="3"/>
      <c r="L46" t="s" s="2">
        <v>175</v>
      </c>
      <c r="M46" s="3">
        <v>-2292.17314051</v>
      </c>
      <c r="N46" s="3">
        <v>1699.53169811</v>
      </c>
      <c r="O46" s="3">
        <v>-2292.17314051</v>
      </c>
      <c r="P46" s="3">
        <v>1699.53169811</v>
      </c>
    </row>
    <row r="47" ht="15" customHeight="1">
      <c r="A47" s="3">
        <v>30</v>
      </c>
      <c r="B47" t="s" s="2">
        <v>176</v>
      </c>
      <c r="C47" s="3">
        <v>2</v>
      </c>
      <c r="D47" s="3">
        <v>0</v>
      </c>
      <c r="E47" s="3">
        <v>29</v>
      </c>
      <c r="F47" t="s" s="2">
        <v>68</v>
      </c>
      <c r="G47" s="3"/>
      <c r="H47" t="s" s="2">
        <v>167</v>
      </c>
      <c r="I47" t="s" s="2">
        <v>177</v>
      </c>
      <c r="J47" t="s" s="2">
        <v>178</v>
      </c>
      <c r="K47" s="3"/>
      <c r="L47" t="s" s="2">
        <v>178</v>
      </c>
      <c r="M47" s="3">
        <v>-2148.44023062</v>
      </c>
      <c r="N47" s="3">
        <v>1592.05573846</v>
      </c>
      <c r="O47" s="3">
        <v>-2148.44023062</v>
      </c>
      <c r="P47" s="3">
        <v>1592.05573846</v>
      </c>
    </row>
    <row r="48" ht="15" customHeight="1">
      <c r="A48" s="3">
        <v>31</v>
      </c>
      <c r="B48" t="s" s="2">
        <v>179</v>
      </c>
      <c r="C48" s="3">
        <v>2</v>
      </c>
      <c r="D48" s="3">
        <v>0</v>
      </c>
      <c r="E48" s="3">
        <v>30</v>
      </c>
      <c r="F48" t="s" s="2">
        <v>68</v>
      </c>
      <c r="G48" s="3"/>
      <c r="H48" t="s" s="2">
        <v>167</v>
      </c>
      <c r="I48" t="s" s="2">
        <v>180</v>
      </c>
      <c r="J48" t="s" s="2">
        <v>181</v>
      </c>
      <c r="K48" s="3"/>
      <c r="L48" t="s" s="2">
        <v>181</v>
      </c>
      <c r="M48" s="3">
        <v>-1684.91718287</v>
      </c>
      <c r="N48" s="3">
        <v>1784.08328975</v>
      </c>
      <c r="O48" s="3">
        <v>-1684.91718287</v>
      </c>
      <c r="P48" s="3">
        <v>1784.08328975</v>
      </c>
    </row>
    <row r="49" ht="15" customHeight="1">
      <c r="A49" s="3">
        <v>32</v>
      </c>
      <c r="B49" t="s" s="2">
        <v>182</v>
      </c>
      <c r="C49" s="3">
        <v>2</v>
      </c>
      <c r="D49" s="3">
        <v>0</v>
      </c>
      <c r="E49" s="3">
        <v>31</v>
      </c>
      <c r="F49" t="s" s="2">
        <v>68</v>
      </c>
      <c r="G49" s="3"/>
      <c r="H49" s="3"/>
      <c r="I49" t="s" s="2">
        <v>183</v>
      </c>
      <c r="J49" t="s" s="2">
        <v>184</v>
      </c>
      <c r="K49" s="3"/>
      <c r="L49" t="s" s="2">
        <v>185</v>
      </c>
      <c r="M49" s="3">
        <v>-2131.36862819</v>
      </c>
      <c r="N49" s="3">
        <v>0</v>
      </c>
      <c r="O49" s="3">
        <v>-2131.36862819</v>
      </c>
      <c r="P49" s="3">
        <v>0</v>
      </c>
    </row>
    <row r="50" ht="15" customHeight="1">
      <c r="A50" s="3">
        <v>33</v>
      </c>
      <c r="B50" t="s" s="2">
        <v>186</v>
      </c>
      <c r="C50" s="3">
        <v>2</v>
      </c>
      <c r="D50" s="3">
        <v>0</v>
      </c>
      <c r="E50" s="3">
        <v>32</v>
      </c>
      <c r="F50" t="s" s="2">
        <v>135</v>
      </c>
      <c r="G50" s="3"/>
      <c r="H50" t="s" s="2">
        <v>187</v>
      </c>
      <c r="I50" t="s" s="2">
        <v>188</v>
      </c>
      <c r="J50" t="s" s="2">
        <v>189</v>
      </c>
      <c r="K50" s="3"/>
      <c r="L50" t="s" s="2">
        <v>189</v>
      </c>
      <c r="M50" s="3">
        <v>-982.5271900180001</v>
      </c>
      <c r="N50" s="3">
        <v>-1654.62253519</v>
      </c>
      <c r="O50" s="3">
        <v>-982.5271900180001</v>
      </c>
      <c r="P50" s="3">
        <v>-1654.62253519</v>
      </c>
    </row>
    <row r="51" ht="15" customHeight="1">
      <c r="A51" s="3">
        <v>34</v>
      </c>
      <c r="B51" t="s" s="2">
        <v>190</v>
      </c>
      <c r="C51" s="3">
        <v>2</v>
      </c>
      <c r="D51" s="3">
        <v>0</v>
      </c>
      <c r="E51" s="3">
        <v>33</v>
      </c>
      <c r="F51" t="s" s="2">
        <v>135</v>
      </c>
      <c r="G51" s="3"/>
      <c r="H51" t="s" s="2">
        <v>187</v>
      </c>
      <c r="I51" t="s" s="2">
        <v>191</v>
      </c>
      <c r="J51" t="s" s="2">
        <v>192</v>
      </c>
      <c r="K51" s="3"/>
      <c r="L51" t="s" s="2">
        <v>192</v>
      </c>
      <c r="M51" s="3">
        <v>-958.355889856</v>
      </c>
      <c r="N51" s="3">
        <v>-1519.95386286</v>
      </c>
      <c r="O51" s="3">
        <v>-958.355889856</v>
      </c>
      <c r="P51" s="3">
        <v>-1519.95386286</v>
      </c>
    </row>
    <row r="52" ht="15" customHeight="1">
      <c r="A52" s="3">
        <v>35</v>
      </c>
      <c r="B52" t="s" s="2">
        <v>193</v>
      </c>
      <c r="C52" s="3">
        <v>2</v>
      </c>
      <c r="D52" s="3">
        <v>0</v>
      </c>
      <c r="E52" s="3">
        <v>34</v>
      </c>
      <c r="F52" t="s" s="2">
        <v>135</v>
      </c>
      <c r="G52" s="3"/>
      <c r="H52" t="s" s="2">
        <v>194</v>
      </c>
      <c r="I52" t="s" s="2">
        <v>195</v>
      </c>
      <c r="J52" t="s" s="2">
        <v>196</v>
      </c>
      <c r="K52" s="3"/>
      <c r="L52" t="s" s="2">
        <v>197</v>
      </c>
      <c r="M52" s="3">
        <v>-4003.65177519</v>
      </c>
      <c r="N52" s="3">
        <v>-1523.84733127</v>
      </c>
      <c r="O52" s="3">
        <v>-4003.65177519</v>
      </c>
      <c r="P52" s="3">
        <v>-1523.84733127</v>
      </c>
    </row>
    <row r="53" ht="15" customHeight="1">
      <c r="A53" s="3">
        <v>36</v>
      </c>
      <c r="B53" t="s" s="2">
        <v>198</v>
      </c>
      <c r="C53" s="3">
        <v>2</v>
      </c>
      <c r="D53" s="3">
        <v>1</v>
      </c>
      <c r="E53" s="3">
        <v>35</v>
      </c>
      <c r="F53" t="s" s="2">
        <v>135</v>
      </c>
      <c r="G53" s="3"/>
      <c r="H53" t="s" s="2">
        <v>194</v>
      </c>
      <c r="I53" t="s" s="2">
        <v>199</v>
      </c>
      <c r="J53" t="s" s="2">
        <v>200</v>
      </c>
      <c r="K53" s="3"/>
      <c r="L53" t="s" s="2">
        <v>200</v>
      </c>
      <c r="M53" s="3">
        <v>-4107.21938677</v>
      </c>
      <c r="N53" s="3">
        <v>-1766.12156551</v>
      </c>
      <c r="O53" s="3">
        <v>-4107.21938677</v>
      </c>
      <c r="P53" s="3">
        <v>-1766.12156551</v>
      </c>
    </row>
    <row r="54" ht="15" customHeight="1">
      <c r="A54" s="3">
        <v>37</v>
      </c>
      <c r="B54" t="s" s="2">
        <v>201</v>
      </c>
      <c r="C54" s="3">
        <v>1</v>
      </c>
      <c r="D54" s="3">
        <v>0</v>
      </c>
      <c r="E54" s="3">
        <v>36</v>
      </c>
      <c r="F54" t="s" s="2">
        <v>135</v>
      </c>
      <c r="G54" s="3"/>
      <c r="H54" t="s" s="2">
        <v>194</v>
      </c>
      <c r="I54" t="s" s="2">
        <v>202</v>
      </c>
      <c r="J54" t="s" s="2">
        <v>203</v>
      </c>
      <c r="K54" s="3"/>
      <c r="L54" t="s" s="2">
        <v>204</v>
      </c>
      <c r="M54" s="3">
        <v>-4301.40865849</v>
      </c>
      <c r="N54" s="3">
        <v>-1989.90158339</v>
      </c>
      <c r="O54" s="3">
        <v>-4301.40865849</v>
      </c>
      <c r="P54" s="3">
        <v>-1989.90158339</v>
      </c>
    </row>
    <row r="55" ht="15" customHeight="1">
      <c r="A55" s="3">
        <v>38</v>
      </c>
      <c r="B55" t="s" s="2">
        <v>205</v>
      </c>
      <c r="C55" s="3">
        <v>2</v>
      </c>
      <c r="D55" s="3">
        <v>0</v>
      </c>
      <c r="E55" s="3">
        <v>37</v>
      </c>
      <c r="F55" t="s" s="2">
        <v>135</v>
      </c>
      <c r="G55" s="3"/>
      <c r="H55" t="s" s="2">
        <v>194</v>
      </c>
      <c r="I55" t="s" s="2">
        <v>206</v>
      </c>
      <c r="J55" t="s" s="2">
        <v>207</v>
      </c>
      <c r="K55" s="3"/>
      <c r="L55" t="s" s="2">
        <v>207</v>
      </c>
      <c r="M55" s="3">
        <v>-4436.41643788</v>
      </c>
      <c r="N55" s="3">
        <v>-1779.06751695</v>
      </c>
      <c r="O55" s="3">
        <v>-4436.41643788</v>
      </c>
      <c r="P55" s="3">
        <v>-1779.06751695</v>
      </c>
    </row>
    <row r="56" ht="15" customHeight="1">
      <c r="A56" s="3">
        <v>40</v>
      </c>
      <c r="B56" t="s" s="2">
        <v>208</v>
      </c>
      <c r="C56" s="3">
        <v>2</v>
      </c>
      <c r="D56" s="3">
        <v>0</v>
      </c>
      <c r="E56" s="3">
        <v>39</v>
      </c>
      <c r="F56" t="s" s="2">
        <v>135</v>
      </c>
      <c r="G56" s="3"/>
      <c r="H56" t="s" s="2">
        <v>209</v>
      </c>
      <c r="I56" t="s" s="2">
        <v>210</v>
      </c>
      <c r="J56" t="s" s="2">
        <v>211</v>
      </c>
      <c r="K56" s="3"/>
      <c r="L56" t="s" s="2">
        <v>211</v>
      </c>
      <c r="M56" s="3">
        <v>18.4236149077</v>
      </c>
      <c r="N56" s="3">
        <v>-202.618004026</v>
      </c>
      <c r="O56" s="3">
        <v>18.4236149077</v>
      </c>
      <c r="P56" s="3">
        <v>-202.618004026</v>
      </c>
    </row>
    <row r="57" ht="15" customHeight="1">
      <c r="A57" s="3">
        <v>41</v>
      </c>
      <c r="B57" t="s" s="2">
        <v>212</v>
      </c>
      <c r="C57" s="3">
        <v>2</v>
      </c>
      <c r="D57" s="3">
        <v>1</v>
      </c>
      <c r="E57" s="3">
        <v>40</v>
      </c>
      <c r="F57" t="s" s="2">
        <v>135</v>
      </c>
      <c r="G57" s="3"/>
      <c r="H57" t="s" s="2">
        <v>209</v>
      </c>
      <c r="I57" t="s" s="2">
        <v>213</v>
      </c>
      <c r="J57" t="s" s="2">
        <v>214</v>
      </c>
      <c r="K57" s="3"/>
      <c r="L57" t="s" s="2">
        <v>215</v>
      </c>
      <c r="M57" s="3">
        <v>495.689865465</v>
      </c>
      <c r="N57" s="3">
        <v>-1390.47521811</v>
      </c>
      <c r="O57" s="3">
        <v>495.689865465</v>
      </c>
      <c r="P57" s="3">
        <v>-1390.47521811</v>
      </c>
    </row>
    <row r="58" ht="15" customHeight="1">
      <c r="A58" s="3">
        <v>42</v>
      </c>
      <c r="B58" t="s" s="2">
        <v>216</v>
      </c>
      <c r="C58" s="3">
        <v>2</v>
      </c>
      <c r="D58" s="3">
        <v>0</v>
      </c>
      <c r="E58" s="3">
        <v>41</v>
      </c>
      <c r="F58" t="s" s="2">
        <v>135</v>
      </c>
      <c r="G58" s="3"/>
      <c r="H58" t="s" s="2">
        <v>209</v>
      </c>
      <c r="I58" t="s" s="2">
        <v>217</v>
      </c>
      <c r="J58" t="s" s="2">
        <v>218</v>
      </c>
      <c r="K58" s="3"/>
      <c r="L58" t="s" s="2">
        <v>218</v>
      </c>
      <c r="M58" s="3">
        <v>241.891213764</v>
      </c>
      <c r="N58" s="3">
        <v>-1226.02405093</v>
      </c>
      <c r="O58" s="3">
        <v>241.891213764</v>
      </c>
      <c r="P58" s="3">
        <v>-1226.02405093</v>
      </c>
    </row>
    <row r="59" ht="15" customHeight="1">
      <c r="A59" s="3">
        <v>43</v>
      </c>
      <c r="B59" t="s" s="2">
        <v>219</v>
      </c>
      <c r="C59" s="3">
        <v>2</v>
      </c>
      <c r="D59" s="3">
        <v>0</v>
      </c>
      <c r="E59" s="3">
        <v>42</v>
      </c>
      <c r="F59" t="s" s="2">
        <v>135</v>
      </c>
      <c r="G59" s="3"/>
      <c r="H59" t="s" s="2">
        <v>209</v>
      </c>
      <c r="I59" t="s" s="2">
        <v>220</v>
      </c>
      <c r="J59" t="s" s="2">
        <v>221</v>
      </c>
      <c r="K59" s="3"/>
      <c r="L59" t="s" s="2">
        <v>221</v>
      </c>
      <c r="M59" s="3">
        <v>769.316536831</v>
      </c>
      <c r="N59" s="3">
        <v>-925.825135529</v>
      </c>
      <c r="O59" s="3">
        <v>769.316536831</v>
      </c>
      <c r="P59" s="3">
        <v>-925.825135529</v>
      </c>
    </row>
    <row r="60" ht="15" customHeight="1">
      <c r="A60" s="3">
        <v>44</v>
      </c>
      <c r="B60" t="s" s="2">
        <v>222</v>
      </c>
      <c r="C60" s="3">
        <v>2</v>
      </c>
      <c r="D60" s="3">
        <v>0</v>
      </c>
      <c r="E60" s="3">
        <v>43</v>
      </c>
      <c r="F60" t="s" s="2">
        <v>135</v>
      </c>
      <c r="G60" s="3"/>
      <c r="H60" t="s" s="2">
        <v>209</v>
      </c>
      <c r="I60" t="s" s="2">
        <v>223</v>
      </c>
      <c r="J60" t="s" s="2">
        <v>224</v>
      </c>
      <c r="K60" s="3"/>
      <c r="L60" t="s" s="2">
        <v>224</v>
      </c>
      <c r="M60" s="3">
        <v>793.352952506</v>
      </c>
      <c r="N60" s="3">
        <v>-729.163552738</v>
      </c>
      <c r="O60" s="3">
        <v>793.352952506</v>
      </c>
      <c r="P60" s="3">
        <v>-729.163552738</v>
      </c>
    </row>
    <row r="61" ht="15" customHeight="1">
      <c r="A61" s="3">
        <v>45</v>
      </c>
      <c r="B61" t="s" s="2">
        <v>225</v>
      </c>
      <c r="C61" s="3">
        <v>1</v>
      </c>
      <c r="D61" s="3">
        <v>0</v>
      </c>
      <c r="E61" s="3">
        <v>44</v>
      </c>
      <c r="F61" t="s" s="2">
        <v>135</v>
      </c>
      <c r="G61" s="3"/>
      <c r="H61" t="s" s="2">
        <v>209</v>
      </c>
      <c r="I61" t="s" s="2">
        <v>226</v>
      </c>
      <c r="J61" t="s" s="2">
        <v>227</v>
      </c>
      <c r="K61" s="3"/>
      <c r="L61" t="s" s="2">
        <v>227</v>
      </c>
      <c r="M61" s="3">
        <v>666.6154880399999</v>
      </c>
      <c r="N61" s="3">
        <v>-558.3997915480001</v>
      </c>
      <c r="O61" s="3">
        <v>666.6154880399999</v>
      </c>
      <c r="P61" s="3">
        <v>-558.3997915480001</v>
      </c>
    </row>
    <row r="62" ht="15" customHeight="1">
      <c r="A62" s="3">
        <v>46</v>
      </c>
      <c r="B62" t="s" s="2">
        <v>228</v>
      </c>
      <c r="C62" s="3">
        <v>2</v>
      </c>
      <c r="D62" s="3">
        <v>0</v>
      </c>
      <c r="E62" s="3">
        <v>45</v>
      </c>
      <c r="F62" t="s" s="2">
        <v>135</v>
      </c>
      <c r="G62" s="3"/>
      <c r="H62" t="s" s="2">
        <v>209</v>
      </c>
      <c r="I62" t="s" s="2">
        <v>229</v>
      </c>
      <c r="J62" t="s" s="2">
        <v>230</v>
      </c>
      <c r="K62" s="3"/>
      <c r="L62" t="s" s="2">
        <v>230</v>
      </c>
      <c r="M62" s="3">
        <v>568.203765951</v>
      </c>
      <c r="N62" s="3">
        <v>-888.165386616</v>
      </c>
      <c r="O62" s="3">
        <v>568.203765951</v>
      </c>
      <c r="P62" s="3">
        <v>-888.165386616</v>
      </c>
    </row>
    <row r="63" ht="15" customHeight="1">
      <c r="A63" s="3">
        <v>47</v>
      </c>
      <c r="B63" t="s" s="2">
        <v>231</v>
      </c>
      <c r="C63" s="3">
        <v>2</v>
      </c>
      <c r="D63" s="3">
        <v>0</v>
      </c>
      <c r="E63" s="3">
        <v>46</v>
      </c>
      <c r="F63" t="s" s="2">
        <v>135</v>
      </c>
      <c r="G63" s="3"/>
      <c r="H63" t="s" s="2">
        <v>209</v>
      </c>
      <c r="I63" t="s" s="2">
        <v>232</v>
      </c>
      <c r="J63" t="s" s="2">
        <v>233</v>
      </c>
      <c r="K63" s="3"/>
      <c r="L63" t="s" s="2">
        <v>233</v>
      </c>
      <c r="M63" s="3">
        <v>552.66507299</v>
      </c>
      <c r="N63" s="3">
        <v>-556.673270108</v>
      </c>
      <c r="O63" s="3">
        <v>552.66507299</v>
      </c>
      <c r="P63" s="3">
        <v>-556.673270108</v>
      </c>
    </row>
    <row r="64" ht="15" customHeight="1">
      <c r="A64" s="3">
        <v>48</v>
      </c>
      <c r="B64" t="s" s="2">
        <v>234</v>
      </c>
      <c r="C64" s="3">
        <v>2</v>
      </c>
      <c r="D64" s="3">
        <v>0</v>
      </c>
      <c r="E64" s="3">
        <v>47</v>
      </c>
      <c r="F64" t="s" s="2">
        <v>135</v>
      </c>
      <c r="G64" s="3"/>
      <c r="H64" t="s" s="2">
        <v>209</v>
      </c>
      <c r="I64" t="s" s="2">
        <v>235</v>
      </c>
      <c r="J64" t="s" s="2">
        <v>236</v>
      </c>
      <c r="K64" s="3"/>
      <c r="L64" t="s" s="2">
        <v>236</v>
      </c>
      <c r="M64" s="3">
        <v>468.065522423</v>
      </c>
      <c r="N64" s="3">
        <v>-701.70107108</v>
      </c>
      <c r="O64" s="3">
        <v>468.065522423</v>
      </c>
      <c r="P64" s="3">
        <v>-701.70107108</v>
      </c>
    </row>
    <row r="65" ht="15" customHeight="1">
      <c r="A65" s="3">
        <v>49</v>
      </c>
      <c r="B65" t="s" s="2">
        <v>237</v>
      </c>
      <c r="C65" s="3">
        <v>2</v>
      </c>
      <c r="D65" s="3">
        <v>0</v>
      </c>
      <c r="E65" s="3">
        <v>48</v>
      </c>
      <c r="F65" t="s" s="2">
        <v>135</v>
      </c>
      <c r="G65" s="3"/>
      <c r="H65" t="s" s="2">
        <v>209</v>
      </c>
      <c r="I65" t="s" s="2">
        <v>238</v>
      </c>
      <c r="J65" t="s" s="2">
        <v>239</v>
      </c>
      <c r="K65" s="3"/>
      <c r="L65" t="s" s="2">
        <v>239</v>
      </c>
      <c r="M65" s="3">
        <v>780.469985232</v>
      </c>
      <c r="N65" s="3">
        <v>-377.450752835</v>
      </c>
      <c r="O65" s="3">
        <v>780.469985232</v>
      </c>
      <c r="P65" s="3">
        <v>-377.450752835</v>
      </c>
    </row>
    <row r="66" ht="15" customHeight="1">
      <c r="A66" s="3">
        <v>50</v>
      </c>
      <c r="B66" t="s" s="2">
        <v>240</v>
      </c>
      <c r="C66" s="3">
        <v>2</v>
      </c>
      <c r="D66" s="3">
        <v>0</v>
      </c>
      <c r="E66" s="3">
        <v>49</v>
      </c>
      <c r="F66" t="s" s="2">
        <v>135</v>
      </c>
      <c r="G66" s="3"/>
      <c r="H66" t="s" s="2">
        <v>209</v>
      </c>
      <c r="I66" t="s" s="2">
        <v>241</v>
      </c>
      <c r="J66" t="s" s="2">
        <v>242</v>
      </c>
      <c r="K66" s="3"/>
      <c r="L66" t="s" s="2">
        <v>242</v>
      </c>
      <c r="M66" s="3">
        <v>638.89522714</v>
      </c>
      <c r="N66" s="3">
        <v>-427.519874599</v>
      </c>
      <c r="O66" s="3">
        <v>638.89522714</v>
      </c>
      <c r="P66" s="3">
        <v>-427.519874599</v>
      </c>
    </row>
    <row r="67" ht="15" customHeight="1">
      <c r="A67" s="3">
        <v>51</v>
      </c>
      <c r="B67" t="s" s="2">
        <v>243</v>
      </c>
      <c r="C67" s="3">
        <v>2</v>
      </c>
      <c r="D67" s="3">
        <v>1</v>
      </c>
      <c r="E67" s="3">
        <v>50</v>
      </c>
      <c r="F67" t="s" s="2">
        <v>21</v>
      </c>
      <c r="G67" s="3"/>
      <c r="H67" t="s" s="2">
        <v>244</v>
      </c>
      <c r="I67" t="s" s="2">
        <v>245</v>
      </c>
      <c r="J67" t="s" s="2">
        <v>246</v>
      </c>
      <c r="K67" s="3"/>
      <c r="L67" t="s" s="2">
        <v>246</v>
      </c>
      <c r="M67" s="3">
        <v>7229.35893832</v>
      </c>
      <c r="N67" s="3">
        <v>-967.988547552</v>
      </c>
      <c r="O67" s="3">
        <v>7229.35893832</v>
      </c>
      <c r="P67" s="3">
        <v>-967.988547552</v>
      </c>
    </row>
    <row r="68" ht="15" customHeight="1">
      <c r="A68" s="3">
        <v>52</v>
      </c>
      <c r="B68" t="s" s="2">
        <v>247</v>
      </c>
      <c r="C68" s="3">
        <v>2</v>
      </c>
      <c r="D68" s="3">
        <v>0</v>
      </c>
      <c r="E68" s="3">
        <v>51</v>
      </c>
      <c r="F68" t="s" s="2">
        <v>135</v>
      </c>
      <c r="G68" s="3"/>
      <c r="H68" t="s" s="2">
        <v>209</v>
      </c>
      <c r="I68" t="s" s="2">
        <v>248</v>
      </c>
      <c r="J68" t="s" s="2">
        <v>249</v>
      </c>
      <c r="K68" s="3"/>
      <c r="L68" t="s" s="2">
        <v>249</v>
      </c>
      <c r="M68" s="3">
        <v>443.798304403</v>
      </c>
      <c r="N68" s="3">
        <v>-225.516866102</v>
      </c>
      <c r="O68" s="3">
        <v>443.798304403</v>
      </c>
      <c r="P68" s="3">
        <v>-225.516866102</v>
      </c>
    </row>
    <row r="69" ht="15" customHeight="1">
      <c r="A69" s="3">
        <v>53</v>
      </c>
      <c r="B69" t="s" s="2">
        <v>250</v>
      </c>
      <c r="C69" s="3">
        <v>2</v>
      </c>
      <c r="D69" s="3">
        <v>0</v>
      </c>
      <c r="E69" s="3">
        <v>52</v>
      </c>
      <c r="F69" t="s" s="2">
        <v>135</v>
      </c>
      <c r="G69" s="3"/>
      <c r="H69" t="s" s="2">
        <v>209</v>
      </c>
      <c r="I69" t="s" s="2">
        <v>251</v>
      </c>
      <c r="J69" t="s" s="2">
        <v>252</v>
      </c>
      <c r="K69" s="3"/>
      <c r="L69" t="s" s="2">
        <v>252</v>
      </c>
      <c r="M69" s="3">
        <v>271.146160388</v>
      </c>
      <c r="N69" s="3">
        <v>-206.52513026</v>
      </c>
      <c r="O69" s="3">
        <v>271.146160388</v>
      </c>
      <c r="P69" s="3">
        <v>-206.52513026</v>
      </c>
    </row>
    <row r="70" ht="15" customHeight="1">
      <c r="A70" s="3">
        <v>54</v>
      </c>
      <c r="B70" t="s" s="2">
        <v>253</v>
      </c>
      <c r="C70" s="3">
        <v>2</v>
      </c>
      <c r="D70" s="3">
        <v>0</v>
      </c>
      <c r="E70" s="3">
        <v>53</v>
      </c>
      <c r="F70" t="s" s="2">
        <v>135</v>
      </c>
      <c r="G70" s="3"/>
      <c r="H70" t="s" s="2">
        <v>209</v>
      </c>
      <c r="I70" t="s" s="2">
        <v>254</v>
      </c>
      <c r="J70" t="s" s="2">
        <v>255</v>
      </c>
      <c r="K70" s="3"/>
      <c r="L70" t="s" s="2">
        <v>255</v>
      </c>
      <c r="M70" s="3">
        <v>176.18748118</v>
      </c>
      <c r="N70" s="3">
        <v>-106.386886732</v>
      </c>
      <c r="O70" s="3">
        <v>176.18748118</v>
      </c>
      <c r="P70" s="3">
        <v>-106.386886732</v>
      </c>
    </row>
    <row r="71" ht="15" customHeight="1">
      <c r="A71" s="3">
        <v>55</v>
      </c>
      <c r="B71" t="s" s="2">
        <v>256</v>
      </c>
      <c r="C71" s="3">
        <v>2</v>
      </c>
      <c r="D71" s="3">
        <v>0</v>
      </c>
      <c r="E71" s="3">
        <v>54</v>
      </c>
      <c r="F71" t="s" s="2">
        <v>135</v>
      </c>
      <c r="G71" s="3"/>
      <c r="H71" t="s" s="2">
        <v>209</v>
      </c>
      <c r="I71" t="s" s="2">
        <v>257</v>
      </c>
      <c r="J71" t="s" s="2">
        <v>258</v>
      </c>
      <c r="K71" s="3"/>
      <c r="L71" t="s" s="2">
        <v>258</v>
      </c>
      <c r="M71" s="3">
        <v>880.60822876</v>
      </c>
      <c r="N71" s="3">
        <v>-139.190794095</v>
      </c>
      <c r="O71" s="3">
        <v>880.60822876</v>
      </c>
      <c r="P71" s="3">
        <v>-139.190794095</v>
      </c>
    </row>
    <row r="72" ht="15" customHeight="1">
      <c r="A72" s="3">
        <v>56</v>
      </c>
      <c r="B72" t="s" s="2">
        <v>259</v>
      </c>
      <c r="C72" s="3">
        <v>2</v>
      </c>
      <c r="D72" s="3">
        <v>0</v>
      </c>
      <c r="E72" s="3">
        <v>55</v>
      </c>
      <c r="F72" t="s" s="2">
        <v>135</v>
      </c>
      <c r="G72" s="3"/>
      <c r="H72" t="s" s="2">
        <v>69</v>
      </c>
      <c r="I72" t="s" s="2">
        <v>260</v>
      </c>
      <c r="J72" t="s" s="2">
        <v>261</v>
      </c>
      <c r="K72" s="3"/>
      <c r="L72" t="s" s="2">
        <v>261</v>
      </c>
      <c r="M72" s="3">
        <v>-682.112459432</v>
      </c>
      <c r="N72" s="3">
        <v>-1428.44822653</v>
      </c>
      <c r="O72" s="3">
        <v>-682.112459432</v>
      </c>
      <c r="P72" s="3">
        <v>-1428.44822653</v>
      </c>
    </row>
    <row r="73" ht="15" customHeight="1">
      <c r="A73" s="3">
        <v>57</v>
      </c>
      <c r="B73" t="s" s="2">
        <v>262</v>
      </c>
      <c r="C73" s="3">
        <v>2</v>
      </c>
      <c r="D73" s="3">
        <v>0</v>
      </c>
      <c r="E73" s="3">
        <v>56</v>
      </c>
      <c r="F73" t="s" s="2">
        <v>135</v>
      </c>
      <c r="G73" s="3"/>
      <c r="H73" t="s" s="2">
        <v>69</v>
      </c>
      <c r="I73" t="s" s="2">
        <v>263</v>
      </c>
      <c r="J73" t="s" s="2">
        <v>264</v>
      </c>
      <c r="K73" s="3"/>
      <c r="L73" t="s" s="2">
        <v>264</v>
      </c>
      <c r="M73" s="3">
        <v>-524.999008379</v>
      </c>
      <c r="N73" s="3">
        <v>-1354.2078046</v>
      </c>
      <c r="O73" s="3">
        <v>-524.999008379</v>
      </c>
      <c r="P73" s="3">
        <v>-1354.2078046</v>
      </c>
    </row>
    <row r="74" ht="15" customHeight="1">
      <c r="A74" s="3">
        <v>58</v>
      </c>
      <c r="B74" t="s" s="2">
        <v>265</v>
      </c>
      <c r="C74" s="3">
        <v>2</v>
      </c>
      <c r="D74" s="3">
        <v>0</v>
      </c>
      <c r="E74" s="3">
        <v>57</v>
      </c>
      <c r="F74" t="s" s="2">
        <v>135</v>
      </c>
      <c r="G74" s="3"/>
      <c r="H74" t="s" s="2">
        <v>69</v>
      </c>
      <c r="I74" t="s" s="2">
        <v>266</v>
      </c>
      <c r="J74" t="s" s="2">
        <v>267</v>
      </c>
      <c r="K74" s="3"/>
      <c r="L74" t="s" s="2">
        <v>267</v>
      </c>
      <c r="M74" s="3">
        <v>-512.913358298</v>
      </c>
      <c r="N74" s="3">
        <v>-1109.0417601</v>
      </c>
      <c r="O74" s="3">
        <v>-512.913358298</v>
      </c>
      <c r="P74" s="3">
        <v>-1109.0417601</v>
      </c>
    </row>
    <row r="75" ht="15" customHeight="1">
      <c r="A75" s="3">
        <v>59</v>
      </c>
      <c r="B75" t="s" s="2">
        <v>268</v>
      </c>
      <c r="C75" s="3">
        <v>1</v>
      </c>
      <c r="D75" s="3">
        <v>0</v>
      </c>
      <c r="E75" s="3">
        <v>58</v>
      </c>
      <c r="F75" t="s" s="2">
        <v>135</v>
      </c>
      <c r="G75" s="3"/>
      <c r="H75" t="s" s="2">
        <v>69</v>
      </c>
      <c r="I75" t="s" s="2">
        <v>269</v>
      </c>
      <c r="J75" t="s" s="2">
        <v>270</v>
      </c>
      <c r="K75" s="3"/>
      <c r="L75" t="s" s="2">
        <v>270</v>
      </c>
      <c r="M75" s="3">
        <v>-866.512571723</v>
      </c>
      <c r="N75" s="3">
        <v>-1435.35431229</v>
      </c>
      <c r="O75" s="3">
        <v>-866.512571723</v>
      </c>
      <c r="P75" s="3">
        <v>-1435.35431229</v>
      </c>
    </row>
    <row r="76" ht="15" customHeight="1">
      <c r="A76" s="3">
        <v>60</v>
      </c>
      <c r="B76" t="s" s="2">
        <v>271</v>
      </c>
      <c r="C76" s="3">
        <v>2</v>
      </c>
      <c r="D76" s="3">
        <v>0</v>
      </c>
      <c r="E76" s="3">
        <v>59</v>
      </c>
      <c r="F76" t="s" s="2">
        <v>135</v>
      </c>
      <c r="G76" s="3"/>
      <c r="H76" t="s" s="2">
        <v>69</v>
      </c>
      <c r="I76" t="s" s="2">
        <v>272</v>
      </c>
      <c r="J76" t="s" s="2">
        <v>273</v>
      </c>
      <c r="K76" s="3"/>
      <c r="L76" t="s" s="2">
        <v>273</v>
      </c>
      <c r="M76" s="3">
        <v>-442.125979252</v>
      </c>
      <c r="N76" s="3">
        <v>-872.5083228030001</v>
      </c>
      <c r="O76" s="3">
        <v>-442.125979252</v>
      </c>
      <c r="P76" s="3">
        <v>-872.5083228030001</v>
      </c>
    </row>
    <row r="77" ht="15" customHeight="1">
      <c r="A77" s="3">
        <v>61</v>
      </c>
      <c r="B77" t="s" s="2">
        <v>274</v>
      </c>
      <c r="C77" s="3">
        <v>2</v>
      </c>
      <c r="D77" s="3">
        <v>0</v>
      </c>
      <c r="E77" s="3">
        <v>60</v>
      </c>
      <c r="F77" t="s" s="2">
        <v>135</v>
      </c>
      <c r="G77" s="3"/>
      <c r="H77" t="s" s="2">
        <v>69</v>
      </c>
      <c r="I77" t="s" s="2">
        <v>275</v>
      </c>
      <c r="J77" t="s" s="2">
        <v>276</v>
      </c>
      <c r="K77" s="3"/>
      <c r="L77" t="s" s="2">
        <v>276</v>
      </c>
      <c r="M77" s="3">
        <v>-355.799907244</v>
      </c>
      <c r="N77" s="3">
        <v>-803.447465197</v>
      </c>
      <c r="O77" s="3">
        <v>-355.799907244</v>
      </c>
      <c r="P77" s="3">
        <v>-803.447465197</v>
      </c>
    </row>
    <row r="78" ht="15" customHeight="1">
      <c r="A78" s="3">
        <v>62</v>
      </c>
      <c r="B78" t="s" s="2">
        <v>277</v>
      </c>
      <c r="C78" s="3">
        <v>2</v>
      </c>
      <c r="D78" s="3">
        <v>0</v>
      </c>
      <c r="E78" s="3">
        <v>61</v>
      </c>
      <c r="F78" t="s" s="2">
        <v>135</v>
      </c>
      <c r="G78" s="3"/>
      <c r="H78" t="s" s="2">
        <v>69</v>
      </c>
      <c r="I78" t="s" s="2">
        <v>278</v>
      </c>
      <c r="J78" t="s" s="2">
        <v>279</v>
      </c>
      <c r="K78" s="3"/>
      <c r="L78" t="s" s="2">
        <v>279</v>
      </c>
      <c r="M78" s="3">
        <v>-215.951670592</v>
      </c>
      <c r="N78" s="3">
        <v>-689.497050148</v>
      </c>
      <c r="O78" s="3">
        <v>-215.951670592</v>
      </c>
      <c r="P78" s="3">
        <v>-689.497050148</v>
      </c>
    </row>
    <row r="79" ht="15" customHeight="1">
      <c r="A79" s="3">
        <v>63</v>
      </c>
      <c r="B79" t="s" s="2">
        <v>280</v>
      </c>
      <c r="C79" s="3">
        <v>2</v>
      </c>
      <c r="D79" s="3">
        <v>0</v>
      </c>
      <c r="E79" s="3">
        <v>62</v>
      </c>
      <c r="F79" t="s" s="2">
        <v>135</v>
      </c>
      <c r="G79" s="3"/>
      <c r="H79" t="s" s="2">
        <v>69</v>
      </c>
      <c r="I79" t="s" s="2">
        <v>281</v>
      </c>
      <c r="J79" t="s" s="2">
        <v>282</v>
      </c>
      <c r="K79" s="3"/>
      <c r="L79" t="s" s="2">
        <v>282</v>
      </c>
      <c r="M79" s="3">
        <v>-267.747313797</v>
      </c>
      <c r="N79" s="3">
        <v>-578.999677978</v>
      </c>
      <c r="O79" s="3">
        <v>-267.747313797</v>
      </c>
      <c r="P79" s="3">
        <v>-578.999677978</v>
      </c>
    </row>
    <row r="80" ht="15" customHeight="1">
      <c r="A80" s="3">
        <v>64</v>
      </c>
      <c r="B80" t="s" s="2">
        <v>283</v>
      </c>
      <c r="C80" s="3">
        <v>2</v>
      </c>
      <c r="D80" s="3">
        <v>0</v>
      </c>
      <c r="E80" s="3">
        <v>63</v>
      </c>
      <c r="F80" t="s" s="2">
        <v>135</v>
      </c>
      <c r="G80" s="3"/>
      <c r="H80" t="s" s="2">
        <v>69</v>
      </c>
      <c r="I80" t="s" s="2">
        <v>284</v>
      </c>
      <c r="J80" t="s" s="2">
        <v>285</v>
      </c>
      <c r="K80" s="3"/>
      <c r="L80" t="s" s="2">
        <v>285</v>
      </c>
      <c r="M80" s="3">
        <v>-278.106442438</v>
      </c>
      <c r="N80" s="3">
        <v>-385.629276682</v>
      </c>
      <c r="O80" s="3">
        <v>-278.106442438</v>
      </c>
      <c r="P80" s="3">
        <v>-385.629276682</v>
      </c>
    </row>
    <row r="81" ht="15" customHeight="1">
      <c r="A81" s="3">
        <v>65</v>
      </c>
      <c r="B81" t="s" s="2">
        <v>286</v>
      </c>
      <c r="C81" s="3">
        <v>2</v>
      </c>
      <c r="D81" s="3">
        <v>0</v>
      </c>
      <c r="E81" s="3">
        <v>64</v>
      </c>
      <c r="F81" t="s" s="2">
        <v>135</v>
      </c>
      <c r="G81" s="3"/>
      <c r="H81" t="s" s="2">
        <v>69</v>
      </c>
      <c r="I81" t="s" s="2">
        <v>287</v>
      </c>
      <c r="J81" t="s" s="2">
        <v>288</v>
      </c>
      <c r="K81" s="3"/>
      <c r="L81" t="s" s="2">
        <v>288</v>
      </c>
      <c r="M81" s="3">
        <v>-102.432885903</v>
      </c>
      <c r="N81" s="3">
        <v>-501.306213172</v>
      </c>
      <c r="O81" s="3">
        <v>-102.432885903</v>
      </c>
      <c r="P81" s="3">
        <v>-501.306213172</v>
      </c>
    </row>
    <row r="82" ht="15" customHeight="1">
      <c r="A82" s="3">
        <v>66</v>
      </c>
      <c r="B82" t="s" s="2">
        <v>289</v>
      </c>
      <c r="C82" s="3">
        <v>2</v>
      </c>
      <c r="D82" s="3">
        <v>0</v>
      </c>
      <c r="E82" s="3">
        <v>65</v>
      </c>
      <c r="F82" t="s" s="2">
        <v>135</v>
      </c>
      <c r="G82" s="3"/>
      <c r="H82" t="s" s="2">
        <v>69</v>
      </c>
      <c r="I82" t="s" s="2">
        <v>290</v>
      </c>
      <c r="J82" t="s" s="2">
        <v>291</v>
      </c>
      <c r="K82" s="3"/>
      <c r="L82" t="s" s="2">
        <v>291</v>
      </c>
      <c r="M82" s="3">
        <v>-171.493743508</v>
      </c>
      <c r="N82" s="3">
        <v>-199.164961146</v>
      </c>
      <c r="O82" s="3">
        <v>-171.493743508</v>
      </c>
      <c r="P82" s="3">
        <v>-199.164961146</v>
      </c>
    </row>
    <row r="83" ht="15" customHeight="1">
      <c r="A83" s="3">
        <v>67</v>
      </c>
      <c r="B83" t="s" s="2">
        <v>292</v>
      </c>
      <c r="C83" s="3">
        <v>2</v>
      </c>
      <c r="D83" s="3">
        <v>1</v>
      </c>
      <c r="E83" s="3">
        <v>66</v>
      </c>
      <c r="F83" t="s" s="2">
        <v>135</v>
      </c>
      <c r="G83" s="3"/>
      <c r="H83" t="s" s="2">
        <v>106</v>
      </c>
      <c r="I83" t="s" s="2">
        <v>293</v>
      </c>
      <c r="J83" t="s" s="2">
        <v>294</v>
      </c>
      <c r="K83" s="3"/>
      <c r="L83" t="s" s="2">
        <v>294</v>
      </c>
      <c r="M83" s="3">
        <v>-111.065493103</v>
      </c>
      <c r="N83" s="3">
        <v>-0.614995528870</v>
      </c>
      <c r="O83" s="3">
        <v>-111.065493103</v>
      </c>
      <c r="P83" s="3">
        <v>-0.614995528870</v>
      </c>
    </row>
    <row r="84" ht="15" customHeight="1">
      <c r="A84" s="3">
        <v>68</v>
      </c>
      <c r="B84" t="s" s="2">
        <v>295</v>
      </c>
      <c r="C84" s="3">
        <v>2</v>
      </c>
      <c r="D84" s="3">
        <v>0</v>
      </c>
      <c r="E84" s="3">
        <v>67</v>
      </c>
      <c r="F84" t="s" s="2">
        <v>135</v>
      </c>
      <c r="G84" s="3"/>
      <c r="H84" t="s" s="2">
        <v>69</v>
      </c>
      <c r="I84" t="s" s="2">
        <v>296</v>
      </c>
      <c r="J84" t="s" s="2">
        <v>297</v>
      </c>
      <c r="K84" s="3"/>
      <c r="L84" t="s" s="2">
        <v>297</v>
      </c>
      <c r="M84" s="3">
        <v>-207.750693752</v>
      </c>
      <c r="N84" s="3">
        <v>-0.614995528870</v>
      </c>
      <c r="O84" s="3">
        <v>-207.750693752</v>
      </c>
      <c r="P84" s="3">
        <v>-0.614995528870</v>
      </c>
    </row>
    <row r="85" ht="15" customHeight="1">
      <c r="A85" s="3">
        <v>69</v>
      </c>
      <c r="B85" t="s" s="2">
        <v>298</v>
      </c>
      <c r="C85" s="3">
        <v>2</v>
      </c>
      <c r="D85" s="3">
        <v>0</v>
      </c>
      <c r="E85" s="3">
        <v>68</v>
      </c>
      <c r="F85" t="s" s="2">
        <v>135</v>
      </c>
      <c r="G85" s="3"/>
      <c r="H85" t="s" s="2">
        <v>69</v>
      </c>
      <c r="I85" t="s" s="2">
        <v>299</v>
      </c>
      <c r="J85" t="s" s="2">
        <v>300</v>
      </c>
      <c r="K85" s="3"/>
      <c r="L85" t="s" s="2">
        <v>300</v>
      </c>
      <c r="M85" s="3">
        <v>-837.8207376190001</v>
      </c>
      <c r="N85" s="3">
        <v>-1418.6498078</v>
      </c>
      <c r="O85" s="3">
        <v>-837.8207376190001</v>
      </c>
      <c r="P85" s="3">
        <v>-1418.6498078</v>
      </c>
    </row>
    <row r="86" ht="15" customHeight="1">
      <c r="A86" s="3">
        <v>70</v>
      </c>
      <c r="B86" t="s" s="2">
        <v>301</v>
      </c>
      <c r="C86" s="3">
        <v>2</v>
      </c>
      <c r="D86" s="3">
        <v>0</v>
      </c>
      <c r="E86" s="3">
        <v>69</v>
      </c>
      <c r="F86" t="s" s="2">
        <v>135</v>
      </c>
      <c r="G86" s="3"/>
      <c r="H86" t="s" s="2">
        <v>69</v>
      </c>
      <c r="I86" t="s" s="2">
        <v>302</v>
      </c>
      <c r="J86" t="s" s="2">
        <v>303</v>
      </c>
      <c r="K86" s="3"/>
      <c r="L86" t="s" s="2">
        <v>303</v>
      </c>
      <c r="M86" s="3">
        <v>-848.404092119</v>
      </c>
      <c r="N86" s="3">
        <v>-1449.07695199</v>
      </c>
      <c r="O86" s="3">
        <v>-848.404092119</v>
      </c>
      <c r="P86" s="3">
        <v>-1449.07695199</v>
      </c>
    </row>
    <row r="87" ht="15" customHeight="1">
      <c r="A87" s="3">
        <v>71</v>
      </c>
      <c r="B87" t="s" s="2">
        <v>304</v>
      </c>
      <c r="C87" s="3">
        <v>1</v>
      </c>
      <c r="D87" s="3">
        <v>0</v>
      </c>
      <c r="E87" s="3">
        <v>70</v>
      </c>
      <c r="F87" t="s" s="2">
        <v>135</v>
      </c>
      <c r="G87" s="3"/>
      <c r="H87" t="s" s="2">
        <v>90</v>
      </c>
      <c r="I87" t="s" s="2">
        <v>305</v>
      </c>
      <c r="J87" t="s" s="2">
        <v>306</v>
      </c>
      <c r="K87" s="3"/>
      <c r="L87" t="s" s="2">
        <v>306</v>
      </c>
      <c r="M87" s="3">
        <v>-4056.05687106</v>
      </c>
      <c r="N87" s="3">
        <v>-57.9278345787</v>
      </c>
      <c r="O87" s="3">
        <v>-4056.05687106</v>
      </c>
      <c r="P87" s="3">
        <v>-57.9278345787</v>
      </c>
    </row>
    <row r="88" ht="15" customHeight="1">
      <c r="A88" s="3">
        <v>72</v>
      </c>
      <c r="B88" t="s" s="2">
        <v>307</v>
      </c>
      <c r="C88" s="3">
        <v>2</v>
      </c>
      <c r="D88" s="3">
        <v>0</v>
      </c>
      <c r="E88" s="3">
        <v>71</v>
      </c>
      <c r="F88" t="s" s="2">
        <v>135</v>
      </c>
      <c r="G88" s="3"/>
      <c r="H88" t="s" s="2">
        <v>90</v>
      </c>
      <c r="I88" t="s" s="2">
        <v>308</v>
      </c>
      <c r="J88" t="s" s="2">
        <v>309</v>
      </c>
      <c r="K88" s="3"/>
      <c r="L88" t="s" s="2">
        <v>309</v>
      </c>
      <c r="M88" s="3">
        <v>-4139.73597576</v>
      </c>
      <c r="N88" s="3">
        <v>-179.64289596</v>
      </c>
      <c r="O88" s="3">
        <v>-4139.73597576</v>
      </c>
      <c r="P88" s="3">
        <v>-179.64289596</v>
      </c>
    </row>
    <row r="89" ht="15" customHeight="1">
      <c r="A89" s="3">
        <v>73</v>
      </c>
      <c r="B89" t="s" s="2">
        <v>310</v>
      </c>
      <c r="C89" s="3">
        <v>2</v>
      </c>
      <c r="D89" s="3">
        <v>0</v>
      </c>
      <c r="E89" s="3">
        <v>72</v>
      </c>
      <c r="F89" t="s" s="2">
        <v>135</v>
      </c>
      <c r="G89" s="3"/>
      <c r="H89" t="s" s="2">
        <v>90</v>
      </c>
      <c r="I89" t="s" s="2">
        <v>311</v>
      </c>
      <c r="J89" t="s" s="2">
        <v>312</v>
      </c>
      <c r="K89" s="3"/>
      <c r="L89" t="s" s="2">
        <v>312</v>
      </c>
      <c r="M89" s="3">
        <v>-4488.20024367</v>
      </c>
      <c r="N89" s="3">
        <v>-471.52642071</v>
      </c>
      <c r="O89" s="3">
        <v>-4488.20024367</v>
      </c>
      <c r="P89" s="3">
        <v>-471.52642071</v>
      </c>
    </row>
    <row r="90" ht="15" customHeight="1">
      <c r="A90" s="3">
        <v>74</v>
      </c>
      <c r="B90" t="s" s="2">
        <v>313</v>
      </c>
      <c r="C90" s="3">
        <v>2</v>
      </c>
      <c r="D90" s="3">
        <v>0</v>
      </c>
      <c r="E90" s="3">
        <v>73</v>
      </c>
      <c r="F90" t="s" s="2">
        <v>135</v>
      </c>
      <c r="G90" s="3"/>
      <c r="H90" t="s" s="2">
        <v>90</v>
      </c>
      <c r="I90" t="s" s="2">
        <v>314</v>
      </c>
      <c r="J90" t="s" s="2">
        <v>315</v>
      </c>
      <c r="K90" s="3"/>
      <c r="L90" t="s" s="2">
        <v>315</v>
      </c>
      <c r="M90" s="3">
        <v>-4429.01875134</v>
      </c>
      <c r="N90" s="3">
        <v>-51.7077094689</v>
      </c>
      <c r="O90" s="3">
        <v>-4429.01875134</v>
      </c>
      <c r="P90" s="3">
        <v>-51.7077094689</v>
      </c>
    </row>
    <row r="91" ht="15" customHeight="1">
      <c r="A91" s="3">
        <v>75</v>
      </c>
      <c r="B91" t="s" s="2">
        <v>316</v>
      </c>
      <c r="C91" s="3">
        <v>1</v>
      </c>
      <c r="D91" s="3">
        <v>0</v>
      </c>
      <c r="E91" s="3">
        <v>74</v>
      </c>
      <c r="F91" t="s" s="2">
        <v>135</v>
      </c>
      <c r="G91" s="3"/>
      <c r="H91" t="s" s="2">
        <v>90</v>
      </c>
      <c r="I91" t="s" s="2">
        <v>317</v>
      </c>
      <c r="J91" t="s" s="2">
        <v>318</v>
      </c>
      <c r="K91" s="3"/>
      <c r="L91" t="s" s="2">
        <v>318</v>
      </c>
      <c r="M91" s="3">
        <v>-4005.50119683</v>
      </c>
      <c r="N91" s="3">
        <v>-277.337148991</v>
      </c>
      <c r="O91" s="3">
        <v>-4005.50119683</v>
      </c>
      <c r="P91" s="3">
        <v>-277.337148991</v>
      </c>
    </row>
    <row r="92" ht="15" customHeight="1">
      <c r="A92" s="3">
        <v>76</v>
      </c>
      <c r="B92" t="s" s="2">
        <v>319</v>
      </c>
      <c r="C92" s="3">
        <v>2</v>
      </c>
      <c r="D92" s="3">
        <v>0</v>
      </c>
      <c r="E92" s="3">
        <v>75</v>
      </c>
      <c r="F92" t="s" s="2">
        <v>135</v>
      </c>
      <c r="G92" s="3"/>
      <c r="H92" t="s" s="2">
        <v>90</v>
      </c>
      <c r="I92" t="s" s="2">
        <v>320</v>
      </c>
      <c r="J92" t="s" s="2">
        <v>321</v>
      </c>
      <c r="K92" s="3"/>
      <c r="L92" t="s" s="2">
        <v>321</v>
      </c>
      <c r="M92" s="3">
        <v>-3643.01455628</v>
      </c>
      <c r="N92" s="3">
        <v>-1313.01326483</v>
      </c>
      <c r="O92" s="3">
        <v>-3643.01455628</v>
      </c>
      <c r="P92" s="3">
        <v>-1313.01326483</v>
      </c>
    </row>
    <row r="93" ht="15" customHeight="1">
      <c r="A93" s="3">
        <v>77</v>
      </c>
      <c r="B93" t="s" s="2">
        <v>322</v>
      </c>
      <c r="C93" s="3">
        <v>2</v>
      </c>
      <c r="D93" s="3">
        <v>0</v>
      </c>
      <c r="E93" s="3">
        <v>76</v>
      </c>
      <c r="F93" t="s" s="2">
        <v>135</v>
      </c>
      <c r="G93" s="3"/>
      <c r="H93" t="s" s="2">
        <v>90</v>
      </c>
      <c r="I93" t="s" s="2">
        <v>323</v>
      </c>
      <c r="J93" t="s" s="2">
        <v>324</v>
      </c>
      <c r="K93" s="3"/>
      <c r="L93" t="s" s="2">
        <v>324</v>
      </c>
      <c r="M93" s="3">
        <v>-4155.3043493</v>
      </c>
      <c r="N93" s="3">
        <v>-902.441661763</v>
      </c>
      <c r="O93" s="3">
        <v>-4155.3043493</v>
      </c>
      <c r="P93" s="3">
        <v>-902.441661763</v>
      </c>
    </row>
    <row r="94" ht="15" customHeight="1">
      <c r="A94" s="3">
        <v>78</v>
      </c>
      <c r="B94" t="s" s="2">
        <v>325</v>
      </c>
      <c r="C94" s="3">
        <v>1</v>
      </c>
      <c r="D94" s="3">
        <v>0</v>
      </c>
      <c r="E94" s="3">
        <v>77</v>
      </c>
      <c r="F94" t="s" s="2">
        <v>135</v>
      </c>
      <c r="G94" s="3"/>
      <c r="H94" t="s" s="2">
        <v>326</v>
      </c>
      <c r="I94" t="s" s="2">
        <v>327</v>
      </c>
      <c r="J94" t="s" s="2">
        <v>328</v>
      </c>
      <c r="K94" s="3"/>
      <c r="L94" t="s" s="2">
        <v>328</v>
      </c>
      <c r="M94" s="3">
        <v>-4750.8181159</v>
      </c>
      <c r="N94" s="3">
        <v>-66.5030825523</v>
      </c>
      <c r="O94" s="3">
        <v>-4750.8181159</v>
      </c>
      <c r="P94" s="3">
        <v>-66.5030825523</v>
      </c>
    </row>
    <row r="95" ht="15" customHeight="1">
      <c r="A95" s="3">
        <v>79</v>
      </c>
      <c r="B95" t="s" s="2">
        <v>329</v>
      </c>
      <c r="C95" s="3">
        <v>1</v>
      </c>
      <c r="D95" s="3">
        <v>0</v>
      </c>
      <c r="E95" s="3">
        <v>78</v>
      </c>
      <c r="F95" t="s" s="2">
        <v>135</v>
      </c>
      <c r="G95" s="3"/>
      <c r="H95" t="s" s="2">
        <v>326</v>
      </c>
      <c r="I95" t="s" s="2">
        <v>330</v>
      </c>
      <c r="J95" t="s" s="2">
        <v>331</v>
      </c>
      <c r="K95" s="3"/>
      <c r="L95" t="s" s="2">
        <v>331</v>
      </c>
      <c r="M95" s="3">
        <v>-4887.67531692</v>
      </c>
      <c r="N95" s="3">
        <v>-64.65366091689999</v>
      </c>
      <c r="O95" s="3">
        <v>-4887.67531692</v>
      </c>
      <c r="P95" s="3">
        <v>-64.65366091689999</v>
      </c>
    </row>
    <row r="96" ht="15" customHeight="1">
      <c r="A96" s="3">
        <v>80</v>
      </c>
      <c r="B96" t="s" s="2">
        <v>332</v>
      </c>
      <c r="C96" s="3">
        <v>2</v>
      </c>
      <c r="D96" s="3">
        <v>0</v>
      </c>
      <c r="E96" s="3">
        <v>79</v>
      </c>
      <c r="F96" t="s" s="2">
        <v>135</v>
      </c>
      <c r="G96" s="3"/>
      <c r="H96" t="s" s="2">
        <v>326</v>
      </c>
      <c r="I96" t="s" s="2">
        <v>333</v>
      </c>
      <c r="J96" t="s" s="2">
        <v>334</v>
      </c>
      <c r="K96" s="3"/>
      <c r="L96" t="s" s="2">
        <v>334</v>
      </c>
      <c r="M96" s="3">
        <v>-5015.28540977</v>
      </c>
      <c r="N96" s="3">
        <v>-179.317802313</v>
      </c>
      <c r="O96" s="3">
        <v>-5015.28540977</v>
      </c>
      <c r="P96" s="3">
        <v>-179.317802313</v>
      </c>
    </row>
    <row r="97" ht="15" customHeight="1">
      <c r="A97" s="3">
        <v>81</v>
      </c>
      <c r="B97" t="s" s="2">
        <v>335</v>
      </c>
      <c r="C97" s="3">
        <v>2</v>
      </c>
      <c r="D97" s="3">
        <v>0</v>
      </c>
      <c r="E97" s="3">
        <v>80</v>
      </c>
      <c r="F97" t="s" s="2">
        <v>135</v>
      </c>
      <c r="G97" s="3"/>
      <c r="H97" t="s" s="2">
        <v>326</v>
      </c>
      <c r="I97" t="s" s="2">
        <v>336</v>
      </c>
      <c r="J97" t="s" s="2">
        <v>337</v>
      </c>
      <c r="K97" s="3"/>
      <c r="L97" t="s" s="2">
        <v>337</v>
      </c>
      <c r="M97" s="3">
        <v>-4863.63283566</v>
      </c>
      <c r="N97" s="3">
        <v>-279.186570626</v>
      </c>
      <c r="O97" s="3">
        <v>-4863.63283566</v>
      </c>
      <c r="P97" s="3">
        <v>-279.186570626</v>
      </c>
    </row>
    <row r="98" ht="15" customHeight="1">
      <c r="A98" s="3">
        <v>82</v>
      </c>
      <c r="B98" t="s" s="2">
        <v>338</v>
      </c>
      <c r="C98" s="3">
        <v>2</v>
      </c>
      <c r="D98" s="3">
        <v>0</v>
      </c>
      <c r="E98" s="3">
        <v>81</v>
      </c>
      <c r="F98" t="s" s="2">
        <v>135</v>
      </c>
      <c r="G98" s="3"/>
      <c r="H98" t="s" s="2">
        <v>326</v>
      </c>
      <c r="I98" t="s" s="2">
        <v>339</v>
      </c>
      <c r="J98" t="s" s="2">
        <v>340</v>
      </c>
      <c r="K98" s="3"/>
      <c r="L98" t="s" s="2">
        <v>340</v>
      </c>
      <c r="M98" s="3">
        <v>-4564.02653072</v>
      </c>
      <c r="N98" s="3">
        <v>-1398.08666006</v>
      </c>
      <c r="O98" s="3">
        <v>-4564.02653072</v>
      </c>
      <c r="P98" s="3">
        <v>-1398.08666006</v>
      </c>
    </row>
    <row r="99" ht="15" customHeight="1">
      <c r="A99" s="3">
        <v>83</v>
      </c>
      <c r="B99" t="s" s="2">
        <v>341</v>
      </c>
      <c r="C99" s="3">
        <v>2</v>
      </c>
      <c r="D99" s="3">
        <v>0</v>
      </c>
      <c r="E99" s="3">
        <v>82</v>
      </c>
      <c r="F99" t="s" s="2">
        <v>135</v>
      </c>
      <c r="G99" s="3"/>
      <c r="H99" t="s" s="2">
        <v>326</v>
      </c>
      <c r="I99" t="s" s="2">
        <v>342</v>
      </c>
      <c r="J99" t="s" s="2">
        <v>343</v>
      </c>
      <c r="K99" s="3"/>
      <c r="L99" t="s" s="2">
        <v>343</v>
      </c>
      <c r="M99" s="3">
        <v>-4963.27042627</v>
      </c>
      <c r="N99" s="3">
        <v>-1095.24386726</v>
      </c>
      <c r="O99" s="3">
        <v>-4963.27042627</v>
      </c>
      <c r="P99" s="3">
        <v>-1095.24386726</v>
      </c>
    </row>
    <row r="100" ht="15" customHeight="1">
      <c r="A100" s="3">
        <v>84</v>
      </c>
      <c r="B100" t="s" s="2">
        <v>344</v>
      </c>
      <c r="C100" s="3">
        <v>2</v>
      </c>
      <c r="D100" s="3">
        <v>0</v>
      </c>
      <c r="E100" s="3">
        <v>83</v>
      </c>
      <c r="F100" t="s" s="2">
        <v>135</v>
      </c>
      <c r="G100" s="3"/>
      <c r="H100" t="s" s="2">
        <v>41</v>
      </c>
      <c r="I100" t="s" s="2">
        <v>345</v>
      </c>
      <c r="J100" t="s" s="2">
        <v>346</v>
      </c>
      <c r="K100" s="3"/>
      <c r="L100" t="s" s="2">
        <v>347</v>
      </c>
      <c r="M100" s="3">
        <v>921.27814982</v>
      </c>
      <c r="N100" s="3">
        <v>80.0706845797</v>
      </c>
      <c r="O100" s="3">
        <v>921.27814982</v>
      </c>
      <c r="P100" s="3">
        <v>80.0706845797</v>
      </c>
    </row>
    <row r="101" ht="15" customHeight="1">
      <c r="A101" s="3">
        <v>85</v>
      </c>
      <c r="B101" t="s" s="2">
        <v>348</v>
      </c>
      <c r="C101" s="3">
        <v>2</v>
      </c>
      <c r="D101" s="3">
        <v>0</v>
      </c>
      <c r="E101" s="3">
        <v>84</v>
      </c>
      <c r="F101" t="s" s="2">
        <v>135</v>
      </c>
      <c r="G101" s="3"/>
      <c r="H101" t="s" s="2">
        <v>41</v>
      </c>
      <c r="I101" t="s" s="2">
        <v>349</v>
      </c>
      <c r="J101" t="s" s="2">
        <v>350</v>
      </c>
      <c r="K101" s="3"/>
      <c r="L101" t="s" s="2">
        <v>350</v>
      </c>
      <c r="M101" s="3">
        <v>775.29941321</v>
      </c>
      <c r="N101" s="3">
        <v>425.927999008</v>
      </c>
      <c r="O101" s="3">
        <v>775.29941321</v>
      </c>
      <c r="P101" s="3">
        <v>425.927999008</v>
      </c>
    </row>
    <row r="102" ht="15" customHeight="1">
      <c r="A102" s="3">
        <v>86</v>
      </c>
      <c r="B102" t="s" s="2">
        <v>351</v>
      </c>
      <c r="C102" s="3">
        <v>2</v>
      </c>
      <c r="D102" s="3">
        <v>0</v>
      </c>
      <c r="E102" s="3">
        <v>85</v>
      </c>
      <c r="F102" t="s" s="2">
        <v>135</v>
      </c>
      <c r="G102" s="3"/>
      <c r="H102" t="s" s="2">
        <v>41</v>
      </c>
      <c r="I102" t="s" s="2">
        <v>352</v>
      </c>
      <c r="J102" t="s" s="2">
        <v>353</v>
      </c>
      <c r="K102" s="3"/>
      <c r="L102" t="s" s="2">
        <v>353</v>
      </c>
      <c r="M102" s="3">
        <v>674.297908962</v>
      </c>
      <c r="N102" s="3">
        <v>429.812672248</v>
      </c>
      <c r="O102" s="3">
        <v>674.297908962</v>
      </c>
      <c r="P102" s="3">
        <v>429.812672248</v>
      </c>
    </row>
    <row r="103" ht="15" customHeight="1">
      <c r="A103" s="3">
        <v>87</v>
      </c>
      <c r="B103" t="s" s="2">
        <v>354</v>
      </c>
      <c r="C103" s="3">
        <v>2</v>
      </c>
      <c r="D103" s="3">
        <v>1</v>
      </c>
      <c r="E103" s="3">
        <v>86</v>
      </c>
      <c r="F103" t="s" s="2">
        <v>135</v>
      </c>
      <c r="G103" s="3"/>
      <c r="H103" t="s" s="2">
        <v>41</v>
      </c>
      <c r="I103" t="s" s="2">
        <v>355</v>
      </c>
      <c r="J103" t="s" s="2">
        <v>356</v>
      </c>
      <c r="K103" s="3"/>
      <c r="L103" t="s" s="2">
        <v>356</v>
      </c>
      <c r="M103" s="3">
        <v>538.33434555</v>
      </c>
      <c r="N103" s="3">
        <v>104.795011141</v>
      </c>
      <c r="O103" s="3">
        <v>538.33434555</v>
      </c>
      <c r="P103" s="3">
        <v>104.795011141</v>
      </c>
    </row>
    <row r="104" ht="15" customHeight="1">
      <c r="A104" s="3">
        <v>88</v>
      </c>
      <c r="B104" t="s" s="2">
        <v>357</v>
      </c>
      <c r="C104" s="3">
        <v>2</v>
      </c>
      <c r="D104" s="3">
        <v>0</v>
      </c>
      <c r="E104" s="3">
        <v>87</v>
      </c>
      <c r="F104" t="s" s="2">
        <v>135</v>
      </c>
      <c r="G104" s="3"/>
      <c r="H104" t="s" s="2">
        <v>41</v>
      </c>
      <c r="I104" t="s" s="2">
        <v>358</v>
      </c>
      <c r="J104" t="s" s="2">
        <v>359</v>
      </c>
      <c r="K104" s="3"/>
      <c r="L104" t="s" s="2">
        <v>359</v>
      </c>
      <c r="M104" s="3">
        <v>440.534099805</v>
      </c>
      <c r="N104" s="3">
        <v>183.531582651</v>
      </c>
      <c r="O104" s="3">
        <v>440.534099805</v>
      </c>
      <c r="P104" s="3">
        <v>183.531582651</v>
      </c>
    </row>
    <row r="105" ht="15" customHeight="1">
      <c r="A105" s="3">
        <v>89</v>
      </c>
      <c r="B105" t="s" s="2">
        <v>360</v>
      </c>
      <c r="C105" s="3">
        <v>2</v>
      </c>
      <c r="D105" s="3">
        <v>0</v>
      </c>
      <c r="E105" s="3">
        <v>88</v>
      </c>
      <c r="F105" t="s" s="2">
        <v>135</v>
      </c>
      <c r="G105" s="3"/>
      <c r="H105" t="s" s="2">
        <v>41</v>
      </c>
      <c r="I105" t="s" s="2">
        <v>361</v>
      </c>
      <c r="J105" t="s" s="2">
        <v>362</v>
      </c>
      <c r="K105" s="3"/>
      <c r="L105" t="s" s="2">
        <v>362</v>
      </c>
      <c r="M105" s="3">
        <v>256.9832892</v>
      </c>
      <c r="N105" s="3">
        <v>90.2994248827</v>
      </c>
      <c r="O105" s="3">
        <v>256.9832892</v>
      </c>
      <c r="P105" s="3">
        <v>90.2994248827</v>
      </c>
    </row>
    <row r="106" ht="15" customHeight="1">
      <c r="A106" s="3">
        <v>90</v>
      </c>
      <c r="B106" t="s" s="2">
        <v>363</v>
      </c>
      <c r="C106" s="3">
        <v>2</v>
      </c>
      <c r="D106" s="3">
        <v>1</v>
      </c>
      <c r="E106" s="3">
        <v>89</v>
      </c>
      <c r="F106" t="s" s="2">
        <v>135</v>
      </c>
      <c r="G106" s="3"/>
      <c r="H106" t="s" s="2">
        <v>41</v>
      </c>
      <c r="I106" t="s" s="2">
        <v>364</v>
      </c>
      <c r="J106" t="s" s="2">
        <v>365</v>
      </c>
      <c r="K106" s="3"/>
      <c r="L106" t="s" s="2">
        <v>365</v>
      </c>
      <c r="M106" s="3">
        <v>657.5362633140001</v>
      </c>
      <c r="N106" s="3">
        <v>1116.39269828</v>
      </c>
      <c r="O106" s="3">
        <v>657.5362633140001</v>
      </c>
      <c r="P106" s="3">
        <v>1116.39269828</v>
      </c>
    </row>
    <row r="107" ht="15" customHeight="1">
      <c r="A107" s="3">
        <v>91</v>
      </c>
      <c r="B107" t="s" s="2">
        <v>366</v>
      </c>
      <c r="C107" s="3">
        <v>2</v>
      </c>
      <c r="D107" s="3">
        <v>0</v>
      </c>
      <c r="E107" s="3">
        <v>90</v>
      </c>
      <c r="F107" t="s" s="2">
        <v>135</v>
      </c>
      <c r="G107" s="3"/>
      <c r="H107" t="s" s="2">
        <v>41</v>
      </c>
      <c r="I107" t="s" s="2">
        <v>367</v>
      </c>
      <c r="J107" t="s" s="2">
        <v>368</v>
      </c>
      <c r="K107" s="3"/>
      <c r="L107" t="s" s="2">
        <v>368</v>
      </c>
      <c r="M107" s="3">
        <v>616.09974875</v>
      </c>
      <c r="N107" s="3">
        <v>1040.42575491</v>
      </c>
      <c r="O107" s="3">
        <v>616.09974875</v>
      </c>
      <c r="P107" s="3">
        <v>1040.42575491</v>
      </c>
    </row>
    <row r="108" ht="15" customHeight="1">
      <c r="A108" s="3">
        <v>92</v>
      </c>
      <c r="B108" t="s" s="2">
        <v>369</v>
      </c>
      <c r="C108" s="3">
        <v>2</v>
      </c>
      <c r="D108" s="3">
        <v>0</v>
      </c>
      <c r="E108" s="3">
        <v>91</v>
      </c>
      <c r="F108" t="s" s="2">
        <v>135</v>
      </c>
      <c r="G108" s="3"/>
      <c r="H108" t="s" s="2">
        <v>41</v>
      </c>
      <c r="I108" t="s" s="2">
        <v>370</v>
      </c>
      <c r="J108" t="s" s="2">
        <v>371</v>
      </c>
      <c r="K108" s="3"/>
      <c r="L108" t="s" s="2">
        <v>371</v>
      </c>
      <c r="M108" s="3">
        <v>574.6632341869999</v>
      </c>
      <c r="N108" s="3">
        <v>974.817940188</v>
      </c>
      <c r="O108" s="3">
        <v>574.6632341869999</v>
      </c>
      <c r="P108" s="3">
        <v>974.817940188</v>
      </c>
    </row>
    <row r="109" ht="15" customHeight="1">
      <c r="A109" s="3">
        <v>93</v>
      </c>
      <c r="B109" t="s" s="2">
        <v>372</v>
      </c>
      <c r="C109" s="3">
        <v>1</v>
      </c>
      <c r="D109" s="3">
        <v>1</v>
      </c>
      <c r="E109" s="3">
        <v>92</v>
      </c>
      <c r="F109" t="s" s="2">
        <v>135</v>
      </c>
      <c r="G109" s="3"/>
      <c r="H109" t="s" s="2">
        <v>41</v>
      </c>
      <c r="I109" t="s" s="2">
        <v>373</v>
      </c>
      <c r="J109" t="s" s="2">
        <v>374</v>
      </c>
      <c r="K109" s="3"/>
      <c r="L109" t="s" s="2">
        <v>374</v>
      </c>
      <c r="M109" s="3">
        <v>538.4062839440001</v>
      </c>
      <c r="N109" s="3">
        <v>907.483604022</v>
      </c>
      <c r="O109" s="3">
        <v>538.4062839440001</v>
      </c>
      <c r="P109" s="3">
        <v>907.483604022</v>
      </c>
    </row>
    <row r="110" ht="15" customHeight="1">
      <c r="A110" s="3">
        <v>94</v>
      </c>
      <c r="B110" t="s" s="2">
        <v>375</v>
      </c>
      <c r="C110" s="3">
        <v>2</v>
      </c>
      <c r="D110" s="3">
        <v>1</v>
      </c>
      <c r="E110" s="3">
        <v>93</v>
      </c>
      <c r="F110" t="s" s="2">
        <v>135</v>
      </c>
      <c r="G110" s="3"/>
      <c r="H110" t="s" s="2">
        <v>41</v>
      </c>
      <c r="I110" t="s" s="2">
        <v>376</v>
      </c>
      <c r="J110" t="s" s="2">
        <v>377</v>
      </c>
      <c r="K110" s="3"/>
      <c r="L110" t="s" s="2">
        <v>377</v>
      </c>
      <c r="M110" s="3">
        <v>488.337162179</v>
      </c>
      <c r="N110" s="3">
        <v>829.7901392159999</v>
      </c>
      <c r="O110" s="3">
        <v>488.337162179</v>
      </c>
      <c r="P110" s="3">
        <v>829.7901392159999</v>
      </c>
    </row>
    <row r="111" ht="15" customHeight="1">
      <c r="A111" s="3">
        <v>95</v>
      </c>
      <c r="B111" t="s" s="2">
        <v>378</v>
      </c>
      <c r="C111" s="3">
        <v>2</v>
      </c>
      <c r="D111" s="3">
        <v>1</v>
      </c>
      <c r="E111" s="3">
        <v>94</v>
      </c>
      <c r="F111" t="s" s="2">
        <v>135</v>
      </c>
      <c r="G111" s="3"/>
      <c r="H111" t="s" s="2">
        <v>41</v>
      </c>
      <c r="I111" t="s" s="2">
        <v>379</v>
      </c>
      <c r="J111" t="s" s="2">
        <v>380</v>
      </c>
      <c r="K111" s="3"/>
      <c r="L111" t="s" s="2">
        <v>380</v>
      </c>
      <c r="M111" s="3">
        <v>443.447604735</v>
      </c>
      <c r="N111" s="3">
        <v>745.190588648</v>
      </c>
      <c r="O111" s="3">
        <v>443.447604735</v>
      </c>
      <c r="P111" s="3">
        <v>745.190588648</v>
      </c>
    </row>
    <row r="112" ht="15" customHeight="1">
      <c r="A112" s="3">
        <v>96</v>
      </c>
      <c r="B112" t="s" s="2">
        <v>381</v>
      </c>
      <c r="C112" s="3">
        <v>1</v>
      </c>
      <c r="D112" s="3">
        <v>1</v>
      </c>
      <c r="E112" s="3">
        <v>95</v>
      </c>
      <c r="F112" t="s" s="2">
        <v>135</v>
      </c>
      <c r="G112" s="3"/>
      <c r="H112" t="s" s="2">
        <v>41</v>
      </c>
      <c r="I112" t="s" s="2">
        <v>382</v>
      </c>
      <c r="J112" t="s" s="2">
        <v>383</v>
      </c>
      <c r="K112" s="3"/>
      <c r="L112" t="s" s="2">
        <v>383</v>
      </c>
      <c r="M112" s="3">
        <v>374.38674713</v>
      </c>
      <c r="N112" s="3">
        <v>615.701480637</v>
      </c>
      <c r="O112" s="3">
        <v>374.38674713</v>
      </c>
      <c r="P112" s="3">
        <v>615.701480637</v>
      </c>
    </row>
    <row r="113" ht="15" customHeight="1">
      <c r="A113" s="3">
        <v>97</v>
      </c>
      <c r="B113" t="s" s="2">
        <v>384</v>
      </c>
      <c r="C113" s="3">
        <v>2</v>
      </c>
      <c r="D113" s="3">
        <v>1</v>
      </c>
      <c r="E113" s="3">
        <v>96</v>
      </c>
      <c r="F113" t="s" s="2">
        <v>135</v>
      </c>
      <c r="G113" s="3"/>
      <c r="H113" t="s" s="2">
        <v>41</v>
      </c>
      <c r="I113" t="s" s="2">
        <v>385</v>
      </c>
      <c r="J113" t="s" s="2">
        <v>386</v>
      </c>
      <c r="K113" s="3"/>
      <c r="L113" t="s" s="2">
        <v>386</v>
      </c>
      <c r="M113" s="3">
        <v>265.6158964</v>
      </c>
      <c r="N113" s="3">
        <v>425.784122221</v>
      </c>
      <c r="O113" s="3">
        <v>265.6158964</v>
      </c>
      <c r="P113" s="3">
        <v>425.784122221</v>
      </c>
    </row>
    <row r="114" ht="15" customHeight="1">
      <c r="A114" s="3">
        <v>98</v>
      </c>
      <c r="B114" t="s" s="2">
        <v>387</v>
      </c>
      <c r="C114" s="3">
        <v>1</v>
      </c>
      <c r="D114" s="3">
        <v>1</v>
      </c>
      <c r="E114" s="3">
        <v>97</v>
      </c>
      <c r="F114" t="s" s="2">
        <v>135</v>
      </c>
      <c r="G114" s="3"/>
      <c r="H114" t="s" s="2">
        <v>41</v>
      </c>
      <c r="I114" t="s" s="2">
        <v>388</v>
      </c>
      <c r="J114" t="s" s="2">
        <v>389</v>
      </c>
      <c r="K114" s="3"/>
      <c r="L114" t="s" s="2">
        <v>389</v>
      </c>
      <c r="M114" s="3">
        <v>163.751131432</v>
      </c>
      <c r="N114" s="3">
        <v>258.311542527</v>
      </c>
      <c r="O114" s="3">
        <v>163.751131432</v>
      </c>
      <c r="P114" s="3">
        <v>258.311542527</v>
      </c>
    </row>
    <row r="115" ht="15" customHeight="1">
      <c r="A115" s="3">
        <v>99</v>
      </c>
      <c r="B115" t="s" s="2">
        <v>390</v>
      </c>
      <c r="C115" s="3">
        <v>1</v>
      </c>
      <c r="D115" s="3">
        <v>0</v>
      </c>
      <c r="E115" s="3">
        <v>98</v>
      </c>
      <c r="F115" t="s" s="2">
        <v>135</v>
      </c>
      <c r="G115" s="3"/>
      <c r="H115" t="s" s="2">
        <v>41</v>
      </c>
      <c r="I115" t="s" s="2">
        <v>391</v>
      </c>
      <c r="J115" t="s" s="2">
        <v>392</v>
      </c>
      <c r="K115" s="3"/>
      <c r="L115" t="s" s="2">
        <v>392</v>
      </c>
      <c r="M115" s="3">
        <v>271.143084897</v>
      </c>
      <c r="N115" s="3">
        <v>1342.21980428</v>
      </c>
      <c r="O115" s="3">
        <v>271.143084897</v>
      </c>
      <c r="P115" s="3">
        <v>1342.21980428</v>
      </c>
    </row>
    <row r="116" ht="15" customHeight="1">
      <c r="A116" s="3">
        <v>100</v>
      </c>
      <c r="B116" t="s" s="2">
        <v>393</v>
      </c>
      <c r="C116" s="3">
        <v>1</v>
      </c>
      <c r="D116" s="3">
        <v>1</v>
      </c>
      <c r="E116" s="3">
        <v>99</v>
      </c>
      <c r="F116" t="s" s="2">
        <v>135</v>
      </c>
      <c r="G116" s="3"/>
      <c r="H116" t="s" s="2">
        <v>41</v>
      </c>
      <c r="I116" t="s" s="2">
        <v>394</v>
      </c>
      <c r="J116" t="s" s="2">
        <v>395</v>
      </c>
      <c r="K116" s="3"/>
      <c r="L116" t="s" s="2">
        <v>395</v>
      </c>
      <c r="M116" s="3">
        <v>154.602887687</v>
      </c>
      <c r="N116" s="3">
        <v>1142.80657794</v>
      </c>
      <c r="O116" s="3">
        <v>154.602887687</v>
      </c>
      <c r="P116" s="3">
        <v>1142.80657794</v>
      </c>
    </row>
    <row r="117" ht="15" customHeight="1">
      <c r="A117" s="3">
        <v>101</v>
      </c>
      <c r="B117" t="s" s="2">
        <v>396</v>
      </c>
      <c r="C117" s="3">
        <v>2</v>
      </c>
      <c r="D117" s="3">
        <v>0</v>
      </c>
      <c r="E117" s="3">
        <v>100</v>
      </c>
      <c r="F117" t="s" s="2">
        <v>135</v>
      </c>
      <c r="G117" s="3"/>
      <c r="H117" t="s" s="2">
        <v>41</v>
      </c>
      <c r="I117" t="s" s="2">
        <v>397</v>
      </c>
      <c r="J117" t="s" s="2">
        <v>398</v>
      </c>
      <c r="K117" s="3"/>
      <c r="L117" t="s" s="2">
        <v>398</v>
      </c>
      <c r="M117" s="3">
        <v>102.987090466</v>
      </c>
      <c r="N117" s="3">
        <v>913.862641137</v>
      </c>
      <c r="O117" s="3">
        <v>102.987090466</v>
      </c>
      <c r="P117" s="3">
        <v>913.862641137</v>
      </c>
    </row>
    <row r="118" ht="15" customHeight="1">
      <c r="A118" s="3">
        <v>102</v>
      </c>
      <c r="B118" t="s" s="2">
        <v>399</v>
      </c>
      <c r="C118" s="3">
        <v>2</v>
      </c>
      <c r="D118" s="3">
        <v>0</v>
      </c>
      <c r="E118" s="3">
        <v>101</v>
      </c>
      <c r="F118" t="s" s="2">
        <v>135</v>
      </c>
      <c r="G118" s="3"/>
      <c r="H118" t="s" s="2">
        <v>106</v>
      </c>
      <c r="I118" t="s" s="2">
        <v>400</v>
      </c>
      <c r="J118" t="s" s="2">
        <v>401</v>
      </c>
      <c r="K118" s="3"/>
      <c r="L118" t="s" s="2">
        <v>401</v>
      </c>
      <c r="M118" s="3">
        <v>-251.655594437</v>
      </c>
      <c r="N118" s="3">
        <v>130.054351748</v>
      </c>
      <c r="O118" s="3">
        <v>-251.655594437</v>
      </c>
      <c r="P118" s="3">
        <v>130.054351748</v>
      </c>
    </row>
    <row r="119" ht="15" customHeight="1">
      <c r="A119" s="3">
        <v>103</v>
      </c>
      <c r="B119" t="s" s="2">
        <v>402</v>
      </c>
      <c r="C119" s="3">
        <v>2</v>
      </c>
      <c r="D119" s="3">
        <v>0</v>
      </c>
      <c r="E119" s="3">
        <v>102</v>
      </c>
      <c r="F119" t="s" s="2">
        <v>135</v>
      </c>
      <c r="G119" s="3"/>
      <c r="H119" t="s" s="2">
        <v>106</v>
      </c>
      <c r="I119" t="s" s="2">
        <v>403</v>
      </c>
      <c r="J119" t="s" s="2">
        <v>404</v>
      </c>
      <c r="K119" s="3"/>
      <c r="L119" t="s" s="2">
        <v>404</v>
      </c>
      <c r="M119" s="3">
        <v>-243.739901062</v>
      </c>
      <c r="N119" s="3">
        <v>516.314593662</v>
      </c>
      <c r="O119" s="3">
        <v>-243.739901062</v>
      </c>
      <c r="P119" s="3">
        <v>516.314593662</v>
      </c>
    </row>
    <row r="120" ht="15" customHeight="1">
      <c r="A120" s="3">
        <v>104</v>
      </c>
      <c r="B120" t="s" s="2">
        <v>405</v>
      </c>
      <c r="C120" s="3">
        <v>1</v>
      </c>
      <c r="D120" s="3">
        <v>0</v>
      </c>
      <c r="E120" s="3">
        <v>103</v>
      </c>
      <c r="F120" t="s" s="2">
        <v>135</v>
      </c>
      <c r="G120" s="3"/>
      <c r="H120" t="s" s="2">
        <v>106</v>
      </c>
      <c r="I120" t="s" s="2">
        <v>406</v>
      </c>
      <c r="J120" t="s" s="2">
        <v>407</v>
      </c>
      <c r="K120" s="3"/>
      <c r="L120" t="s" s="2">
        <v>407</v>
      </c>
      <c r="M120" s="3">
        <v>-298.125326427</v>
      </c>
      <c r="N120" s="3">
        <v>603.072296029</v>
      </c>
      <c r="O120" s="3">
        <v>-298.125326427</v>
      </c>
      <c r="P120" s="3">
        <v>603.072296029</v>
      </c>
    </row>
    <row r="121" ht="15" customHeight="1">
      <c r="A121" s="3">
        <v>105</v>
      </c>
      <c r="B121" t="s" s="2">
        <v>408</v>
      </c>
      <c r="C121" s="3">
        <v>2</v>
      </c>
      <c r="D121" s="3">
        <v>1</v>
      </c>
      <c r="E121" s="3">
        <v>104</v>
      </c>
      <c r="F121" t="s" s="2">
        <v>135</v>
      </c>
      <c r="G121" s="3"/>
      <c r="H121" t="s" s="2">
        <v>106</v>
      </c>
      <c r="I121" t="s" s="2">
        <v>409</v>
      </c>
      <c r="J121" t="s" s="2">
        <v>410</v>
      </c>
      <c r="K121" s="3"/>
      <c r="L121" t="s" s="2">
        <v>410</v>
      </c>
      <c r="M121" s="3">
        <v>-366.754553673</v>
      </c>
      <c r="N121" s="3">
        <v>979.885600341</v>
      </c>
      <c r="O121" s="3">
        <v>-366.754553673</v>
      </c>
      <c r="P121" s="3">
        <v>979.885600341</v>
      </c>
    </row>
    <row r="122" ht="15" customHeight="1">
      <c r="A122" s="3">
        <v>106</v>
      </c>
      <c r="B122" t="s" s="2">
        <v>411</v>
      </c>
      <c r="C122" s="3">
        <v>1</v>
      </c>
      <c r="D122" s="3">
        <v>0</v>
      </c>
      <c r="E122" s="3">
        <v>105</v>
      </c>
      <c r="F122" t="s" s="2">
        <v>135</v>
      </c>
      <c r="G122" s="3"/>
      <c r="H122" t="s" s="2">
        <v>106</v>
      </c>
      <c r="I122" t="s" s="2">
        <v>412</v>
      </c>
      <c r="J122" t="s" s="2">
        <v>413</v>
      </c>
      <c r="K122" s="3"/>
      <c r="L122" t="s" s="2">
        <v>413</v>
      </c>
      <c r="M122" s="3">
        <v>-61.4640767079</v>
      </c>
      <c r="N122" s="3">
        <v>556.472703027</v>
      </c>
      <c r="O122" s="3">
        <v>-61.4640767079</v>
      </c>
      <c r="P122" s="3">
        <v>556.472703027</v>
      </c>
    </row>
    <row r="123" ht="15" customHeight="1">
      <c r="A123" s="3">
        <v>107</v>
      </c>
      <c r="B123" t="s" s="2">
        <v>414</v>
      </c>
      <c r="C123" s="3">
        <v>2</v>
      </c>
      <c r="D123" s="3">
        <v>0</v>
      </c>
      <c r="E123" s="3">
        <v>106</v>
      </c>
      <c r="F123" t="s" s="2">
        <v>135</v>
      </c>
      <c r="G123" s="3"/>
      <c r="H123" t="s" s="2">
        <v>106</v>
      </c>
      <c r="I123" t="s" s="2">
        <v>415</v>
      </c>
      <c r="J123" t="s" s="2">
        <v>416</v>
      </c>
      <c r="K123" s="3"/>
      <c r="L123" t="s" s="2">
        <v>416</v>
      </c>
      <c r="M123" s="3">
        <v>-79.5925518295</v>
      </c>
      <c r="N123" s="3">
        <v>972.132739742</v>
      </c>
      <c r="O123" s="3">
        <v>-79.5925518295</v>
      </c>
      <c r="P123" s="3">
        <v>972.132739742</v>
      </c>
    </row>
    <row r="124" ht="15" customHeight="1">
      <c r="A124" s="3">
        <v>108</v>
      </c>
      <c r="B124" t="s" s="2">
        <v>417</v>
      </c>
      <c r="C124" s="3">
        <v>2</v>
      </c>
      <c r="D124" s="3">
        <v>0</v>
      </c>
      <c r="E124" s="3">
        <v>107</v>
      </c>
      <c r="F124" t="s" s="2">
        <v>135</v>
      </c>
      <c r="G124" s="3"/>
      <c r="H124" t="s" s="2">
        <v>106</v>
      </c>
      <c r="I124" t="s" s="2">
        <v>418</v>
      </c>
      <c r="J124" t="s" s="2">
        <v>419</v>
      </c>
      <c r="K124" s="3"/>
      <c r="L124" t="s" s="2">
        <v>419</v>
      </c>
      <c r="M124" s="3">
        <v>-187.068511479</v>
      </c>
      <c r="N124" s="3">
        <v>850.412978212</v>
      </c>
      <c r="O124" s="3">
        <v>-187.068511479</v>
      </c>
      <c r="P124" s="3">
        <v>850.412978212</v>
      </c>
    </row>
    <row r="125" ht="15" customHeight="1">
      <c r="A125" s="3">
        <v>109</v>
      </c>
      <c r="B125" t="s" s="2">
        <v>420</v>
      </c>
      <c r="C125" s="3">
        <v>2</v>
      </c>
      <c r="D125" s="3">
        <v>0</v>
      </c>
      <c r="E125" s="3">
        <v>108</v>
      </c>
      <c r="F125" t="s" s="2">
        <v>135</v>
      </c>
      <c r="G125" s="3"/>
      <c r="H125" t="s" s="2">
        <v>106</v>
      </c>
      <c r="I125" t="s" s="2">
        <v>421</v>
      </c>
      <c r="J125" t="s" s="2">
        <v>422</v>
      </c>
      <c r="K125" s="3"/>
      <c r="L125" t="s" s="2">
        <v>422</v>
      </c>
      <c r="M125" s="3">
        <v>-301.018926528</v>
      </c>
      <c r="N125" s="3">
        <v>1036.87729375</v>
      </c>
      <c r="O125" s="3">
        <v>-301.018926528</v>
      </c>
      <c r="P125" s="3">
        <v>1036.87729375</v>
      </c>
    </row>
    <row r="126" ht="15" customHeight="1">
      <c r="A126" s="3">
        <v>110</v>
      </c>
      <c r="B126" t="s" s="2">
        <v>423</v>
      </c>
      <c r="C126" s="3">
        <v>2</v>
      </c>
      <c r="D126" s="3">
        <v>0</v>
      </c>
      <c r="E126" s="3">
        <v>109</v>
      </c>
      <c r="F126" t="s" s="2">
        <v>135</v>
      </c>
      <c r="G126" s="3"/>
      <c r="H126" t="s" s="2">
        <v>106</v>
      </c>
      <c r="I126" t="s" s="2">
        <v>424</v>
      </c>
      <c r="J126" t="s" s="2">
        <v>425</v>
      </c>
      <c r="K126" s="3"/>
      <c r="L126" t="s" s="2">
        <v>425</v>
      </c>
      <c r="M126" s="3">
        <v>-228.073395682</v>
      </c>
      <c r="N126" s="3">
        <v>1388.22440682</v>
      </c>
      <c r="O126" s="3">
        <v>-228.073395682</v>
      </c>
      <c r="P126" s="3">
        <v>1388.22440682</v>
      </c>
    </row>
    <row r="127" ht="15" customHeight="1">
      <c r="A127" s="3">
        <v>111</v>
      </c>
      <c r="B127" t="s" s="2">
        <v>426</v>
      </c>
      <c r="C127" s="3">
        <v>2</v>
      </c>
      <c r="D127" s="3">
        <v>0</v>
      </c>
      <c r="E127" s="3">
        <v>110</v>
      </c>
      <c r="F127" t="s" s="2">
        <v>135</v>
      </c>
      <c r="G127" s="3"/>
      <c r="H127" t="s" s="2">
        <v>106</v>
      </c>
      <c r="I127" t="s" s="2">
        <v>427</v>
      </c>
      <c r="J127" t="s" s="2">
        <v>428</v>
      </c>
      <c r="K127" s="3"/>
      <c r="L127" t="s" s="2">
        <v>428</v>
      </c>
      <c r="M127" s="3">
        <v>-425.447682261</v>
      </c>
      <c r="N127" s="3">
        <v>1237.58914542</v>
      </c>
      <c r="O127" s="3">
        <v>-425.447682261</v>
      </c>
      <c r="P127" s="3">
        <v>1237.58914542</v>
      </c>
    </row>
    <row r="128" ht="15" customHeight="1">
      <c r="A128" s="3">
        <v>112</v>
      </c>
      <c r="B128" t="s" s="2">
        <v>429</v>
      </c>
      <c r="C128" s="3">
        <v>2</v>
      </c>
      <c r="D128" s="3">
        <v>0</v>
      </c>
      <c r="E128" s="3">
        <v>111</v>
      </c>
      <c r="F128" t="s" s="2">
        <v>135</v>
      </c>
      <c r="G128" s="3"/>
      <c r="H128" t="s" s="2">
        <v>156</v>
      </c>
      <c r="I128" t="s" s="2">
        <v>430</v>
      </c>
      <c r="J128" t="s" s="2">
        <v>431</v>
      </c>
      <c r="K128" s="3"/>
      <c r="L128" t="s" s="2">
        <v>431</v>
      </c>
      <c r="M128" s="3">
        <v>-3694.84839706</v>
      </c>
      <c r="N128" s="3">
        <v>1255.60426042</v>
      </c>
      <c r="O128" s="3">
        <v>-3694.84839706</v>
      </c>
      <c r="P128" s="3">
        <v>1255.60426042</v>
      </c>
    </row>
    <row r="129" ht="15" customHeight="1">
      <c r="A129" s="3">
        <v>113</v>
      </c>
      <c r="B129" t="s" s="2">
        <v>432</v>
      </c>
      <c r="C129" s="3">
        <v>1</v>
      </c>
      <c r="D129" s="3">
        <v>1</v>
      </c>
      <c r="E129" s="3">
        <v>112</v>
      </c>
      <c r="F129" t="s" s="2">
        <v>135</v>
      </c>
      <c r="G129" s="3"/>
      <c r="H129" t="s" s="2">
        <v>156</v>
      </c>
      <c r="I129" t="s" s="2">
        <v>433</v>
      </c>
      <c r="J129" t="s" s="2">
        <v>434</v>
      </c>
      <c r="K129" s="3"/>
      <c r="L129" t="s" s="2">
        <v>434</v>
      </c>
      <c r="M129" s="3">
        <v>-3776.22294902</v>
      </c>
      <c r="N129" s="3">
        <v>1013.94650005</v>
      </c>
      <c r="O129" s="3">
        <v>-3776.22294902</v>
      </c>
      <c r="P129" s="3">
        <v>1013.94650005</v>
      </c>
    </row>
    <row r="130" ht="15" customHeight="1">
      <c r="A130" s="3">
        <v>114</v>
      </c>
      <c r="B130" t="s" s="2">
        <v>435</v>
      </c>
      <c r="C130" s="3">
        <v>2</v>
      </c>
      <c r="D130" s="3">
        <v>0</v>
      </c>
      <c r="E130" s="3">
        <v>113</v>
      </c>
      <c r="F130" t="s" s="2">
        <v>135</v>
      </c>
      <c r="G130" s="3"/>
      <c r="H130" t="s" s="2">
        <v>156</v>
      </c>
      <c r="I130" t="s" s="2">
        <v>436</v>
      </c>
      <c r="J130" t="s" s="2">
        <v>437</v>
      </c>
      <c r="K130" s="3"/>
      <c r="L130" t="s" s="2">
        <v>437</v>
      </c>
      <c r="M130" s="3">
        <v>-4169.22504655</v>
      </c>
      <c r="N130" s="3">
        <v>1457.63430928</v>
      </c>
      <c r="O130" s="3">
        <v>-4169.22504655</v>
      </c>
      <c r="P130" s="3">
        <v>1457.63430928</v>
      </c>
    </row>
    <row r="131" ht="15" customHeight="1">
      <c r="A131" s="3">
        <v>115</v>
      </c>
      <c r="B131" t="s" s="2">
        <v>438</v>
      </c>
      <c r="C131" s="3">
        <v>2</v>
      </c>
      <c r="D131" s="3">
        <v>0</v>
      </c>
      <c r="E131" s="3">
        <v>114</v>
      </c>
      <c r="F131" t="s" s="2">
        <v>135</v>
      </c>
      <c r="G131" s="3"/>
      <c r="H131" t="s" s="2">
        <v>156</v>
      </c>
      <c r="I131" t="s" s="2">
        <v>439</v>
      </c>
      <c r="J131" t="s" s="2">
        <v>440</v>
      </c>
      <c r="K131" s="3"/>
      <c r="L131" t="s" s="2">
        <v>440</v>
      </c>
      <c r="M131" s="3">
        <v>-3962.08982338</v>
      </c>
      <c r="N131" s="3">
        <v>740.058714733</v>
      </c>
      <c r="O131" s="3">
        <v>-3962.08982338</v>
      </c>
      <c r="P131" s="3">
        <v>740.058714733</v>
      </c>
    </row>
    <row r="132" ht="15" customHeight="1">
      <c r="A132" s="3">
        <v>116</v>
      </c>
      <c r="B132" t="s" s="2">
        <v>441</v>
      </c>
      <c r="C132" s="3">
        <v>2</v>
      </c>
      <c r="D132" s="3">
        <v>0</v>
      </c>
      <c r="E132" s="3">
        <v>115</v>
      </c>
      <c r="F132" t="s" s="2">
        <v>135</v>
      </c>
      <c r="G132" s="3"/>
      <c r="H132" t="s" s="2">
        <v>156</v>
      </c>
      <c r="I132" t="s" s="2">
        <v>442</v>
      </c>
      <c r="J132" t="s" s="2">
        <v>443</v>
      </c>
      <c r="K132" s="3"/>
      <c r="L132" t="s" s="2">
        <v>443</v>
      </c>
      <c r="M132" s="3">
        <v>-4056.41032679</v>
      </c>
      <c r="N132" s="3">
        <v>926.850299911</v>
      </c>
      <c r="O132" s="3">
        <v>-4056.41032679</v>
      </c>
      <c r="P132" s="3">
        <v>926.850299911</v>
      </c>
    </row>
    <row r="133" ht="15" customHeight="1">
      <c r="A133" s="3">
        <v>117</v>
      </c>
      <c r="B133" t="s" s="2">
        <v>444</v>
      </c>
      <c r="C133" s="3">
        <v>2</v>
      </c>
      <c r="D133" s="3">
        <v>0</v>
      </c>
      <c r="E133" s="3">
        <v>116</v>
      </c>
      <c r="F133" t="s" s="2">
        <v>135</v>
      </c>
      <c r="G133" s="3"/>
      <c r="H133" t="s" s="2">
        <v>156</v>
      </c>
      <c r="I133" t="s" s="2">
        <v>445</v>
      </c>
      <c r="J133" t="s" s="2">
        <v>446</v>
      </c>
      <c r="K133" s="3"/>
      <c r="L133" t="s" s="2">
        <v>446</v>
      </c>
      <c r="M133" s="3">
        <v>-4269.09381486</v>
      </c>
      <c r="N133" s="3">
        <v>925.000878275</v>
      </c>
      <c r="O133" s="3">
        <v>-4269.09381486</v>
      </c>
      <c r="P133" s="3">
        <v>925.000878275</v>
      </c>
    </row>
    <row r="134" ht="15" customHeight="1">
      <c r="A134" s="3">
        <v>118</v>
      </c>
      <c r="B134" t="s" s="2">
        <v>447</v>
      </c>
      <c r="C134" s="3">
        <v>2</v>
      </c>
      <c r="D134" s="3">
        <v>0</v>
      </c>
      <c r="E134" s="3">
        <v>117</v>
      </c>
      <c r="F134" t="s" s="2">
        <v>135</v>
      </c>
      <c r="G134" s="3"/>
      <c r="H134" t="s" s="2">
        <v>156</v>
      </c>
      <c r="I134" t="s" s="2">
        <v>448</v>
      </c>
      <c r="J134" t="s" s="2">
        <v>449</v>
      </c>
      <c r="K134" s="3"/>
      <c r="L134" t="s" s="2">
        <v>449</v>
      </c>
      <c r="M134" s="3">
        <v>-3999.29552032</v>
      </c>
      <c r="N134" s="3">
        <v>287.906786942</v>
      </c>
      <c r="O134" s="3">
        <v>-3999.29552032</v>
      </c>
      <c r="P134" s="3">
        <v>287.906786942</v>
      </c>
    </row>
    <row r="135" ht="15" customHeight="1">
      <c r="A135" s="3">
        <v>119</v>
      </c>
      <c r="B135" t="s" s="2">
        <v>450</v>
      </c>
      <c r="C135" s="3">
        <v>2</v>
      </c>
      <c r="D135" s="3">
        <v>0</v>
      </c>
      <c r="E135" s="3">
        <v>118</v>
      </c>
      <c r="F135" t="s" s="2">
        <v>135</v>
      </c>
      <c r="G135" s="3"/>
      <c r="H135" t="s" s="2">
        <v>451</v>
      </c>
      <c r="I135" t="s" s="2">
        <v>452</v>
      </c>
      <c r="J135" t="s" s="2">
        <v>453</v>
      </c>
      <c r="K135" s="3"/>
      <c r="L135" t="s" s="2">
        <v>453</v>
      </c>
      <c r="M135" s="3">
        <v>-4596.44144433</v>
      </c>
      <c r="N135" s="3">
        <v>440.452409795</v>
      </c>
      <c r="O135" s="3">
        <v>-4596.44144433</v>
      </c>
      <c r="P135" s="3">
        <v>440.452409795</v>
      </c>
    </row>
    <row r="136" ht="15" customHeight="1">
      <c r="A136" s="3">
        <v>120</v>
      </c>
      <c r="B136" t="s" s="2">
        <v>454</v>
      </c>
      <c r="C136" s="3">
        <v>2</v>
      </c>
      <c r="D136" s="3">
        <v>0</v>
      </c>
      <c r="E136" s="3">
        <v>119</v>
      </c>
      <c r="F136" t="s" s="2">
        <v>135</v>
      </c>
      <c r="G136" s="3"/>
      <c r="H136" t="s" s="2">
        <v>451</v>
      </c>
      <c r="I136" t="s" s="2">
        <v>455</v>
      </c>
      <c r="J136" t="s" s="2">
        <v>456</v>
      </c>
      <c r="K136" s="3"/>
      <c r="L136" t="s" s="2">
        <v>456</v>
      </c>
      <c r="M136" s="3">
        <v>-4918.2408089</v>
      </c>
      <c r="N136" s="3">
        <v>673.479535858</v>
      </c>
      <c r="O136" s="3">
        <v>-4918.2408089</v>
      </c>
      <c r="P136" s="3">
        <v>673.479535858</v>
      </c>
    </row>
    <row r="137" ht="15" customHeight="1">
      <c r="A137" s="3">
        <v>121</v>
      </c>
      <c r="B137" t="s" s="2">
        <v>457</v>
      </c>
      <c r="C137" s="3">
        <v>1</v>
      </c>
      <c r="D137" s="3">
        <v>0</v>
      </c>
      <c r="E137" s="3">
        <v>120</v>
      </c>
      <c r="F137" t="s" s="2">
        <v>135</v>
      </c>
      <c r="G137" s="3"/>
      <c r="H137" t="s" s="2">
        <v>451</v>
      </c>
      <c r="I137" t="s" s="2">
        <v>458</v>
      </c>
      <c r="J137" t="s" s="2">
        <v>459</v>
      </c>
      <c r="K137" s="3"/>
      <c r="L137" t="s" s="2">
        <v>459</v>
      </c>
      <c r="M137" s="3">
        <v>-4736.99748863</v>
      </c>
      <c r="N137" s="3">
        <v>1465.03199582</v>
      </c>
      <c r="O137" s="3">
        <v>-4736.99748863</v>
      </c>
      <c r="P137" s="3">
        <v>1465.03199582</v>
      </c>
    </row>
    <row r="138" ht="15" customHeight="1">
      <c r="A138" s="3">
        <v>122</v>
      </c>
      <c r="B138" t="s" s="2">
        <v>460</v>
      </c>
      <c r="C138" s="3">
        <v>2</v>
      </c>
      <c r="D138" s="3">
        <v>0</v>
      </c>
      <c r="E138" s="3">
        <v>121</v>
      </c>
      <c r="F138" t="s" s="2">
        <v>135</v>
      </c>
      <c r="G138" s="3"/>
      <c r="H138" t="s" s="2">
        <v>451</v>
      </c>
      <c r="I138" t="s" s="2">
        <v>461</v>
      </c>
      <c r="J138" t="s" s="2">
        <v>462</v>
      </c>
      <c r="K138" s="3"/>
      <c r="L138" t="s" s="2">
        <v>462</v>
      </c>
      <c r="M138" s="3">
        <v>-4564.02653072</v>
      </c>
      <c r="N138" s="3">
        <v>79.6012266461</v>
      </c>
      <c r="O138" s="3">
        <v>-4564.02653072</v>
      </c>
      <c r="P138" s="3">
        <v>79.6012266461</v>
      </c>
    </row>
    <row r="139" ht="15" customHeight="1">
      <c r="A139" s="3">
        <v>123</v>
      </c>
      <c r="B139" t="s" s="2">
        <v>463</v>
      </c>
      <c r="C139" s="3">
        <v>2</v>
      </c>
      <c r="D139" s="3">
        <v>1</v>
      </c>
      <c r="E139" s="3">
        <v>122</v>
      </c>
      <c r="F139" t="s" s="2">
        <v>135</v>
      </c>
      <c r="G139" s="3"/>
      <c r="H139" t="s" s="2">
        <v>451</v>
      </c>
      <c r="I139" t="s" s="2">
        <v>464</v>
      </c>
      <c r="J139" t="s" s="2">
        <v>465</v>
      </c>
      <c r="K139" s="3"/>
      <c r="L139" t="s" s="2">
        <v>465</v>
      </c>
      <c r="M139" s="3">
        <v>-4667.59414231</v>
      </c>
      <c r="N139" s="3">
        <v>131.385032438</v>
      </c>
      <c r="O139" s="3">
        <v>-4667.59414231</v>
      </c>
      <c r="P139" s="3">
        <v>131.385032438</v>
      </c>
    </row>
    <row r="140" ht="15" customHeight="1">
      <c r="A140" s="3">
        <v>124</v>
      </c>
      <c r="B140" t="s" s="2">
        <v>466</v>
      </c>
      <c r="C140" s="3">
        <v>2</v>
      </c>
      <c r="D140" s="3">
        <v>0</v>
      </c>
      <c r="E140" s="3">
        <v>123</v>
      </c>
      <c r="F140" t="s" s="2">
        <v>135</v>
      </c>
      <c r="G140" s="3"/>
      <c r="H140" t="s" s="2">
        <v>451</v>
      </c>
      <c r="I140" t="s" s="2">
        <v>467</v>
      </c>
      <c r="J140" t="s" s="2">
        <v>468</v>
      </c>
      <c r="K140" s="3"/>
      <c r="L140" t="s" s="2">
        <v>468</v>
      </c>
      <c r="M140" s="3">
        <v>-5137.3472377</v>
      </c>
      <c r="N140" s="3">
        <v>151.728670428</v>
      </c>
      <c r="O140" s="3">
        <v>-5137.3472377</v>
      </c>
      <c r="P140" s="3">
        <v>151.728670428</v>
      </c>
    </row>
    <row r="141" ht="15" customHeight="1">
      <c r="A141" s="3">
        <v>125</v>
      </c>
      <c r="B141" t="s" s="2">
        <v>469</v>
      </c>
      <c r="C141" s="3">
        <v>2</v>
      </c>
      <c r="D141" s="3">
        <v>0</v>
      </c>
      <c r="E141" s="3">
        <v>124</v>
      </c>
      <c r="F141" t="s" s="2">
        <v>135</v>
      </c>
      <c r="G141" s="3"/>
      <c r="H141" t="s" s="2">
        <v>470</v>
      </c>
      <c r="I141" t="s" s="2">
        <v>471</v>
      </c>
      <c r="J141" t="s" s="2">
        <v>472</v>
      </c>
      <c r="K141" s="3"/>
      <c r="L141" t="s" s="2">
        <v>472</v>
      </c>
      <c r="M141" s="3">
        <v>528.162525252</v>
      </c>
      <c r="N141" s="3">
        <v>1520.55817247</v>
      </c>
      <c r="O141" s="3">
        <v>528.162525252</v>
      </c>
      <c r="P141" s="3">
        <v>1520.55817247</v>
      </c>
    </row>
    <row r="142" ht="15" customHeight="1">
      <c r="A142" s="3">
        <v>126</v>
      </c>
      <c r="B142" t="s" s="2">
        <v>473</v>
      </c>
      <c r="C142" s="3">
        <v>2</v>
      </c>
      <c r="D142" s="3">
        <v>0</v>
      </c>
      <c r="E142" s="3">
        <v>125</v>
      </c>
      <c r="F142" t="s" s="2">
        <v>135</v>
      </c>
      <c r="G142" s="3"/>
      <c r="H142" t="s" s="2">
        <v>470</v>
      </c>
      <c r="I142" t="s" s="2">
        <v>474</v>
      </c>
      <c r="J142" t="s" s="2">
        <v>475</v>
      </c>
      <c r="K142" s="3"/>
      <c r="L142" t="s" s="2">
        <v>475</v>
      </c>
      <c r="M142" s="3">
        <v>123.777286141</v>
      </c>
      <c r="N142" s="3">
        <v>1600.55057476</v>
      </c>
      <c r="O142" s="3">
        <v>123.777286141</v>
      </c>
      <c r="P142" s="3">
        <v>1600.55057476</v>
      </c>
    </row>
    <row r="143" ht="15" customHeight="1">
      <c r="A143" s="3">
        <v>127</v>
      </c>
      <c r="B143" t="s" s="2">
        <v>476</v>
      </c>
      <c r="C143" s="3">
        <v>1</v>
      </c>
      <c r="D143" s="3">
        <v>0</v>
      </c>
      <c r="E143" s="3">
        <v>126</v>
      </c>
      <c r="F143" t="s" s="2">
        <v>135</v>
      </c>
      <c r="G143" s="3"/>
      <c r="H143" t="s" s="2">
        <v>470</v>
      </c>
      <c r="I143" t="s" s="2">
        <v>477</v>
      </c>
      <c r="J143" t="s" s="2">
        <v>478</v>
      </c>
      <c r="K143" s="3"/>
      <c r="L143" t="s" s="2">
        <v>478</v>
      </c>
      <c r="M143" s="3">
        <v>106.29625656</v>
      </c>
      <c r="N143" s="3">
        <v>1705.43675225</v>
      </c>
      <c r="O143" s="3">
        <v>106.29625656</v>
      </c>
      <c r="P143" s="3">
        <v>1705.43675225</v>
      </c>
    </row>
    <row r="144" ht="15" customHeight="1">
      <c r="A144" s="3">
        <v>128</v>
      </c>
      <c r="B144" t="s" s="2">
        <v>479</v>
      </c>
      <c r="C144" s="3">
        <v>2</v>
      </c>
      <c r="D144" s="3">
        <v>0</v>
      </c>
      <c r="E144" s="3">
        <v>127</v>
      </c>
      <c r="F144" t="s" s="2">
        <v>135</v>
      </c>
      <c r="G144" s="3"/>
      <c r="H144" t="s" s="2">
        <v>163</v>
      </c>
      <c r="I144" t="s" s="2">
        <v>480</v>
      </c>
      <c r="J144" t="s" s="2">
        <v>481</v>
      </c>
      <c r="K144" s="3"/>
      <c r="L144" t="s" s="2">
        <v>481</v>
      </c>
      <c r="M144" s="3">
        <v>-297.997514008</v>
      </c>
      <c r="N144" s="3">
        <v>1572.09894019</v>
      </c>
      <c r="O144" s="3">
        <v>-297.997514008</v>
      </c>
      <c r="P144" s="3">
        <v>1572.09894019</v>
      </c>
    </row>
    <row r="145" ht="15" customHeight="1">
      <c r="A145" s="3">
        <v>129</v>
      </c>
      <c r="B145" t="s" s="2">
        <v>482</v>
      </c>
      <c r="C145" s="3">
        <v>0</v>
      </c>
      <c r="D145" s="3">
        <v>1</v>
      </c>
      <c r="E145" s="3">
        <v>128</v>
      </c>
      <c r="F145" t="s" s="2">
        <v>135</v>
      </c>
      <c r="G145" s="3"/>
      <c r="H145" t="s" s="2">
        <v>163</v>
      </c>
      <c r="I145" t="s" s="2">
        <v>483</v>
      </c>
      <c r="J145" t="s" s="2">
        <v>484</v>
      </c>
      <c r="K145" s="3"/>
      <c r="L145" t="s" s="2">
        <v>484</v>
      </c>
      <c r="M145" s="3">
        <v>-89.52005011030001</v>
      </c>
      <c r="N145" s="3">
        <v>1942.4377891</v>
      </c>
      <c r="O145" s="3">
        <v>-89.52005011030001</v>
      </c>
      <c r="P145" s="3">
        <v>1942.4377891</v>
      </c>
    </row>
    <row r="146" ht="15" customHeight="1">
      <c r="A146" s="3">
        <v>130</v>
      </c>
      <c r="B146" t="s" s="2">
        <v>485</v>
      </c>
      <c r="C146" s="3">
        <v>2</v>
      </c>
      <c r="D146" s="3">
        <v>0</v>
      </c>
      <c r="E146" s="3">
        <v>129</v>
      </c>
      <c r="F146" t="s" s="2">
        <v>135</v>
      </c>
      <c r="G146" s="3"/>
      <c r="H146" t="s" s="2">
        <v>163</v>
      </c>
      <c r="I146" t="s" s="2">
        <v>486</v>
      </c>
      <c r="J146" t="s" s="2">
        <v>487</v>
      </c>
      <c r="K146" s="3"/>
      <c r="L146" t="s" s="2">
        <v>487</v>
      </c>
      <c r="M146" s="3">
        <v>-887.916318856</v>
      </c>
      <c r="N146" s="3">
        <v>1689.76617223</v>
      </c>
      <c r="O146" s="3">
        <v>-887.916318856</v>
      </c>
      <c r="P146" s="3">
        <v>1689.76617223</v>
      </c>
    </row>
    <row r="147" ht="15" customHeight="1">
      <c r="A147" s="3">
        <v>131</v>
      </c>
      <c r="B147" t="s" s="2">
        <v>488</v>
      </c>
      <c r="C147" s="3">
        <v>2</v>
      </c>
      <c r="D147" s="3">
        <v>0</v>
      </c>
      <c r="E147" s="3">
        <v>130</v>
      </c>
      <c r="F147" t="s" s="2">
        <v>135</v>
      </c>
      <c r="G147" s="3"/>
      <c r="H147" t="s" s="2">
        <v>163</v>
      </c>
      <c r="I147" t="s" s="2">
        <v>489</v>
      </c>
      <c r="J147" t="s" s="2">
        <v>490</v>
      </c>
      <c r="K147" s="3"/>
      <c r="L147" t="s" s="2">
        <v>490</v>
      </c>
      <c r="M147" s="3">
        <v>-1105.45802031</v>
      </c>
      <c r="N147" s="3">
        <v>1612.07270743</v>
      </c>
      <c r="O147" s="3">
        <v>-1105.45802031</v>
      </c>
      <c r="P147" s="3">
        <v>1612.07270743</v>
      </c>
    </row>
    <row r="148" ht="15" customHeight="1">
      <c r="A148" s="3">
        <v>132</v>
      </c>
      <c r="B148" t="s" s="2">
        <v>491</v>
      </c>
      <c r="C148" s="3">
        <v>2</v>
      </c>
      <c r="D148" s="3">
        <v>0</v>
      </c>
      <c r="E148" s="3">
        <v>131</v>
      </c>
      <c r="F148" t="s" s="2">
        <v>135</v>
      </c>
      <c r="G148" s="3"/>
      <c r="H148" t="s" s="2">
        <v>163</v>
      </c>
      <c r="I148" t="s" s="2">
        <v>492</v>
      </c>
      <c r="J148" t="s" s="2">
        <v>493</v>
      </c>
      <c r="K148" s="3"/>
      <c r="L148" t="s" s="2">
        <v>494</v>
      </c>
      <c r="M148" s="3">
        <v>-1247.03277841</v>
      </c>
      <c r="N148" s="3">
        <v>1879.68353065</v>
      </c>
      <c r="O148" s="3">
        <v>-1247.03277841</v>
      </c>
      <c r="P148" s="3">
        <v>1879.68353065</v>
      </c>
    </row>
    <row r="149" ht="15" customHeight="1">
      <c r="A149" s="3">
        <v>133</v>
      </c>
      <c r="B149" t="s" s="2">
        <v>495</v>
      </c>
      <c r="C149" s="3">
        <v>2</v>
      </c>
      <c r="D149" s="3">
        <v>0</v>
      </c>
      <c r="E149" s="3">
        <v>132</v>
      </c>
      <c r="F149" t="s" s="2">
        <v>135</v>
      </c>
      <c r="G149" s="3"/>
      <c r="H149" t="s" s="2">
        <v>163</v>
      </c>
      <c r="I149" t="s" s="2">
        <v>496</v>
      </c>
      <c r="J149" t="s" s="2">
        <v>497</v>
      </c>
      <c r="K149" s="3"/>
      <c r="L149" t="s" s="2">
        <v>498</v>
      </c>
      <c r="M149" s="3">
        <v>-354.421193851</v>
      </c>
      <c r="N149" s="3">
        <v>2181.82478267</v>
      </c>
      <c r="O149" s="3">
        <v>-354.421193851</v>
      </c>
      <c r="P149" s="3">
        <v>2181.82478267</v>
      </c>
    </row>
    <row r="150" ht="15" customHeight="1">
      <c r="A150" s="3">
        <v>134</v>
      </c>
      <c r="B150" t="s" s="2">
        <v>499</v>
      </c>
      <c r="C150" s="3">
        <v>2</v>
      </c>
      <c r="D150" s="3">
        <v>0</v>
      </c>
      <c r="E150" s="3">
        <v>133</v>
      </c>
      <c r="F150" t="s" s="2">
        <v>135</v>
      </c>
      <c r="G150" s="3"/>
      <c r="H150" t="s" s="2">
        <v>163</v>
      </c>
      <c r="I150" t="s" s="2">
        <v>500</v>
      </c>
      <c r="J150" t="s" s="2">
        <v>501</v>
      </c>
      <c r="K150" s="3"/>
      <c r="L150" t="s" s="2">
        <v>501</v>
      </c>
      <c r="M150" s="3">
        <v>-497.722473383</v>
      </c>
      <c r="N150" s="3">
        <v>1789.90441576</v>
      </c>
      <c r="O150" s="3">
        <v>-497.722473383</v>
      </c>
      <c r="P150" s="3">
        <v>1789.90441576</v>
      </c>
    </row>
    <row r="151" ht="15" customHeight="1">
      <c r="A151" s="3">
        <v>135</v>
      </c>
      <c r="B151" t="s" s="2">
        <v>502</v>
      </c>
      <c r="C151" s="3">
        <v>2</v>
      </c>
      <c r="D151" s="3">
        <v>0</v>
      </c>
      <c r="E151" s="3">
        <v>134</v>
      </c>
      <c r="F151" t="s" s="2">
        <v>135</v>
      </c>
      <c r="G151" s="3"/>
      <c r="H151" t="s" s="2">
        <v>163</v>
      </c>
      <c r="I151" t="s" s="2">
        <v>503</v>
      </c>
      <c r="J151" t="s" s="2">
        <v>504</v>
      </c>
      <c r="K151" s="3"/>
      <c r="L151" t="s" s="2">
        <v>504</v>
      </c>
      <c r="M151" s="3">
        <v>-623.758538514</v>
      </c>
      <c r="N151" s="3">
        <v>1896.94874505</v>
      </c>
      <c r="O151" s="3">
        <v>-623.758538514</v>
      </c>
      <c r="P151" s="3">
        <v>1896.94874505</v>
      </c>
    </row>
    <row r="152" ht="15" customHeight="1">
      <c r="A152" s="3">
        <v>136</v>
      </c>
      <c r="B152" t="s" s="2">
        <v>505</v>
      </c>
      <c r="C152" s="3">
        <v>1</v>
      </c>
      <c r="D152" s="3">
        <v>0</v>
      </c>
      <c r="E152" s="3">
        <v>135</v>
      </c>
      <c r="F152" t="s" s="2">
        <v>135</v>
      </c>
      <c r="G152" s="3"/>
      <c r="H152" t="s" s="2">
        <v>163</v>
      </c>
      <c r="I152" t="s" s="2">
        <v>506</v>
      </c>
      <c r="J152" t="s" s="2">
        <v>507</v>
      </c>
      <c r="K152" s="3"/>
      <c r="L152" t="s" s="2">
        <v>507</v>
      </c>
      <c r="M152" s="3">
        <v>-817.12893981</v>
      </c>
      <c r="N152" s="3">
        <v>2097.22523211</v>
      </c>
      <c r="O152" s="3">
        <v>-817.12893981</v>
      </c>
      <c r="P152" s="3">
        <v>2097.22523211</v>
      </c>
    </row>
    <row r="153" ht="15" customHeight="1">
      <c r="A153" s="3">
        <v>137</v>
      </c>
      <c r="B153" t="s" s="2">
        <v>508</v>
      </c>
      <c r="C153" s="3">
        <v>2</v>
      </c>
      <c r="D153" s="3">
        <v>0</v>
      </c>
      <c r="E153" s="3">
        <v>136</v>
      </c>
      <c r="F153" t="s" s="2">
        <v>135</v>
      </c>
      <c r="G153" s="3"/>
      <c r="H153" t="s" s="2">
        <v>163</v>
      </c>
      <c r="I153" t="s" s="2">
        <v>509</v>
      </c>
      <c r="J153" t="s" s="2">
        <v>510</v>
      </c>
      <c r="K153" s="3"/>
      <c r="L153" t="s" s="2">
        <v>510</v>
      </c>
      <c r="M153" s="3">
        <v>-832.6676327709999</v>
      </c>
      <c r="N153" s="3">
        <v>2502.95777054</v>
      </c>
      <c r="O153" s="3">
        <v>-832.6676327709999</v>
      </c>
      <c r="P153" s="3">
        <v>2502.95777054</v>
      </c>
    </row>
    <row r="154" ht="15" customHeight="1">
      <c r="A154" s="3">
        <v>138</v>
      </c>
      <c r="B154" t="s" s="2">
        <v>511</v>
      </c>
      <c r="C154" s="3">
        <v>0</v>
      </c>
      <c r="D154" s="3">
        <v>1</v>
      </c>
      <c r="E154" s="3">
        <v>137</v>
      </c>
      <c r="F154" t="s" s="2">
        <v>135</v>
      </c>
      <c r="G154" s="3"/>
      <c r="H154" t="s" s="2">
        <v>163</v>
      </c>
      <c r="I154" t="s" s="2">
        <v>512</v>
      </c>
      <c r="J154" t="s" s="2">
        <v>513</v>
      </c>
      <c r="K154" s="3"/>
      <c r="L154" t="s" s="2">
        <v>513</v>
      </c>
      <c r="M154" s="3">
        <v>-899.3680118459999</v>
      </c>
      <c r="N154" s="3">
        <v>2802.19226186</v>
      </c>
      <c r="O154" s="3">
        <v>-899.3680118459999</v>
      </c>
      <c r="P154" s="3">
        <v>2802.19226186</v>
      </c>
    </row>
    <row r="155" ht="15" customHeight="1">
      <c r="A155" s="3">
        <v>139</v>
      </c>
      <c r="B155" t="s" s="2">
        <v>514</v>
      </c>
      <c r="C155" s="3">
        <v>2</v>
      </c>
      <c r="D155" s="3">
        <v>0</v>
      </c>
      <c r="E155" s="3">
        <v>138</v>
      </c>
      <c r="F155" t="s" s="2">
        <v>135</v>
      </c>
      <c r="G155" s="3"/>
      <c r="H155" t="s" s="2">
        <v>163</v>
      </c>
      <c r="I155" t="s" s="2">
        <v>515</v>
      </c>
      <c r="J155" t="s" s="2">
        <v>516</v>
      </c>
      <c r="K155" s="3"/>
      <c r="L155" t="s" s="2">
        <v>516</v>
      </c>
      <c r="M155" s="3">
        <v>-1117.11353875</v>
      </c>
      <c r="N155" s="3">
        <v>2280.50452523</v>
      </c>
      <c r="O155" s="3">
        <v>-1117.11353875</v>
      </c>
      <c r="P155" s="3">
        <v>2280.50452523</v>
      </c>
    </row>
    <row r="156" ht="15" customHeight="1">
      <c r="A156" s="3">
        <v>140</v>
      </c>
      <c r="B156" t="s" s="2">
        <v>517</v>
      </c>
      <c r="C156" s="3">
        <v>2</v>
      </c>
      <c r="D156" s="3">
        <v>0</v>
      </c>
      <c r="E156" s="3">
        <v>139</v>
      </c>
      <c r="F156" t="s" s="2">
        <v>135</v>
      </c>
      <c r="G156" s="3"/>
      <c r="H156" t="s" s="2">
        <v>163</v>
      </c>
      <c r="I156" t="s" s="2">
        <v>518</v>
      </c>
      <c r="J156" t="s" s="2">
        <v>519</v>
      </c>
      <c r="K156" s="3"/>
      <c r="L156" t="s" s="2">
        <v>519</v>
      </c>
      <c r="M156" s="3">
        <v>-1255.66688432</v>
      </c>
      <c r="N156" s="3">
        <v>2599.04773094</v>
      </c>
      <c r="O156" s="3">
        <v>-1255.66688432</v>
      </c>
      <c r="P156" s="3">
        <v>2599.04773094</v>
      </c>
    </row>
    <row r="157" ht="15" customHeight="1">
      <c r="A157" s="3">
        <v>141</v>
      </c>
      <c r="B157" t="s" s="2">
        <v>520</v>
      </c>
      <c r="C157" s="3">
        <v>2</v>
      </c>
      <c r="D157" s="3">
        <v>0</v>
      </c>
      <c r="E157" s="3">
        <v>140</v>
      </c>
      <c r="F157" t="s" s="2">
        <v>135</v>
      </c>
      <c r="G157" s="3"/>
      <c r="H157" t="s" s="2">
        <v>163</v>
      </c>
      <c r="I157" t="s" s="2">
        <v>521</v>
      </c>
      <c r="J157" t="s" s="2">
        <v>522</v>
      </c>
      <c r="K157" s="3"/>
      <c r="L157" t="s" s="2">
        <v>522</v>
      </c>
      <c r="M157" s="3">
        <v>-1455.08011066</v>
      </c>
      <c r="N157" s="3">
        <v>2153.60519938</v>
      </c>
      <c r="O157" s="3">
        <v>-1455.08011066</v>
      </c>
      <c r="P157" s="3">
        <v>2153.60519938</v>
      </c>
    </row>
    <row r="158" ht="15" customHeight="1">
      <c r="A158" s="3">
        <v>142</v>
      </c>
      <c r="B158" t="s" s="2">
        <v>523</v>
      </c>
      <c r="C158" s="3">
        <v>1</v>
      </c>
      <c r="D158" s="3">
        <v>0</v>
      </c>
      <c r="E158" s="3">
        <v>141</v>
      </c>
      <c r="F158" t="s" s="2">
        <v>135</v>
      </c>
      <c r="G158" s="3"/>
      <c r="H158" t="s" s="2">
        <v>163</v>
      </c>
      <c r="I158" t="s" s="2">
        <v>524</v>
      </c>
      <c r="J158" t="s" s="2">
        <v>525</v>
      </c>
      <c r="K158" s="3"/>
      <c r="L158" t="s" s="2">
        <v>525</v>
      </c>
      <c r="M158" s="3">
        <v>-1356.66838857</v>
      </c>
      <c r="N158" s="3">
        <v>2400.92939569</v>
      </c>
      <c r="O158" s="3">
        <v>-1356.66838857</v>
      </c>
      <c r="P158" s="3">
        <v>2400.92939569</v>
      </c>
    </row>
    <row r="159" ht="15" customHeight="1">
      <c r="A159" s="3">
        <v>143</v>
      </c>
      <c r="B159" t="s" s="2">
        <v>526</v>
      </c>
      <c r="C159" s="3">
        <v>1</v>
      </c>
      <c r="D159" s="3">
        <v>0</v>
      </c>
      <c r="E159" s="3">
        <v>142</v>
      </c>
      <c r="F159" t="s" s="2">
        <v>135</v>
      </c>
      <c r="G159" s="3"/>
      <c r="H159" t="s" s="2">
        <v>163</v>
      </c>
      <c r="I159" t="s" s="2">
        <v>527</v>
      </c>
      <c r="J159" t="s" s="2">
        <v>528</v>
      </c>
      <c r="K159" s="3"/>
      <c r="L159" t="s" s="2">
        <v>528</v>
      </c>
      <c r="M159" s="3">
        <v>-1499.10640738</v>
      </c>
      <c r="N159" s="3">
        <v>2823.49551816</v>
      </c>
      <c r="O159" s="3">
        <v>-1499.10640738</v>
      </c>
      <c r="P159" s="3">
        <v>2823.49551816</v>
      </c>
    </row>
    <row r="160" ht="15" customHeight="1">
      <c r="A160" s="3">
        <v>144</v>
      </c>
      <c r="B160" t="s" s="2">
        <v>529</v>
      </c>
      <c r="C160" s="3">
        <v>2</v>
      </c>
      <c r="D160" s="3">
        <v>0</v>
      </c>
      <c r="E160" s="3">
        <v>143</v>
      </c>
      <c r="F160" t="s" s="2">
        <v>135</v>
      </c>
      <c r="G160" s="3"/>
      <c r="H160" t="s" s="2">
        <v>167</v>
      </c>
      <c r="I160" t="s" s="2">
        <v>530</v>
      </c>
      <c r="J160" t="s" s="2">
        <v>531</v>
      </c>
      <c r="K160" s="3"/>
      <c r="L160" t="s" s="2">
        <v>531</v>
      </c>
      <c r="M160" s="3">
        <v>-1506.87575387</v>
      </c>
      <c r="N160" s="3">
        <v>2464.37905861</v>
      </c>
      <c r="O160" s="3">
        <v>-1506.87575387</v>
      </c>
      <c r="P160" s="3">
        <v>2464.37905861</v>
      </c>
    </row>
    <row r="161" ht="15" customHeight="1">
      <c r="A161" s="3">
        <v>145</v>
      </c>
      <c r="B161" t="s" s="2">
        <v>532</v>
      </c>
      <c r="C161" s="3">
        <v>2</v>
      </c>
      <c r="D161" s="3">
        <v>0</v>
      </c>
      <c r="E161" s="3">
        <v>144</v>
      </c>
      <c r="F161" t="s" s="2">
        <v>135</v>
      </c>
      <c r="G161" s="3"/>
      <c r="H161" t="s" s="2">
        <v>167</v>
      </c>
      <c r="I161" t="s" s="2">
        <v>533</v>
      </c>
      <c r="J161" t="s" s="2">
        <v>534</v>
      </c>
      <c r="K161" s="3"/>
      <c r="L161" t="s" s="2">
        <v>534</v>
      </c>
      <c r="M161" s="3">
        <v>-1667.4422478</v>
      </c>
      <c r="N161" s="3">
        <v>2531.71339478</v>
      </c>
      <c r="O161" s="3">
        <v>-1667.4422478</v>
      </c>
      <c r="P161" s="3">
        <v>2531.71339478</v>
      </c>
    </row>
    <row r="162" ht="15" customHeight="1">
      <c r="A162" s="3">
        <v>146</v>
      </c>
      <c r="B162" t="s" s="2">
        <v>535</v>
      </c>
      <c r="C162" s="3">
        <v>2</v>
      </c>
      <c r="D162" s="3">
        <v>0</v>
      </c>
      <c r="E162" s="3">
        <v>145</v>
      </c>
      <c r="F162" t="s" s="2">
        <v>135</v>
      </c>
      <c r="G162" s="3"/>
      <c r="H162" t="s" s="2">
        <v>167</v>
      </c>
      <c r="I162" t="s" s="2">
        <v>536</v>
      </c>
      <c r="J162" t="s" s="2">
        <v>537</v>
      </c>
      <c r="K162" s="3"/>
      <c r="L162" t="s" s="2">
        <v>537</v>
      </c>
      <c r="M162" s="3">
        <v>-1808.15374517</v>
      </c>
      <c r="N162" s="3">
        <v>2809.68334664</v>
      </c>
      <c r="O162" s="3">
        <v>-1808.15374517</v>
      </c>
      <c r="P162" s="3">
        <v>2809.68334664</v>
      </c>
    </row>
    <row r="163" ht="15" customHeight="1">
      <c r="A163" s="3">
        <v>147</v>
      </c>
      <c r="B163" t="s" s="2">
        <v>538</v>
      </c>
      <c r="C163" s="3">
        <v>2</v>
      </c>
      <c r="D163" s="3">
        <v>0</v>
      </c>
      <c r="E163" s="3">
        <v>146</v>
      </c>
      <c r="F163" t="s" s="2">
        <v>135</v>
      </c>
      <c r="G163" s="3"/>
      <c r="H163" t="s" s="2">
        <v>167</v>
      </c>
      <c r="I163" t="s" s="2">
        <v>539</v>
      </c>
      <c r="J163" t="s" s="2">
        <v>540</v>
      </c>
      <c r="K163" s="3"/>
      <c r="L163" t="s" s="2">
        <v>540</v>
      </c>
      <c r="M163" s="3">
        <v>-1856.4963455</v>
      </c>
      <c r="N163" s="3">
        <v>2291.7269146</v>
      </c>
      <c r="O163" s="3">
        <v>-1856.4963455</v>
      </c>
      <c r="P163" s="3">
        <v>2291.7269146</v>
      </c>
    </row>
    <row r="164" ht="15" customHeight="1">
      <c r="A164" s="3">
        <v>148</v>
      </c>
      <c r="B164" t="s" s="2">
        <v>541</v>
      </c>
      <c r="C164" s="3">
        <v>2</v>
      </c>
      <c r="D164" s="3">
        <v>0</v>
      </c>
      <c r="E164" s="3">
        <v>147</v>
      </c>
      <c r="F164" t="s" s="2">
        <v>135</v>
      </c>
      <c r="G164" s="3"/>
      <c r="H164" t="s" s="2">
        <v>167</v>
      </c>
      <c r="I164" t="s" s="2">
        <v>542</v>
      </c>
      <c r="J164" t="s" s="2">
        <v>543</v>
      </c>
      <c r="K164" s="3"/>
      <c r="L164" t="s" s="2">
        <v>543</v>
      </c>
      <c r="M164" s="3">
        <v>-1989.43849639</v>
      </c>
      <c r="N164" s="3">
        <v>2652.56989559</v>
      </c>
      <c r="O164" s="3">
        <v>-1989.43849639</v>
      </c>
      <c r="P164" s="3">
        <v>2652.56989559</v>
      </c>
    </row>
    <row r="165" ht="15" customHeight="1">
      <c r="A165" s="3">
        <v>149</v>
      </c>
      <c r="B165" t="s" s="2">
        <v>544</v>
      </c>
      <c r="C165" s="3">
        <v>1</v>
      </c>
      <c r="D165" s="3">
        <v>0</v>
      </c>
      <c r="E165" s="3">
        <v>148</v>
      </c>
      <c r="F165" t="s" s="2">
        <v>135</v>
      </c>
      <c r="G165" s="3"/>
      <c r="H165" t="s" s="2">
        <v>167</v>
      </c>
      <c r="I165" t="s" s="2">
        <v>545</v>
      </c>
      <c r="J165" t="s" s="2">
        <v>546</v>
      </c>
      <c r="K165" s="3"/>
      <c r="L165" t="s" s="2">
        <v>546</v>
      </c>
      <c r="M165" s="3">
        <v>-2112.02151864</v>
      </c>
      <c r="N165" s="3">
        <v>2455.74645141</v>
      </c>
      <c r="O165" s="3">
        <v>-2112.02151864</v>
      </c>
      <c r="P165" s="3">
        <v>2455.74645141</v>
      </c>
    </row>
    <row r="166" ht="15" customHeight="1">
      <c r="A166" s="3">
        <v>150</v>
      </c>
      <c r="B166" t="s" s="2">
        <v>547</v>
      </c>
      <c r="C166" s="3">
        <v>2</v>
      </c>
      <c r="D166" s="3">
        <v>0</v>
      </c>
      <c r="E166" s="3">
        <v>149</v>
      </c>
      <c r="F166" t="s" s="2">
        <v>135</v>
      </c>
      <c r="G166" s="3"/>
      <c r="H166" t="s" s="2">
        <v>167</v>
      </c>
      <c r="I166" t="s" s="2">
        <v>548</v>
      </c>
      <c r="J166" t="s" s="2">
        <v>549</v>
      </c>
      <c r="K166" s="3"/>
      <c r="L166" t="s" s="2">
        <v>549</v>
      </c>
      <c r="M166" s="3">
        <v>-1600.97117235</v>
      </c>
      <c r="N166" s="3">
        <v>2020.66304849</v>
      </c>
      <c r="O166" s="3">
        <v>-1600.97117235</v>
      </c>
      <c r="P166" s="3">
        <v>2020.66304849</v>
      </c>
    </row>
    <row r="167" ht="15" customHeight="1">
      <c r="A167" s="3">
        <v>151</v>
      </c>
      <c r="B167" t="s" s="2">
        <v>550</v>
      </c>
      <c r="C167" s="3">
        <v>2</v>
      </c>
      <c r="D167" s="3">
        <v>0</v>
      </c>
      <c r="E167" s="3">
        <v>150</v>
      </c>
      <c r="F167" t="s" s="2">
        <v>135</v>
      </c>
      <c r="G167" s="3"/>
      <c r="H167" t="s" s="2">
        <v>167</v>
      </c>
      <c r="I167" t="s" s="2">
        <v>551</v>
      </c>
      <c r="J167" t="s" s="2">
        <v>552</v>
      </c>
      <c r="K167" s="3"/>
      <c r="L167" t="s" s="2">
        <v>552</v>
      </c>
      <c r="M167" s="3">
        <v>-1763.26418773</v>
      </c>
      <c r="N167" s="3">
        <v>2075.91173458</v>
      </c>
      <c r="O167" s="3">
        <v>-1763.26418773</v>
      </c>
      <c r="P167" s="3">
        <v>2075.91173458</v>
      </c>
    </row>
    <row r="168" ht="15" customHeight="1">
      <c r="A168" s="3">
        <v>152</v>
      </c>
      <c r="B168" t="s" s="2">
        <v>553</v>
      </c>
      <c r="C168" s="3">
        <v>1</v>
      </c>
      <c r="D168" s="3">
        <v>0</v>
      </c>
      <c r="E168" s="3">
        <v>151</v>
      </c>
      <c r="F168" t="s" s="2">
        <v>135</v>
      </c>
      <c r="G168" s="3"/>
      <c r="H168" t="s" s="2">
        <v>167</v>
      </c>
      <c r="I168" t="s" s="2">
        <v>554</v>
      </c>
      <c r="J168" t="s" s="2">
        <v>555</v>
      </c>
      <c r="K168" s="3"/>
      <c r="L168" t="s" s="2">
        <v>555</v>
      </c>
      <c r="M168" s="3">
        <v>-1942.8224175</v>
      </c>
      <c r="N168" s="3">
        <v>1999.94479121</v>
      </c>
      <c r="O168" s="3">
        <v>-1942.8224175</v>
      </c>
      <c r="P168" s="3">
        <v>1999.94479121</v>
      </c>
    </row>
    <row r="169" ht="15" customHeight="1">
      <c r="A169" s="3">
        <v>153</v>
      </c>
      <c r="B169" t="s" s="2">
        <v>556</v>
      </c>
      <c r="C169" s="3">
        <v>2</v>
      </c>
      <c r="D169" s="3">
        <v>0</v>
      </c>
      <c r="E169" s="3">
        <v>152</v>
      </c>
      <c r="F169" t="s" s="2">
        <v>135</v>
      </c>
      <c r="G169" s="3"/>
      <c r="H169" t="s" s="2">
        <v>167</v>
      </c>
      <c r="I169" t="s" s="2">
        <v>557</v>
      </c>
      <c r="J169" t="s" s="2">
        <v>558</v>
      </c>
      <c r="K169" s="3"/>
      <c r="L169" t="s" s="2">
        <v>558</v>
      </c>
      <c r="M169" s="3">
        <v>-2197.99689098</v>
      </c>
      <c r="N169" s="3">
        <v>1900.88562358</v>
      </c>
      <c r="O169" s="3">
        <v>-2197.99689098</v>
      </c>
      <c r="P169" s="3">
        <v>1900.88562358</v>
      </c>
    </row>
    <row r="170" ht="15" customHeight="1">
      <c r="A170" s="3">
        <v>154</v>
      </c>
      <c r="B170" t="s" s="2">
        <v>559</v>
      </c>
      <c r="C170" s="3">
        <v>2</v>
      </c>
      <c r="D170" s="3">
        <v>0</v>
      </c>
      <c r="E170" s="3">
        <v>153</v>
      </c>
      <c r="F170" t="s" s="2">
        <v>135</v>
      </c>
      <c r="G170" s="3"/>
      <c r="H170" t="s" s="2">
        <v>167</v>
      </c>
      <c r="I170" t="s" s="2">
        <v>560</v>
      </c>
      <c r="J170" t="s" s="2">
        <v>561</v>
      </c>
      <c r="K170" s="3"/>
      <c r="L170" t="s" s="2">
        <v>561</v>
      </c>
      <c r="M170" s="3">
        <v>-2265.33122714</v>
      </c>
      <c r="N170" s="3">
        <v>2228.92469721</v>
      </c>
      <c r="O170" s="3">
        <v>-2265.33122714</v>
      </c>
      <c r="P170" s="3">
        <v>2228.92469721</v>
      </c>
    </row>
    <row r="171" ht="15" customHeight="1">
      <c r="A171" s="3">
        <v>155</v>
      </c>
      <c r="B171" t="s" s="2">
        <v>562</v>
      </c>
      <c r="C171" s="3">
        <v>2</v>
      </c>
      <c r="D171" s="3">
        <v>1</v>
      </c>
      <c r="E171" s="3">
        <v>154</v>
      </c>
      <c r="F171" t="s" s="2">
        <v>135</v>
      </c>
      <c r="G171" s="3"/>
      <c r="H171" t="s" s="2">
        <v>167</v>
      </c>
      <c r="I171" t="s" s="2">
        <v>563</v>
      </c>
      <c r="J171" t="s" s="2">
        <v>564</v>
      </c>
      <c r="K171" s="3"/>
      <c r="L171" t="s" s="2">
        <v>564</v>
      </c>
      <c r="M171" s="3">
        <v>-2432.80380684</v>
      </c>
      <c r="N171" s="3">
        <v>2282.44686186</v>
      </c>
      <c r="O171" s="3">
        <v>-2432.80380684</v>
      </c>
      <c r="P171" s="3">
        <v>2282.44686186</v>
      </c>
    </row>
    <row r="172" ht="15" customHeight="1">
      <c r="A172" s="3">
        <v>156</v>
      </c>
      <c r="B172" t="s" s="2">
        <v>565</v>
      </c>
      <c r="C172" s="3">
        <v>2</v>
      </c>
      <c r="D172" s="3">
        <v>0</v>
      </c>
      <c r="E172" s="3">
        <v>155</v>
      </c>
      <c r="F172" t="s" s="2">
        <v>135</v>
      </c>
      <c r="G172" s="3"/>
      <c r="H172" t="s" s="2">
        <v>167</v>
      </c>
      <c r="I172" t="s" s="2">
        <v>566</v>
      </c>
      <c r="J172" t="s" s="2">
        <v>567</v>
      </c>
      <c r="K172" s="3"/>
      <c r="L172" t="s" s="2">
        <v>567</v>
      </c>
      <c r="M172" s="3">
        <v>-2203.60808566</v>
      </c>
      <c r="N172" s="3">
        <v>2716.66700405</v>
      </c>
      <c r="O172" s="3">
        <v>-2203.60808566</v>
      </c>
      <c r="P172" s="3">
        <v>2716.66700405</v>
      </c>
    </row>
    <row r="173" ht="15" customHeight="1">
      <c r="A173" s="3">
        <v>157</v>
      </c>
      <c r="B173" t="s" s="2">
        <v>568</v>
      </c>
      <c r="C173" s="3">
        <v>1</v>
      </c>
      <c r="D173" s="3">
        <v>0</v>
      </c>
      <c r="E173" s="3">
        <v>156</v>
      </c>
      <c r="F173" t="s" s="2">
        <v>135</v>
      </c>
      <c r="G173" s="3"/>
      <c r="H173" t="s" s="2">
        <v>167</v>
      </c>
      <c r="I173" t="s" s="2">
        <v>569</v>
      </c>
      <c r="J173" t="s" s="2">
        <v>570</v>
      </c>
      <c r="K173" s="3"/>
      <c r="L173" t="s" s="2">
        <v>570</v>
      </c>
      <c r="M173" s="3">
        <v>-2291.6606791</v>
      </c>
      <c r="N173" s="3">
        <v>2746.01786853</v>
      </c>
      <c r="O173" s="3">
        <v>-2291.6606791</v>
      </c>
      <c r="P173" s="3">
        <v>2746.01786853</v>
      </c>
    </row>
    <row r="174" ht="15" customHeight="1">
      <c r="A174" s="3">
        <v>158</v>
      </c>
      <c r="B174" t="s" s="2">
        <v>571</v>
      </c>
      <c r="C174" s="3">
        <v>2</v>
      </c>
      <c r="D174" s="3">
        <v>0</v>
      </c>
      <c r="E174" s="3">
        <v>157</v>
      </c>
      <c r="F174" t="s" s="2">
        <v>135</v>
      </c>
      <c r="G174" s="3"/>
      <c r="H174" t="s" s="2">
        <v>167</v>
      </c>
      <c r="I174" t="s" s="2">
        <v>572</v>
      </c>
      <c r="J174" t="s" s="2">
        <v>573</v>
      </c>
      <c r="K174" s="3"/>
      <c r="L174" t="s" s="2">
        <v>573</v>
      </c>
      <c r="M174" s="3">
        <v>-2493.6636876</v>
      </c>
      <c r="N174" s="3">
        <v>2802.99307606</v>
      </c>
      <c r="O174" s="3">
        <v>-2493.6636876</v>
      </c>
      <c r="P174" s="3">
        <v>2802.99307606</v>
      </c>
    </row>
    <row r="175" ht="15" customHeight="1">
      <c r="A175" s="3">
        <v>159</v>
      </c>
      <c r="B175" t="s" s="2">
        <v>574</v>
      </c>
      <c r="C175" s="3">
        <v>2</v>
      </c>
      <c r="D175" s="3">
        <v>0</v>
      </c>
      <c r="E175" s="3">
        <v>158</v>
      </c>
      <c r="F175" t="s" s="2">
        <v>135</v>
      </c>
      <c r="G175" s="3"/>
      <c r="H175" t="s" s="2">
        <v>167</v>
      </c>
      <c r="I175" t="s" s="2">
        <v>575</v>
      </c>
      <c r="J175" t="s" s="2">
        <v>576</v>
      </c>
      <c r="K175" s="3"/>
      <c r="L175" t="s" s="2">
        <v>576</v>
      </c>
      <c r="M175" s="3">
        <v>-2585.16932393</v>
      </c>
      <c r="N175" s="3">
        <v>2830.6174191</v>
      </c>
      <c r="O175" s="3">
        <v>-2585.16932393</v>
      </c>
      <c r="P175" s="3">
        <v>2830.6174191</v>
      </c>
    </row>
    <row r="176" ht="15" customHeight="1">
      <c r="A176" s="3">
        <v>160</v>
      </c>
      <c r="B176" t="s" s="2">
        <v>577</v>
      </c>
      <c r="C176" s="3">
        <v>2</v>
      </c>
      <c r="D176" s="3">
        <v>0</v>
      </c>
      <c r="E176" s="3">
        <v>159</v>
      </c>
      <c r="F176" t="s" s="2">
        <v>135</v>
      </c>
      <c r="G176" s="3"/>
      <c r="H176" t="s" s="2">
        <v>167</v>
      </c>
      <c r="I176" t="s" s="2">
        <v>578</v>
      </c>
      <c r="J176" t="s" s="2">
        <v>579</v>
      </c>
      <c r="K176" s="3"/>
      <c r="L176" t="s" s="2">
        <v>579</v>
      </c>
      <c r="M176" s="3">
        <v>-2538.55324505</v>
      </c>
      <c r="N176" s="3">
        <v>2545.74138148</v>
      </c>
      <c r="O176" s="3">
        <v>-2538.55324505</v>
      </c>
      <c r="P176" s="3">
        <v>2545.74138148</v>
      </c>
    </row>
    <row r="177" ht="15" customHeight="1">
      <c r="A177" s="3">
        <v>161</v>
      </c>
      <c r="B177" t="s" s="2">
        <v>580</v>
      </c>
      <c r="C177" s="3">
        <v>2</v>
      </c>
      <c r="D177" s="3">
        <v>0</v>
      </c>
      <c r="E177" s="3">
        <v>160</v>
      </c>
      <c r="F177" t="s" s="2">
        <v>135</v>
      </c>
      <c r="G177" s="3"/>
      <c r="H177" t="s" s="2">
        <v>167</v>
      </c>
      <c r="I177" t="s" s="2">
        <v>581</v>
      </c>
      <c r="J177" t="s" s="2">
        <v>582</v>
      </c>
      <c r="K177" s="3"/>
      <c r="L177" t="s" s="2">
        <v>583</v>
      </c>
      <c r="M177" s="3">
        <v>-2614.52018841</v>
      </c>
      <c r="N177" s="3">
        <v>2326.47315858</v>
      </c>
      <c r="O177" s="3">
        <v>-2614.52018841</v>
      </c>
      <c r="P177" s="3">
        <v>2326.47315858</v>
      </c>
    </row>
    <row r="178" ht="15" customHeight="1">
      <c r="A178" s="3">
        <v>162</v>
      </c>
      <c r="B178" t="s" s="2">
        <v>584</v>
      </c>
      <c r="C178" s="3">
        <v>2</v>
      </c>
      <c r="D178" s="3">
        <v>0</v>
      </c>
      <c r="E178" s="3">
        <v>161</v>
      </c>
      <c r="F178" t="s" s="2">
        <v>135</v>
      </c>
      <c r="G178" s="3"/>
      <c r="H178" t="s" s="2">
        <v>167</v>
      </c>
      <c r="I178" t="s" s="2">
        <v>585</v>
      </c>
      <c r="J178" t="s" s="2">
        <v>586</v>
      </c>
      <c r="K178" s="3"/>
      <c r="L178" t="s" s="2">
        <v>586</v>
      </c>
      <c r="M178" s="3">
        <v>-2704.2993033</v>
      </c>
      <c r="N178" s="3">
        <v>2317.84055138</v>
      </c>
      <c r="O178" s="3">
        <v>-2704.2993033</v>
      </c>
      <c r="P178" s="3">
        <v>2317.84055138</v>
      </c>
    </row>
    <row r="179" ht="15" customHeight="1">
      <c r="A179" s="3">
        <v>163</v>
      </c>
      <c r="B179" t="s" s="2">
        <v>587</v>
      </c>
      <c r="C179" s="3">
        <v>2</v>
      </c>
      <c r="D179" s="3">
        <v>0</v>
      </c>
      <c r="E179" s="3">
        <v>162</v>
      </c>
      <c r="F179" t="s" s="2">
        <v>135</v>
      </c>
      <c r="G179" s="3"/>
      <c r="H179" t="s" s="2">
        <v>167</v>
      </c>
      <c r="I179" t="s" s="2">
        <v>588</v>
      </c>
      <c r="J179" t="s" s="2">
        <v>589</v>
      </c>
      <c r="K179" s="3"/>
      <c r="L179" t="s" s="2">
        <v>589</v>
      </c>
      <c r="M179" s="3">
        <v>-2768.18059659</v>
      </c>
      <c r="N179" s="3">
        <v>2278.13055825</v>
      </c>
      <c r="O179" s="3">
        <v>-2768.18059659</v>
      </c>
      <c r="P179" s="3">
        <v>2278.13055825</v>
      </c>
    </row>
    <row r="180" ht="15" customHeight="1">
      <c r="A180" s="3">
        <v>164</v>
      </c>
      <c r="B180" t="s" s="2">
        <v>590</v>
      </c>
      <c r="C180" s="3">
        <v>1</v>
      </c>
      <c r="D180" s="3">
        <v>1</v>
      </c>
      <c r="E180" s="3">
        <v>163</v>
      </c>
      <c r="F180" t="s" s="2">
        <v>135</v>
      </c>
      <c r="G180" s="3"/>
      <c r="H180" t="s" s="2">
        <v>167</v>
      </c>
      <c r="I180" t="s" s="2">
        <v>591</v>
      </c>
      <c r="J180" t="s" s="2">
        <v>592</v>
      </c>
      <c r="K180" s="3"/>
      <c r="L180" t="s" s="2">
        <v>592</v>
      </c>
      <c r="M180" s="3">
        <v>-2790.57073475</v>
      </c>
      <c r="N180" s="3">
        <v>2363.29392014</v>
      </c>
      <c r="O180" s="3">
        <v>-2790.57073475</v>
      </c>
      <c r="P180" s="3">
        <v>2363.29392014</v>
      </c>
    </row>
    <row r="181" ht="15" customHeight="1">
      <c r="A181" s="3">
        <v>165</v>
      </c>
      <c r="B181" t="s" s="2">
        <v>593</v>
      </c>
      <c r="C181" s="3">
        <v>2</v>
      </c>
      <c r="D181" s="3">
        <v>1</v>
      </c>
      <c r="E181" s="3">
        <v>164</v>
      </c>
      <c r="F181" t="s" s="2">
        <v>135</v>
      </c>
      <c r="G181" s="3"/>
      <c r="H181" t="s" s="2">
        <v>167</v>
      </c>
      <c r="I181" t="s" s="2">
        <v>594</v>
      </c>
      <c r="J181" t="s" s="2">
        <v>595</v>
      </c>
      <c r="K181" s="3"/>
      <c r="L181" t="s" s="2">
        <v>595</v>
      </c>
      <c r="M181" s="3">
        <v>-2801.95979555</v>
      </c>
      <c r="N181" s="3">
        <v>2356.52691169</v>
      </c>
      <c r="O181" s="3">
        <v>-2801.95979555</v>
      </c>
      <c r="P181" s="3">
        <v>2356.52691169</v>
      </c>
    </row>
    <row r="182" ht="15" customHeight="1">
      <c r="A182" s="3">
        <v>166</v>
      </c>
      <c r="B182" t="s" s="2">
        <v>596</v>
      </c>
      <c r="C182" s="3">
        <v>3</v>
      </c>
      <c r="D182" s="3">
        <v>0</v>
      </c>
      <c r="E182" s="3">
        <v>165</v>
      </c>
      <c r="F182" t="s" s="2">
        <v>135</v>
      </c>
      <c r="G182" s="3"/>
      <c r="H182" t="s" s="2">
        <v>167</v>
      </c>
      <c r="I182" t="s" s="2">
        <v>597</v>
      </c>
      <c r="J182" t="s" s="2">
        <v>598</v>
      </c>
      <c r="K182" s="3"/>
      <c r="L182" t="s" s="2">
        <v>598</v>
      </c>
      <c r="M182" s="3">
        <v>-2800.63687624</v>
      </c>
      <c r="N182" s="3">
        <v>2364.13369773</v>
      </c>
      <c r="O182" s="3">
        <v>-2800.63687624</v>
      </c>
      <c r="P182" s="3">
        <v>2364.13369773</v>
      </c>
    </row>
    <row r="183" ht="15" customHeight="1">
      <c r="A183" s="3">
        <v>167</v>
      </c>
      <c r="B183" t="s" s="2">
        <v>599</v>
      </c>
      <c r="C183" s="3">
        <v>2</v>
      </c>
      <c r="D183" s="3">
        <v>0</v>
      </c>
      <c r="E183" s="3">
        <v>166</v>
      </c>
      <c r="F183" t="s" s="2">
        <v>135</v>
      </c>
      <c r="G183" s="3"/>
      <c r="H183" t="s" s="2">
        <v>600</v>
      </c>
      <c r="I183" t="s" s="2">
        <v>601</v>
      </c>
      <c r="J183" t="s" s="2">
        <v>602</v>
      </c>
      <c r="K183" s="3"/>
      <c r="L183" t="s" s="2">
        <v>602</v>
      </c>
      <c r="M183" s="3">
        <v>-3078.37451859</v>
      </c>
      <c r="N183" s="3">
        <v>1758.64694525</v>
      </c>
      <c r="O183" s="3">
        <v>-3078.37451859</v>
      </c>
      <c r="P183" s="3">
        <v>1758.64694525</v>
      </c>
    </row>
    <row r="184" ht="15" customHeight="1">
      <c r="A184" s="3">
        <v>168</v>
      </c>
      <c r="B184" t="s" s="2">
        <v>603</v>
      </c>
      <c r="C184" s="3">
        <v>2</v>
      </c>
      <c r="D184" s="3">
        <v>0</v>
      </c>
      <c r="E184" s="3">
        <v>167</v>
      </c>
      <c r="F184" t="s" s="2">
        <v>135</v>
      </c>
      <c r="G184" s="3"/>
      <c r="H184" t="s" s="2">
        <v>600</v>
      </c>
      <c r="I184" t="s" s="2">
        <v>604</v>
      </c>
      <c r="J184" t="s" s="2">
        <v>605</v>
      </c>
      <c r="K184" s="3"/>
      <c r="L184" t="s" s="2">
        <v>605</v>
      </c>
      <c r="M184" s="3">
        <v>-3258.3848911</v>
      </c>
      <c r="N184" s="3">
        <v>1556.44351311</v>
      </c>
      <c r="O184" s="3">
        <v>-3258.3848911</v>
      </c>
      <c r="P184" s="3">
        <v>1556.44351311</v>
      </c>
    </row>
    <row r="185" ht="15" customHeight="1">
      <c r="A185" s="3">
        <v>169</v>
      </c>
      <c r="B185" t="s" s="2">
        <v>606</v>
      </c>
      <c r="C185" s="3">
        <v>2</v>
      </c>
      <c r="D185" s="3">
        <v>0</v>
      </c>
      <c r="E185" s="3">
        <v>168</v>
      </c>
      <c r="F185" t="s" s="2">
        <v>135</v>
      </c>
      <c r="G185" s="3"/>
      <c r="H185" t="s" s="2">
        <v>600</v>
      </c>
      <c r="I185" t="s" s="2">
        <v>607</v>
      </c>
      <c r="J185" t="s" s="2">
        <v>608</v>
      </c>
      <c r="K185" s="3"/>
      <c r="L185" t="s" s="2">
        <v>608</v>
      </c>
      <c r="M185" s="3">
        <v>-3741.70041183</v>
      </c>
      <c r="N185" s="3">
        <v>2375.12082373</v>
      </c>
      <c r="O185" s="3">
        <v>-3741.70041183</v>
      </c>
      <c r="P185" s="3">
        <v>2375.12082373</v>
      </c>
    </row>
    <row r="186" ht="15" customHeight="1">
      <c r="A186" s="3">
        <v>170</v>
      </c>
      <c r="B186" t="s" s="2">
        <v>609</v>
      </c>
      <c r="C186" s="3">
        <v>2</v>
      </c>
      <c r="D186" s="3">
        <v>0</v>
      </c>
      <c r="E186" s="3">
        <v>169</v>
      </c>
      <c r="F186" t="s" s="2">
        <v>135</v>
      </c>
      <c r="G186" s="3"/>
      <c r="H186" t="s" s="2">
        <v>600</v>
      </c>
      <c r="I186" t="s" s="2">
        <v>610</v>
      </c>
      <c r="J186" t="s" s="2">
        <v>611</v>
      </c>
      <c r="K186" s="3"/>
      <c r="L186" t="s" s="2">
        <v>611</v>
      </c>
      <c r="M186" s="3">
        <v>-3756.49578491</v>
      </c>
      <c r="N186" s="3">
        <v>1581.10246825</v>
      </c>
      <c r="O186" s="3">
        <v>-3756.49578491</v>
      </c>
      <c r="P186" s="3">
        <v>1581.10246825</v>
      </c>
    </row>
    <row r="187" ht="15" customHeight="1">
      <c r="A187" s="3">
        <v>171</v>
      </c>
      <c r="B187" t="s" s="2">
        <v>612</v>
      </c>
      <c r="C187" s="3">
        <v>2</v>
      </c>
      <c r="D187" s="3">
        <v>0</v>
      </c>
      <c r="E187" s="3">
        <v>170</v>
      </c>
      <c r="F187" t="s" s="2">
        <v>135</v>
      </c>
      <c r="G187" s="3"/>
      <c r="H187" t="s" s="2">
        <v>600</v>
      </c>
      <c r="I187" t="s" s="2">
        <v>613</v>
      </c>
      <c r="J187" t="s" s="2">
        <v>614</v>
      </c>
      <c r="K187" s="3"/>
      <c r="L187" t="s" s="2">
        <v>614</v>
      </c>
      <c r="M187" s="3">
        <v>-3532.09929315</v>
      </c>
      <c r="N187" s="3">
        <v>1714.260826</v>
      </c>
      <c r="O187" s="3">
        <v>-3532.09929315</v>
      </c>
      <c r="P187" s="3">
        <v>1714.260826</v>
      </c>
    </row>
    <row r="188" ht="15" customHeight="1">
      <c r="A188" s="3">
        <v>172</v>
      </c>
      <c r="B188" t="s" s="2">
        <v>615</v>
      </c>
      <c r="C188" s="3">
        <v>1</v>
      </c>
      <c r="D188" s="3">
        <v>1</v>
      </c>
      <c r="E188" s="3">
        <v>171</v>
      </c>
      <c r="F188" t="s" s="2">
        <v>135</v>
      </c>
      <c r="G188" s="3"/>
      <c r="H188" t="s" s="2">
        <v>600</v>
      </c>
      <c r="I188" t="s" s="2">
        <v>616</v>
      </c>
      <c r="J188" t="s" s="2">
        <v>617</v>
      </c>
      <c r="K188" s="3"/>
      <c r="L188" t="s" s="2">
        <v>617</v>
      </c>
      <c r="M188" s="3">
        <v>-3201.66929428</v>
      </c>
      <c r="N188" s="3">
        <v>2557.59709175</v>
      </c>
      <c r="O188" s="3">
        <v>-3201.66929428</v>
      </c>
      <c r="P188" s="3">
        <v>2557.59709175</v>
      </c>
    </row>
    <row r="189" ht="15" customHeight="1">
      <c r="A189" s="3">
        <v>173</v>
      </c>
      <c r="B189" t="s" s="2">
        <v>618</v>
      </c>
      <c r="C189" s="3">
        <v>2</v>
      </c>
      <c r="D189" s="3">
        <v>0</v>
      </c>
      <c r="E189" s="3">
        <v>172</v>
      </c>
      <c r="F189" t="s" s="2">
        <v>135</v>
      </c>
      <c r="G189" s="3"/>
      <c r="H189" t="s" s="2">
        <v>600</v>
      </c>
      <c r="I189" t="s" s="2">
        <v>619</v>
      </c>
      <c r="J189" t="s" s="2">
        <v>620</v>
      </c>
      <c r="K189" s="3"/>
      <c r="L189" t="s" s="2">
        <v>620</v>
      </c>
      <c r="M189" s="3">
        <v>-4111.58473891</v>
      </c>
      <c r="N189" s="3">
        <v>2266.62142111</v>
      </c>
      <c r="O189" s="3">
        <v>-4111.58473891</v>
      </c>
      <c r="P189" s="3">
        <v>2266.62142111</v>
      </c>
    </row>
    <row r="190" ht="15" customHeight="1">
      <c r="A190" s="3">
        <v>174</v>
      </c>
      <c r="B190" t="s" s="2">
        <v>621</v>
      </c>
      <c r="C190" s="3">
        <v>2</v>
      </c>
      <c r="D190" s="3">
        <v>0</v>
      </c>
      <c r="E190" s="3">
        <v>173</v>
      </c>
      <c r="F190" t="s" s="2">
        <v>135</v>
      </c>
      <c r="G190" s="3"/>
      <c r="H190" t="s" s="2">
        <v>600</v>
      </c>
      <c r="I190" t="s" s="2">
        <v>622</v>
      </c>
      <c r="J190" t="s" s="2">
        <v>623</v>
      </c>
      <c r="K190" s="3"/>
      <c r="L190" t="s" s="2">
        <v>623</v>
      </c>
      <c r="M190" s="3">
        <v>-4249.29922392</v>
      </c>
      <c r="N190" s="3">
        <v>2190.64101559</v>
      </c>
      <c r="O190" s="3">
        <v>-4249.29922392</v>
      </c>
      <c r="P190" s="3">
        <v>2190.64101559</v>
      </c>
    </row>
    <row r="191" ht="15" customHeight="1">
      <c r="A191" s="3">
        <v>175</v>
      </c>
      <c r="B191" t="s" s="2">
        <v>624</v>
      </c>
      <c r="C191" s="3">
        <v>2</v>
      </c>
      <c r="D191" s="3">
        <v>0</v>
      </c>
      <c r="E191" s="3">
        <v>174</v>
      </c>
      <c r="F191" t="s" s="2">
        <v>135</v>
      </c>
      <c r="G191" s="3"/>
      <c r="H191" t="s" s="2">
        <v>600</v>
      </c>
      <c r="I191" t="s" s="2">
        <v>625</v>
      </c>
      <c r="J191" t="s" s="2">
        <v>626</v>
      </c>
      <c r="K191" s="3"/>
      <c r="L191" t="s" s="2">
        <v>626</v>
      </c>
      <c r="M191" s="3">
        <v>-3919.55312577</v>
      </c>
      <c r="N191" s="3">
        <v>1736.89697623</v>
      </c>
      <c r="O191" s="3">
        <v>-3919.55312577</v>
      </c>
      <c r="P191" s="3">
        <v>1736.89697623</v>
      </c>
    </row>
    <row r="192" ht="15" customHeight="1">
      <c r="A192" s="3">
        <v>176</v>
      </c>
      <c r="B192" t="s" s="2">
        <v>627</v>
      </c>
      <c r="C192" s="3">
        <v>2</v>
      </c>
      <c r="D192" s="3">
        <v>0</v>
      </c>
      <c r="E192" s="3">
        <v>175</v>
      </c>
      <c r="F192" t="s" s="2">
        <v>135</v>
      </c>
      <c r="G192" s="3"/>
      <c r="H192" t="s" s="2">
        <v>600</v>
      </c>
      <c r="I192" t="s" s="2">
        <v>628</v>
      </c>
      <c r="J192" t="s" s="2">
        <v>629</v>
      </c>
      <c r="K192" s="3"/>
      <c r="L192" t="s" s="2">
        <v>629</v>
      </c>
      <c r="M192" s="3">
        <v>-3976.88519647</v>
      </c>
      <c r="N192" s="3">
        <v>1674.01664062</v>
      </c>
      <c r="O192" s="3">
        <v>-3976.88519647</v>
      </c>
      <c r="P192" s="3">
        <v>1674.01664062</v>
      </c>
    </row>
    <row r="193" ht="15" customHeight="1">
      <c r="A193" s="3">
        <v>177</v>
      </c>
      <c r="B193" t="s" s="2">
        <v>630</v>
      </c>
      <c r="C193" s="3">
        <v>2</v>
      </c>
      <c r="D193" s="3">
        <v>0</v>
      </c>
      <c r="E193" s="3">
        <v>176</v>
      </c>
      <c r="F193" t="s" s="2">
        <v>135</v>
      </c>
      <c r="G193" s="3"/>
      <c r="H193" t="s" s="2">
        <v>631</v>
      </c>
      <c r="I193" t="s" s="2">
        <v>632</v>
      </c>
      <c r="J193" t="s" s="2">
        <v>633</v>
      </c>
      <c r="K193" s="3"/>
      <c r="L193" t="s" s="2">
        <v>633</v>
      </c>
      <c r="M193" s="3">
        <v>-4572.39896307</v>
      </c>
      <c r="N193" s="3">
        <v>1540.85828287</v>
      </c>
      <c r="O193" s="3">
        <v>-4572.39896307</v>
      </c>
      <c r="P193" s="3">
        <v>1540.85828287</v>
      </c>
    </row>
    <row r="194" ht="15" customHeight="1">
      <c r="A194" s="3">
        <v>178</v>
      </c>
      <c r="B194" t="s" s="2">
        <v>634</v>
      </c>
      <c r="C194" s="3">
        <v>0</v>
      </c>
      <c r="D194" s="3">
        <v>1</v>
      </c>
      <c r="E194" s="3">
        <v>177</v>
      </c>
      <c r="F194" t="s" s="2">
        <v>135</v>
      </c>
      <c r="G194" s="3"/>
      <c r="H194" s="3"/>
      <c r="I194" t="s" s="2">
        <v>635</v>
      </c>
      <c r="J194" t="s" s="2">
        <v>636</v>
      </c>
      <c r="K194" s="3"/>
      <c r="L194" t="s" s="2">
        <v>636</v>
      </c>
      <c r="M194" s="3">
        <v>0</v>
      </c>
      <c r="N194" s="3">
        <v>0</v>
      </c>
      <c r="O194" s="3">
        <v>0</v>
      </c>
      <c r="P194" s="3">
        <v>0</v>
      </c>
    </row>
    <row r="195" ht="15" customHeight="1">
      <c r="A195" s="3">
        <v>179</v>
      </c>
      <c r="B195" t="s" s="2">
        <v>637</v>
      </c>
      <c r="C195" s="3">
        <v>2</v>
      </c>
      <c r="D195" s="3">
        <v>0</v>
      </c>
      <c r="E195" s="3">
        <v>178</v>
      </c>
      <c r="F195" t="s" s="2">
        <v>40</v>
      </c>
      <c r="G195" s="3"/>
      <c r="H195" t="s" s="2">
        <v>638</v>
      </c>
      <c r="I195" t="s" s="2">
        <v>639</v>
      </c>
      <c r="J195" t="s" s="2">
        <v>640</v>
      </c>
      <c r="K195" s="3"/>
      <c r="L195" t="s" s="2">
        <v>640</v>
      </c>
      <c r="M195" s="3">
        <v>737.313473781</v>
      </c>
      <c r="N195" s="3">
        <v>-2189.64768215</v>
      </c>
      <c r="O195" s="3">
        <v>737.313473781</v>
      </c>
      <c r="P195" s="3">
        <v>-2189.64768215</v>
      </c>
    </row>
    <row r="196" ht="15" customHeight="1">
      <c r="A196" s="3">
        <v>180</v>
      </c>
      <c r="B196" t="s" s="2">
        <v>641</v>
      </c>
      <c r="C196" s="3">
        <v>2</v>
      </c>
      <c r="D196" s="3">
        <v>0</v>
      </c>
      <c r="E196" s="3">
        <v>179</v>
      </c>
      <c r="F196" t="s" s="2">
        <v>40</v>
      </c>
      <c r="G196" s="3"/>
      <c r="H196" t="s" s="2">
        <v>638</v>
      </c>
      <c r="I196" t="s" s="2">
        <v>642</v>
      </c>
      <c r="J196" t="s" s="2">
        <v>643</v>
      </c>
      <c r="K196" s="3"/>
      <c r="L196" t="s" s="2">
        <v>643</v>
      </c>
      <c r="M196" s="3">
        <v>1341.45787469</v>
      </c>
      <c r="N196" s="3">
        <v>-1955.38760833</v>
      </c>
      <c r="O196" s="3">
        <v>1341.45787469</v>
      </c>
      <c r="P196" s="3">
        <v>-1955.38760833</v>
      </c>
    </row>
    <row r="197" ht="15" customHeight="1">
      <c r="A197" s="3">
        <v>181</v>
      </c>
      <c r="B197" t="s" s="2">
        <v>644</v>
      </c>
      <c r="C197" s="3">
        <v>1</v>
      </c>
      <c r="D197" s="3">
        <v>0</v>
      </c>
      <c r="E197" s="3">
        <v>180</v>
      </c>
      <c r="F197" t="s" s="2">
        <v>40</v>
      </c>
      <c r="G197" s="3"/>
      <c r="H197" t="s" s="2">
        <v>136</v>
      </c>
      <c r="I197" t="s" s="2">
        <v>645</v>
      </c>
      <c r="J197" t="s" s="2">
        <v>646</v>
      </c>
      <c r="K197" s="3"/>
      <c r="L197" t="s" s="2">
        <v>646</v>
      </c>
      <c r="M197" s="3">
        <v>-5610.85037082</v>
      </c>
      <c r="N197" s="3">
        <v>-1606.13107517</v>
      </c>
      <c r="O197" s="3">
        <v>-5610.85037082</v>
      </c>
      <c r="P197" s="3">
        <v>-1606.13107517</v>
      </c>
    </row>
    <row r="198" ht="15" customHeight="1">
      <c r="A198" s="3">
        <v>182</v>
      </c>
      <c r="B198" t="s" s="2">
        <v>647</v>
      </c>
      <c r="C198" s="3">
        <v>2</v>
      </c>
      <c r="D198" s="3">
        <v>0</v>
      </c>
      <c r="E198" s="3">
        <v>181</v>
      </c>
      <c r="F198" t="s" s="2">
        <v>40</v>
      </c>
      <c r="G198" s="3"/>
      <c r="H198" t="s" s="2">
        <v>136</v>
      </c>
      <c r="I198" t="s" s="2">
        <v>648</v>
      </c>
      <c r="J198" t="s" s="2">
        <v>649</v>
      </c>
      <c r="K198" s="3"/>
      <c r="L198" t="s" s="2">
        <v>649</v>
      </c>
      <c r="M198" s="3">
        <v>-5369.19261046</v>
      </c>
      <c r="N198" s="3">
        <v>-1734.35764189</v>
      </c>
      <c r="O198" s="3">
        <v>-5369.19261046</v>
      </c>
      <c r="P198" s="3">
        <v>-1734.35764189</v>
      </c>
    </row>
    <row r="199" ht="15" customHeight="1">
      <c r="A199" s="3">
        <v>183</v>
      </c>
      <c r="B199" t="s" s="2">
        <v>650</v>
      </c>
      <c r="C199" s="3">
        <v>2</v>
      </c>
      <c r="D199" s="3">
        <v>0</v>
      </c>
      <c r="E199" s="3">
        <v>182</v>
      </c>
      <c r="F199" t="s" s="2">
        <v>40</v>
      </c>
      <c r="G199" s="3"/>
      <c r="H199" t="s" s="2">
        <v>136</v>
      </c>
      <c r="I199" t="s" s="2">
        <v>651</v>
      </c>
      <c r="J199" t="s" s="2">
        <v>652</v>
      </c>
      <c r="K199" s="3"/>
      <c r="L199" t="s" s="2">
        <v>652</v>
      </c>
      <c r="M199" s="3">
        <v>-5031.36492505</v>
      </c>
      <c r="N199" s="3">
        <v>-1916.83390992</v>
      </c>
      <c r="O199" s="3">
        <v>-5031.36492505</v>
      </c>
      <c r="P199" s="3">
        <v>-1916.83390992</v>
      </c>
    </row>
    <row r="200" ht="15" customHeight="1">
      <c r="A200" s="3">
        <v>184</v>
      </c>
      <c r="B200" t="s" s="2">
        <v>653</v>
      </c>
      <c r="C200" s="3">
        <v>2</v>
      </c>
      <c r="D200" s="3">
        <v>0</v>
      </c>
      <c r="E200" s="3">
        <v>183</v>
      </c>
      <c r="F200" t="s" s="2">
        <v>40</v>
      </c>
      <c r="G200" s="3"/>
      <c r="H200" t="s" s="2">
        <v>136</v>
      </c>
      <c r="I200" t="s" s="2">
        <v>654</v>
      </c>
      <c r="J200" t="s" s="2">
        <v>655</v>
      </c>
      <c r="K200" s="3"/>
      <c r="L200" t="s" s="2">
        <v>655</v>
      </c>
      <c r="M200" s="3">
        <v>-4570.24246395</v>
      </c>
      <c r="N200" s="3">
        <v>-1911.90211889</v>
      </c>
      <c r="O200" s="3">
        <v>-4570.24246395</v>
      </c>
      <c r="P200" s="3">
        <v>-1911.90211889</v>
      </c>
    </row>
    <row r="201" ht="15" customHeight="1">
      <c r="A201" s="3">
        <v>185</v>
      </c>
      <c r="B201" t="s" s="2">
        <v>656</v>
      </c>
      <c r="C201" s="3">
        <v>2</v>
      </c>
      <c r="D201" s="3">
        <v>0</v>
      </c>
      <c r="E201" s="3">
        <v>184</v>
      </c>
      <c r="F201" t="s" s="2">
        <v>40</v>
      </c>
      <c r="G201" s="3"/>
      <c r="H201" t="s" s="2">
        <v>657</v>
      </c>
      <c r="I201" t="s" s="2">
        <v>658</v>
      </c>
      <c r="J201" t="s" s="2">
        <v>659</v>
      </c>
      <c r="K201" s="3"/>
      <c r="L201" t="s" s="2">
        <v>659</v>
      </c>
      <c r="M201" s="3">
        <v>1671.88787355</v>
      </c>
      <c r="N201" s="3">
        <v>-1015.88141754</v>
      </c>
      <c r="O201" s="3">
        <v>1671.88787355</v>
      </c>
      <c r="P201" s="3">
        <v>-1015.88141754</v>
      </c>
    </row>
    <row r="202" ht="15" customHeight="1">
      <c r="A202" s="3">
        <v>186</v>
      </c>
      <c r="B202" t="s" s="2">
        <v>660</v>
      </c>
      <c r="C202" s="3">
        <v>1</v>
      </c>
      <c r="D202" s="3">
        <v>0</v>
      </c>
      <c r="E202" s="3">
        <v>185</v>
      </c>
      <c r="F202" t="s" s="2">
        <v>40</v>
      </c>
      <c r="G202" s="3"/>
      <c r="H202" t="s" s="2">
        <v>209</v>
      </c>
      <c r="I202" t="s" s="2">
        <v>661</v>
      </c>
      <c r="J202" t="s" s="2">
        <v>662</v>
      </c>
      <c r="K202" s="3"/>
      <c r="L202" t="s" s="2">
        <v>662</v>
      </c>
      <c r="M202" s="3">
        <v>1457.35496384</v>
      </c>
      <c r="N202" s="3">
        <v>-1420.28828182</v>
      </c>
      <c r="O202" s="3">
        <v>1457.35496384</v>
      </c>
      <c r="P202" s="3">
        <v>-1420.28828182</v>
      </c>
    </row>
    <row r="203" ht="15" customHeight="1">
      <c r="A203" s="3">
        <v>187</v>
      </c>
      <c r="B203" t="s" s="2">
        <v>663</v>
      </c>
      <c r="C203" s="3">
        <v>1</v>
      </c>
      <c r="D203" s="3">
        <v>0</v>
      </c>
      <c r="E203" s="3">
        <v>186</v>
      </c>
      <c r="F203" t="s" s="2">
        <v>40</v>
      </c>
      <c r="G203" s="3"/>
      <c r="H203" t="s" s="2">
        <v>209</v>
      </c>
      <c r="I203" t="s" s="2">
        <v>664</v>
      </c>
      <c r="J203" t="s" s="2">
        <v>665</v>
      </c>
      <c r="K203" s="3"/>
      <c r="L203" t="s" s="2">
        <v>665</v>
      </c>
      <c r="M203" s="3">
        <v>1464.75265038</v>
      </c>
      <c r="N203" s="3">
        <v>-996.1542534290001</v>
      </c>
      <c r="O203" s="3">
        <v>1464.75265038</v>
      </c>
      <c r="P203" s="3">
        <v>-996.1542534290001</v>
      </c>
    </row>
    <row r="204" ht="15" customHeight="1">
      <c r="A204" s="3">
        <v>188</v>
      </c>
      <c r="B204" t="s" s="2">
        <v>666</v>
      </c>
      <c r="C204" s="3">
        <v>2</v>
      </c>
      <c r="D204" s="3">
        <v>0</v>
      </c>
      <c r="E204" s="3">
        <v>187</v>
      </c>
      <c r="F204" t="s" s="2">
        <v>40</v>
      </c>
      <c r="G204" s="3"/>
      <c r="H204" t="s" s="2">
        <v>209</v>
      </c>
      <c r="I204" t="s" s="2">
        <v>667</v>
      </c>
      <c r="J204" t="s" s="2">
        <v>668</v>
      </c>
      <c r="K204" s="3"/>
      <c r="L204" t="s" s="2">
        <v>668</v>
      </c>
      <c r="M204" s="3">
        <v>991.300711712</v>
      </c>
      <c r="N204" s="3">
        <v>-798.8826123170001</v>
      </c>
      <c r="O204" s="3">
        <v>991.300711712</v>
      </c>
      <c r="P204" s="3">
        <v>-798.8826123170001</v>
      </c>
    </row>
    <row r="205" ht="15" customHeight="1">
      <c r="A205" s="3">
        <v>189</v>
      </c>
      <c r="B205" t="s" s="2">
        <v>669</v>
      </c>
      <c r="C205" s="3">
        <v>2</v>
      </c>
      <c r="D205" s="3">
        <v>0</v>
      </c>
      <c r="E205" s="3">
        <v>188</v>
      </c>
      <c r="F205" t="s" s="2">
        <v>40</v>
      </c>
      <c r="G205" s="3"/>
      <c r="H205" t="s" s="2">
        <v>209</v>
      </c>
      <c r="I205" t="s" s="2">
        <v>670</v>
      </c>
      <c r="J205" t="s" s="2">
        <v>671</v>
      </c>
      <c r="K205" s="3"/>
      <c r="L205" t="s" s="2">
        <v>672</v>
      </c>
      <c r="M205" s="3">
        <v>1112.12959189</v>
      </c>
      <c r="N205" s="3">
        <v>-710.110373817</v>
      </c>
      <c r="O205" s="3">
        <v>1112.12959189</v>
      </c>
      <c r="P205" s="3">
        <v>-710.110373817</v>
      </c>
    </row>
    <row r="206" ht="15" customHeight="1">
      <c r="A206" s="3">
        <v>190</v>
      </c>
      <c r="B206" t="s" s="2">
        <v>673</v>
      </c>
      <c r="C206" s="3">
        <v>1</v>
      </c>
      <c r="D206" s="3">
        <v>0</v>
      </c>
      <c r="E206" s="3">
        <v>189</v>
      </c>
      <c r="F206" t="s" s="2">
        <v>40</v>
      </c>
      <c r="G206" s="3"/>
      <c r="H206" t="s" s="2">
        <v>209</v>
      </c>
      <c r="I206" t="s" s="2">
        <v>674</v>
      </c>
      <c r="J206" t="s" s="2">
        <v>675</v>
      </c>
      <c r="K206" s="3"/>
      <c r="L206" t="s" s="2">
        <v>675</v>
      </c>
      <c r="M206" s="3">
        <v>946.914592462</v>
      </c>
      <c r="N206" s="3">
        <v>-618.872239802</v>
      </c>
      <c r="O206" s="3">
        <v>946.914592462</v>
      </c>
      <c r="P206" s="3">
        <v>-618.872239802</v>
      </c>
    </row>
    <row r="207" ht="15" customHeight="1">
      <c r="A207" s="3">
        <v>191</v>
      </c>
      <c r="B207" t="s" s="2">
        <v>676</v>
      </c>
      <c r="C207" s="3">
        <v>2</v>
      </c>
      <c r="D207" s="3">
        <v>0</v>
      </c>
      <c r="E207" s="3">
        <v>190</v>
      </c>
      <c r="F207" t="s" s="2">
        <v>40</v>
      </c>
      <c r="G207" s="3"/>
      <c r="H207" t="s" s="2">
        <v>209</v>
      </c>
      <c r="I207" t="s" s="2">
        <v>677</v>
      </c>
      <c r="J207" t="s" s="2">
        <v>678</v>
      </c>
      <c r="K207" s="3"/>
      <c r="L207" t="s" s="2">
        <v>678</v>
      </c>
      <c r="M207" s="3">
        <v>1491.87750103</v>
      </c>
      <c r="N207" s="3">
        <v>-690.383209705</v>
      </c>
      <c r="O207" s="3">
        <v>1491.87750103</v>
      </c>
      <c r="P207" s="3">
        <v>-690.383209705</v>
      </c>
    </row>
    <row r="208" ht="15" customHeight="1">
      <c r="A208" s="3">
        <v>192</v>
      </c>
      <c r="B208" t="s" s="2">
        <v>679</v>
      </c>
      <c r="C208" s="3">
        <v>2</v>
      </c>
      <c r="D208" s="3">
        <v>0</v>
      </c>
      <c r="E208" s="3">
        <v>191</v>
      </c>
      <c r="F208" t="s" s="2">
        <v>40</v>
      </c>
      <c r="G208" s="3"/>
      <c r="H208" t="s" s="2">
        <v>326</v>
      </c>
      <c r="I208" t="s" s="2">
        <v>680</v>
      </c>
      <c r="J208" t="s" s="2">
        <v>681</v>
      </c>
      <c r="K208" s="3"/>
      <c r="L208" t="s" s="2">
        <v>681</v>
      </c>
      <c r="M208" s="3">
        <v>-5817.98559399</v>
      </c>
      <c r="N208" s="3">
        <v>-168.513990566</v>
      </c>
      <c r="O208" s="3">
        <v>-5817.98559399</v>
      </c>
      <c r="P208" s="3">
        <v>-168.513990566</v>
      </c>
    </row>
    <row r="209" ht="15" customHeight="1">
      <c r="A209" s="3">
        <v>193</v>
      </c>
      <c r="B209" t="s" s="2">
        <v>682</v>
      </c>
      <c r="C209" s="3">
        <v>2</v>
      </c>
      <c r="D209" s="3">
        <v>0</v>
      </c>
      <c r="E209" s="3">
        <v>192</v>
      </c>
      <c r="F209" t="s" s="2">
        <v>40</v>
      </c>
      <c r="G209" s="3"/>
      <c r="H209" t="s" s="2">
        <v>326</v>
      </c>
      <c r="I209" t="s" s="2">
        <v>683</v>
      </c>
      <c r="J209" t="s" s="2">
        <v>684</v>
      </c>
      <c r="K209" s="3"/>
      <c r="L209" t="s" s="2">
        <v>684</v>
      </c>
      <c r="M209" s="3">
        <v>-5842.64454912</v>
      </c>
      <c r="N209" s="3">
        <v>-429.898915039</v>
      </c>
      <c r="O209" s="3">
        <v>-5842.64454912</v>
      </c>
      <c r="P209" s="3">
        <v>-429.898915039</v>
      </c>
    </row>
    <row r="210" ht="15" customHeight="1">
      <c r="A210" s="3">
        <v>194</v>
      </c>
      <c r="B210" t="s" s="2">
        <v>685</v>
      </c>
      <c r="C210" s="3">
        <v>2</v>
      </c>
      <c r="D210" s="3">
        <v>0</v>
      </c>
      <c r="E210" s="3">
        <v>193</v>
      </c>
      <c r="F210" t="s" s="2">
        <v>40</v>
      </c>
      <c r="G210" s="3"/>
      <c r="H210" t="s" s="2">
        <v>326</v>
      </c>
      <c r="I210" t="s" s="2">
        <v>686</v>
      </c>
      <c r="J210" t="s" s="2">
        <v>687</v>
      </c>
      <c r="K210" s="3"/>
      <c r="L210" t="s" s="2">
        <v>687</v>
      </c>
      <c r="M210" s="3">
        <v>-5771.13357922</v>
      </c>
      <c r="N210" s="3">
        <v>-1174.59936024</v>
      </c>
      <c r="O210" s="3">
        <v>-5771.13357922</v>
      </c>
      <c r="P210" s="3">
        <v>-1174.59936024</v>
      </c>
    </row>
    <row r="211" ht="15" customHeight="1">
      <c r="A211" s="3">
        <v>195</v>
      </c>
      <c r="B211" t="s" s="2">
        <v>688</v>
      </c>
      <c r="C211" s="3">
        <v>2</v>
      </c>
      <c r="D211" s="3">
        <v>0</v>
      </c>
      <c r="E211" s="3">
        <v>194</v>
      </c>
      <c r="F211" t="s" s="2">
        <v>40</v>
      </c>
      <c r="G211" s="3"/>
      <c r="H211" t="s" s="2">
        <v>326</v>
      </c>
      <c r="I211" t="s" s="2">
        <v>689</v>
      </c>
      <c r="J211" t="s" s="2">
        <v>690</v>
      </c>
      <c r="K211" s="3"/>
      <c r="L211" t="s" s="2">
        <v>691</v>
      </c>
      <c r="M211" s="3">
        <v>-5428.37410279</v>
      </c>
      <c r="N211" s="3">
        <v>-1112.95197239</v>
      </c>
      <c r="O211" s="3">
        <v>-5428.37410279</v>
      </c>
      <c r="P211" s="3">
        <v>-1112.95197239</v>
      </c>
    </row>
    <row r="212" ht="15" customHeight="1">
      <c r="A212" s="3">
        <v>196</v>
      </c>
      <c r="B212" t="s" s="2">
        <v>692</v>
      </c>
      <c r="C212" s="3">
        <v>2</v>
      </c>
      <c r="D212" s="3">
        <v>0</v>
      </c>
      <c r="E212" s="3">
        <v>195</v>
      </c>
      <c r="F212" t="s" s="2">
        <v>40</v>
      </c>
      <c r="G212" s="3"/>
      <c r="H212" t="s" s="2">
        <v>326</v>
      </c>
      <c r="I212" t="s" s="2">
        <v>693</v>
      </c>
      <c r="J212" t="s" s="2">
        <v>694</v>
      </c>
      <c r="K212" s="3"/>
      <c r="L212" t="s" s="2">
        <v>694</v>
      </c>
      <c r="M212" s="3">
        <v>-5102.87589496</v>
      </c>
      <c r="N212" s="3">
        <v>-802.249137638</v>
      </c>
      <c r="O212" s="3">
        <v>-5102.87589496</v>
      </c>
      <c r="P212" s="3">
        <v>-802.249137638</v>
      </c>
    </row>
    <row r="213" ht="15" customHeight="1">
      <c r="A213" s="3">
        <v>197</v>
      </c>
      <c r="B213" t="s" s="2">
        <v>695</v>
      </c>
      <c r="C213" s="3">
        <v>2</v>
      </c>
      <c r="D213" s="3">
        <v>0</v>
      </c>
      <c r="E213" s="3">
        <v>196</v>
      </c>
      <c r="F213" t="s" s="2">
        <v>40</v>
      </c>
      <c r="G213" s="3"/>
      <c r="H213" t="s" s="2">
        <v>696</v>
      </c>
      <c r="I213" t="s" s="2">
        <v>697</v>
      </c>
      <c r="J213" t="s" s="2">
        <v>698</v>
      </c>
      <c r="K213" s="3"/>
      <c r="L213" t="s" s="2">
        <v>698</v>
      </c>
      <c r="M213" s="3">
        <v>1733.5352614</v>
      </c>
      <c r="N213" s="3">
        <v>120.896414367</v>
      </c>
      <c r="O213" s="3">
        <v>1733.5352614</v>
      </c>
      <c r="P213" s="3">
        <v>120.896414367</v>
      </c>
    </row>
    <row r="214" ht="15" customHeight="1">
      <c r="A214" s="3">
        <v>198</v>
      </c>
      <c r="B214" t="s" s="2">
        <v>699</v>
      </c>
      <c r="C214" s="3">
        <v>2</v>
      </c>
      <c r="D214" s="3">
        <v>0</v>
      </c>
      <c r="E214" s="3">
        <v>197</v>
      </c>
      <c r="F214" t="s" s="2">
        <v>40</v>
      </c>
      <c r="G214" s="3"/>
      <c r="H214" t="s" s="2">
        <v>696</v>
      </c>
      <c r="I214" t="s" s="2">
        <v>700</v>
      </c>
      <c r="J214" t="s" s="2">
        <v>701</v>
      </c>
      <c r="K214" s="3"/>
      <c r="L214" t="s" s="2">
        <v>702</v>
      </c>
      <c r="M214" s="3">
        <v>1530.0988815</v>
      </c>
      <c r="N214" s="3">
        <v>374.26717842</v>
      </c>
      <c r="O214" s="3">
        <v>1530.0988815</v>
      </c>
      <c r="P214" s="3">
        <v>374.26717842</v>
      </c>
    </row>
    <row r="215" ht="15" customHeight="1">
      <c r="A215" s="3">
        <v>199</v>
      </c>
      <c r="B215" t="s" s="2">
        <v>703</v>
      </c>
      <c r="C215" s="3">
        <v>2</v>
      </c>
      <c r="D215" s="3">
        <v>0</v>
      </c>
      <c r="E215" s="3">
        <v>198</v>
      </c>
      <c r="F215" t="s" s="2">
        <v>40</v>
      </c>
      <c r="G215" s="3"/>
      <c r="H215" t="s" s="2">
        <v>696</v>
      </c>
      <c r="I215" t="s" s="2">
        <v>704</v>
      </c>
      <c r="J215" t="s" s="2">
        <v>705</v>
      </c>
      <c r="K215" s="3"/>
      <c r="L215" t="s" s="2">
        <v>705</v>
      </c>
      <c r="M215" s="3">
        <v>1733.5352614</v>
      </c>
      <c r="N215" s="3">
        <v>967.9315233900001</v>
      </c>
      <c r="O215" s="3">
        <v>1733.5352614</v>
      </c>
      <c r="P215" s="3">
        <v>967.9315233900001</v>
      </c>
    </row>
    <row r="216" ht="15" customHeight="1">
      <c r="A216" s="3">
        <v>200</v>
      </c>
      <c r="B216" t="s" s="2">
        <v>706</v>
      </c>
      <c r="C216" s="3">
        <v>1</v>
      </c>
      <c r="D216" s="3">
        <v>0</v>
      </c>
      <c r="E216" s="3">
        <v>199</v>
      </c>
      <c r="F216" t="s" s="2">
        <v>40</v>
      </c>
      <c r="G216" s="3"/>
      <c r="H216" t="s" s="2">
        <v>41</v>
      </c>
      <c r="I216" t="s" s="2">
        <v>707</v>
      </c>
      <c r="J216" t="s" s="2">
        <v>708</v>
      </c>
      <c r="K216" s="3"/>
      <c r="L216" t="s" s="2">
        <v>709</v>
      </c>
      <c r="M216" s="3">
        <v>1337.75903141</v>
      </c>
      <c r="N216" s="3">
        <v>829.224900734</v>
      </c>
      <c r="O216" s="3">
        <v>1337.75903141</v>
      </c>
      <c r="P216" s="3">
        <v>829.224900734</v>
      </c>
    </row>
    <row r="217" ht="15" customHeight="1">
      <c r="A217" s="3">
        <v>201</v>
      </c>
      <c r="B217" t="s" s="2">
        <v>710</v>
      </c>
      <c r="C217" s="3">
        <v>2</v>
      </c>
      <c r="D217" s="3">
        <v>0</v>
      </c>
      <c r="E217" s="3">
        <v>200</v>
      </c>
      <c r="F217" t="s" s="2">
        <v>40</v>
      </c>
      <c r="G217" s="3"/>
      <c r="H217" t="s" s="2">
        <v>41</v>
      </c>
      <c r="I217" t="s" s="2">
        <v>711</v>
      </c>
      <c r="J217" t="s" s="2">
        <v>712</v>
      </c>
      <c r="K217" s="3"/>
      <c r="L217" t="s" s="2">
        <v>712</v>
      </c>
      <c r="M217" s="3">
        <v>1324.81307997</v>
      </c>
      <c r="N217" s="3">
        <v>1271.2366716</v>
      </c>
      <c r="O217" s="3">
        <v>1324.81307997</v>
      </c>
      <c r="P217" s="3">
        <v>1271.2366716</v>
      </c>
    </row>
    <row r="218" ht="15" customHeight="1">
      <c r="A218" s="3">
        <v>202</v>
      </c>
      <c r="B218" t="s" s="2">
        <v>713</v>
      </c>
      <c r="C218" s="3">
        <v>2</v>
      </c>
      <c r="D218" s="3">
        <v>0</v>
      </c>
      <c r="E218" s="3">
        <v>201</v>
      </c>
      <c r="F218" t="s" s="2">
        <v>40</v>
      </c>
      <c r="G218" s="3"/>
      <c r="H218" t="s" s="2">
        <v>41</v>
      </c>
      <c r="I218" t="s" s="2">
        <v>714</v>
      </c>
      <c r="J218" t="s" s="2">
        <v>715</v>
      </c>
      <c r="K218" s="3"/>
      <c r="L218" t="s" s="2">
        <v>715</v>
      </c>
      <c r="M218" s="3">
        <v>806.975022049</v>
      </c>
      <c r="N218" s="3">
        <v>1335.96642884</v>
      </c>
      <c r="O218" s="3">
        <v>806.975022049</v>
      </c>
      <c r="P218" s="3">
        <v>1335.96642884</v>
      </c>
    </row>
    <row r="219" ht="15" customHeight="1">
      <c r="A219" s="3">
        <v>203</v>
      </c>
      <c r="B219" t="s" s="2">
        <v>716</v>
      </c>
      <c r="C219" s="3">
        <v>2</v>
      </c>
      <c r="D219" s="3">
        <v>0</v>
      </c>
      <c r="E219" s="3">
        <v>202</v>
      </c>
      <c r="F219" t="s" s="2">
        <v>40</v>
      </c>
      <c r="G219" s="3"/>
      <c r="H219" t="s" s="2">
        <v>41</v>
      </c>
      <c r="I219" t="s" s="2">
        <v>717</v>
      </c>
      <c r="J219" t="s" s="2">
        <v>718</v>
      </c>
      <c r="K219" s="3"/>
      <c r="L219" t="s" s="2">
        <v>718</v>
      </c>
      <c r="M219" s="3">
        <v>1494.95987043</v>
      </c>
      <c r="N219" s="3">
        <v>716.410180973</v>
      </c>
      <c r="O219" s="3">
        <v>1494.95987043</v>
      </c>
      <c r="P219" s="3">
        <v>716.410180973</v>
      </c>
    </row>
    <row r="220" ht="15" customHeight="1">
      <c r="A220" s="3">
        <v>204</v>
      </c>
      <c r="B220" t="s" s="2">
        <v>719</v>
      </c>
      <c r="C220" s="3">
        <v>2</v>
      </c>
      <c r="D220" s="3">
        <v>0</v>
      </c>
      <c r="E220" s="3">
        <v>203</v>
      </c>
      <c r="F220" t="s" s="2">
        <v>40</v>
      </c>
      <c r="G220" s="3"/>
      <c r="H220" t="s" s="2">
        <v>41</v>
      </c>
      <c r="I220" t="s" s="2">
        <v>720</v>
      </c>
      <c r="J220" t="s" s="2">
        <v>721</v>
      </c>
      <c r="K220" s="3"/>
      <c r="L220" t="s" s="2">
        <v>721</v>
      </c>
      <c r="M220" s="3">
        <v>1489.41160552</v>
      </c>
      <c r="N220" s="3">
        <v>1495.01668949</v>
      </c>
      <c r="O220" s="3">
        <v>1489.41160552</v>
      </c>
      <c r="P220" s="3">
        <v>1495.01668949</v>
      </c>
    </row>
    <row r="221" ht="15" customHeight="1">
      <c r="A221" s="3">
        <v>206</v>
      </c>
      <c r="B221" t="s" s="2">
        <v>722</v>
      </c>
      <c r="C221" s="3">
        <v>2</v>
      </c>
      <c r="D221" s="3">
        <v>0</v>
      </c>
      <c r="E221" s="3">
        <v>205</v>
      </c>
      <c r="F221" t="s" s="2">
        <v>40</v>
      </c>
      <c r="G221" s="3"/>
      <c r="H221" t="s" s="2">
        <v>41</v>
      </c>
      <c r="I221" t="s" s="2">
        <v>723</v>
      </c>
      <c r="J221" t="s" s="2">
        <v>724</v>
      </c>
      <c r="K221" s="3"/>
      <c r="L221" t="s" s="2">
        <v>724</v>
      </c>
      <c r="M221" s="3">
        <v>1056.64694283</v>
      </c>
      <c r="N221" s="3">
        <v>803.332997838</v>
      </c>
      <c r="O221" s="3">
        <v>1056.64694283</v>
      </c>
      <c r="P221" s="3">
        <v>803.332997838</v>
      </c>
    </row>
    <row r="222" ht="15" customHeight="1">
      <c r="A222" s="3">
        <v>207</v>
      </c>
      <c r="B222" t="s" s="2">
        <v>725</v>
      </c>
      <c r="C222" s="3">
        <v>2</v>
      </c>
      <c r="D222" s="3">
        <v>0</v>
      </c>
      <c r="E222" s="3">
        <v>206</v>
      </c>
      <c r="F222" t="s" s="2">
        <v>40</v>
      </c>
      <c r="G222" s="3"/>
      <c r="H222" t="s" s="2">
        <v>41</v>
      </c>
      <c r="I222" t="s" s="2">
        <v>726</v>
      </c>
      <c r="J222" t="s" s="2">
        <v>727</v>
      </c>
      <c r="K222" s="3"/>
      <c r="L222" t="s" s="2">
        <v>727</v>
      </c>
      <c r="M222" s="3">
        <v>608.0393830850001</v>
      </c>
      <c r="N222" s="3">
        <v>1394.41104224</v>
      </c>
      <c r="O222" s="3">
        <v>608.0393830850001</v>
      </c>
      <c r="P222" s="3">
        <v>1394.41104224</v>
      </c>
    </row>
    <row r="223" ht="15" customHeight="1">
      <c r="A223" s="3">
        <v>208</v>
      </c>
      <c r="B223" t="s" s="2">
        <v>728</v>
      </c>
      <c r="C223" s="3">
        <v>1</v>
      </c>
      <c r="D223" s="3">
        <v>1</v>
      </c>
      <c r="E223" s="3">
        <v>207</v>
      </c>
      <c r="F223" t="s" s="2">
        <v>40</v>
      </c>
      <c r="G223" s="3"/>
      <c r="H223" t="s" s="2">
        <v>451</v>
      </c>
      <c r="I223" t="s" s="2">
        <v>729</v>
      </c>
      <c r="J223" t="s" s="2">
        <v>730</v>
      </c>
      <c r="K223" s="3"/>
      <c r="L223" t="s" s="2">
        <v>730</v>
      </c>
      <c r="M223" s="3">
        <v>-5322.34059569</v>
      </c>
      <c r="N223" s="3">
        <v>46.0189191429</v>
      </c>
      <c r="O223" s="3">
        <v>-5322.34059569</v>
      </c>
      <c r="P223" s="3">
        <v>46.0189191429</v>
      </c>
    </row>
    <row r="224" ht="15" customHeight="1">
      <c r="A224" s="3">
        <v>209</v>
      </c>
      <c r="B224" t="s" s="2">
        <v>731</v>
      </c>
      <c r="C224" s="3">
        <v>2</v>
      </c>
      <c r="D224" s="3">
        <v>0</v>
      </c>
      <c r="E224" s="3">
        <v>208</v>
      </c>
      <c r="F224" t="s" s="2">
        <v>40</v>
      </c>
      <c r="G224" s="3"/>
      <c r="H224" t="s" s="2">
        <v>451</v>
      </c>
      <c r="I224" t="s" s="2">
        <v>732</v>
      </c>
      <c r="J224" t="s" s="2">
        <v>733</v>
      </c>
      <c r="K224" s="3"/>
      <c r="L224" t="s" s="2">
        <v>733</v>
      </c>
      <c r="M224" s="3">
        <v>-5519.6122368</v>
      </c>
      <c r="N224" s="3">
        <v>18.89406849</v>
      </c>
      <c r="O224" s="3">
        <v>-5519.6122368</v>
      </c>
      <c r="P224" s="3">
        <v>18.89406849</v>
      </c>
    </row>
    <row r="225" ht="15" customHeight="1">
      <c r="A225" s="3">
        <v>210</v>
      </c>
      <c r="B225" t="s" s="2">
        <v>734</v>
      </c>
      <c r="C225" s="3">
        <v>2</v>
      </c>
      <c r="D225" s="3">
        <v>0</v>
      </c>
      <c r="E225" s="3">
        <v>209</v>
      </c>
      <c r="F225" t="s" s="2">
        <v>40</v>
      </c>
      <c r="G225" s="3"/>
      <c r="H225" t="s" s="2">
        <v>451</v>
      </c>
      <c r="I225" t="s" s="2">
        <v>735</v>
      </c>
      <c r="J225" t="s" s="2">
        <v>736</v>
      </c>
      <c r="K225" s="3"/>
      <c r="L225" t="s" s="2">
        <v>736</v>
      </c>
      <c r="M225" s="3">
        <v>-5228.63656616</v>
      </c>
      <c r="N225" s="3">
        <v>213.699814088</v>
      </c>
      <c r="O225" s="3">
        <v>-5228.63656616</v>
      </c>
      <c r="P225" s="3">
        <v>213.699814088</v>
      </c>
    </row>
    <row r="226" ht="15" customHeight="1">
      <c r="A226" s="3">
        <v>211</v>
      </c>
      <c r="B226" t="s" s="2">
        <v>737</v>
      </c>
      <c r="C226" s="3">
        <v>1</v>
      </c>
      <c r="D226" s="3">
        <v>1</v>
      </c>
      <c r="E226" s="3">
        <v>210</v>
      </c>
      <c r="F226" t="s" s="2">
        <v>40</v>
      </c>
      <c r="G226" s="3"/>
      <c r="H226" t="s" s="2">
        <v>451</v>
      </c>
      <c r="I226" t="s" s="2">
        <v>738</v>
      </c>
      <c r="J226" t="s" s="2">
        <v>739</v>
      </c>
      <c r="K226" s="3"/>
      <c r="L226" t="s" s="2">
        <v>739</v>
      </c>
      <c r="M226" s="3">
        <v>-5544.27119194</v>
      </c>
      <c r="N226" s="3">
        <v>378.914813519</v>
      </c>
      <c r="O226" s="3">
        <v>-5544.27119194</v>
      </c>
      <c r="P226" s="3">
        <v>378.914813519</v>
      </c>
    </row>
    <row r="227" ht="15" customHeight="1">
      <c r="A227" s="3">
        <v>212</v>
      </c>
      <c r="B227" t="s" s="2">
        <v>740</v>
      </c>
      <c r="C227" s="3">
        <v>1</v>
      </c>
      <c r="D227" s="3">
        <v>0</v>
      </c>
      <c r="E227" s="3">
        <v>211</v>
      </c>
      <c r="F227" t="s" s="2">
        <v>40</v>
      </c>
      <c r="G227" s="3"/>
      <c r="H227" t="s" s="2">
        <v>451</v>
      </c>
      <c r="I227" t="s" s="2">
        <v>741</v>
      </c>
      <c r="J227" t="s" s="2">
        <v>742</v>
      </c>
      <c r="K227" s="3"/>
      <c r="L227" t="s" s="2">
        <v>742</v>
      </c>
      <c r="M227" s="3">
        <v>-5965.93932482</v>
      </c>
      <c r="N227" s="3">
        <v>420.835037255</v>
      </c>
      <c r="O227" s="3">
        <v>-5965.93932482</v>
      </c>
      <c r="P227" s="3">
        <v>420.835037255</v>
      </c>
    </row>
    <row r="228" ht="15" customHeight="1">
      <c r="A228" s="3">
        <v>213</v>
      </c>
      <c r="B228" t="s" s="2">
        <v>743</v>
      </c>
      <c r="C228" s="3">
        <v>2</v>
      </c>
      <c r="D228" s="3">
        <v>0</v>
      </c>
      <c r="E228" s="3">
        <v>212</v>
      </c>
      <c r="F228" t="s" s="2">
        <v>40</v>
      </c>
      <c r="G228" s="3"/>
      <c r="H228" t="s" s="2">
        <v>451</v>
      </c>
      <c r="I228" t="s" s="2">
        <v>744</v>
      </c>
      <c r="J228" t="s" s="2">
        <v>745</v>
      </c>
      <c r="K228" s="3"/>
      <c r="L228" t="s" s="2">
        <v>745</v>
      </c>
      <c r="M228" s="3">
        <v>-5652.77059455</v>
      </c>
      <c r="N228" s="3">
        <v>435.630410339</v>
      </c>
      <c r="O228" s="3">
        <v>-5652.77059455</v>
      </c>
      <c r="P228" s="3">
        <v>435.630410339</v>
      </c>
    </row>
    <row r="229" ht="15" customHeight="1">
      <c r="A229" s="3">
        <v>214</v>
      </c>
      <c r="B229" t="s" s="2">
        <v>746</v>
      </c>
      <c r="C229" s="3">
        <v>2</v>
      </c>
      <c r="D229" s="3">
        <v>0</v>
      </c>
      <c r="E229" s="3">
        <v>213</v>
      </c>
      <c r="F229" t="s" s="2">
        <v>40</v>
      </c>
      <c r="G229" s="3"/>
      <c r="H229" t="s" s="2">
        <v>451</v>
      </c>
      <c r="I229" t="s" s="2">
        <v>747</v>
      </c>
      <c r="J229" t="s" s="2">
        <v>748</v>
      </c>
      <c r="K229" s="3"/>
      <c r="L229" t="s" s="2">
        <v>748</v>
      </c>
      <c r="M229" s="3">
        <v>-5613.31626633</v>
      </c>
      <c r="N229" s="3">
        <v>933.7413041459999</v>
      </c>
      <c r="O229" s="3">
        <v>-5613.31626633</v>
      </c>
      <c r="P229" s="3">
        <v>933.7413041459999</v>
      </c>
    </row>
    <row r="230" ht="15" customHeight="1">
      <c r="A230" s="3">
        <v>215</v>
      </c>
      <c r="B230" t="s" s="2">
        <v>749</v>
      </c>
      <c r="C230" s="3">
        <v>1</v>
      </c>
      <c r="D230" s="3">
        <v>0</v>
      </c>
      <c r="E230" s="3">
        <v>214</v>
      </c>
      <c r="F230" t="s" s="2">
        <v>40</v>
      </c>
      <c r="G230" s="3"/>
      <c r="H230" t="s" s="2">
        <v>451</v>
      </c>
      <c r="I230" t="s" s="2">
        <v>750</v>
      </c>
      <c r="J230" t="s" s="2">
        <v>751</v>
      </c>
      <c r="K230" s="3"/>
      <c r="L230" t="s" s="2">
        <v>752</v>
      </c>
      <c r="M230" s="3">
        <v>-5714.4179824</v>
      </c>
      <c r="N230" s="3">
        <v>1269.10309404</v>
      </c>
      <c r="O230" s="3">
        <v>-5714.4179824</v>
      </c>
      <c r="P230" s="3">
        <v>1269.10309404</v>
      </c>
    </row>
    <row r="231" ht="15" customHeight="1">
      <c r="A231" s="3">
        <v>216</v>
      </c>
      <c r="B231" t="s" s="2">
        <v>753</v>
      </c>
      <c r="C231" s="3">
        <v>2</v>
      </c>
      <c r="D231" s="3">
        <v>0</v>
      </c>
      <c r="E231" s="3">
        <v>215</v>
      </c>
      <c r="F231" t="s" s="2">
        <v>40</v>
      </c>
      <c r="G231" s="3"/>
      <c r="H231" t="s" s="2">
        <v>451</v>
      </c>
      <c r="I231" t="s" s="2">
        <v>754</v>
      </c>
      <c r="J231" t="s" s="2">
        <v>755</v>
      </c>
      <c r="K231" s="3"/>
      <c r="L231" t="s" s="2">
        <v>756</v>
      </c>
      <c r="M231" s="3">
        <v>-5692.22492278</v>
      </c>
      <c r="N231" s="3">
        <v>48.4848146568</v>
      </c>
      <c r="O231" s="3">
        <v>-5692.22492278</v>
      </c>
      <c r="P231" s="3">
        <v>48.4848146568</v>
      </c>
    </row>
    <row r="232" ht="15" customHeight="1">
      <c r="A232" s="3">
        <v>217</v>
      </c>
      <c r="B232" t="s" s="2">
        <v>757</v>
      </c>
      <c r="C232" s="3">
        <v>1</v>
      </c>
      <c r="D232" s="3">
        <v>0</v>
      </c>
      <c r="E232" s="3">
        <v>216</v>
      </c>
      <c r="F232" t="s" s="2">
        <v>40</v>
      </c>
      <c r="G232" s="3"/>
      <c r="H232" t="s" s="2">
        <v>758</v>
      </c>
      <c r="I232" t="s" s="2">
        <v>759</v>
      </c>
      <c r="J232" t="s" s="2">
        <v>760</v>
      </c>
      <c r="K232" s="3"/>
      <c r="L232" t="s" s="2">
        <v>760</v>
      </c>
      <c r="M232" s="3">
        <v>1519.033657</v>
      </c>
      <c r="N232" s="3">
        <v>1644.50678881</v>
      </c>
      <c r="O232" s="3">
        <v>1519.033657</v>
      </c>
      <c r="P232" s="3">
        <v>1644.50678881</v>
      </c>
    </row>
    <row r="233" ht="15" customHeight="1">
      <c r="A233" s="3">
        <v>218</v>
      </c>
      <c r="B233" t="s" s="2">
        <v>761</v>
      </c>
      <c r="C233" s="3">
        <v>2</v>
      </c>
      <c r="D233" s="3">
        <v>0</v>
      </c>
      <c r="E233" s="3">
        <v>217</v>
      </c>
      <c r="F233" t="s" s="2">
        <v>40</v>
      </c>
      <c r="G233" s="3"/>
      <c r="H233" t="s" s="2">
        <v>758</v>
      </c>
      <c r="I233" t="s" s="2">
        <v>762</v>
      </c>
      <c r="J233" t="s" s="2">
        <v>763</v>
      </c>
      <c r="K233" s="3"/>
      <c r="L233" t="s" s="2">
        <v>763</v>
      </c>
      <c r="M233" s="3">
        <v>1636.49893699</v>
      </c>
      <c r="N233" s="3">
        <v>1569.46591528</v>
      </c>
      <c r="O233" s="3">
        <v>1636.49893699</v>
      </c>
      <c r="P233" s="3">
        <v>1569.46591528</v>
      </c>
    </row>
    <row r="234" ht="15" customHeight="1">
      <c r="A234" s="3">
        <v>219</v>
      </c>
      <c r="B234" t="s" s="2">
        <v>764</v>
      </c>
      <c r="C234" s="3">
        <v>2</v>
      </c>
      <c r="D234" s="3">
        <v>1</v>
      </c>
      <c r="E234" s="3">
        <v>218</v>
      </c>
      <c r="F234" t="s" s="2">
        <v>40</v>
      </c>
      <c r="G234" s="3"/>
      <c r="H234" t="s" s="2">
        <v>470</v>
      </c>
      <c r="I234" t="s" s="2">
        <v>765</v>
      </c>
      <c r="J234" t="s" s="2">
        <v>766</v>
      </c>
      <c r="K234" s="3"/>
      <c r="L234" t="s" s="2">
        <v>766</v>
      </c>
      <c r="M234" s="3">
        <v>1285.74645602</v>
      </c>
      <c r="N234" s="3">
        <v>2241.17644394</v>
      </c>
      <c r="O234" s="3">
        <v>1285.74645602</v>
      </c>
      <c r="P234" s="3">
        <v>2241.17644394</v>
      </c>
    </row>
    <row r="235" ht="15" customHeight="1">
      <c r="A235" s="3">
        <v>220</v>
      </c>
      <c r="B235" t="s" s="2">
        <v>767</v>
      </c>
      <c r="C235" s="3">
        <v>1</v>
      </c>
      <c r="D235" s="3">
        <v>1</v>
      </c>
      <c r="E235" s="3">
        <v>219</v>
      </c>
      <c r="F235" t="s" s="2">
        <v>40</v>
      </c>
      <c r="G235" s="3"/>
      <c r="H235" t="s" s="2">
        <v>470</v>
      </c>
      <c r="I235" t="s" s="2">
        <v>768</v>
      </c>
      <c r="J235" t="s" s="2">
        <v>769</v>
      </c>
      <c r="K235" s="3"/>
      <c r="L235" t="s" s="2">
        <v>769</v>
      </c>
      <c r="M235" s="3">
        <v>1203.82285701</v>
      </c>
      <c r="N235" s="3">
        <v>2092.93374098</v>
      </c>
      <c r="O235" s="3">
        <v>1203.82285701</v>
      </c>
      <c r="P235" s="3">
        <v>2092.93374098</v>
      </c>
    </row>
    <row r="236" ht="15" customHeight="1">
      <c r="A236" s="3">
        <v>376</v>
      </c>
      <c r="B236" t="s" s="2">
        <v>770</v>
      </c>
      <c r="C236" s="3">
        <v>4</v>
      </c>
      <c r="D236" s="3">
        <v>0</v>
      </c>
      <c r="E236" s="3">
        <v>375</v>
      </c>
      <c r="F236" t="s" s="2">
        <v>21</v>
      </c>
      <c r="G236" t="s" s="2">
        <v>771</v>
      </c>
      <c r="H236" t="s" s="2">
        <v>772</v>
      </c>
      <c r="I236" s="3"/>
      <c r="J236" s="3"/>
      <c r="K236" s="3"/>
      <c r="L236" s="3"/>
      <c r="M236" s="3">
        <v>-12562.234608</v>
      </c>
      <c r="N236" s="3">
        <v>-1726.9867989</v>
      </c>
      <c r="O236" s="3">
        <v>-12562.234608</v>
      </c>
      <c r="P236" s="3">
        <v>-1726.9867989</v>
      </c>
    </row>
    <row r="237" ht="15" customHeight="1">
      <c r="A237" s="3">
        <v>221</v>
      </c>
      <c r="B237" t="s" s="2">
        <v>773</v>
      </c>
      <c r="C237" s="3">
        <v>2</v>
      </c>
      <c r="D237" s="3">
        <v>0</v>
      </c>
      <c r="E237" s="3">
        <v>220</v>
      </c>
      <c r="F237" t="s" s="2">
        <v>40</v>
      </c>
      <c r="G237" s="3"/>
      <c r="H237" t="s" s="2">
        <v>470</v>
      </c>
      <c r="I237" t="s" s="2">
        <v>774</v>
      </c>
      <c r="J237" t="s" s="2">
        <v>775</v>
      </c>
      <c r="K237" s="3"/>
      <c r="L237" t="s" s="2">
        <v>775</v>
      </c>
      <c r="M237" s="3">
        <v>1167.15229365</v>
      </c>
      <c r="N237" s="3">
        <v>2006.32879346</v>
      </c>
      <c r="O237" s="3">
        <v>1167.15229365</v>
      </c>
      <c r="P237" s="3">
        <v>2006.32879346</v>
      </c>
    </row>
    <row r="238" ht="15" customHeight="1">
      <c r="A238" s="3">
        <v>222</v>
      </c>
      <c r="B238" t="s" s="2">
        <v>776</v>
      </c>
      <c r="C238" s="3">
        <v>2</v>
      </c>
      <c r="D238" s="3">
        <v>0</v>
      </c>
      <c r="E238" s="3">
        <v>221</v>
      </c>
      <c r="F238" t="s" s="2">
        <v>40</v>
      </c>
      <c r="G238" s="3"/>
      <c r="H238" t="s" s="2">
        <v>470</v>
      </c>
      <c r="I238" t="s" s="2">
        <v>777</v>
      </c>
      <c r="J238" t="s" s="2">
        <v>778</v>
      </c>
      <c r="K238" s="3"/>
      <c r="L238" t="s" s="2">
        <v>778</v>
      </c>
      <c r="M238" s="3">
        <v>1078.98689662</v>
      </c>
      <c r="N238" s="3">
        <v>1814.39350435</v>
      </c>
      <c r="O238" s="3">
        <v>1078.98689662</v>
      </c>
      <c r="P238" s="3">
        <v>1814.39350435</v>
      </c>
    </row>
    <row r="239" ht="15" customHeight="1">
      <c r="A239" s="3">
        <v>223</v>
      </c>
      <c r="B239" t="s" s="2">
        <v>779</v>
      </c>
      <c r="C239" s="3">
        <v>1</v>
      </c>
      <c r="D239" s="3">
        <v>0</v>
      </c>
      <c r="E239" s="3">
        <v>222</v>
      </c>
      <c r="F239" t="s" s="2">
        <v>40</v>
      </c>
      <c r="G239" s="3"/>
      <c r="H239" t="s" s="2">
        <v>470</v>
      </c>
      <c r="I239" t="s" s="2">
        <v>780</v>
      </c>
      <c r="J239" t="s" s="2">
        <v>781</v>
      </c>
      <c r="K239" s="3"/>
      <c r="L239" t="s" s="2">
        <v>782</v>
      </c>
      <c r="M239" s="3">
        <v>972.8763302900001</v>
      </c>
      <c r="N239" s="3">
        <v>1638.84293506</v>
      </c>
      <c r="O239" s="3">
        <v>972.8763302900001</v>
      </c>
      <c r="P239" s="3">
        <v>1638.84293506</v>
      </c>
    </row>
    <row r="240" ht="15" customHeight="1">
      <c r="A240" s="3">
        <v>224</v>
      </c>
      <c r="B240" t="s" s="2">
        <v>783</v>
      </c>
      <c r="C240" s="3">
        <v>2</v>
      </c>
      <c r="D240" s="3">
        <v>0</v>
      </c>
      <c r="E240" s="3">
        <v>223</v>
      </c>
      <c r="F240" t="s" s="2">
        <v>40</v>
      </c>
      <c r="G240" s="3"/>
      <c r="H240" t="s" s="2">
        <v>470</v>
      </c>
      <c r="I240" t="s" s="2">
        <v>784</v>
      </c>
      <c r="J240" t="s" s="2">
        <v>785</v>
      </c>
      <c r="K240" s="3"/>
      <c r="L240" t="s" s="2">
        <v>785</v>
      </c>
      <c r="M240" s="3">
        <v>685.724724177</v>
      </c>
      <c r="N240" s="3">
        <v>1585.64316582</v>
      </c>
      <c r="O240" s="3">
        <v>685.724724177</v>
      </c>
      <c r="P240" s="3">
        <v>1585.64316582</v>
      </c>
    </row>
    <row r="241" ht="15" customHeight="1">
      <c r="A241" s="3">
        <v>225</v>
      </c>
      <c r="B241" t="s" s="2">
        <v>786</v>
      </c>
      <c r="C241" s="3">
        <v>2</v>
      </c>
      <c r="D241" s="3">
        <v>0</v>
      </c>
      <c r="E241" s="3">
        <v>224</v>
      </c>
      <c r="F241" t="s" s="2">
        <v>40</v>
      </c>
      <c r="G241" s="3"/>
      <c r="H241" t="s" s="2">
        <v>470</v>
      </c>
      <c r="I241" t="s" s="2">
        <v>787</v>
      </c>
      <c r="J241" t="s" s="2">
        <v>788</v>
      </c>
      <c r="K241" s="3"/>
      <c r="L241" t="s" s="2">
        <v>788</v>
      </c>
      <c r="M241" s="3">
        <v>646.886869833</v>
      </c>
      <c r="N241" s="3">
        <v>1750.24169138</v>
      </c>
      <c r="O241" s="3">
        <v>646.886869833</v>
      </c>
      <c r="P241" s="3">
        <v>1750.24169138</v>
      </c>
    </row>
    <row r="242" ht="15" customHeight="1">
      <c r="A242" s="3">
        <v>226</v>
      </c>
      <c r="B242" t="s" s="2">
        <v>789</v>
      </c>
      <c r="C242" s="3">
        <v>1</v>
      </c>
      <c r="D242" s="3">
        <v>0</v>
      </c>
      <c r="E242" s="3">
        <v>225</v>
      </c>
      <c r="F242" t="s" s="2">
        <v>40</v>
      </c>
      <c r="G242" s="3"/>
      <c r="H242" t="s" s="2">
        <v>470</v>
      </c>
      <c r="I242" t="s" s="2">
        <v>790</v>
      </c>
      <c r="J242" t="s" s="2">
        <v>791</v>
      </c>
      <c r="K242" s="3"/>
      <c r="L242" t="s" s="2">
        <v>791</v>
      </c>
      <c r="M242" s="3">
        <v>931.697801689</v>
      </c>
      <c r="N242" s="3">
        <v>1935.18385492</v>
      </c>
      <c r="O242" s="3">
        <v>931.697801689</v>
      </c>
      <c r="P242" s="3">
        <v>1935.18385492</v>
      </c>
    </row>
    <row r="243" ht="15" customHeight="1">
      <c r="A243" s="3">
        <v>227</v>
      </c>
      <c r="B243" t="s" s="2">
        <v>792</v>
      </c>
      <c r="C243" s="3">
        <v>2</v>
      </c>
      <c r="D243" s="3">
        <v>0</v>
      </c>
      <c r="E243" s="3">
        <v>226</v>
      </c>
      <c r="F243" t="s" s="2">
        <v>40</v>
      </c>
      <c r="G243" s="3"/>
      <c r="H243" t="s" s="2">
        <v>470</v>
      </c>
      <c r="I243" t="s" s="2">
        <v>793</v>
      </c>
      <c r="J243" t="s" s="2">
        <v>794</v>
      </c>
      <c r="K243" s="3"/>
      <c r="L243" t="s" s="2">
        <v>795</v>
      </c>
      <c r="M243" s="3">
        <v>787.442914126</v>
      </c>
      <c r="N243" s="3">
        <v>2114.57775355</v>
      </c>
      <c r="O243" s="3">
        <v>787.442914126</v>
      </c>
      <c r="P243" s="3">
        <v>2114.57775355</v>
      </c>
    </row>
    <row r="244" ht="15" customHeight="1">
      <c r="A244" s="3">
        <v>228</v>
      </c>
      <c r="B244" t="s" s="2">
        <v>796</v>
      </c>
      <c r="C244" s="3">
        <v>0</v>
      </c>
      <c r="D244" s="3">
        <v>1</v>
      </c>
      <c r="E244" s="3">
        <v>227</v>
      </c>
      <c r="F244" t="s" s="2">
        <v>40</v>
      </c>
      <c r="G244" s="3"/>
      <c r="H244" t="s" s="2">
        <v>470</v>
      </c>
      <c r="I244" t="s" s="2">
        <v>797</v>
      </c>
      <c r="J244" t="s" s="2">
        <v>798</v>
      </c>
      <c r="K244" s="3"/>
      <c r="L244" t="s" s="2">
        <v>798</v>
      </c>
      <c r="M244" s="3">
        <v>889.161104074</v>
      </c>
      <c r="N244" s="3">
        <v>2275.47743584</v>
      </c>
      <c r="O244" s="3">
        <v>889.161104074</v>
      </c>
      <c r="P244" s="3">
        <v>2275.47743584</v>
      </c>
    </row>
    <row r="245" ht="15" customHeight="1">
      <c r="A245" s="3">
        <v>229</v>
      </c>
      <c r="B245" t="s" s="2">
        <v>799</v>
      </c>
      <c r="C245" s="3">
        <v>2</v>
      </c>
      <c r="D245" s="3">
        <v>0</v>
      </c>
      <c r="E245" s="3">
        <v>228</v>
      </c>
      <c r="F245" t="s" s="2">
        <v>40</v>
      </c>
      <c r="G245" s="3"/>
      <c r="H245" t="s" s="2">
        <v>470</v>
      </c>
      <c r="I245" t="s" s="2">
        <v>800</v>
      </c>
      <c r="J245" t="s" s="2">
        <v>801</v>
      </c>
      <c r="K245" s="3"/>
      <c r="L245" t="s" s="2">
        <v>801</v>
      </c>
      <c r="M245" s="3">
        <v>763.400432865</v>
      </c>
      <c r="N245" s="3">
        <v>2305.068182</v>
      </c>
      <c r="O245" s="3">
        <v>763.400432865</v>
      </c>
      <c r="P245" s="3">
        <v>2305.068182</v>
      </c>
    </row>
    <row r="246" ht="15" customHeight="1">
      <c r="A246" s="3">
        <v>230</v>
      </c>
      <c r="B246" t="s" s="2">
        <v>802</v>
      </c>
      <c r="C246" s="3">
        <v>1</v>
      </c>
      <c r="D246" s="3">
        <v>0</v>
      </c>
      <c r="E246" s="3">
        <v>229</v>
      </c>
      <c r="F246" t="s" s="2">
        <v>40</v>
      </c>
      <c r="G246" s="3"/>
      <c r="H246" t="s" s="2">
        <v>470</v>
      </c>
      <c r="I246" t="s" s="2">
        <v>803</v>
      </c>
      <c r="J246" t="s" s="2">
        <v>804</v>
      </c>
      <c r="K246" s="3"/>
      <c r="L246" t="s" s="2">
        <v>804</v>
      </c>
      <c r="M246" s="3">
        <v>572.910004417</v>
      </c>
      <c r="N246" s="3">
        <v>2650.91002783</v>
      </c>
      <c r="O246" s="3">
        <v>572.910004417</v>
      </c>
      <c r="P246" s="3">
        <v>2650.91002783</v>
      </c>
    </row>
    <row r="247" ht="15" customHeight="1">
      <c r="A247" s="3">
        <v>231</v>
      </c>
      <c r="B247" t="s" s="2">
        <v>805</v>
      </c>
      <c r="C247" s="3">
        <v>2</v>
      </c>
      <c r="D247" s="3">
        <v>0</v>
      </c>
      <c r="E247" s="3">
        <v>230</v>
      </c>
      <c r="F247" t="s" s="2">
        <v>40</v>
      </c>
      <c r="G247" s="3"/>
      <c r="H247" t="s" s="2">
        <v>470</v>
      </c>
      <c r="I247" t="s" s="2">
        <v>806</v>
      </c>
      <c r="J247" t="s" s="2">
        <v>807</v>
      </c>
      <c r="K247" s="3"/>
      <c r="L247" t="s" s="2">
        <v>807</v>
      </c>
      <c r="M247" s="3">
        <v>79.1144277587</v>
      </c>
      <c r="N247" s="3">
        <v>2593.57795713</v>
      </c>
      <c r="O247" s="3">
        <v>79.1144277587</v>
      </c>
      <c r="P247" s="3">
        <v>2593.57795713</v>
      </c>
    </row>
    <row r="248" ht="15" customHeight="1">
      <c r="A248" s="3">
        <v>232</v>
      </c>
      <c r="B248" t="s" s="2">
        <v>808</v>
      </c>
      <c r="C248" s="3">
        <v>2</v>
      </c>
      <c r="D248" s="3">
        <v>0</v>
      </c>
      <c r="E248" s="3">
        <v>231</v>
      </c>
      <c r="F248" t="s" s="2">
        <v>40</v>
      </c>
      <c r="G248" s="3"/>
      <c r="H248" t="s" s="2">
        <v>163</v>
      </c>
      <c r="I248" t="s" s="2">
        <v>809</v>
      </c>
      <c r="J248" t="s" s="2">
        <v>810</v>
      </c>
      <c r="K248" s="3"/>
      <c r="L248" t="s" s="2">
        <v>810</v>
      </c>
      <c r="M248" s="3">
        <v>-361.047921472</v>
      </c>
      <c r="N248" s="3">
        <v>2575.08374077</v>
      </c>
      <c r="O248" s="3">
        <v>-361.047921472</v>
      </c>
      <c r="P248" s="3">
        <v>2575.08374077</v>
      </c>
    </row>
    <row r="249" ht="15" customHeight="1">
      <c r="A249" s="3">
        <v>233</v>
      </c>
      <c r="B249" t="s" s="2">
        <v>811</v>
      </c>
      <c r="C249" s="3">
        <v>1</v>
      </c>
      <c r="D249" s="3">
        <v>0</v>
      </c>
      <c r="E249" s="3">
        <v>232</v>
      </c>
      <c r="F249" t="s" s="2">
        <v>40</v>
      </c>
      <c r="G249" s="3"/>
      <c r="H249" t="s" s="2">
        <v>163</v>
      </c>
      <c r="I249" t="s" s="2">
        <v>812</v>
      </c>
      <c r="J249" t="s" s="2">
        <v>813</v>
      </c>
      <c r="K249" s="3"/>
      <c r="L249" t="s" s="2">
        <v>813</v>
      </c>
      <c r="M249" s="3">
        <v>-375.843294555</v>
      </c>
      <c r="N249" s="3">
        <v>2865.44293754</v>
      </c>
      <c r="O249" s="3">
        <v>-375.843294555</v>
      </c>
      <c r="P249" s="3">
        <v>2865.44293754</v>
      </c>
    </row>
    <row r="250" ht="15" customHeight="1">
      <c r="A250" s="3">
        <v>234</v>
      </c>
      <c r="B250" t="s" s="2">
        <v>814</v>
      </c>
      <c r="C250" s="3">
        <v>1</v>
      </c>
      <c r="D250" s="3">
        <v>1</v>
      </c>
      <c r="E250" s="3">
        <v>233</v>
      </c>
      <c r="F250" t="s" s="2">
        <v>40</v>
      </c>
      <c r="G250" s="3"/>
      <c r="H250" t="s" s="2">
        <v>163</v>
      </c>
      <c r="I250" t="s" s="2">
        <v>815</v>
      </c>
      <c r="J250" t="s" s="2">
        <v>816</v>
      </c>
      <c r="K250" s="3"/>
      <c r="L250" t="s" s="2">
        <v>816</v>
      </c>
      <c r="M250" s="3">
        <v>-899.758155648</v>
      </c>
      <c r="N250" s="3">
        <v>2828.45450483</v>
      </c>
      <c r="O250" s="3">
        <v>-899.758155648</v>
      </c>
      <c r="P250" s="3">
        <v>2828.45450483</v>
      </c>
    </row>
    <row r="251" ht="15" customHeight="1">
      <c r="A251" s="3">
        <v>235</v>
      </c>
      <c r="B251" t="s" s="2">
        <v>817</v>
      </c>
      <c r="C251" s="3">
        <v>2</v>
      </c>
      <c r="D251" s="3">
        <v>1</v>
      </c>
      <c r="E251" s="3">
        <v>234</v>
      </c>
      <c r="F251" t="s" s="2">
        <v>40</v>
      </c>
      <c r="G251" s="3"/>
      <c r="H251" t="s" s="2">
        <v>163</v>
      </c>
      <c r="I251" t="s" s="2">
        <v>818</v>
      </c>
      <c r="J251" t="s" s="2">
        <v>819</v>
      </c>
      <c r="K251" s="3"/>
      <c r="L251" t="s" s="2">
        <v>819</v>
      </c>
      <c r="M251" s="3">
        <v>-872.809176216</v>
      </c>
      <c r="N251" s="3">
        <v>2813.9435159</v>
      </c>
      <c r="O251" s="3">
        <v>-872.809176216</v>
      </c>
      <c r="P251" s="3">
        <v>2813.9435159</v>
      </c>
    </row>
    <row r="252" ht="15" customHeight="1">
      <c r="A252" s="3">
        <v>236</v>
      </c>
      <c r="B252" t="s" s="2">
        <v>820</v>
      </c>
      <c r="C252" s="3">
        <v>1</v>
      </c>
      <c r="D252" s="3">
        <v>0</v>
      </c>
      <c r="E252" s="3">
        <v>235</v>
      </c>
      <c r="F252" t="s" s="2">
        <v>40</v>
      </c>
      <c r="G252" s="3"/>
      <c r="H252" t="s" s="2">
        <v>600</v>
      </c>
      <c r="I252" t="s" s="2">
        <v>821</v>
      </c>
      <c r="J252" t="s" s="2">
        <v>822</v>
      </c>
      <c r="K252" s="3"/>
      <c r="L252" t="s" s="2">
        <v>822</v>
      </c>
      <c r="M252" s="3">
        <v>-3116.68615825</v>
      </c>
      <c r="N252" s="3">
        <v>2980.10707893</v>
      </c>
      <c r="O252" s="3">
        <v>-3116.68615825</v>
      </c>
      <c r="P252" s="3">
        <v>2980.10707893</v>
      </c>
    </row>
    <row r="253" ht="15" customHeight="1">
      <c r="A253" s="3">
        <v>237</v>
      </c>
      <c r="B253" t="s" s="2">
        <v>823</v>
      </c>
      <c r="C253" s="3">
        <v>1</v>
      </c>
      <c r="D253" s="3">
        <v>0</v>
      </c>
      <c r="E253" s="3">
        <v>236</v>
      </c>
      <c r="F253" t="s" s="2">
        <v>40</v>
      </c>
      <c r="G253" s="3"/>
      <c r="H253" t="s" s="2">
        <v>600</v>
      </c>
      <c r="I253" t="s" s="2">
        <v>824</v>
      </c>
      <c r="J253" t="s" s="2">
        <v>825</v>
      </c>
      <c r="K253" s="3"/>
      <c r="L253" t="s" s="2">
        <v>825</v>
      </c>
      <c r="M253" s="3">
        <v>-3717.74818976</v>
      </c>
      <c r="N253" s="3">
        <v>2763.72474759</v>
      </c>
      <c r="O253" s="3">
        <v>-3717.74818976</v>
      </c>
      <c r="P253" s="3">
        <v>2763.72474759</v>
      </c>
    </row>
    <row r="254" ht="15" customHeight="1">
      <c r="A254" s="3">
        <v>238</v>
      </c>
      <c r="B254" t="s" s="2">
        <v>826</v>
      </c>
      <c r="C254" s="3">
        <v>1</v>
      </c>
      <c r="D254" s="3">
        <v>0</v>
      </c>
      <c r="E254" s="3">
        <v>237</v>
      </c>
      <c r="F254" t="s" s="2">
        <v>40</v>
      </c>
      <c r="G254" s="3"/>
      <c r="H254" t="s" s="2">
        <v>600</v>
      </c>
      <c r="I254" t="s" s="2">
        <v>827</v>
      </c>
      <c r="J254" t="s" s="2">
        <v>828</v>
      </c>
      <c r="K254" s="3"/>
      <c r="L254" t="s" s="2">
        <v>828</v>
      </c>
      <c r="M254" s="3">
        <v>-3961.87184564</v>
      </c>
      <c r="N254" s="3">
        <v>2874.69004571</v>
      </c>
      <c r="O254" s="3">
        <v>-3961.87184564</v>
      </c>
      <c r="P254" s="3">
        <v>2874.69004571</v>
      </c>
    </row>
    <row r="255" ht="15" customHeight="1">
      <c r="A255" s="3">
        <v>239</v>
      </c>
      <c r="B255" t="s" s="2">
        <v>829</v>
      </c>
      <c r="C255" s="3">
        <v>2</v>
      </c>
      <c r="D255" s="3">
        <v>0</v>
      </c>
      <c r="E255" s="3">
        <v>238</v>
      </c>
      <c r="F255" t="s" s="2">
        <v>40</v>
      </c>
      <c r="G255" s="3"/>
      <c r="H255" t="s" s="2">
        <v>600</v>
      </c>
      <c r="I255" t="s" s="2">
        <v>830</v>
      </c>
      <c r="J255" t="s" s="2">
        <v>831</v>
      </c>
      <c r="K255" s="3"/>
      <c r="L255" t="s" s="2">
        <v>831</v>
      </c>
      <c r="M255" s="3">
        <v>-4128.31979283</v>
      </c>
      <c r="N255" s="3">
        <v>2980.10707893</v>
      </c>
      <c r="O255" s="3">
        <v>-4128.31979283</v>
      </c>
      <c r="P255" s="3">
        <v>2980.10707893</v>
      </c>
    </row>
    <row r="256" ht="15" customHeight="1">
      <c r="A256" s="3">
        <v>240</v>
      </c>
      <c r="B256" t="s" s="2">
        <v>832</v>
      </c>
      <c r="C256" s="3">
        <v>2</v>
      </c>
      <c r="D256" s="3">
        <v>0</v>
      </c>
      <c r="E256" s="3">
        <v>239</v>
      </c>
      <c r="F256" t="s" s="2">
        <v>40</v>
      </c>
      <c r="G256" s="3"/>
      <c r="H256" t="s" s="2">
        <v>600</v>
      </c>
      <c r="I256" t="s" s="2">
        <v>833</v>
      </c>
      <c r="J256" t="s" s="2">
        <v>834</v>
      </c>
      <c r="K256" s="3"/>
      <c r="L256" t="s" s="2">
        <v>835</v>
      </c>
      <c r="M256" s="3">
        <v>-3980.36606199</v>
      </c>
      <c r="N256" s="3">
        <v>2673.10308745</v>
      </c>
      <c r="O256" s="3">
        <v>-3980.36606199</v>
      </c>
      <c r="P256" s="3">
        <v>2673.10308745</v>
      </c>
    </row>
    <row r="257" ht="15" customHeight="1">
      <c r="A257" s="3">
        <v>241</v>
      </c>
      <c r="B257" t="s" s="2">
        <v>836</v>
      </c>
      <c r="C257" s="3">
        <v>2</v>
      </c>
      <c r="D257" s="3">
        <v>0</v>
      </c>
      <c r="E257" s="3">
        <v>240</v>
      </c>
      <c r="F257" t="s" s="2">
        <v>40</v>
      </c>
      <c r="G257" s="3"/>
      <c r="H257" t="s" s="2">
        <v>631</v>
      </c>
      <c r="I257" t="s" s="2">
        <v>837</v>
      </c>
      <c r="J257" t="s" s="2">
        <v>838</v>
      </c>
      <c r="K257" s="3"/>
      <c r="L257" t="s" s="2">
        <v>838</v>
      </c>
      <c r="M257" s="3">
        <v>-4842.1965441</v>
      </c>
      <c r="N257" s="3">
        <v>2225.54305168</v>
      </c>
      <c r="O257" s="3">
        <v>-4842.1965441</v>
      </c>
      <c r="P257" s="3">
        <v>2225.54305168</v>
      </c>
    </row>
    <row r="258" ht="15" customHeight="1">
      <c r="A258" s="3">
        <v>242</v>
      </c>
      <c r="B258" t="s" s="2">
        <v>839</v>
      </c>
      <c r="C258" s="3">
        <v>2</v>
      </c>
      <c r="D258" s="3">
        <v>0</v>
      </c>
      <c r="E258" s="3">
        <v>241</v>
      </c>
      <c r="F258" t="s" s="2">
        <v>40</v>
      </c>
      <c r="G258" s="3"/>
      <c r="H258" t="s" s="2">
        <v>631</v>
      </c>
      <c r="I258" t="s" s="2">
        <v>840</v>
      </c>
      <c r="J258" t="s" s="2">
        <v>841</v>
      </c>
      <c r="K258" s="3"/>
      <c r="L258" t="s" s="2">
        <v>841</v>
      </c>
      <c r="M258" s="3">
        <v>-4990.15027494</v>
      </c>
      <c r="N258" s="3">
        <v>2273.6280142</v>
      </c>
      <c r="O258" s="3">
        <v>-4990.15027494</v>
      </c>
      <c r="P258" s="3">
        <v>2273.6280142</v>
      </c>
    </row>
    <row r="259" ht="15" customHeight="1">
      <c r="A259" s="3">
        <v>243</v>
      </c>
      <c r="B259" t="s" s="2">
        <v>842</v>
      </c>
      <c r="C259" s="3">
        <v>2</v>
      </c>
      <c r="D259" s="3">
        <v>0</v>
      </c>
      <c r="E259" s="3">
        <v>242</v>
      </c>
      <c r="F259" t="s" s="2">
        <v>40</v>
      </c>
      <c r="G259" s="3"/>
      <c r="H259" t="s" s="2">
        <v>631</v>
      </c>
      <c r="I259" t="s" s="2">
        <v>843</v>
      </c>
      <c r="J259" t="s" s="2">
        <v>844</v>
      </c>
      <c r="K259" s="3"/>
      <c r="L259" t="s" s="2">
        <v>844</v>
      </c>
      <c r="M259" s="3">
        <v>-5016.04217783</v>
      </c>
      <c r="N259" s="3">
        <v>1900.04484385</v>
      </c>
      <c r="O259" s="3">
        <v>-5016.04217783</v>
      </c>
      <c r="P259" s="3">
        <v>1900.04484385</v>
      </c>
    </row>
    <row r="260" ht="15" customHeight="1">
      <c r="A260" s="3">
        <v>244</v>
      </c>
      <c r="B260" t="s" s="2">
        <v>845</v>
      </c>
      <c r="C260" s="3">
        <v>1</v>
      </c>
      <c r="D260" s="3">
        <v>0</v>
      </c>
      <c r="E260" s="3">
        <v>243</v>
      </c>
      <c r="F260" t="s" s="2">
        <v>40</v>
      </c>
      <c r="G260" s="3"/>
      <c r="H260" t="s" s="2">
        <v>631</v>
      </c>
      <c r="I260" t="s" s="2">
        <v>846</v>
      </c>
      <c r="J260" t="s" s="2">
        <v>847</v>
      </c>
      <c r="K260" s="3"/>
      <c r="L260" t="s" s="2">
        <v>847</v>
      </c>
      <c r="M260" s="3">
        <v>-5299.00368805</v>
      </c>
      <c r="N260" s="3">
        <v>1816.82087025</v>
      </c>
      <c r="O260" s="3">
        <v>-5299.00368805</v>
      </c>
      <c r="P260" s="3">
        <v>1816.82087025</v>
      </c>
    </row>
    <row r="261" ht="15" customHeight="1">
      <c r="A261" s="3">
        <v>245</v>
      </c>
      <c r="B261" t="s" s="2">
        <v>848</v>
      </c>
      <c r="C261" s="3">
        <v>1</v>
      </c>
      <c r="D261" s="3">
        <v>1</v>
      </c>
      <c r="E261" s="3">
        <v>244</v>
      </c>
      <c r="F261" t="s" s="2">
        <v>40</v>
      </c>
      <c r="G261" s="3"/>
      <c r="H261" t="s" s="2">
        <v>631</v>
      </c>
      <c r="I261" t="s" s="2">
        <v>849</v>
      </c>
      <c r="J261" t="s" s="2">
        <v>850</v>
      </c>
      <c r="K261" s="3"/>
      <c r="L261" t="s" s="2">
        <v>850</v>
      </c>
      <c r="M261" s="3">
        <v>-5596.76057135</v>
      </c>
      <c r="N261" s="3">
        <v>1805.72434044</v>
      </c>
      <c r="O261" s="3">
        <v>-5596.76057135</v>
      </c>
      <c r="P261" s="3">
        <v>1805.72434044</v>
      </c>
    </row>
    <row r="262" ht="15" customHeight="1">
      <c r="A262" s="3">
        <v>246</v>
      </c>
      <c r="B262" t="s" s="2">
        <v>851</v>
      </c>
      <c r="C262" s="3">
        <v>2</v>
      </c>
      <c r="D262" s="3">
        <v>0</v>
      </c>
      <c r="E262" s="3">
        <v>245</v>
      </c>
      <c r="F262" t="s" s="2">
        <v>40</v>
      </c>
      <c r="G262" s="3"/>
      <c r="H262" t="s" s="2">
        <v>631</v>
      </c>
      <c r="I262" t="s" s="2">
        <v>852</v>
      </c>
      <c r="J262" t="s" s="2">
        <v>853</v>
      </c>
      <c r="K262" s="3"/>
      <c r="L262" t="s" s="2">
        <v>853</v>
      </c>
      <c r="M262" s="3">
        <v>-4625.81421276</v>
      </c>
      <c r="N262" s="3">
        <v>2047.99857468</v>
      </c>
      <c r="O262" s="3">
        <v>-4625.81421276</v>
      </c>
      <c r="P262" s="3">
        <v>2047.99857468</v>
      </c>
    </row>
    <row r="263" ht="15" customHeight="1">
      <c r="A263" s="3">
        <v>247</v>
      </c>
      <c r="B263" t="s" s="2">
        <v>854</v>
      </c>
      <c r="C263" s="3">
        <v>2</v>
      </c>
      <c r="D263" s="3">
        <v>0</v>
      </c>
      <c r="E263" s="3">
        <v>246</v>
      </c>
      <c r="F263" t="s" s="2">
        <v>40</v>
      </c>
      <c r="G263" s="3"/>
      <c r="H263" t="s" s="2">
        <v>631</v>
      </c>
      <c r="I263" t="s" s="2">
        <v>855</v>
      </c>
      <c r="J263" t="s" s="2">
        <v>856</v>
      </c>
      <c r="K263" s="3"/>
      <c r="L263" t="s" s="2">
        <v>856</v>
      </c>
      <c r="M263" s="3">
        <v>-4879.18497681</v>
      </c>
      <c r="N263" s="3">
        <v>1944.4309631</v>
      </c>
      <c r="O263" s="3">
        <v>-4879.18497681</v>
      </c>
      <c r="P263" s="3">
        <v>1944.4309631</v>
      </c>
    </row>
    <row r="264" ht="15" customHeight="1">
      <c r="A264" s="3">
        <v>248</v>
      </c>
      <c r="B264" t="s" s="2">
        <v>857</v>
      </c>
      <c r="C264" s="3">
        <v>2</v>
      </c>
      <c r="D264" s="3">
        <v>0</v>
      </c>
      <c r="E264" s="3">
        <v>247</v>
      </c>
      <c r="F264" t="s" s="2">
        <v>40</v>
      </c>
      <c r="G264" s="3"/>
      <c r="H264" t="s" s="2">
        <v>631</v>
      </c>
      <c r="I264" t="s" s="2">
        <v>858</v>
      </c>
      <c r="J264" t="s" s="2">
        <v>859</v>
      </c>
      <c r="K264" s="3"/>
      <c r="L264" t="s" s="2">
        <v>859</v>
      </c>
      <c r="M264" s="3">
        <v>-4671.84024885</v>
      </c>
      <c r="N264" s="3">
        <v>1711.1004163</v>
      </c>
      <c r="O264" s="3">
        <v>-4671.84024885</v>
      </c>
      <c r="P264" s="3">
        <v>1711.1004163</v>
      </c>
    </row>
    <row r="265" ht="15" customHeight="1">
      <c r="A265" s="3">
        <v>249</v>
      </c>
      <c r="B265" t="s" s="2">
        <v>860</v>
      </c>
      <c r="C265" s="3">
        <v>2</v>
      </c>
      <c r="D265" s="3">
        <v>0</v>
      </c>
      <c r="E265" s="3">
        <v>248</v>
      </c>
      <c r="F265" t="s" s="2">
        <v>40</v>
      </c>
      <c r="G265" s="3"/>
      <c r="H265" t="s" s="2">
        <v>861</v>
      </c>
      <c r="I265" t="s" s="2">
        <v>862</v>
      </c>
      <c r="J265" t="s" s="2">
        <v>863</v>
      </c>
      <c r="K265" s="3"/>
      <c r="L265" t="s" s="2">
        <v>863</v>
      </c>
      <c r="M265" s="3">
        <v>513.7285120830001</v>
      </c>
      <c r="N265" s="3">
        <v>3094.77122033</v>
      </c>
      <c r="O265" s="3">
        <v>513.7285120830001</v>
      </c>
      <c r="P265" s="3">
        <v>3094.77122033</v>
      </c>
    </row>
    <row r="266" ht="15" customHeight="1">
      <c r="A266" s="3">
        <v>250</v>
      </c>
      <c r="B266" t="s" s="2">
        <v>864</v>
      </c>
      <c r="C266" s="3">
        <v>2</v>
      </c>
      <c r="D266" s="3">
        <v>0</v>
      </c>
      <c r="E266" s="3">
        <v>249</v>
      </c>
      <c r="F266" t="s" s="2">
        <v>40</v>
      </c>
      <c r="G266" s="3"/>
      <c r="H266" t="s" s="2">
        <v>861</v>
      </c>
      <c r="I266" t="s" s="2">
        <v>865</v>
      </c>
      <c r="J266" t="s" s="2">
        <v>866</v>
      </c>
      <c r="K266" s="3"/>
      <c r="L266" t="s" s="2">
        <v>866</v>
      </c>
      <c r="M266" s="3">
        <v>347.280564895</v>
      </c>
      <c r="N266" s="3">
        <v>3109.56659341</v>
      </c>
      <c r="O266" s="3">
        <v>347.280564895</v>
      </c>
      <c r="P266" s="3">
        <v>3109.56659341</v>
      </c>
    </row>
    <row r="267" ht="15" customHeight="1">
      <c r="A267" s="3">
        <v>251</v>
      </c>
      <c r="B267" t="s" s="2">
        <v>867</v>
      </c>
      <c r="C267" s="3">
        <v>2</v>
      </c>
      <c r="D267" s="3">
        <v>0</v>
      </c>
      <c r="E267" s="3">
        <v>250</v>
      </c>
      <c r="F267" t="s" s="2">
        <v>40</v>
      </c>
      <c r="G267" s="3"/>
      <c r="H267" t="s" s="2">
        <v>861</v>
      </c>
      <c r="I267" t="s" s="2">
        <v>868</v>
      </c>
      <c r="J267" t="s" s="2">
        <v>869</v>
      </c>
      <c r="K267" s="3"/>
      <c r="L267" t="s" s="2">
        <v>869</v>
      </c>
      <c r="M267" s="3">
        <v>188.230304249</v>
      </c>
      <c r="N267" s="3">
        <v>3235.32726462</v>
      </c>
      <c r="O267" s="3">
        <v>188.230304249</v>
      </c>
      <c r="P267" s="3">
        <v>3235.32726462</v>
      </c>
    </row>
    <row r="268" ht="15" customHeight="1">
      <c r="A268" s="3">
        <v>252</v>
      </c>
      <c r="B268" t="s" s="2">
        <v>870</v>
      </c>
      <c r="C268" s="3">
        <v>2</v>
      </c>
      <c r="D268" s="3">
        <v>1</v>
      </c>
      <c r="E268" s="3">
        <v>251</v>
      </c>
      <c r="F268" t="s" s="2">
        <v>40</v>
      </c>
      <c r="G268" s="3"/>
      <c r="H268" t="s" s="2">
        <v>871</v>
      </c>
      <c r="I268" t="s" s="2">
        <v>872</v>
      </c>
      <c r="J268" t="s" s="2">
        <v>873</v>
      </c>
      <c r="K268" s="3"/>
      <c r="L268" t="s" s="2">
        <v>873</v>
      </c>
      <c r="M268" s="3">
        <v>-505.302809035</v>
      </c>
      <c r="N268" s="3">
        <v>3092.92179869</v>
      </c>
      <c r="O268" s="3">
        <v>-505.302809035</v>
      </c>
      <c r="P268" s="3">
        <v>3092.92179869</v>
      </c>
    </row>
    <row r="269" ht="15" customHeight="1">
      <c r="A269" s="3">
        <v>253</v>
      </c>
      <c r="B269" t="s" s="2">
        <v>874</v>
      </c>
      <c r="C269" s="3">
        <v>2</v>
      </c>
      <c r="D269" s="3">
        <v>0</v>
      </c>
      <c r="E269" s="3">
        <v>252</v>
      </c>
      <c r="F269" t="s" s="2">
        <v>40</v>
      </c>
      <c r="G269" s="3"/>
      <c r="H269" t="s" s="2">
        <v>871</v>
      </c>
      <c r="I269" t="s" s="2">
        <v>875</v>
      </c>
      <c r="J269" t="s" s="2">
        <v>876</v>
      </c>
      <c r="K269" s="3"/>
      <c r="L269" t="s" s="2">
        <v>876</v>
      </c>
      <c r="M269" s="3">
        <v>-381.391559462</v>
      </c>
      <c r="N269" s="3">
        <v>3403.62463344</v>
      </c>
      <c r="O269" s="3">
        <v>-381.391559462</v>
      </c>
      <c r="P269" s="3">
        <v>3403.62463344</v>
      </c>
    </row>
    <row r="270" ht="15" customHeight="1">
      <c r="A270" s="3">
        <v>254</v>
      </c>
      <c r="B270" t="s" s="2">
        <v>877</v>
      </c>
      <c r="C270" s="3">
        <v>2</v>
      </c>
      <c r="D270" s="3">
        <v>0</v>
      </c>
      <c r="E270" s="3">
        <v>253</v>
      </c>
      <c r="F270" t="s" s="2">
        <v>40</v>
      </c>
      <c r="G270" s="3"/>
      <c r="H270" t="s" s="2">
        <v>871</v>
      </c>
      <c r="I270" t="s" s="2">
        <v>878</v>
      </c>
      <c r="J270" t="s" s="2">
        <v>879</v>
      </c>
      <c r="K270" s="3"/>
      <c r="L270" t="s" s="2">
        <v>879</v>
      </c>
      <c r="M270" s="3">
        <v>-479.410906139</v>
      </c>
      <c r="N270" s="3">
        <v>3510.8910883</v>
      </c>
      <c r="O270" s="3">
        <v>-479.410906139</v>
      </c>
      <c r="P270" s="3">
        <v>3510.8910883</v>
      </c>
    </row>
    <row r="271" ht="15" customHeight="1">
      <c r="A271" s="3">
        <v>255</v>
      </c>
      <c r="B271" t="s" s="2">
        <v>880</v>
      </c>
      <c r="C271" s="3">
        <v>2</v>
      </c>
      <c r="D271" s="3">
        <v>0</v>
      </c>
      <c r="E271" s="3">
        <v>254</v>
      </c>
      <c r="F271" t="s" s="2">
        <v>40</v>
      </c>
      <c r="G271" s="3"/>
      <c r="H271" t="s" s="2">
        <v>871</v>
      </c>
      <c r="I271" t="s" s="2">
        <v>881</v>
      </c>
      <c r="J271" t="s" s="2">
        <v>882</v>
      </c>
      <c r="K271" s="3"/>
      <c r="L271" t="s" s="2">
        <v>882</v>
      </c>
      <c r="M271" s="3">
        <v>-1124.8590569</v>
      </c>
      <c r="N271" s="3">
        <v>3059.63220926</v>
      </c>
      <c r="O271" s="3">
        <v>-1124.8590569</v>
      </c>
      <c r="P271" s="3">
        <v>3059.63220926</v>
      </c>
    </row>
    <row r="272" ht="15" customHeight="1">
      <c r="A272" s="3">
        <v>256</v>
      </c>
      <c r="B272" t="s" s="2">
        <v>883</v>
      </c>
      <c r="C272" s="3">
        <v>2</v>
      </c>
      <c r="D272" s="3">
        <v>0</v>
      </c>
      <c r="E272" s="3">
        <v>255</v>
      </c>
      <c r="F272" t="s" s="2">
        <v>40</v>
      </c>
      <c r="G272" s="3"/>
      <c r="H272" t="s" s="2">
        <v>871</v>
      </c>
      <c r="I272" t="s" s="2">
        <v>884</v>
      </c>
      <c r="J272" t="s" s="2">
        <v>885</v>
      </c>
      <c r="K272" s="3"/>
      <c r="L272" t="s" s="2">
        <v>885</v>
      </c>
      <c r="M272" s="3">
        <v>-1071.22582947</v>
      </c>
      <c r="N272" s="3">
        <v>3793.85259852</v>
      </c>
      <c r="O272" s="3">
        <v>-1071.22582947</v>
      </c>
      <c r="P272" s="3">
        <v>3793.85259852</v>
      </c>
    </row>
    <row r="273" ht="15" customHeight="1">
      <c r="A273" s="3">
        <v>257</v>
      </c>
      <c r="B273" t="s" s="2">
        <v>886</v>
      </c>
      <c r="C273" s="3">
        <v>1</v>
      </c>
      <c r="D273" s="3">
        <v>1</v>
      </c>
      <c r="E273" s="3">
        <v>256</v>
      </c>
      <c r="F273" t="s" s="2">
        <v>40</v>
      </c>
      <c r="G273" s="3"/>
      <c r="H273" t="s" s="2">
        <v>871</v>
      </c>
      <c r="I273" t="s" s="2">
        <v>887</v>
      </c>
      <c r="J273" t="s" s="2">
        <v>888</v>
      </c>
      <c r="K273" s="3"/>
      <c r="L273" t="s" s="2">
        <v>888</v>
      </c>
      <c r="M273" s="3">
        <v>-1474.399746</v>
      </c>
      <c r="N273" s="3">
        <v>3466.50496905</v>
      </c>
      <c r="O273" s="3">
        <v>-1474.399746</v>
      </c>
      <c r="P273" s="3">
        <v>3466.50496905</v>
      </c>
    </row>
    <row r="274" ht="15" customHeight="1">
      <c r="A274" s="3">
        <v>258</v>
      </c>
      <c r="B274" t="s" s="2">
        <v>889</v>
      </c>
      <c r="C274" s="3">
        <v>2</v>
      </c>
      <c r="D274" s="3">
        <v>0</v>
      </c>
      <c r="E274" s="3">
        <v>257</v>
      </c>
      <c r="F274" t="s" s="2">
        <v>40</v>
      </c>
      <c r="G274" s="3"/>
      <c r="H274" t="s" s="2">
        <v>890</v>
      </c>
      <c r="I274" t="s" s="2">
        <v>891</v>
      </c>
      <c r="J274" t="s" s="2">
        <v>892</v>
      </c>
      <c r="K274" s="3"/>
      <c r="L274" t="s" s="2">
        <v>892</v>
      </c>
      <c r="M274" s="3">
        <v>-1618.65463356</v>
      </c>
      <c r="N274" s="3">
        <v>3329.64776803</v>
      </c>
      <c r="O274" s="3">
        <v>-1618.65463356</v>
      </c>
      <c r="P274" s="3">
        <v>3329.64776803</v>
      </c>
    </row>
    <row r="275" ht="15" customHeight="1">
      <c r="A275" s="3">
        <v>259</v>
      </c>
      <c r="B275" t="s" s="2">
        <v>893</v>
      </c>
      <c r="C275" s="3">
        <v>2</v>
      </c>
      <c r="D275" s="3">
        <v>0</v>
      </c>
      <c r="E275" s="3">
        <v>258</v>
      </c>
      <c r="F275" t="s" s="2">
        <v>40</v>
      </c>
      <c r="G275" s="3"/>
      <c r="H275" t="s" s="2">
        <v>890</v>
      </c>
      <c r="I275" t="s" s="2">
        <v>894</v>
      </c>
      <c r="J275" t="s" s="2">
        <v>895</v>
      </c>
      <c r="K275" s="3"/>
      <c r="L275" t="s" s="2">
        <v>895</v>
      </c>
      <c r="M275" s="3">
        <v>-1748.11414804</v>
      </c>
      <c r="N275" s="3">
        <v>3226.08015644</v>
      </c>
      <c r="O275" s="3">
        <v>-1748.11414804</v>
      </c>
      <c r="P275" s="3">
        <v>3226.08015644</v>
      </c>
    </row>
    <row r="276" ht="15" customHeight="1">
      <c r="A276" s="3">
        <v>260</v>
      </c>
      <c r="B276" t="s" s="2">
        <v>896</v>
      </c>
      <c r="C276" s="3">
        <v>2</v>
      </c>
      <c r="D276" s="3">
        <v>0</v>
      </c>
      <c r="E276" s="3">
        <v>259</v>
      </c>
      <c r="F276" t="s" s="2">
        <v>40</v>
      </c>
      <c r="G276" s="3"/>
      <c r="H276" t="s" s="2">
        <v>890</v>
      </c>
      <c r="I276" t="s" s="2">
        <v>897</v>
      </c>
      <c r="J276" t="s" s="2">
        <v>898</v>
      </c>
      <c r="K276" s="3"/>
      <c r="L276" t="s" s="2">
        <v>898</v>
      </c>
      <c r="M276" s="3">
        <v>-1944.15284139</v>
      </c>
      <c r="N276" s="3">
        <v>3216.83304827</v>
      </c>
      <c r="O276" s="3">
        <v>-1944.15284139</v>
      </c>
      <c r="P276" s="3">
        <v>3216.83304827</v>
      </c>
    </row>
    <row r="277" ht="15" customHeight="1">
      <c r="A277" s="3">
        <v>261</v>
      </c>
      <c r="B277" t="s" s="2">
        <v>899</v>
      </c>
      <c r="C277" s="3">
        <v>1</v>
      </c>
      <c r="D277" s="3">
        <v>1</v>
      </c>
      <c r="E277" s="3">
        <v>260</v>
      </c>
      <c r="F277" t="s" s="2">
        <v>40</v>
      </c>
      <c r="G277" s="3"/>
      <c r="H277" t="s" s="2">
        <v>890</v>
      </c>
      <c r="I277" t="s" s="2">
        <v>900</v>
      </c>
      <c r="J277" t="s" s="2">
        <v>901</v>
      </c>
      <c r="K277" s="3"/>
      <c r="L277" t="s" s="2">
        <v>902</v>
      </c>
      <c r="M277" s="3">
        <v>-2027.37681499</v>
      </c>
      <c r="N277" s="3">
        <v>3244.5743728</v>
      </c>
      <c r="O277" s="3">
        <v>-2027.37681499</v>
      </c>
      <c r="P277" s="3">
        <v>3244.5743728</v>
      </c>
    </row>
    <row r="278" ht="15" customHeight="1">
      <c r="A278" s="3">
        <v>262</v>
      </c>
      <c r="B278" t="s" s="2">
        <v>903</v>
      </c>
      <c r="C278" s="3">
        <v>2</v>
      </c>
      <c r="D278" s="3">
        <v>0</v>
      </c>
      <c r="E278" s="3">
        <v>261</v>
      </c>
      <c r="F278" t="s" s="2">
        <v>40</v>
      </c>
      <c r="G278" s="3"/>
      <c r="H278" t="s" s="2">
        <v>890</v>
      </c>
      <c r="I278" t="s" s="2">
        <v>904</v>
      </c>
      <c r="J278" t="s" s="2">
        <v>905</v>
      </c>
      <c r="K278" s="3"/>
      <c r="L278" t="s" s="2">
        <v>905</v>
      </c>
      <c r="M278" s="3">
        <v>-2114.29963185</v>
      </c>
      <c r="N278" s="3">
        <v>3274.16511896</v>
      </c>
      <c r="O278" s="3">
        <v>-2114.29963185</v>
      </c>
      <c r="P278" s="3">
        <v>3274.16511896</v>
      </c>
    </row>
    <row r="279" ht="15" customHeight="1">
      <c r="A279" s="3">
        <v>263</v>
      </c>
      <c r="B279" t="s" s="2">
        <v>906</v>
      </c>
      <c r="C279" s="3">
        <v>2</v>
      </c>
      <c r="D279" s="3">
        <v>0</v>
      </c>
      <c r="E279" s="3">
        <v>262</v>
      </c>
      <c r="F279" t="s" s="2">
        <v>40</v>
      </c>
      <c r="G279" s="3"/>
      <c r="H279" t="s" s="2">
        <v>890</v>
      </c>
      <c r="I279" t="s" s="2">
        <v>907</v>
      </c>
      <c r="J279" t="s" s="2">
        <v>908</v>
      </c>
      <c r="K279" s="3"/>
      <c r="L279" t="s" s="2">
        <v>908</v>
      </c>
      <c r="M279" s="3">
        <v>-2212.31897853</v>
      </c>
      <c r="N279" s="3">
        <v>3723.57457637</v>
      </c>
      <c r="O279" s="3">
        <v>-2212.31897853</v>
      </c>
      <c r="P279" s="3">
        <v>3723.57457637</v>
      </c>
    </row>
    <row r="280" ht="15" customHeight="1">
      <c r="A280" s="3">
        <v>264</v>
      </c>
      <c r="B280" t="s" s="2">
        <v>909</v>
      </c>
      <c r="C280" s="3">
        <v>2</v>
      </c>
      <c r="D280" s="3">
        <v>0</v>
      </c>
      <c r="E280" s="3">
        <v>263</v>
      </c>
      <c r="F280" t="s" s="2">
        <v>40</v>
      </c>
      <c r="G280" s="3"/>
      <c r="H280" t="s" s="2">
        <v>890</v>
      </c>
      <c r="I280" t="s" s="2">
        <v>910</v>
      </c>
      <c r="J280" t="s" s="2">
        <v>911</v>
      </c>
      <c r="K280" s="3"/>
      <c r="L280" t="s" s="2">
        <v>911</v>
      </c>
      <c r="M280" s="3">
        <v>-2338.07964974</v>
      </c>
      <c r="N280" s="3">
        <v>3364.7867791</v>
      </c>
      <c r="O280" s="3">
        <v>-2338.07964974</v>
      </c>
      <c r="P280" s="3">
        <v>3364.7867791</v>
      </c>
    </row>
    <row r="281" ht="15" customHeight="1">
      <c r="A281" s="3">
        <v>844</v>
      </c>
      <c r="B281" t="s" s="2">
        <v>912</v>
      </c>
      <c r="C281" s="3">
        <v>2</v>
      </c>
      <c r="D281" s="3">
        <v>0</v>
      </c>
      <c r="E281" s="3">
        <v>843</v>
      </c>
      <c r="F281" t="s" s="2">
        <v>21</v>
      </c>
      <c r="G281" t="s" s="2">
        <v>913</v>
      </c>
      <c r="H281" t="s" s="2">
        <v>914</v>
      </c>
      <c r="I281" t="s" s="2">
        <v>915</v>
      </c>
      <c r="J281" t="s" s="2">
        <v>916</v>
      </c>
      <c r="K281" s="3"/>
      <c r="L281" t="s" s="2">
        <v>916</v>
      </c>
      <c r="M281" s="3">
        <v>7945.35065309</v>
      </c>
      <c r="N281" s="3">
        <v>3539.64884717</v>
      </c>
      <c r="O281" s="3">
        <v>7945.35065309</v>
      </c>
      <c r="P281" s="3">
        <v>3539.64884717</v>
      </c>
    </row>
    <row r="282" ht="15" customHeight="1">
      <c r="A282" s="3">
        <v>265</v>
      </c>
      <c r="B282" t="s" s="2">
        <v>917</v>
      </c>
      <c r="C282" s="3">
        <v>2</v>
      </c>
      <c r="D282" s="3">
        <v>0</v>
      </c>
      <c r="E282" s="3">
        <v>264</v>
      </c>
      <c r="F282" t="s" s="2">
        <v>40</v>
      </c>
      <c r="G282" s="3"/>
      <c r="H282" t="s" s="2">
        <v>890</v>
      </c>
      <c r="I282" t="s" s="2">
        <v>918</v>
      </c>
      <c r="J282" t="s" s="2">
        <v>919</v>
      </c>
      <c r="K282" s="3"/>
      <c r="L282" t="s" s="2">
        <v>919</v>
      </c>
      <c r="M282" s="3">
        <v>-2896.60498364</v>
      </c>
      <c r="N282" s="3">
        <v>3115.11485832</v>
      </c>
      <c r="O282" s="3">
        <v>-2896.60498364</v>
      </c>
      <c r="P282" s="3">
        <v>3115.11485832</v>
      </c>
    </row>
    <row r="283" ht="15" customHeight="1">
      <c r="A283" s="3">
        <v>266</v>
      </c>
      <c r="B283" t="s" s="2">
        <v>920</v>
      </c>
      <c r="C283" s="3">
        <v>2</v>
      </c>
      <c r="D283" s="3">
        <v>0</v>
      </c>
      <c r="E283" s="3">
        <v>265</v>
      </c>
      <c r="F283" t="s" s="2">
        <v>40</v>
      </c>
      <c r="G283" s="3"/>
      <c r="H283" t="s" s="2">
        <v>890</v>
      </c>
      <c r="I283" t="s" s="2">
        <v>921</v>
      </c>
      <c r="J283" t="s" s="2">
        <v>922</v>
      </c>
      <c r="K283" s="3"/>
      <c r="L283" t="s" s="2">
        <v>922</v>
      </c>
      <c r="M283" s="3">
        <v>-2889.20729709</v>
      </c>
      <c r="N283" s="3">
        <v>3520.13819648</v>
      </c>
      <c r="O283" s="3">
        <v>-2889.20729709</v>
      </c>
      <c r="P283" s="3">
        <v>3520.13819648</v>
      </c>
    </row>
    <row r="284" ht="15" customHeight="1">
      <c r="A284" s="3">
        <v>267</v>
      </c>
      <c r="B284" t="s" s="2">
        <v>923</v>
      </c>
      <c r="C284" s="3">
        <v>1</v>
      </c>
      <c r="D284" s="3">
        <v>0</v>
      </c>
      <c r="E284" s="3">
        <v>266</v>
      </c>
      <c r="F284" t="s" s="2">
        <v>40</v>
      </c>
      <c r="G284" s="3"/>
      <c r="H284" t="s" s="2">
        <v>924</v>
      </c>
      <c r="I284" t="s" s="2">
        <v>925</v>
      </c>
      <c r="J284" t="s" s="2">
        <v>926</v>
      </c>
      <c r="K284" s="3"/>
      <c r="L284" t="s" s="2">
        <v>926</v>
      </c>
      <c r="M284" s="3">
        <v>-3140.72863951</v>
      </c>
      <c r="N284" s="3">
        <v>3521.98761811</v>
      </c>
      <c r="O284" s="3">
        <v>-3140.72863951</v>
      </c>
      <c r="P284" s="3">
        <v>3521.98761811</v>
      </c>
    </row>
    <row r="285" ht="15" customHeight="1">
      <c r="A285" s="3">
        <v>268</v>
      </c>
      <c r="B285" t="s" s="2">
        <v>927</v>
      </c>
      <c r="C285" s="3">
        <v>2</v>
      </c>
      <c r="D285" s="3">
        <v>0</v>
      </c>
      <c r="E285" s="3">
        <v>267</v>
      </c>
      <c r="F285" t="s" s="2">
        <v>40</v>
      </c>
      <c r="G285" s="3"/>
      <c r="H285" t="s" s="2">
        <v>924</v>
      </c>
      <c r="I285" t="s" s="2">
        <v>928</v>
      </c>
      <c r="J285" t="s" s="2">
        <v>929</v>
      </c>
      <c r="K285" s="3"/>
      <c r="L285" t="s" s="2">
        <v>929</v>
      </c>
      <c r="M285" s="3">
        <v>-3194.36186694</v>
      </c>
      <c r="N285" s="3">
        <v>3017.09551164</v>
      </c>
      <c r="O285" s="3">
        <v>-3194.36186694</v>
      </c>
      <c r="P285" s="3">
        <v>3017.09551164</v>
      </c>
    </row>
    <row r="286" ht="15" customHeight="1">
      <c r="A286" s="3">
        <v>269</v>
      </c>
      <c r="B286" t="s" s="2">
        <v>930</v>
      </c>
      <c r="C286" s="3">
        <v>2</v>
      </c>
      <c r="D286" s="3">
        <v>0</v>
      </c>
      <c r="E286" s="3">
        <v>268</v>
      </c>
      <c r="F286" t="s" s="2">
        <v>40</v>
      </c>
      <c r="G286" s="3"/>
      <c r="H286" t="s" s="2">
        <v>924</v>
      </c>
      <c r="I286" t="s" s="2">
        <v>931</v>
      </c>
      <c r="J286" t="s" s="2">
        <v>932</v>
      </c>
      <c r="K286" s="3"/>
      <c r="L286" t="s" s="2">
        <v>932</v>
      </c>
      <c r="M286" s="3">
        <v>-3296.08005689</v>
      </c>
      <c r="N286" s="3">
        <v>3048.53567944</v>
      </c>
      <c r="O286" s="3">
        <v>-3296.08005689</v>
      </c>
      <c r="P286" s="3">
        <v>3048.53567944</v>
      </c>
    </row>
    <row r="287" ht="15" customHeight="1">
      <c r="A287" s="3">
        <v>270</v>
      </c>
      <c r="B287" t="s" s="2">
        <v>933</v>
      </c>
      <c r="C287" s="3">
        <v>2</v>
      </c>
      <c r="D287" s="3">
        <v>0</v>
      </c>
      <c r="E287" s="3">
        <v>269</v>
      </c>
      <c r="F287" t="s" s="2">
        <v>40</v>
      </c>
      <c r="G287" s="3"/>
      <c r="H287" t="s" s="2">
        <v>924</v>
      </c>
      <c r="I287" t="s" s="2">
        <v>934</v>
      </c>
      <c r="J287" t="s" s="2">
        <v>935</v>
      </c>
      <c r="K287" s="3"/>
      <c r="L287" t="s" s="2">
        <v>935</v>
      </c>
      <c r="M287" s="3">
        <v>-3468.07626898</v>
      </c>
      <c r="N287" s="3">
        <v>3111.41601505</v>
      </c>
      <c r="O287" s="3">
        <v>-3468.07626898</v>
      </c>
      <c r="P287" s="3">
        <v>3111.41601505</v>
      </c>
    </row>
    <row r="288" ht="15" customHeight="1">
      <c r="A288" s="3">
        <v>271</v>
      </c>
      <c r="B288" t="s" s="2">
        <v>936</v>
      </c>
      <c r="C288" s="3">
        <v>2</v>
      </c>
      <c r="D288" s="3">
        <v>0</v>
      </c>
      <c r="E288" s="3">
        <v>270</v>
      </c>
      <c r="F288" t="s" s="2">
        <v>40</v>
      </c>
      <c r="G288" s="3"/>
      <c r="H288" t="s" s="2">
        <v>924</v>
      </c>
      <c r="I288" t="s" s="2">
        <v>937</v>
      </c>
      <c r="J288" t="s" s="2">
        <v>938</v>
      </c>
      <c r="K288" s="3"/>
      <c r="L288" t="s" s="2">
        <v>938</v>
      </c>
      <c r="M288" s="3">
        <v>-3619.72884309</v>
      </c>
      <c r="N288" s="3">
        <v>3153.95271266</v>
      </c>
      <c r="O288" s="3">
        <v>-3619.72884309</v>
      </c>
      <c r="P288" s="3">
        <v>3153.95271266</v>
      </c>
    </row>
    <row r="289" ht="15" customHeight="1">
      <c r="A289" s="3">
        <v>272</v>
      </c>
      <c r="B289" t="s" s="2">
        <v>939</v>
      </c>
      <c r="C289" s="3">
        <v>2</v>
      </c>
      <c r="D289" s="3">
        <v>0</v>
      </c>
      <c r="E289" s="3">
        <v>271</v>
      </c>
      <c r="F289" t="s" s="2">
        <v>40</v>
      </c>
      <c r="G289" s="3"/>
      <c r="H289" t="s" s="2">
        <v>924</v>
      </c>
      <c r="I289" t="s" s="2">
        <v>940</v>
      </c>
      <c r="J289" t="s" s="2">
        <v>941</v>
      </c>
      <c r="K289" s="3"/>
      <c r="L289" t="s" s="2">
        <v>941</v>
      </c>
      <c r="M289" s="3">
        <v>-3919.33514803</v>
      </c>
      <c r="N289" s="3">
        <v>3227.92957808</v>
      </c>
      <c r="O289" s="3">
        <v>-3919.33514803</v>
      </c>
      <c r="P289" s="3">
        <v>3227.92957808</v>
      </c>
    </row>
    <row r="290" ht="15" customHeight="1">
      <c r="A290" s="3">
        <v>273</v>
      </c>
      <c r="B290" t="s" s="2">
        <v>942</v>
      </c>
      <c r="C290" s="3">
        <v>2</v>
      </c>
      <c r="D290" s="3">
        <v>0</v>
      </c>
      <c r="E290" s="3">
        <v>272</v>
      </c>
      <c r="F290" t="s" s="2">
        <v>40</v>
      </c>
      <c r="G290" s="3"/>
      <c r="H290" t="s" s="2">
        <v>924</v>
      </c>
      <c r="I290" t="s" s="2">
        <v>943</v>
      </c>
      <c r="J290" t="s" s="2">
        <v>944</v>
      </c>
      <c r="K290" s="3"/>
      <c r="L290" t="s" s="2">
        <v>944</v>
      </c>
      <c r="M290" s="3">
        <v>-4370.59402707</v>
      </c>
      <c r="N290" s="3">
        <v>3148.40444776</v>
      </c>
      <c r="O290" s="3">
        <v>-4370.59402707</v>
      </c>
      <c r="P290" s="3">
        <v>3148.40444776</v>
      </c>
    </row>
    <row r="291" ht="15" customHeight="1">
      <c r="A291" s="3">
        <v>274</v>
      </c>
      <c r="B291" t="s" s="2">
        <v>945</v>
      </c>
      <c r="C291" s="3">
        <v>1</v>
      </c>
      <c r="D291" s="3">
        <v>0</v>
      </c>
      <c r="E291" s="3">
        <v>273</v>
      </c>
      <c r="F291" t="s" s="2">
        <v>21</v>
      </c>
      <c r="G291" t="s" s="2">
        <v>946</v>
      </c>
      <c r="H291" t="s" s="2">
        <v>947</v>
      </c>
      <c r="I291" t="s" s="2">
        <v>948</v>
      </c>
      <c r="J291" t="s" s="2">
        <v>949</v>
      </c>
      <c r="K291" s="3"/>
      <c r="L291" t="s" s="2">
        <v>949</v>
      </c>
      <c r="M291" s="3">
        <v>-13089.1288589</v>
      </c>
      <c r="N291" s="3">
        <v>-3709.33224954</v>
      </c>
      <c r="O291" s="3">
        <v>-13089.1288589</v>
      </c>
      <c r="P291" s="3">
        <v>-3709.33224954</v>
      </c>
    </row>
    <row r="292" ht="15" customHeight="1">
      <c r="A292" s="3">
        <v>275</v>
      </c>
      <c r="B292" t="s" s="2">
        <v>950</v>
      </c>
      <c r="C292" s="3">
        <v>1</v>
      </c>
      <c r="D292" s="3">
        <v>0</v>
      </c>
      <c r="E292" s="3">
        <v>274</v>
      </c>
      <c r="F292" t="s" s="2">
        <v>21</v>
      </c>
      <c r="G292" t="s" s="2">
        <v>946</v>
      </c>
      <c r="H292" t="s" s="2">
        <v>947</v>
      </c>
      <c r="I292" t="s" s="2">
        <v>951</v>
      </c>
      <c r="J292" t="s" s="2">
        <v>952</v>
      </c>
      <c r="K292" s="3"/>
      <c r="L292" t="s" s="2">
        <v>952</v>
      </c>
      <c r="M292" s="3">
        <v>-12991.3644321</v>
      </c>
      <c r="N292" s="3">
        <v>-4137.63354784</v>
      </c>
      <c r="O292" s="3">
        <v>-12991.3644321</v>
      </c>
      <c r="P292" s="3">
        <v>-4137.63354784</v>
      </c>
    </row>
    <row r="293" ht="15" customHeight="1">
      <c r="A293" s="3">
        <v>276</v>
      </c>
      <c r="B293" t="s" s="2">
        <v>953</v>
      </c>
      <c r="C293" s="3">
        <v>2</v>
      </c>
      <c r="D293" s="3">
        <v>0</v>
      </c>
      <c r="E293" s="3">
        <v>275</v>
      </c>
      <c r="F293" t="s" s="2">
        <v>21</v>
      </c>
      <c r="G293" t="s" s="2">
        <v>946</v>
      </c>
      <c r="H293" t="s" s="2">
        <v>947</v>
      </c>
      <c r="I293" t="s" s="2">
        <v>954</v>
      </c>
      <c r="J293" t="s" s="2">
        <v>955</v>
      </c>
      <c r="K293" s="3"/>
      <c r="L293" t="s" s="2">
        <v>955</v>
      </c>
      <c r="M293" s="3">
        <v>-12276.7530268</v>
      </c>
      <c r="N293" s="3">
        <v>-3395.08944917</v>
      </c>
      <c r="O293" s="3">
        <v>-12276.7530268</v>
      </c>
      <c r="P293" s="3">
        <v>-3395.08944917</v>
      </c>
    </row>
    <row r="294" ht="15" customHeight="1">
      <c r="A294" s="3">
        <v>277</v>
      </c>
      <c r="B294" t="s" s="2">
        <v>956</v>
      </c>
      <c r="C294" s="3">
        <v>2</v>
      </c>
      <c r="D294" s="3">
        <v>0</v>
      </c>
      <c r="E294" s="3">
        <v>276</v>
      </c>
      <c r="F294" t="s" s="2">
        <v>21</v>
      </c>
      <c r="G294" t="s" s="2">
        <v>946</v>
      </c>
      <c r="H294" t="s" s="2">
        <v>947</v>
      </c>
      <c r="I294" t="s" s="2">
        <v>957</v>
      </c>
      <c r="J294" t="s" s="2">
        <v>958</v>
      </c>
      <c r="K294" s="3"/>
      <c r="L294" t="s" s="2">
        <v>958</v>
      </c>
      <c r="M294" s="3">
        <v>-13369.9621865</v>
      </c>
      <c r="N294" s="3">
        <v>-3119.78598117</v>
      </c>
      <c r="O294" s="3">
        <v>-13369.9621865</v>
      </c>
      <c r="P294" s="3">
        <v>-3119.78598117</v>
      </c>
    </row>
    <row r="295" ht="15" customHeight="1">
      <c r="A295" s="3">
        <v>278</v>
      </c>
      <c r="B295" t="s" s="2">
        <v>959</v>
      </c>
      <c r="C295" s="3">
        <v>2</v>
      </c>
      <c r="D295" s="3">
        <v>0</v>
      </c>
      <c r="E295" s="3">
        <v>277</v>
      </c>
      <c r="F295" t="s" s="2">
        <v>21</v>
      </c>
      <c r="G295" t="s" s="2">
        <v>946</v>
      </c>
      <c r="H295" t="s" s="2">
        <v>772</v>
      </c>
      <c r="I295" t="s" s="2">
        <v>960</v>
      </c>
      <c r="J295" t="s" s="2">
        <v>961</v>
      </c>
      <c r="K295" s="3"/>
      <c r="L295" t="s" s="2">
        <v>961</v>
      </c>
      <c r="M295" s="3">
        <v>-13317.2458547</v>
      </c>
      <c r="N295" s="3">
        <v>-2000.78250527</v>
      </c>
      <c r="O295" s="3">
        <v>-13317.2458547</v>
      </c>
      <c r="P295" s="3">
        <v>-2000.78250527</v>
      </c>
    </row>
    <row r="296" ht="15" customHeight="1">
      <c r="A296" s="3">
        <v>279</v>
      </c>
      <c r="B296" t="s" s="2">
        <v>962</v>
      </c>
      <c r="C296" s="3">
        <v>2</v>
      </c>
      <c r="D296" s="3">
        <v>0</v>
      </c>
      <c r="E296" s="3">
        <v>278</v>
      </c>
      <c r="F296" t="s" s="2">
        <v>21</v>
      </c>
      <c r="G296" t="s" s="2">
        <v>946</v>
      </c>
      <c r="H296" t="s" s="2">
        <v>772</v>
      </c>
      <c r="I296" t="s" s="2">
        <v>963</v>
      </c>
      <c r="J296" t="s" s="2">
        <v>964</v>
      </c>
      <c r="K296" s="3"/>
      <c r="L296" t="s" s="2">
        <v>964</v>
      </c>
      <c r="M296" s="3">
        <v>-13396.3884859</v>
      </c>
      <c r="N296" s="3">
        <v>-2457.01649693</v>
      </c>
      <c r="O296" s="3">
        <v>-13396.3884859</v>
      </c>
      <c r="P296" s="3">
        <v>-2457.01649693</v>
      </c>
    </row>
    <row r="297" ht="15" customHeight="1">
      <c r="A297" s="3">
        <v>280</v>
      </c>
      <c r="B297" t="s" s="2">
        <v>965</v>
      </c>
      <c r="C297" s="3">
        <v>1</v>
      </c>
      <c r="D297" s="3">
        <v>0</v>
      </c>
      <c r="E297" s="3">
        <v>279</v>
      </c>
      <c r="F297" t="s" s="2">
        <v>21</v>
      </c>
      <c r="G297" t="s" s="2">
        <v>966</v>
      </c>
      <c r="H297" t="s" s="2">
        <v>967</v>
      </c>
      <c r="I297" t="s" s="2">
        <v>968</v>
      </c>
      <c r="J297" t="s" s="2">
        <v>969</v>
      </c>
      <c r="K297" s="3"/>
      <c r="L297" t="s" s="2">
        <v>969</v>
      </c>
      <c r="M297" s="3">
        <v>-10448.3254735</v>
      </c>
      <c r="N297" s="3">
        <v>-4278.20224084</v>
      </c>
      <c r="O297" s="3">
        <v>-10448.3254735</v>
      </c>
      <c r="P297" s="3">
        <v>-4278.20224084</v>
      </c>
    </row>
    <row r="298" ht="15" customHeight="1">
      <c r="A298" s="3">
        <v>281</v>
      </c>
      <c r="B298" t="s" s="2">
        <v>970</v>
      </c>
      <c r="C298" s="3">
        <v>1</v>
      </c>
      <c r="D298" s="3">
        <v>0</v>
      </c>
      <c r="E298" s="3">
        <v>280</v>
      </c>
      <c r="F298" t="s" s="2">
        <v>21</v>
      </c>
      <c r="G298" t="s" s="2">
        <v>971</v>
      </c>
      <c r="H298" t="s" s="2">
        <v>972</v>
      </c>
      <c r="I298" t="s" s="2">
        <v>973</v>
      </c>
      <c r="J298" t="s" s="2">
        <v>974</v>
      </c>
      <c r="K298" s="3"/>
      <c r="L298" t="s" s="2">
        <v>974</v>
      </c>
      <c r="M298" s="3">
        <v>-8170.25914779</v>
      </c>
      <c r="N298" s="3">
        <v>-5637.59331803</v>
      </c>
      <c r="O298" s="3">
        <v>-8170.25914779</v>
      </c>
      <c r="P298" s="3">
        <v>-5637.59331803</v>
      </c>
    </row>
    <row r="299" ht="15" customHeight="1">
      <c r="A299" s="3">
        <v>282</v>
      </c>
      <c r="B299" t="s" s="2">
        <v>975</v>
      </c>
      <c r="C299" s="3">
        <v>1</v>
      </c>
      <c r="D299" s="3">
        <v>0</v>
      </c>
      <c r="E299" s="3">
        <v>281</v>
      </c>
      <c r="F299" t="s" s="2">
        <v>21</v>
      </c>
      <c r="G299" t="s" s="2">
        <v>971</v>
      </c>
      <c r="H299" t="s" s="2">
        <v>972</v>
      </c>
      <c r="I299" t="s" s="2">
        <v>976</v>
      </c>
      <c r="J299" t="s" s="2">
        <v>977</v>
      </c>
      <c r="K299" s="3"/>
      <c r="L299" t="s" s="2">
        <v>977</v>
      </c>
      <c r="M299" s="3">
        <v>-7723.33605392</v>
      </c>
      <c r="N299" s="3">
        <v>-5656.21511361</v>
      </c>
      <c r="O299" s="3">
        <v>-7723.33605392</v>
      </c>
      <c r="P299" s="3">
        <v>-5656.21511361</v>
      </c>
    </row>
    <row r="300" ht="15" customHeight="1">
      <c r="A300" s="3">
        <v>283</v>
      </c>
      <c r="B300" t="s" s="2">
        <v>978</v>
      </c>
      <c r="C300" s="3">
        <v>1</v>
      </c>
      <c r="D300" s="3">
        <v>1</v>
      </c>
      <c r="E300" s="3">
        <v>282</v>
      </c>
      <c r="F300" t="s" s="2">
        <v>21</v>
      </c>
      <c r="G300" t="s" s="2">
        <v>971</v>
      </c>
      <c r="H300" t="s" s="2">
        <v>979</v>
      </c>
      <c r="I300" t="s" s="2">
        <v>980</v>
      </c>
      <c r="J300" t="s" s="2">
        <v>981</v>
      </c>
      <c r="K300" s="3"/>
      <c r="L300" t="s" s="2">
        <v>981</v>
      </c>
      <c r="M300" s="3">
        <v>-9132.38525265</v>
      </c>
      <c r="N300" s="3">
        <v>-5550.69160533</v>
      </c>
      <c r="O300" s="3">
        <v>-9132.38525265</v>
      </c>
      <c r="P300" s="3">
        <v>-5550.69160533</v>
      </c>
    </row>
    <row r="301" ht="15" customHeight="1">
      <c r="A301" s="3">
        <v>284</v>
      </c>
      <c r="B301" t="s" s="2">
        <v>982</v>
      </c>
      <c r="C301" s="3">
        <v>2</v>
      </c>
      <c r="D301" s="3">
        <v>0</v>
      </c>
      <c r="E301" s="3">
        <v>283</v>
      </c>
      <c r="F301" t="s" s="2">
        <v>21</v>
      </c>
      <c r="G301" t="s" s="2">
        <v>983</v>
      </c>
      <c r="H301" t="s" s="2">
        <v>979</v>
      </c>
      <c r="I301" t="s" s="2">
        <v>984</v>
      </c>
      <c r="J301" t="s" s="2">
        <v>985</v>
      </c>
      <c r="K301" s="3"/>
      <c r="L301" t="s" s="2">
        <v>985</v>
      </c>
      <c r="M301" s="3">
        <v>-10243.4857221</v>
      </c>
      <c r="N301" s="3">
        <v>-4737.5398651</v>
      </c>
      <c r="O301" s="3">
        <v>-10243.4857221</v>
      </c>
      <c r="P301" s="3">
        <v>-4737.5398651</v>
      </c>
    </row>
    <row r="302" ht="15" customHeight="1">
      <c r="A302" s="3">
        <v>285</v>
      </c>
      <c r="B302" t="s" s="2">
        <v>986</v>
      </c>
      <c r="C302" s="3">
        <v>1</v>
      </c>
      <c r="D302" s="3">
        <v>0</v>
      </c>
      <c r="E302" s="3">
        <v>284</v>
      </c>
      <c r="F302" t="s" s="2">
        <v>21</v>
      </c>
      <c r="G302" t="s" s="2">
        <v>983</v>
      </c>
      <c r="H302" t="s" s="2">
        <v>979</v>
      </c>
      <c r="I302" t="s" s="2">
        <v>987</v>
      </c>
      <c r="J302" t="s" s="2">
        <v>988</v>
      </c>
      <c r="K302" s="3"/>
      <c r="L302" t="s" s="2">
        <v>988</v>
      </c>
      <c r="M302" s="3">
        <v>-9827.59895422</v>
      </c>
      <c r="N302" s="3">
        <v>-5420.33903629</v>
      </c>
      <c r="O302" s="3">
        <v>-9827.59895422</v>
      </c>
      <c r="P302" s="3">
        <v>-5420.33903629</v>
      </c>
    </row>
    <row r="303" ht="15" customHeight="1">
      <c r="A303" s="3">
        <v>286</v>
      </c>
      <c r="B303" t="s" s="2">
        <v>989</v>
      </c>
      <c r="C303" s="3">
        <v>2</v>
      </c>
      <c r="D303" s="3">
        <v>0</v>
      </c>
      <c r="E303" s="3">
        <v>285</v>
      </c>
      <c r="F303" t="s" s="2">
        <v>21</v>
      </c>
      <c r="G303" t="s" s="2">
        <v>983</v>
      </c>
      <c r="H303" t="s" s="2">
        <v>979</v>
      </c>
      <c r="I303" t="s" s="2">
        <v>990</v>
      </c>
      <c r="J303" t="s" s="2">
        <v>991</v>
      </c>
      <c r="K303" s="3"/>
      <c r="L303" t="s" s="2">
        <v>991</v>
      </c>
      <c r="M303" s="3">
        <v>-9405.50492112</v>
      </c>
      <c r="N303" s="3">
        <v>-5184.46295897</v>
      </c>
      <c r="O303" s="3">
        <v>-9405.50492112</v>
      </c>
      <c r="P303" s="3">
        <v>-5184.46295897</v>
      </c>
    </row>
    <row r="304" ht="15" customHeight="1">
      <c r="A304" s="3">
        <v>287</v>
      </c>
      <c r="B304" t="s" s="2">
        <v>992</v>
      </c>
      <c r="C304" s="3">
        <v>2</v>
      </c>
      <c r="D304" s="3">
        <v>0</v>
      </c>
      <c r="E304" s="3">
        <v>286</v>
      </c>
      <c r="F304" t="s" s="2">
        <v>21</v>
      </c>
      <c r="G304" t="s" s="2">
        <v>993</v>
      </c>
      <c r="H304" t="s" s="2">
        <v>979</v>
      </c>
      <c r="I304" t="s" s="2">
        <v>994</v>
      </c>
      <c r="J304" t="s" s="2">
        <v>995</v>
      </c>
      <c r="K304" s="3"/>
      <c r="L304" t="s" s="2">
        <v>995</v>
      </c>
      <c r="M304" s="3">
        <v>-10468.9630148</v>
      </c>
      <c r="N304" s="3">
        <v>-4947.6294714</v>
      </c>
      <c r="O304" s="3">
        <v>-10468.9630148</v>
      </c>
      <c r="P304" s="3">
        <v>-4947.6294714</v>
      </c>
    </row>
    <row r="305" ht="15" customHeight="1">
      <c r="A305" s="3">
        <v>288</v>
      </c>
      <c r="B305" t="s" s="2">
        <v>996</v>
      </c>
      <c r="C305" s="3">
        <v>0</v>
      </c>
      <c r="D305" s="3">
        <v>1</v>
      </c>
      <c r="E305" s="3">
        <v>287</v>
      </c>
      <c r="F305" t="s" s="2">
        <v>21</v>
      </c>
      <c r="G305" t="s" s="2">
        <v>993</v>
      </c>
      <c r="H305" t="s" s="2">
        <v>979</v>
      </c>
      <c r="I305" t="s" s="2">
        <v>997</v>
      </c>
      <c r="J305" t="s" s="2">
        <v>998</v>
      </c>
      <c r="K305" s="3"/>
      <c r="L305" t="s" s="2">
        <v>998</v>
      </c>
      <c r="M305" s="3">
        <v>-10245.3691759</v>
      </c>
      <c r="N305" s="3">
        <v>-5148.28815884</v>
      </c>
      <c r="O305" s="3">
        <v>-10245.3691759</v>
      </c>
      <c r="P305" s="3">
        <v>-5148.28815884</v>
      </c>
    </row>
    <row r="306" ht="15" customHeight="1">
      <c r="A306" s="3">
        <v>289</v>
      </c>
      <c r="B306" t="s" s="2">
        <v>999</v>
      </c>
      <c r="C306" s="3">
        <v>3</v>
      </c>
      <c r="D306" s="3">
        <v>0</v>
      </c>
      <c r="E306" s="3">
        <v>288</v>
      </c>
      <c r="F306" t="s" s="2">
        <v>21</v>
      </c>
      <c r="G306" t="s" s="2">
        <v>993</v>
      </c>
      <c r="H306" t="s" s="2">
        <v>979</v>
      </c>
      <c r="I306" t="s" s="2">
        <v>1000</v>
      </c>
      <c r="J306" t="s" s="2">
        <v>1001</v>
      </c>
      <c r="K306" s="3"/>
      <c r="L306" t="s" s="2">
        <v>1002</v>
      </c>
      <c r="M306" s="3">
        <v>-10203.8861852</v>
      </c>
      <c r="N306" s="3">
        <v>-5215.49569362</v>
      </c>
      <c r="O306" s="3">
        <v>-10203.8861852</v>
      </c>
      <c r="P306" s="3">
        <v>-5215.49569362</v>
      </c>
    </row>
    <row r="307" ht="15" customHeight="1">
      <c r="A307" s="3">
        <v>290</v>
      </c>
      <c r="B307" t="s" s="2">
        <v>1003</v>
      </c>
      <c r="C307" s="3">
        <v>3</v>
      </c>
      <c r="D307" s="3">
        <v>0</v>
      </c>
      <c r="E307" s="3">
        <v>289</v>
      </c>
      <c r="F307" t="s" s="2">
        <v>21</v>
      </c>
      <c r="G307" t="s" s="2">
        <v>993</v>
      </c>
      <c r="H307" t="s" s="2">
        <v>979</v>
      </c>
      <c r="I307" t="s" s="2">
        <v>1004</v>
      </c>
      <c r="J307" t="s" s="2">
        <v>1005</v>
      </c>
      <c r="K307" s="3"/>
      <c r="L307" t="s" s="2">
        <v>1005</v>
      </c>
      <c r="M307" s="3">
        <v>-10285.6558279</v>
      </c>
      <c r="N307" s="3">
        <v>-5193.15158643</v>
      </c>
      <c r="O307" s="3">
        <v>-10285.6558279</v>
      </c>
      <c r="P307" s="3">
        <v>-5193.15158643</v>
      </c>
    </row>
    <row r="308" ht="15" customHeight="1">
      <c r="A308" s="3">
        <v>291</v>
      </c>
      <c r="B308" t="s" s="2">
        <v>1006</v>
      </c>
      <c r="C308" s="3">
        <v>3</v>
      </c>
      <c r="D308" s="3">
        <v>0</v>
      </c>
      <c r="E308" s="3">
        <v>290</v>
      </c>
      <c r="F308" t="s" s="2">
        <v>21</v>
      </c>
      <c r="G308" t="s" s="2">
        <v>993</v>
      </c>
      <c r="H308" t="s" s="2">
        <v>979</v>
      </c>
      <c r="I308" t="s" s="2">
        <v>1007</v>
      </c>
      <c r="J308" t="s" s="2">
        <v>1008</v>
      </c>
      <c r="K308" s="3"/>
      <c r="L308" t="s" s="2">
        <v>1009</v>
      </c>
      <c r="M308" s="3">
        <v>-10249.8840897</v>
      </c>
      <c r="N308" s="3">
        <v>-5156.62578421</v>
      </c>
      <c r="O308" s="3">
        <v>-10249.8840897</v>
      </c>
      <c r="P308" s="3">
        <v>-5156.62578421</v>
      </c>
    </row>
    <row r="309" ht="15" customHeight="1">
      <c r="A309" s="3">
        <v>292</v>
      </c>
      <c r="B309" t="s" s="2">
        <v>1010</v>
      </c>
      <c r="C309" s="3">
        <v>3</v>
      </c>
      <c r="D309" s="3">
        <v>0</v>
      </c>
      <c r="E309" s="3">
        <v>291</v>
      </c>
      <c r="F309" t="s" s="2">
        <v>21</v>
      </c>
      <c r="G309" t="s" s="2">
        <v>993</v>
      </c>
      <c r="H309" t="s" s="2">
        <v>979</v>
      </c>
      <c r="I309" t="s" s="2">
        <v>1011</v>
      </c>
      <c r="J309" t="s" s="2">
        <v>1012</v>
      </c>
      <c r="K309" s="3"/>
      <c r="L309" t="s" s="2">
        <v>1012</v>
      </c>
      <c r="M309" s="3">
        <v>-10267.3466246</v>
      </c>
      <c r="N309" s="3">
        <v>-5103.933908</v>
      </c>
      <c r="O309" s="3">
        <v>-10267.3466246</v>
      </c>
      <c r="P309" s="3">
        <v>-5103.933908</v>
      </c>
    </row>
    <row r="310" ht="15" customHeight="1">
      <c r="A310" s="3">
        <v>293</v>
      </c>
      <c r="B310" t="s" s="2">
        <v>1013</v>
      </c>
      <c r="C310" s="3">
        <v>3</v>
      </c>
      <c r="D310" s="3">
        <v>0</v>
      </c>
      <c r="E310" s="3">
        <v>292</v>
      </c>
      <c r="F310" t="s" s="2">
        <v>21</v>
      </c>
      <c r="G310" t="s" s="2">
        <v>993</v>
      </c>
      <c r="H310" t="s" s="2">
        <v>979</v>
      </c>
      <c r="I310" t="s" s="2">
        <v>1014</v>
      </c>
      <c r="J310" t="s" s="2">
        <v>1015</v>
      </c>
      <c r="K310" s="3"/>
      <c r="L310" t="s" s="2">
        <v>1015</v>
      </c>
      <c r="M310" s="3">
        <v>-10179.3724903</v>
      </c>
      <c r="N310" s="3">
        <v>-5149.49524912</v>
      </c>
      <c r="O310" s="3">
        <v>-10179.3724903</v>
      </c>
      <c r="P310" s="3">
        <v>-5149.49524912</v>
      </c>
    </row>
    <row r="311" ht="15" customHeight="1">
      <c r="A311" s="3">
        <v>294</v>
      </c>
      <c r="B311" t="s" s="2">
        <v>1016</v>
      </c>
      <c r="C311" s="3">
        <v>3</v>
      </c>
      <c r="D311" s="3">
        <v>0</v>
      </c>
      <c r="E311" s="3">
        <v>293</v>
      </c>
      <c r="F311" t="s" s="2">
        <v>21</v>
      </c>
      <c r="G311" t="s" s="2">
        <v>993</v>
      </c>
      <c r="H311" t="s" s="2">
        <v>979</v>
      </c>
      <c r="I311" t="s" s="2">
        <v>1017</v>
      </c>
      <c r="J311" t="s" s="2">
        <v>1018</v>
      </c>
      <c r="K311" s="3"/>
      <c r="L311" t="s" s="2">
        <v>1018</v>
      </c>
      <c r="M311" s="3">
        <v>-10176.3297759</v>
      </c>
      <c r="N311" s="3">
        <v>-5106.50037146</v>
      </c>
      <c r="O311" s="3">
        <v>-10176.3297759</v>
      </c>
      <c r="P311" s="3">
        <v>-5106.50037146</v>
      </c>
    </row>
    <row r="312" ht="15" customHeight="1">
      <c r="A312" s="3">
        <v>295</v>
      </c>
      <c r="B312" t="s" s="2">
        <v>1019</v>
      </c>
      <c r="C312" s="3">
        <v>3</v>
      </c>
      <c r="D312" s="3">
        <v>0</v>
      </c>
      <c r="E312" s="3">
        <v>294</v>
      </c>
      <c r="F312" t="s" s="2">
        <v>21</v>
      </c>
      <c r="G312" t="s" s="2">
        <v>993</v>
      </c>
      <c r="H312" t="s" s="2">
        <v>979</v>
      </c>
      <c r="I312" t="s" s="2">
        <v>1020</v>
      </c>
      <c r="J312" t="s" s="2">
        <v>1021</v>
      </c>
      <c r="K312" s="3"/>
      <c r="L312" t="s" s="2">
        <v>1022</v>
      </c>
      <c r="M312" s="3">
        <v>-10244.7908503</v>
      </c>
      <c r="N312" s="3">
        <v>-5097.17379031</v>
      </c>
      <c r="O312" s="3">
        <v>-10244.7908503</v>
      </c>
      <c r="P312" s="3">
        <v>-5097.17379031</v>
      </c>
    </row>
    <row r="313" ht="15" customHeight="1">
      <c r="A313" s="3">
        <v>296</v>
      </c>
      <c r="B313" t="s" s="2">
        <v>1023</v>
      </c>
      <c r="C313" s="3">
        <v>3</v>
      </c>
      <c r="D313" s="3">
        <v>0</v>
      </c>
      <c r="E313" s="3">
        <v>295</v>
      </c>
      <c r="F313" t="s" s="2">
        <v>21</v>
      </c>
      <c r="G313" t="s" s="2">
        <v>993</v>
      </c>
      <c r="H313" t="s" s="2">
        <v>979</v>
      </c>
      <c r="I313" t="s" s="2">
        <v>1024</v>
      </c>
      <c r="J313" t="s" s="2">
        <v>1025</v>
      </c>
      <c r="K313" s="3"/>
      <c r="L313" t="s" s="2">
        <v>1025</v>
      </c>
      <c r="M313" s="3">
        <v>-10125.8736333</v>
      </c>
      <c r="N313" s="3">
        <v>-5078.67496859</v>
      </c>
      <c r="O313" s="3">
        <v>-10125.8736333</v>
      </c>
      <c r="P313" s="3">
        <v>-5078.67496859</v>
      </c>
    </row>
    <row r="314" ht="15" customHeight="1">
      <c r="A314" s="3">
        <v>297</v>
      </c>
      <c r="B314" t="s" s="2">
        <v>1026</v>
      </c>
      <c r="C314" s="3">
        <v>3</v>
      </c>
      <c r="D314" s="3">
        <v>0</v>
      </c>
      <c r="E314" s="3">
        <v>296</v>
      </c>
      <c r="F314" t="s" s="2">
        <v>21</v>
      </c>
      <c r="G314" t="s" s="2">
        <v>993</v>
      </c>
      <c r="H314" t="s" s="2">
        <v>979</v>
      </c>
      <c r="I314" t="s" s="2">
        <v>1027</v>
      </c>
      <c r="J314" t="s" s="2">
        <v>1028</v>
      </c>
      <c r="K314" s="3"/>
      <c r="L314" t="s" s="2">
        <v>1028</v>
      </c>
      <c r="M314" s="3">
        <v>-10098.8860793</v>
      </c>
      <c r="N314" s="3">
        <v>-5033.4311281</v>
      </c>
      <c r="O314" s="3">
        <v>-10098.8860793</v>
      </c>
      <c r="P314" s="3">
        <v>-5033.4311281</v>
      </c>
    </row>
    <row r="315" ht="15" customHeight="1">
      <c r="A315" s="3">
        <v>298</v>
      </c>
      <c r="B315" t="s" s="2">
        <v>1029</v>
      </c>
      <c r="C315" s="3">
        <v>3</v>
      </c>
      <c r="D315" s="3">
        <v>0</v>
      </c>
      <c r="E315" s="3">
        <v>297</v>
      </c>
      <c r="F315" t="s" s="2">
        <v>21</v>
      </c>
      <c r="G315" t="s" s="2">
        <v>993</v>
      </c>
      <c r="H315" t="s" s="2">
        <v>979</v>
      </c>
      <c r="I315" t="s" s="2">
        <v>1030</v>
      </c>
      <c r="J315" t="s" s="2">
        <v>1031</v>
      </c>
      <c r="K315" s="3"/>
      <c r="L315" t="s" s="2">
        <v>1031</v>
      </c>
      <c r="M315" s="3">
        <v>-10102.4579615</v>
      </c>
      <c r="N315" s="3">
        <v>-4992.15604555</v>
      </c>
      <c r="O315" s="3">
        <v>-10102.4579615</v>
      </c>
      <c r="P315" s="3">
        <v>-4992.15604555</v>
      </c>
    </row>
    <row r="316" ht="15" customHeight="1">
      <c r="A316" s="3">
        <v>299</v>
      </c>
      <c r="B316" t="s" s="2">
        <v>1032</v>
      </c>
      <c r="C316" s="3">
        <v>3</v>
      </c>
      <c r="D316" s="3">
        <v>0</v>
      </c>
      <c r="E316" s="3">
        <v>298</v>
      </c>
      <c r="F316" t="s" s="2">
        <v>21</v>
      </c>
      <c r="G316" t="s" s="2">
        <v>993</v>
      </c>
      <c r="H316" t="s" s="2">
        <v>979</v>
      </c>
      <c r="I316" t="s" s="2">
        <v>1033</v>
      </c>
      <c r="J316" t="s" s="2">
        <v>1034</v>
      </c>
      <c r="K316" s="3"/>
      <c r="L316" t="s" s="2">
        <v>1034</v>
      </c>
      <c r="M316" s="3">
        <v>-10144.9236714</v>
      </c>
      <c r="N316" s="3">
        <v>-5016.36546897</v>
      </c>
      <c r="O316" s="3">
        <v>-10144.9236714</v>
      </c>
      <c r="P316" s="3">
        <v>-5016.36546897</v>
      </c>
    </row>
    <row r="317" ht="15" customHeight="1">
      <c r="A317" s="3">
        <v>300</v>
      </c>
      <c r="B317" t="s" s="2">
        <v>1035</v>
      </c>
      <c r="C317" s="3">
        <v>3</v>
      </c>
      <c r="D317" s="3">
        <v>0</v>
      </c>
      <c r="E317" s="3">
        <v>299</v>
      </c>
      <c r="F317" t="s" s="2">
        <v>21</v>
      </c>
      <c r="G317" t="s" s="2">
        <v>993</v>
      </c>
      <c r="H317" t="s" s="2">
        <v>979</v>
      </c>
      <c r="I317" t="s" s="2">
        <v>1036</v>
      </c>
      <c r="J317" t="s" s="2">
        <v>1037</v>
      </c>
      <c r="K317" s="3"/>
      <c r="L317" t="s" s="2">
        <v>1037</v>
      </c>
      <c r="M317" s="3">
        <v>-10162.1216225</v>
      </c>
      <c r="N317" s="3">
        <v>-4942.67886326</v>
      </c>
      <c r="O317" s="3">
        <v>-10162.1216225</v>
      </c>
      <c r="P317" s="3">
        <v>-4942.67886326</v>
      </c>
    </row>
    <row r="318" ht="15" customHeight="1">
      <c r="A318" s="3">
        <v>301</v>
      </c>
      <c r="B318" t="s" s="2">
        <v>1038</v>
      </c>
      <c r="C318" s="3">
        <v>3</v>
      </c>
      <c r="D318" s="3">
        <v>0</v>
      </c>
      <c r="E318" s="3">
        <v>300</v>
      </c>
      <c r="F318" t="s" s="2">
        <v>21</v>
      </c>
      <c r="G318" t="s" s="2">
        <v>993</v>
      </c>
      <c r="H318" t="s" s="2">
        <v>979</v>
      </c>
      <c r="I318" t="s" s="2">
        <v>1039</v>
      </c>
      <c r="J318" t="s" s="2">
        <v>1040</v>
      </c>
      <c r="K318" s="3"/>
      <c r="L318" t="s" s="2">
        <v>1040</v>
      </c>
      <c r="M318" s="3">
        <v>-10140.5580377</v>
      </c>
      <c r="N318" s="3">
        <v>-4866.74329473</v>
      </c>
      <c r="O318" s="3">
        <v>-10140.5580377</v>
      </c>
      <c r="P318" s="3">
        <v>-4866.74329473</v>
      </c>
    </row>
    <row r="319" ht="15" customHeight="1">
      <c r="A319" s="3">
        <v>302</v>
      </c>
      <c r="B319" t="s" s="2">
        <v>1041</v>
      </c>
      <c r="C319" s="3">
        <v>3</v>
      </c>
      <c r="D319" s="3">
        <v>0</v>
      </c>
      <c r="E319" s="3">
        <v>301</v>
      </c>
      <c r="F319" t="s" s="2">
        <v>21</v>
      </c>
      <c r="G319" t="s" s="2">
        <v>993</v>
      </c>
      <c r="H319" t="s" s="2">
        <v>979</v>
      </c>
      <c r="I319" t="s" s="2">
        <v>1042</v>
      </c>
      <c r="J319" t="s" s="2">
        <v>1043</v>
      </c>
      <c r="K319" s="3"/>
      <c r="L319" t="s" s="2">
        <v>1043</v>
      </c>
      <c r="M319" s="3">
        <v>-10232.778743</v>
      </c>
      <c r="N319" s="3">
        <v>-5026.45272873</v>
      </c>
      <c r="O319" s="3">
        <v>-10232.778743</v>
      </c>
      <c r="P319" s="3">
        <v>-5026.45272873</v>
      </c>
    </row>
    <row r="320" ht="15" customHeight="1">
      <c r="A320" s="3">
        <v>1381</v>
      </c>
      <c r="B320" t="s" s="2">
        <v>1044</v>
      </c>
      <c r="C320" s="3">
        <v>4</v>
      </c>
      <c r="D320" s="3">
        <v>0</v>
      </c>
      <c r="E320" s="3">
        <v>1380</v>
      </c>
      <c r="F320" t="s" s="2">
        <v>17</v>
      </c>
      <c r="G320" t="s" s="2">
        <v>18</v>
      </c>
      <c r="H320" t="s" s="2">
        <v>19</v>
      </c>
      <c r="I320" s="3"/>
      <c r="J320" s="3"/>
      <c r="K320" s="3"/>
      <c r="L320" s="3"/>
      <c r="M320" s="3">
        <v>722.375061448</v>
      </c>
      <c r="N320" s="3">
        <v>5130.71847812</v>
      </c>
      <c r="O320" s="3">
        <v>722.375061448</v>
      </c>
      <c r="P320" s="3">
        <v>5130.71847812</v>
      </c>
    </row>
    <row r="321" ht="15" customHeight="1">
      <c r="A321" s="3">
        <v>303</v>
      </c>
      <c r="B321" t="s" s="2">
        <v>1045</v>
      </c>
      <c r="C321" s="3">
        <v>3</v>
      </c>
      <c r="D321" s="3">
        <v>0</v>
      </c>
      <c r="E321" s="3">
        <v>302</v>
      </c>
      <c r="F321" t="s" s="2">
        <v>21</v>
      </c>
      <c r="G321" t="s" s="2">
        <v>993</v>
      </c>
      <c r="H321" t="s" s="2">
        <v>979</v>
      </c>
      <c r="I321" t="s" s="2">
        <v>1046</v>
      </c>
      <c r="J321" t="s" s="2">
        <v>1047</v>
      </c>
      <c r="K321" s="3"/>
      <c r="L321" t="s" s="2">
        <v>1047</v>
      </c>
      <c r="M321" s="3">
        <v>-10277.0965399</v>
      </c>
      <c r="N321" s="3">
        <v>-4941.6536008</v>
      </c>
      <c r="O321" s="3">
        <v>-10277.0965399</v>
      </c>
      <c r="P321" s="3">
        <v>-4941.6536008</v>
      </c>
    </row>
    <row r="322" ht="15" customHeight="1">
      <c r="A322" s="3">
        <v>304</v>
      </c>
      <c r="B322" t="s" s="2">
        <v>1048</v>
      </c>
      <c r="C322" s="3">
        <v>3</v>
      </c>
      <c r="D322" s="3">
        <v>0</v>
      </c>
      <c r="E322" s="3">
        <v>303</v>
      </c>
      <c r="F322" t="s" s="2">
        <v>21</v>
      </c>
      <c r="G322" t="s" s="2">
        <v>993</v>
      </c>
      <c r="H322" t="s" s="2">
        <v>979</v>
      </c>
      <c r="I322" t="s" s="2">
        <v>1049</v>
      </c>
      <c r="J322" t="s" s="2">
        <v>1050</v>
      </c>
      <c r="K322" s="3"/>
      <c r="L322" t="s" s="2">
        <v>1051</v>
      </c>
      <c r="M322" s="3">
        <v>-10225.5688327</v>
      </c>
      <c r="N322" s="3">
        <v>-4840.71485725</v>
      </c>
      <c r="O322" s="3">
        <v>-10225.5688327</v>
      </c>
      <c r="P322" s="3">
        <v>-4840.71485725</v>
      </c>
    </row>
    <row r="323" ht="15" customHeight="1">
      <c r="A323" s="3">
        <v>305</v>
      </c>
      <c r="B323" t="s" s="2">
        <v>1052</v>
      </c>
      <c r="C323" s="3">
        <v>3</v>
      </c>
      <c r="D323" s="3">
        <v>0</v>
      </c>
      <c r="E323" s="3">
        <v>304</v>
      </c>
      <c r="F323" t="s" s="2">
        <v>21</v>
      </c>
      <c r="G323" t="s" s="2">
        <v>993</v>
      </c>
      <c r="H323" t="s" s="2">
        <v>979</v>
      </c>
      <c r="I323" t="s" s="2">
        <v>1053</v>
      </c>
      <c r="J323" t="s" s="2">
        <v>1054</v>
      </c>
      <c r="K323" s="3"/>
      <c r="L323" t="s" s="2">
        <v>1055</v>
      </c>
      <c r="M323" s="3">
        <v>-10333.7615838</v>
      </c>
      <c r="N323" s="3">
        <v>-5142.01524284</v>
      </c>
      <c r="O323" s="3">
        <v>-10333.7615838</v>
      </c>
      <c r="P323" s="3">
        <v>-5142.01524284</v>
      </c>
    </row>
    <row r="324" ht="15" customHeight="1">
      <c r="A324" s="3">
        <v>306</v>
      </c>
      <c r="B324" t="s" s="2">
        <v>1056</v>
      </c>
      <c r="C324" s="3">
        <v>3</v>
      </c>
      <c r="D324" s="3">
        <v>0</v>
      </c>
      <c r="E324" s="3">
        <v>305</v>
      </c>
      <c r="F324" t="s" s="2">
        <v>21</v>
      </c>
      <c r="G324" t="s" s="2">
        <v>993</v>
      </c>
      <c r="H324" t="s" s="2">
        <v>979</v>
      </c>
      <c r="I324" t="s" s="2">
        <v>1057</v>
      </c>
      <c r="J324" t="s" s="2">
        <v>1058</v>
      </c>
      <c r="K324" s="3"/>
      <c r="L324" t="s" s="2">
        <v>1059</v>
      </c>
      <c r="M324" s="3">
        <v>-10333.1001242</v>
      </c>
      <c r="N324" s="3">
        <v>-5070.04843224</v>
      </c>
      <c r="O324" s="3">
        <v>-10333.1001242</v>
      </c>
      <c r="P324" s="3">
        <v>-5070.04843224</v>
      </c>
    </row>
    <row r="325" ht="15" customHeight="1">
      <c r="A325" s="3">
        <v>307</v>
      </c>
      <c r="B325" t="s" s="2">
        <v>1060</v>
      </c>
      <c r="C325" s="3">
        <v>3</v>
      </c>
      <c r="D325" s="3">
        <v>0</v>
      </c>
      <c r="E325" s="3">
        <v>306</v>
      </c>
      <c r="F325" t="s" s="2">
        <v>21</v>
      </c>
      <c r="G325" t="s" s="2">
        <v>993</v>
      </c>
      <c r="H325" t="s" s="2">
        <v>979</v>
      </c>
      <c r="I325" t="s" s="2">
        <v>1061</v>
      </c>
      <c r="J325" t="s" s="2">
        <v>1062</v>
      </c>
      <c r="K325" s="3"/>
      <c r="L325" t="s" s="2">
        <v>1063</v>
      </c>
      <c r="M325" s="3">
        <v>-10359.1616346</v>
      </c>
      <c r="N325" s="3">
        <v>-5083.93908502</v>
      </c>
      <c r="O325" s="3">
        <v>-10359.1616346</v>
      </c>
      <c r="P325" s="3">
        <v>-5083.93908502</v>
      </c>
    </row>
    <row r="326" ht="15" customHeight="1">
      <c r="A326" s="3">
        <v>308</v>
      </c>
      <c r="B326" t="s" s="2">
        <v>1064</v>
      </c>
      <c r="C326" s="3">
        <v>3</v>
      </c>
      <c r="D326" s="3">
        <v>0</v>
      </c>
      <c r="E326" s="3">
        <v>307</v>
      </c>
      <c r="F326" t="s" s="2">
        <v>21</v>
      </c>
      <c r="G326" t="s" s="2">
        <v>993</v>
      </c>
      <c r="H326" t="s" s="2">
        <v>979</v>
      </c>
      <c r="I326" t="s" s="2">
        <v>1065</v>
      </c>
      <c r="J326" t="s" s="2">
        <v>1066</v>
      </c>
      <c r="K326" s="3"/>
      <c r="L326" t="s" s="2">
        <v>1067</v>
      </c>
      <c r="M326" s="3">
        <v>-10400.4367172</v>
      </c>
      <c r="N326" s="3">
        <v>-5058.40674229</v>
      </c>
      <c r="O326" s="3">
        <v>-10400.4367172</v>
      </c>
      <c r="P326" s="3">
        <v>-5058.40674229</v>
      </c>
    </row>
    <row r="327" ht="15" customHeight="1">
      <c r="A327" s="3">
        <v>309</v>
      </c>
      <c r="B327" t="s" s="2">
        <v>1068</v>
      </c>
      <c r="C327" s="3">
        <v>3</v>
      </c>
      <c r="D327" s="3">
        <v>0</v>
      </c>
      <c r="E327" s="3">
        <v>308</v>
      </c>
      <c r="F327" t="s" s="2">
        <v>21</v>
      </c>
      <c r="G327" t="s" s="2">
        <v>993</v>
      </c>
      <c r="H327" t="s" s="2">
        <v>979</v>
      </c>
      <c r="I327" t="s" s="2">
        <v>1069</v>
      </c>
      <c r="J327" t="s" s="2">
        <v>1070</v>
      </c>
      <c r="K327" s="3"/>
      <c r="L327" t="s" s="2">
        <v>1071</v>
      </c>
      <c r="M327" s="3">
        <v>-10370.9356165</v>
      </c>
      <c r="N327" s="3">
        <v>-5024.1431321</v>
      </c>
      <c r="O327" s="3">
        <v>-10370.9356165</v>
      </c>
      <c r="P327" s="3">
        <v>-5024.1431321</v>
      </c>
    </row>
    <row r="328" ht="15" customHeight="1">
      <c r="A328" s="3">
        <v>310</v>
      </c>
      <c r="B328" t="s" s="2">
        <v>1072</v>
      </c>
      <c r="C328" s="3">
        <v>3</v>
      </c>
      <c r="D328" s="3">
        <v>0</v>
      </c>
      <c r="E328" s="3">
        <v>309</v>
      </c>
      <c r="F328" t="s" s="2">
        <v>21</v>
      </c>
      <c r="G328" t="s" s="2">
        <v>993</v>
      </c>
      <c r="H328" t="s" s="2">
        <v>979</v>
      </c>
      <c r="I328" t="s" s="2">
        <v>1073</v>
      </c>
      <c r="J328" t="s" s="2">
        <v>1074</v>
      </c>
      <c r="K328" s="3"/>
      <c r="L328" t="s" s="2">
        <v>1074</v>
      </c>
      <c r="M328" s="3">
        <v>-10335.7459628</v>
      </c>
      <c r="N328" s="3">
        <v>-4877.56367227</v>
      </c>
      <c r="O328" s="3">
        <v>-10335.7459628</v>
      </c>
      <c r="P328" s="3">
        <v>-4877.56367227</v>
      </c>
    </row>
    <row r="329" ht="15" customHeight="1">
      <c r="A329" s="3">
        <v>311</v>
      </c>
      <c r="B329" t="s" s="2">
        <v>1075</v>
      </c>
      <c r="C329" s="3">
        <v>3</v>
      </c>
      <c r="D329" s="3">
        <v>0</v>
      </c>
      <c r="E329" s="3">
        <v>310</v>
      </c>
      <c r="F329" t="s" s="2">
        <v>21</v>
      </c>
      <c r="G329" t="s" s="2">
        <v>993</v>
      </c>
      <c r="H329" t="s" s="2">
        <v>979</v>
      </c>
      <c r="I329" t="s" s="2">
        <v>1076</v>
      </c>
      <c r="J329" t="s" s="2">
        <v>1077</v>
      </c>
      <c r="K329" s="3"/>
      <c r="L329" t="s" s="2">
        <v>1077</v>
      </c>
      <c r="M329" s="3">
        <v>-10414.3273699</v>
      </c>
      <c r="N329" s="3">
        <v>-4913.94395336</v>
      </c>
      <c r="O329" s="3">
        <v>-10414.3273699</v>
      </c>
      <c r="P329" s="3">
        <v>-4913.94395336</v>
      </c>
    </row>
    <row r="330" ht="15" customHeight="1">
      <c r="A330" s="3">
        <v>312</v>
      </c>
      <c r="B330" t="s" s="2">
        <v>1078</v>
      </c>
      <c r="C330" s="3">
        <v>2</v>
      </c>
      <c r="D330" s="3">
        <v>0</v>
      </c>
      <c r="E330" s="3">
        <v>311</v>
      </c>
      <c r="F330" t="s" s="2">
        <v>21</v>
      </c>
      <c r="G330" t="s" s="2">
        <v>64</v>
      </c>
      <c r="H330" t="s" s="2">
        <v>65</v>
      </c>
      <c r="I330" t="s" s="2">
        <v>1079</v>
      </c>
      <c r="J330" t="s" s="2">
        <v>1080</v>
      </c>
      <c r="K330" s="3"/>
      <c r="L330" t="s" s="2">
        <v>1080</v>
      </c>
      <c r="M330" s="3">
        <v>-10299.3511089</v>
      </c>
      <c r="N330" s="3">
        <v>-6059.68735113</v>
      </c>
      <c r="O330" s="3">
        <v>-10299.3511089</v>
      </c>
      <c r="P330" s="3">
        <v>-6059.68735113</v>
      </c>
    </row>
    <row r="331" ht="15" customHeight="1">
      <c r="A331" s="3">
        <v>313</v>
      </c>
      <c r="B331" t="s" s="2">
        <v>1081</v>
      </c>
      <c r="C331" s="3">
        <v>1</v>
      </c>
      <c r="D331" s="3">
        <v>0</v>
      </c>
      <c r="E331" s="3">
        <v>312</v>
      </c>
      <c r="F331" t="s" s="2">
        <v>21</v>
      </c>
      <c r="G331" t="s" s="2">
        <v>1082</v>
      </c>
      <c r="H331" t="s" s="2">
        <v>979</v>
      </c>
      <c r="I331" t="s" s="2">
        <v>1083</v>
      </c>
      <c r="J331" t="s" s="2">
        <v>1084</v>
      </c>
      <c r="K331" s="3"/>
      <c r="L331" t="s" s="2">
        <v>1084</v>
      </c>
      <c r="M331" s="3">
        <v>-9455.16304266</v>
      </c>
      <c r="N331" s="3">
        <v>-5625.17878764</v>
      </c>
      <c r="O331" s="3">
        <v>-9455.16304266</v>
      </c>
      <c r="P331" s="3">
        <v>-5625.17878764</v>
      </c>
    </row>
    <row r="332" ht="15" customHeight="1">
      <c r="A332" s="3">
        <v>314</v>
      </c>
      <c r="B332" t="s" s="2">
        <v>1085</v>
      </c>
      <c r="C332" s="3">
        <v>2</v>
      </c>
      <c r="D332" s="3">
        <v>1</v>
      </c>
      <c r="E332" s="3">
        <v>313</v>
      </c>
      <c r="F332" t="s" s="2">
        <v>21</v>
      </c>
      <c r="G332" t="s" s="2">
        <v>1086</v>
      </c>
      <c r="H332" t="s" s="2">
        <v>1087</v>
      </c>
      <c r="I332" t="s" s="2">
        <v>1088</v>
      </c>
      <c r="J332" t="s" s="2">
        <v>1089</v>
      </c>
      <c r="K332" s="3"/>
      <c r="L332" t="s" s="2">
        <v>1089</v>
      </c>
      <c r="M332" s="3">
        <v>-11243.2433722</v>
      </c>
      <c r="N332" s="3">
        <v>-3821.06302301</v>
      </c>
      <c r="O332" s="3">
        <v>-11243.2433722</v>
      </c>
      <c r="P332" s="3">
        <v>-3821.06302301</v>
      </c>
    </row>
    <row r="333" ht="15" customHeight="1">
      <c r="A333" s="3">
        <v>315</v>
      </c>
      <c r="B333" t="s" s="2">
        <v>1090</v>
      </c>
      <c r="C333" s="3">
        <v>1</v>
      </c>
      <c r="D333" s="3">
        <v>0</v>
      </c>
      <c r="E333" s="3">
        <v>314</v>
      </c>
      <c r="F333" t="s" s="2">
        <v>21</v>
      </c>
      <c r="G333" t="s" s="2">
        <v>1091</v>
      </c>
      <c r="H333" t="s" s="2">
        <v>1092</v>
      </c>
      <c r="I333" t="s" s="2">
        <v>1093</v>
      </c>
      <c r="J333" t="s" s="2">
        <v>1094</v>
      </c>
      <c r="K333" s="3"/>
      <c r="L333" t="s" s="2">
        <v>1094</v>
      </c>
      <c r="M333" s="3">
        <v>-16862.8730913</v>
      </c>
      <c r="N333" s="3">
        <v>-1581.14192248</v>
      </c>
      <c r="O333" s="3">
        <v>-16862.8730913</v>
      </c>
      <c r="P333" s="3">
        <v>-1581.14192248</v>
      </c>
    </row>
    <row r="334" ht="15" customHeight="1">
      <c r="A334" s="3">
        <v>316</v>
      </c>
      <c r="B334" t="s" s="2">
        <v>1095</v>
      </c>
      <c r="C334" s="3">
        <v>1</v>
      </c>
      <c r="D334" s="3">
        <v>0</v>
      </c>
      <c r="E334" s="3">
        <v>315</v>
      </c>
      <c r="F334" t="s" s="2">
        <v>21</v>
      </c>
      <c r="G334" t="s" s="2">
        <v>1091</v>
      </c>
      <c r="H334" t="s" s="2">
        <v>46</v>
      </c>
      <c r="I334" t="s" s="2">
        <v>1096</v>
      </c>
      <c r="J334" t="s" s="2">
        <v>1097</v>
      </c>
      <c r="K334" s="3"/>
      <c r="L334" t="s" s="2">
        <v>1097</v>
      </c>
      <c r="M334" s="3">
        <v>-16404.6993292</v>
      </c>
      <c r="N334" s="3">
        <v>-1086.88843152</v>
      </c>
      <c r="O334" s="3">
        <v>-16404.6993292</v>
      </c>
      <c r="P334" s="3">
        <v>-1086.88843152</v>
      </c>
    </row>
    <row r="335" ht="15" customHeight="1">
      <c r="A335" s="3">
        <v>317</v>
      </c>
      <c r="B335" t="s" s="2">
        <v>1098</v>
      </c>
      <c r="C335" s="3">
        <v>1</v>
      </c>
      <c r="D335" s="3">
        <v>0</v>
      </c>
      <c r="E335" s="3">
        <v>316</v>
      </c>
      <c r="F335" t="s" s="2">
        <v>21</v>
      </c>
      <c r="G335" t="s" s="2">
        <v>1091</v>
      </c>
      <c r="H335" t="s" s="2">
        <v>1099</v>
      </c>
      <c r="I335" t="s" s="2">
        <v>1100</v>
      </c>
      <c r="J335" t="s" s="2">
        <v>1101</v>
      </c>
      <c r="K335" s="3"/>
      <c r="L335" t="s" s="2">
        <v>1101</v>
      </c>
      <c r="M335" s="3">
        <v>-16879.5551165</v>
      </c>
      <c r="N335" s="3">
        <v>-769.15404447</v>
      </c>
      <c r="O335" s="3">
        <v>-16879.5551165</v>
      </c>
      <c r="P335" s="3">
        <v>-769.15404447</v>
      </c>
    </row>
    <row r="336" ht="15" customHeight="1">
      <c r="A336" s="3">
        <v>318</v>
      </c>
      <c r="B336" t="s" s="2">
        <v>1102</v>
      </c>
      <c r="C336" s="3">
        <v>2</v>
      </c>
      <c r="D336" s="3">
        <v>0</v>
      </c>
      <c r="E336" s="3">
        <v>317</v>
      </c>
      <c r="F336" t="s" s="2">
        <v>21</v>
      </c>
      <c r="G336" t="s" s="2">
        <v>45</v>
      </c>
      <c r="H336" t="s" s="2">
        <v>1103</v>
      </c>
      <c r="I336" t="s" s="2">
        <v>1104</v>
      </c>
      <c r="J336" t="s" s="2">
        <v>1105</v>
      </c>
      <c r="K336" s="3"/>
      <c r="L336" t="s" s="2">
        <v>1105</v>
      </c>
      <c r="M336" s="3">
        <v>-15996.9595969</v>
      </c>
      <c r="N336" s="3">
        <v>-2265.49290997</v>
      </c>
      <c r="O336" s="3">
        <v>-15996.9595969</v>
      </c>
      <c r="P336" s="3">
        <v>-2265.49290997</v>
      </c>
    </row>
    <row r="337" ht="15" customHeight="1">
      <c r="A337" s="3">
        <v>319</v>
      </c>
      <c r="B337" t="s" s="2">
        <v>1106</v>
      </c>
      <c r="C337" s="3">
        <v>2</v>
      </c>
      <c r="D337" s="3">
        <v>0</v>
      </c>
      <c r="E337" s="3">
        <v>318</v>
      </c>
      <c r="F337" t="s" s="2">
        <v>21</v>
      </c>
      <c r="G337" t="s" s="2">
        <v>45</v>
      </c>
      <c r="H337" t="s" s="2">
        <v>46</v>
      </c>
      <c r="I337" t="s" s="2">
        <v>1107</v>
      </c>
      <c r="J337" t="s" s="2">
        <v>1108</v>
      </c>
      <c r="K337" s="3"/>
      <c r="L337" t="s" s="2">
        <v>1108</v>
      </c>
      <c r="M337" s="3">
        <v>-15528.3110749</v>
      </c>
      <c r="N337" s="3">
        <v>-1411.60599191</v>
      </c>
      <c r="O337" s="3">
        <v>-15528.3110749</v>
      </c>
      <c r="P337" s="3">
        <v>-1411.60599191</v>
      </c>
    </row>
    <row r="338" ht="15" customHeight="1">
      <c r="A338" s="3">
        <v>321</v>
      </c>
      <c r="B338" t="s" s="2">
        <v>1109</v>
      </c>
      <c r="C338" s="3">
        <v>2</v>
      </c>
      <c r="D338" s="3">
        <v>0</v>
      </c>
      <c r="E338" s="3">
        <v>320</v>
      </c>
      <c r="F338" t="s" s="2">
        <v>21</v>
      </c>
      <c r="G338" t="s" s="2">
        <v>1110</v>
      </c>
      <c r="H338" t="s" s="2">
        <v>1111</v>
      </c>
      <c r="I338" t="s" s="2">
        <v>1112</v>
      </c>
      <c r="J338" t="s" s="2">
        <v>1113</v>
      </c>
      <c r="K338" s="3"/>
      <c r="L338" t="s" s="2">
        <v>1113</v>
      </c>
      <c r="M338" s="3">
        <v>-14616.4896817</v>
      </c>
      <c r="N338" s="3">
        <v>-818.036257862</v>
      </c>
      <c r="O338" s="3">
        <v>-14616.4896817</v>
      </c>
      <c r="P338" s="3">
        <v>-818.036257862</v>
      </c>
    </row>
    <row r="339" ht="15" customHeight="1">
      <c r="A339" s="3">
        <v>322</v>
      </c>
      <c r="B339" t="s" s="2">
        <v>1114</v>
      </c>
      <c r="C339" s="3">
        <v>1</v>
      </c>
      <c r="D339" s="3">
        <v>0</v>
      </c>
      <c r="E339" s="3">
        <v>321</v>
      </c>
      <c r="F339" t="s" s="2">
        <v>21</v>
      </c>
      <c r="G339" t="s" s="2">
        <v>1110</v>
      </c>
      <c r="H339" t="s" s="2">
        <v>46</v>
      </c>
      <c r="I339" t="s" s="2">
        <v>1115</v>
      </c>
      <c r="J339" t="s" s="2">
        <v>1116</v>
      </c>
      <c r="K339" s="3"/>
      <c r="L339" t="s" s="2">
        <v>1116</v>
      </c>
      <c r="M339" s="3">
        <v>-15214.0682745</v>
      </c>
      <c r="N339" s="3">
        <v>-1195.12761831</v>
      </c>
      <c r="O339" s="3">
        <v>-15214.0682745</v>
      </c>
      <c r="P339" s="3">
        <v>-1195.12761831</v>
      </c>
    </row>
    <row r="340" ht="15" customHeight="1">
      <c r="A340" s="3">
        <v>323</v>
      </c>
      <c r="B340" t="s" s="2">
        <v>1117</v>
      </c>
      <c r="C340" s="3">
        <v>2</v>
      </c>
      <c r="D340" s="3">
        <v>0</v>
      </c>
      <c r="E340" s="3">
        <v>322</v>
      </c>
      <c r="F340" t="s" s="2">
        <v>21</v>
      </c>
      <c r="G340" t="s" s="2">
        <v>1118</v>
      </c>
      <c r="H340" t="s" s="2">
        <v>1119</v>
      </c>
      <c r="I340" t="s" s="2">
        <v>1120</v>
      </c>
      <c r="J340" t="s" s="2">
        <v>1121</v>
      </c>
      <c r="K340" s="3"/>
      <c r="L340" t="s" s="2">
        <v>1121</v>
      </c>
      <c r="M340" s="3">
        <v>-14178.5039002</v>
      </c>
      <c r="N340" s="3">
        <v>-2196.31135884</v>
      </c>
      <c r="O340" s="3">
        <v>-14178.5039002</v>
      </c>
      <c r="P340" s="3">
        <v>-2196.31135884</v>
      </c>
    </row>
    <row r="341" ht="15" customHeight="1">
      <c r="A341" s="3">
        <v>324</v>
      </c>
      <c r="B341" t="s" s="2">
        <v>1122</v>
      </c>
      <c r="C341" s="3">
        <v>2</v>
      </c>
      <c r="D341" s="3">
        <v>0</v>
      </c>
      <c r="E341" s="3">
        <v>323</v>
      </c>
      <c r="F341" t="s" s="2">
        <v>21</v>
      </c>
      <c r="G341" t="s" s="2">
        <v>1123</v>
      </c>
      <c r="H341" t="s" s="2">
        <v>1124</v>
      </c>
      <c r="I341" t="s" s="2">
        <v>1125</v>
      </c>
      <c r="J341" t="s" s="2">
        <v>1126</v>
      </c>
      <c r="K341" s="3"/>
      <c r="L341" t="s" s="2">
        <v>1126</v>
      </c>
      <c r="M341" s="3">
        <v>-14034.1849844</v>
      </c>
      <c r="N341" s="3">
        <v>-3253.09825789</v>
      </c>
      <c r="O341" s="3">
        <v>-14034.1849844</v>
      </c>
      <c r="P341" s="3">
        <v>-3253.09825789</v>
      </c>
    </row>
    <row r="342" ht="15" customHeight="1">
      <c r="A342" s="3">
        <v>325</v>
      </c>
      <c r="B342" t="s" s="2">
        <v>1127</v>
      </c>
      <c r="C342" s="3">
        <v>1</v>
      </c>
      <c r="D342" s="3">
        <v>0</v>
      </c>
      <c r="E342" s="3">
        <v>324</v>
      </c>
      <c r="F342" t="s" s="2">
        <v>21</v>
      </c>
      <c r="G342" t="s" s="2">
        <v>1123</v>
      </c>
      <c r="H342" t="s" s="2">
        <v>1124</v>
      </c>
      <c r="I342" t="s" s="2">
        <v>1128</v>
      </c>
      <c r="J342" t="s" s="2">
        <v>1129</v>
      </c>
      <c r="K342" s="3"/>
      <c r="L342" t="s" s="2">
        <v>1129</v>
      </c>
      <c r="M342" s="3">
        <v>-13782.7907441</v>
      </c>
      <c r="N342" s="3">
        <v>-3658.12231171</v>
      </c>
      <c r="O342" s="3">
        <v>-13782.7907441</v>
      </c>
      <c r="P342" s="3">
        <v>-3658.12231171</v>
      </c>
    </row>
    <row r="343" ht="15" customHeight="1">
      <c r="A343" s="3">
        <v>326</v>
      </c>
      <c r="B343" t="s" s="2">
        <v>1130</v>
      </c>
      <c r="C343" s="3">
        <v>1</v>
      </c>
      <c r="D343" s="3">
        <v>0</v>
      </c>
      <c r="E343" s="3">
        <v>325</v>
      </c>
      <c r="F343" t="s" s="2">
        <v>21</v>
      </c>
      <c r="G343" t="s" s="2">
        <v>1131</v>
      </c>
      <c r="H343" t="s" s="2">
        <v>1132</v>
      </c>
      <c r="I343" t="s" s="2">
        <v>1133</v>
      </c>
      <c r="J343" t="s" s="2">
        <v>1134</v>
      </c>
      <c r="K343" s="3"/>
      <c r="L343" t="s" s="2">
        <v>1134</v>
      </c>
      <c r="M343" s="3">
        <v>-14881.4766832</v>
      </c>
      <c r="N343" s="3">
        <v>-4835.95088201</v>
      </c>
      <c r="O343" s="3">
        <v>-14881.4766832</v>
      </c>
      <c r="P343" s="3">
        <v>-4835.95088201</v>
      </c>
    </row>
    <row r="344" ht="15" customHeight="1">
      <c r="A344" s="3">
        <v>327</v>
      </c>
      <c r="B344" t="s" s="2">
        <v>1135</v>
      </c>
      <c r="C344" s="3">
        <v>2</v>
      </c>
      <c r="D344" s="3">
        <v>0</v>
      </c>
      <c r="E344" s="3">
        <v>326</v>
      </c>
      <c r="F344" t="s" s="2">
        <v>21</v>
      </c>
      <c r="G344" t="s" s="2">
        <v>1136</v>
      </c>
      <c r="H344" t="s" s="2">
        <v>46</v>
      </c>
      <c r="I344" t="s" s="2">
        <v>1137</v>
      </c>
      <c r="J344" t="s" s="2">
        <v>1138</v>
      </c>
      <c r="K344" s="3"/>
      <c r="L344" t="s" s="2">
        <v>1138</v>
      </c>
      <c r="M344" s="3">
        <v>-15772.7221418</v>
      </c>
      <c r="N344" s="3">
        <v>-413.012204043</v>
      </c>
      <c r="O344" s="3">
        <v>-15772.7221418</v>
      </c>
      <c r="P344" s="3">
        <v>-413.012204043</v>
      </c>
    </row>
    <row r="345" ht="15" customHeight="1">
      <c r="A345" s="3">
        <v>328</v>
      </c>
      <c r="B345" t="s" s="2">
        <v>1139</v>
      </c>
      <c r="C345" s="3">
        <v>0</v>
      </c>
      <c r="D345" s="3">
        <v>1</v>
      </c>
      <c r="E345" s="3">
        <v>327</v>
      </c>
      <c r="F345" t="s" s="2">
        <v>21</v>
      </c>
      <c r="G345" t="s" s="2">
        <v>1136</v>
      </c>
      <c r="H345" t="s" s="2">
        <v>46</v>
      </c>
      <c r="I345" t="s" s="2">
        <v>1140</v>
      </c>
      <c r="J345" t="s" s="2">
        <v>1141</v>
      </c>
      <c r="K345" s="3"/>
      <c r="L345" t="s" s="2">
        <v>1142</v>
      </c>
      <c r="M345" s="3">
        <v>-16097.4397022</v>
      </c>
      <c r="N345" s="3">
        <v>-465.386004106</v>
      </c>
      <c r="O345" s="3">
        <v>-16097.4397022</v>
      </c>
      <c r="P345" s="3">
        <v>-465.386004106</v>
      </c>
    </row>
    <row r="346" ht="15" customHeight="1">
      <c r="A346" s="3">
        <v>329</v>
      </c>
      <c r="B346" t="s" s="2">
        <v>1143</v>
      </c>
      <c r="C346" s="3">
        <v>1</v>
      </c>
      <c r="D346" s="3">
        <v>0</v>
      </c>
      <c r="E346" s="3">
        <v>328</v>
      </c>
      <c r="F346" t="s" s="2">
        <v>21</v>
      </c>
      <c r="G346" t="s" s="2">
        <v>1136</v>
      </c>
      <c r="H346" t="s" s="2">
        <v>1144</v>
      </c>
      <c r="I346" t="s" s="2">
        <v>1145</v>
      </c>
      <c r="J346" t="s" s="2">
        <v>1136</v>
      </c>
      <c r="K346" s="3"/>
      <c r="L346" t="s" s="2">
        <v>1136</v>
      </c>
      <c r="M346" s="3">
        <v>-16421.6399905</v>
      </c>
      <c r="N346" s="3">
        <v>198.015463356</v>
      </c>
      <c r="O346" s="3">
        <v>-16421.6399905</v>
      </c>
      <c r="P346" s="3">
        <v>198.015463356</v>
      </c>
    </row>
    <row r="347" ht="15" customHeight="1">
      <c r="A347" s="3">
        <v>330</v>
      </c>
      <c r="B347" t="s" s="2">
        <v>1146</v>
      </c>
      <c r="C347" s="3">
        <v>2</v>
      </c>
      <c r="D347" s="3">
        <v>0</v>
      </c>
      <c r="E347" s="3">
        <v>329</v>
      </c>
      <c r="F347" t="s" s="2">
        <v>21</v>
      </c>
      <c r="G347" t="s" s="2">
        <v>1147</v>
      </c>
      <c r="H347" t="s" s="2">
        <v>1119</v>
      </c>
      <c r="I347" t="s" s="2">
        <v>1148</v>
      </c>
      <c r="J347" t="s" s="2">
        <v>1149</v>
      </c>
      <c r="K347" s="3"/>
      <c r="L347" t="s" s="2">
        <v>1149</v>
      </c>
      <c r="M347" s="3">
        <v>-13698.992664</v>
      </c>
      <c r="N347" s="3">
        <v>-1726.1110205</v>
      </c>
      <c r="O347" s="3">
        <v>-13698.992664</v>
      </c>
      <c r="P347" s="3">
        <v>-1726.1110205</v>
      </c>
    </row>
    <row r="348" ht="15" customHeight="1">
      <c r="A348" s="3">
        <v>331</v>
      </c>
      <c r="B348" t="s" s="2">
        <v>1150</v>
      </c>
      <c r="C348" s="3">
        <v>2</v>
      </c>
      <c r="D348" s="3">
        <v>0</v>
      </c>
      <c r="E348" s="3">
        <v>330</v>
      </c>
      <c r="F348" t="s" s="2">
        <v>21</v>
      </c>
      <c r="G348" t="s" s="2">
        <v>1147</v>
      </c>
      <c r="H348" t="s" s="2">
        <v>1111</v>
      </c>
      <c r="I348" t="s" s="2">
        <v>1151</v>
      </c>
      <c r="J348" t="s" s="2">
        <v>1152</v>
      </c>
      <c r="K348" s="3"/>
      <c r="L348" t="s" s="2">
        <v>1152</v>
      </c>
      <c r="M348" s="3">
        <v>-14518.7252549</v>
      </c>
      <c r="N348" s="3">
        <v>-1230.04348502</v>
      </c>
      <c r="O348" s="3">
        <v>-14518.7252549</v>
      </c>
      <c r="P348" s="3">
        <v>-1230.04348502</v>
      </c>
    </row>
    <row r="349" ht="15" customHeight="1">
      <c r="A349" s="3">
        <v>332</v>
      </c>
      <c r="B349" t="s" s="2">
        <v>1153</v>
      </c>
      <c r="C349" s="3">
        <v>1</v>
      </c>
      <c r="D349" s="3">
        <v>0</v>
      </c>
      <c r="E349" s="3">
        <v>331</v>
      </c>
      <c r="F349" t="s" s="2">
        <v>21</v>
      </c>
      <c r="G349" t="s" s="2">
        <v>1147</v>
      </c>
      <c r="H349" t="s" s="2">
        <v>1111</v>
      </c>
      <c r="I349" t="s" s="2">
        <v>1154</v>
      </c>
      <c r="J349" t="s" s="2">
        <v>1155</v>
      </c>
      <c r="K349" s="3"/>
      <c r="L349" t="s" s="2">
        <v>1156</v>
      </c>
      <c r="M349" s="3">
        <v>-13818.2095143</v>
      </c>
      <c r="N349" s="3">
        <v>-1241.29415318</v>
      </c>
      <c r="O349" s="3">
        <v>-13818.2095143</v>
      </c>
      <c r="P349" s="3">
        <v>-1241.29415318</v>
      </c>
    </row>
    <row r="350" ht="15" customHeight="1">
      <c r="A350" s="3">
        <v>333</v>
      </c>
      <c r="B350" t="s" s="2">
        <v>1157</v>
      </c>
      <c r="C350" s="3">
        <v>1</v>
      </c>
      <c r="D350" s="3">
        <v>0</v>
      </c>
      <c r="E350" s="3">
        <v>332</v>
      </c>
      <c r="F350" t="s" s="2">
        <v>21</v>
      </c>
      <c r="G350" t="s" s="2">
        <v>1158</v>
      </c>
      <c r="H350" t="s" s="2">
        <v>1159</v>
      </c>
      <c r="I350" t="s" s="2">
        <v>1160</v>
      </c>
      <c r="J350" t="s" s="2">
        <v>1158</v>
      </c>
      <c r="K350" s="3"/>
      <c r="L350" t="s" s="2">
        <v>1158</v>
      </c>
      <c r="M350" s="3">
        <v>-15076.473896</v>
      </c>
      <c r="N350" s="3">
        <v>2349.13459466</v>
      </c>
      <c r="O350" s="3">
        <v>-15076.473896</v>
      </c>
      <c r="P350" s="3">
        <v>2349.13459466</v>
      </c>
    </row>
    <row r="351" ht="15" customHeight="1">
      <c r="A351" s="3">
        <v>334</v>
      </c>
      <c r="B351" t="s" s="2">
        <v>1161</v>
      </c>
      <c r="C351" s="3">
        <v>2</v>
      </c>
      <c r="D351" s="3">
        <v>0</v>
      </c>
      <c r="E351" s="3">
        <v>333</v>
      </c>
      <c r="F351" t="s" s="2">
        <v>21</v>
      </c>
      <c r="G351" t="s" s="2">
        <v>1162</v>
      </c>
      <c r="H351" t="s" s="2">
        <v>1163</v>
      </c>
      <c r="I351" t="s" s="2">
        <v>1164</v>
      </c>
      <c r="J351" t="s" s="2">
        <v>1162</v>
      </c>
      <c r="K351" s="3"/>
      <c r="L351" t="s" s="2">
        <v>1162</v>
      </c>
      <c r="M351" s="3">
        <v>-14712.6942098</v>
      </c>
      <c r="N351" s="3">
        <v>2432.05977809</v>
      </c>
      <c r="O351" s="3">
        <v>-14712.6942098</v>
      </c>
      <c r="P351" s="3">
        <v>2432.05977809</v>
      </c>
    </row>
    <row r="352" ht="15" customHeight="1">
      <c r="A352" s="3">
        <v>335</v>
      </c>
      <c r="B352" t="s" s="2">
        <v>1165</v>
      </c>
      <c r="C352" s="3">
        <v>2</v>
      </c>
      <c r="D352" s="3">
        <v>0</v>
      </c>
      <c r="E352" s="3">
        <v>334</v>
      </c>
      <c r="F352" t="s" s="2">
        <v>21</v>
      </c>
      <c r="G352" t="s" s="2">
        <v>1162</v>
      </c>
      <c r="H352" t="s" s="2">
        <v>1166</v>
      </c>
      <c r="I352" t="s" s="2">
        <v>1167</v>
      </c>
      <c r="J352" t="s" s="2">
        <v>1168</v>
      </c>
      <c r="K352" s="3"/>
      <c r="L352" t="s" s="2">
        <v>1169</v>
      </c>
      <c r="M352" s="3">
        <v>-14395.6144952</v>
      </c>
      <c r="N352" s="3">
        <v>3351.21996919</v>
      </c>
      <c r="O352" s="3">
        <v>-14395.6144952</v>
      </c>
      <c r="P352" s="3">
        <v>3351.21996919</v>
      </c>
    </row>
    <row r="353" ht="15" customHeight="1">
      <c r="A353" s="3">
        <v>336</v>
      </c>
      <c r="B353" t="s" s="2">
        <v>1170</v>
      </c>
      <c r="C353" s="3">
        <v>0</v>
      </c>
      <c r="D353" s="3">
        <v>1</v>
      </c>
      <c r="E353" s="3">
        <v>335</v>
      </c>
      <c r="F353" t="s" s="2">
        <v>21</v>
      </c>
      <c r="G353" t="s" s="2">
        <v>1162</v>
      </c>
      <c r="H353" t="s" s="2">
        <v>1166</v>
      </c>
      <c r="I353" t="s" s="2">
        <v>1171</v>
      </c>
      <c r="J353" t="s" s="2">
        <v>1172</v>
      </c>
      <c r="K353" s="3"/>
      <c r="L353" t="s" s="2">
        <v>1172</v>
      </c>
      <c r="M353" s="3">
        <v>-14765.7226823</v>
      </c>
      <c r="N353" s="3">
        <v>3085.85938221</v>
      </c>
      <c r="O353" s="3">
        <v>-14765.7226823</v>
      </c>
      <c r="P353" s="3">
        <v>3085.85938221</v>
      </c>
    </row>
    <row r="354" ht="15" customHeight="1">
      <c r="A354" s="3">
        <v>337</v>
      </c>
      <c r="B354" t="s" s="2">
        <v>1173</v>
      </c>
      <c r="C354" s="3">
        <v>1</v>
      </c>
      <c r="D354" s="3">
        <v>0</v>
      </c>
      <c r="E354" s="3">
        <v>336</v>
      </c>
      <c r="F354" t="s" s="2">
        <v>21</v>
      </c>
      <c r="G354" t="s" s="2">
        <v>1174</v>
      </c>
      <c r="H354" t="s" s="2">
        <v>1175</v>
      </c>
      <c r="I354" t="s" s="2">
        <v>1176</v>
      </c>
      <c r="J354" t="s" s="2">
        <v>1177</v>
      </c>
      <c r="K354" s="3"/>
      <c r="L354" t="s" s="2">
        <v>1177</v>
      </c>
      <c r="M354" s="3">
        <v>-16055.7588863</v>
      </c>
      <c r="N354" s="3">
        <v>3908.10649019</v>
      </c>
      <c r="O354" s="3">
        <v>-16055.7588863</v>
      </c>
      <c r="P354" s="3">
        <v>3908.10649019</v>
      </c>
    </row>
    <row r="355" ht="15" customHeight="1">
      <c r="A355" s="3">
        <v>338</v>
      </c>
      <c r="B355" t="s" s="2">
        <v>1178</v>
      </c>
      <c r="C355" s="3">
        <v>1</v>
      </c>
      <c r="D355" s="3">
        <v>0</v>
      </c>
      <c r="E355" s="3">
        <v>337</v>
      </c>
      <c r="F355" t="s" s="2">
        <v>21</v>
      </c>
      <c r="G355" t="s" s="2">
        <v>1174</v>
      </c>
      <c r="H355" t="s" s="2">
        <v>1175</v>
      </c>
      <c r="I355" t="s" s="2">
        <v>1179</v>
      </c>
      <c r="J355" t="s" s="2">
        <v>1180</v>
      </c>
      <c r="K355" s="3"/>
      <c r="L355" t="s" s="2">
        <v>1180</v>
      </c>
      <c r="M355" s="3">
        <v>-15598.3610324</v>
      </c>
      <c r="N355" s="3">
        <v>4107.12693043</v>
      </c>
      <c r="O355" s="3">
        <v>-15598.3610324</v>
      </c>
      <c r="P355" s="3">
        <v>4107.12693043</v>
      </c>
    </row>
    <row r="356" ht="15" customHeight="1">
      <c r="A356" s="3">
        <v>339</v>
      </c>
      <c r="B356" t="s" s="2">
        <v>1181</v>
      </c>
      <c r="C356" s="3">
        <v>2</v>
      </c>
      <c r="D356" s="3">
        <v>0</v>
      </c>
      <c r="E356" s="3">
        <v>338</v>
      </c>
      <c r="F356" t="s" s="2">
        <v>21</v>
      </c>
      <c r="G356" t="s" s="2">
        <v>1174</v>
      </c>
      <c r="H356" t="s" s="2">
        <v>1175</v>
      </c>
      <c r="I356" t="s" s="2">
        <v>1182</v>
      </c>
      <c r="J356" t="s" s="2">
        <v>1183</v>
      </c>
      <c r="K356" s="3"/>
      <c r="L356" t="s" s="2">
        <v>1183</v>
      </c>
      <c r="M356" s="3">
        <v>-15053.6735118</v>
      </c>
      <c r="N356" s="3">
        <v>4382.96227743</v>
      </c>
      <c r="O356" s="3">
        <v>-15053.6735118</v>
      </c>
      <c r="P356" s="3">
        <v>4382.96227743</v>
      </c>
    </row>
    <row r="357" ht="15" customHeight="1">
      <c r="A357" s="3">
        <v>340</v>
      </c>
      <c r="B357" t="s" s="2">
        <v>1184</v>
      </c>
      <c r="C357" s="3">
        <v>2</v>
      </c>
      <c r="D357" s="3">
        <v>0</v>
      </c>
      <c r="E357" s="3">
        <v>339</v>
      </c>
      <c r="F357" t="s" s="2">
        <v>21</v>
      </c>
      <c r="G357" t="s" s="2">
        <v>1174</v>
      </c>
      <c r="H357" t="s" s="2">
        <v>1175</v>
      </c>
      <c r="I357" t="s" s="2">
        <v>1185</v>
      </c>
      <c r="J357" t="s" s="2">
        <v>1186</v>
      </c>
      <c r="K357" s="3"/>
      <c r="L357" t="s" s="2">
        <v>1187</v>
      </c>
      <c r="M357" s="3">
        <v>-15287.6098187</v>
      </c>
      <c r="N357" s="3">
        <v>4110.6185171</v>
      </c>
      <c r="O357" s="3">
        <v>-15287.6098187</v>
      </c>
      <c r="P357" s="3">
        <v>4110.6185171</v>
      </c>
    </row>
    <row r="358" ht="15" customHeight="1">
      <c r="A358" s="3">
        <v>341</v>
      </c>
      <c r="B358" t="s" s="2">
        <v>1188</v>
      </c>
      <c r="C358" s="3">
        <v>2</v>
      </c>
      <c r="D358" s="3">
        <v>0</v>
      </c>
      <c r="E358" s="3">
        <v>340</v>
      </c>
      <c r="F358" t="s" s="2">
        <v>21</v>
      </c>
      <c r="G358" t="s" s="2">
        <v>1174</v>
      </c>
      <c r="H358" t="s" s="2">
        <v>1175</v>
      </c>
      <c r="I358" t="s" s="2">
        <v>1189</v>
      </c>
      <c r="J358" t="s" s="2">
        <v>1190</v>
      </c>
      <c r="K358" s="3"/>
      <c r="L358" t="s" s="2">
        <v>1191</v>
      </c>
      <c r="M358" s="3">
        <v>-15532.0208857</v>
      </c>
      <c r="N358" s="3">
        <v>3331.9946895</v>
      </c>
      <c r="O358" s="3">
        <v>-15532.0208857</v>
      </c>
      <c r="P358" s="3">
        <v>3331.9946895</v>
      </c>
    </row>
    <row r="359" ht="15" customHeight="1">
      <c r="A359" s="3">
        <v>342</v>
      </c>
      <c r="B359" t="s" s="2">
        <v>1192</v>
      </c>
      <c r="C359" s="3">
        <v>2</v>
      </c>
      <c r="D359" s="3">
        <v>0</v>
      </c>
      <c r="E359" s="3">
        <v>341</v>
      </c>
      <c r="F359" t="s" s="2">
        <v>21</v>
      </c>
      <c r="G359" t="s" s="2">
        <v>1193</v>
      </c>
      <c r="H359" t="s" s="2">
        <v>1144</v>
      </c>
      <c r="I359" t="s" s="2">
        <v>1194</v>
      </c>
      <c r="J359" t="s" s="2">
        <v>1195</v>
      </c>
      <c r="K359" s="3"/>
      <c r="L359" t="s" s="2">
        <v>1195</v>
      </c>
      <c r="M359" s="3">
        <v>-15202.1710162</v>
      </c>
      <c r="N359" s="3">
        <v>1444.81364691</v>
      </c>
      <c r="O359" s="3">
        <v>-15202.1710162</v>
      </c>
      <c r="P359" s="3">
        <v>1444.81364691</v>
      </c>
    </row>
    <row r="360" ht="15" customHeight="1">
      <c r="A360" s="3">
        <v>343</v>
      </c>
      <c r="B360" t="s" s="2">
        <v>1196</v>
      </c>
      <c r="C360" s="3">
        <v>2</v>
      </c>
      <c r="D360" s="3">
        <v>0</v>
      </c>
      <c r="E360" s="3">
        <v>342</v>
      </c>
      <c r="F360" t="s" s="2">
        <v>21</v>
      </c>
      <c r="G360" t="s" s="2">
        <v>1193</v>
      </c>
      <c r="H360" t="s" s="2">
        <v>1159</v>
      </c>
      <c r="I360" t="s" s="2">
        <v>1197</v>
      </c>
      <c r="J360" t="s" s="2">
        <v>1198</v>
      </c>
      <c r="K360" s="3"/>
      <c r="L360" t="s" s="2">
        <v>1198</v>
      </c>
      <c r="M360" s="3">
        <v>-15617.66983</v>
      </c>
      <c r="N360" s="3">
        <v>2115.19828771</v>
      </c>
      <c r="O360" s="3">
        <v>-15617.66983</v>
      </c>
      <c r="P360" s="3">
        <v>2115.19828771</v>
      </c>
    </row>
    <row r="361" ht="15" customHeight="1">
      <c r="A361" s="3">
        <v>344</v>
      </c>
      <c r="B361" t="s" s="2">
        <v>1199</v>
      </c>
      <c r="C361" s="3">
        <v>1</v>
      </c>
      <c r="D361" s="3">
        <v>0</v>
      </c>
      <c r="E361" s="3">
        <v>343</v>
      </c>
      <c r="F361" t="s" s="2">
        <v>21</v>
      </c>
      <c r="G361" t="s" s="2">
        <v>1200</v>
      </c>
      <c r="H361" t="s" s="2">
        <v>1201</v>
      </c>
      <c r="I361" t="s" s="2">
        <v>1202</v>
      </c>
      <c r="J361" t="s" s="2">
        <v>1203</v>
      </c>
      <c r="K361" s="3"/>
      <c r="L361" t="s" s="2">
        <v>1203</v>
      </c>
      <c r="M361" s="3">
        <v>-16917.4452978</v>
      </c>
      <c r="N361" s="3">
        <v>2488.49631943</v>
      </c>
      <c r="O361" s="3">
        <v>-16917.4452978</v>
      </c>
      <c r="P361" s="3">
        <v>2488.49631943</v>
      </c>
    </row>
    <row r="362" ht="15" customHeight="1">
      <c r="A362" s="3">
        <v>345</v>
      </c>
      <c r="B362" t="s" s="2">
        <v>1204</v>
      </c>
      <c r="C362" s="3">
        <v>2</v>
      </c>
      <c r="D362" s="3">
        <v>0</v>
      </c>
      <c r="E362" s="3">
        <v>344</v>
      </c>
      <c r="F362" t="s" s="2">
        <v>21</v>
      </c>
      <c r="G362" t="s" s="2">
        <v>1205</v>
      </c>
      <c r="H362" t="s" s="2">
        <v>1159</v>
      </c>
      <c r="I362" t="s" s="2">
        <v>1206</v>
      </c>
      <c r="J362" t="s" s="2">
        <v>1207</v>
      </c>
      <c r="K362" s="3"/>
      <c r="L362" t="s" s="2">
        <v>1207</v>
      </c>
      <c r="M362" s="3">
        <v>-15838.5450165</v>
      </c>
      <c r="N362" s="3">
        <v>2439.61410604</v>
      </c>
      <c r="O362" s="3">
        <v>-15838.5450165</v>
      </c>
      <c r="P362" s="3">
        <v>2439.61410604</v>
      </c>
    </row>
    <row r="363" ht="15" customHeight="1">
      <c r="A363" s="3">
        <v>346</v>
      </c>
      <c r="B363" t="s" s="2">
        <v>1208</v>
      </c>
      <c r="C363" s="3">
        <v>1</v>
      </c>
      <c r="D363" s="3">
        <v>0</v>
      </c>
      <c r="E363" s="3">
        <v>345</v>
      </c>
      <c r="F363" t="s" s="2">
        <v>21</v>
      </c>
      <c r="G363" t="s" s="2">
        <v>1205</v>
      </c>
      <c r="H363" t="s" s="2">
        <v>1159</v>
      </c>
      <c r="I363" t="s" s="2">
        <v>1209</v>
      </c>
      <c r="J363" t="s" s="2">
        <v>1210</v>
      </c>
      <c r="K363" s="3"/>
      <c r="L363" t="s" s="2">
        <v>1210</v>
      </c>
      <c r="M363" s="3">
        <v>-16048.0402167</v>
      </c>
      <c r="N363" s="3">
        <v>2436.12251937</v>
      </c>
      <c r="O363" s="3">
        <v>-16048.0402167</v>
      </c>
      <c r="P363" s="3">
        <v>2436.12251937</v>
      </c>
    </row>
    <row r="364" ht="15" customHeight="1">
      <c r="A364" s="3">
        <v>347</v>
      </c>
      <c r="B364" t="s" s="2">
        <v>1211</v>
      </c>
      <c r="C364" s="3">
        <v>2</v>
      </c>
      <c r="D364" s="3">
        <v>0</v>
      </c>
      <c r="E364" s="3">
        <v>346</v>
      </c>
      <c r="F364" t="s" s="2">
        <v>21</v>
      </c>
      <c r="G364" t="s" s="2">
        <v>1205</v>
      </c>
      <c r="H364" t="s" s="2">
        <v>1159</v>
      </c>
      <c r="I364" t="s" s="2">
        <v>1212</v>
      </c>
      <c r="J364" t="s" s="2">
        <v>1213</v>
      </c>
      <c r="K364" s="3"/>
      <c r="L364" t="s" s="2">
        <v>1213</v>
      </c>
      <c r="M364" s="3">
        <v>-16254.0438303</v>
      </c>
      <c r="N364" s="3">
        <v>2450.08886606</v>
      </c>
      <c r="O364" s="3">
        <v>-16254.0438303</v>
      </c>
      <c r="P364" s="3">
        <v>2450.08886606</v>
      </c>
    </row>
    <row r="365" ht="15" customHeight="1">
      <c r="A365" s="3">
        <v>348</v>
      </c>
      <c r="B365" t="s" s="2">
        <v>1214</v>
      </c>
      <c r="C365" s="3">
        <v>2</v>
      </c>
      <c r="D365" s="3">
        <v>0</v>
      </c>
      <c r="E365" s="3">
        <v>347</v>
      </c>
      <c r="F365" t="s" s="2">
        <v>21</v>
      </c>
      <c r="G365" t="s" s="2">
        <v>1136</v>
      </c>
      <c r="H365" t="s" s="2">
        <v>1144</v>
      </c>
      <c r="I365" t="s" s="2">
        <v>1215</v>
      </c>
      <c r="J365" t="s" s="2">
        <v>1216</v>
      </c>
      <c r="K365" s="3"/>
      <c r="L365" t="s" s="2">
        <v>1216</v>
      </c>
      <c r="M365" s="3">
        <v>-15660.4740962</v>
      </c>
      <c r="N365" s="3">
        <v>617.005863858</v>
      </c>
      <c r="O365" s="3">
        <v>-15660.4740962</v>
      </c>
      <c r="P365" s="3">
        <v>617.005863858</v>
      </c>
    </row>
    <row r="366" ht="15" customHeight="1">
      <c r="A366" s="3">
        <v>349</v>
      </c>
      <c r="B366" t="s" s="2">
        <v>1217</v>
      </c>
      <c r="C366" s="3">
        <v>1</v>
      </c>
      <c r="D366" s="3">
        <v>0</v>
      </c>
      <c r="E366" s="3">
        <v>348</v>
      </c>
      <c r="F366" t="s" s="2">
        <v>21</v>
      </c>
      <c r="G366" t="s" s="2">
        <v>1136</v>
      </c>
      <c r="H366" t="s" s="2">
        <v>1159</v>
      </c>
      <c r="I366" t="s" s="2">
        <v>1218</v>
      </c>
      <c r="J366" t="s" s="2">
        <v>1219</v>
      </c>
      <c r="K366" s="3"/>
      <c r="L366" t="s" s="2">
        <v>1219</v>
      </c>
      <c r="M366" s="3">
        <v>-15992.17483</v>
      </c>
      <c r="N366" s="3">
        <v>1835.56961199</v>
      </c>
      <c r="O366" s="3">
        <v>-15992.17483</v>
      </c>
      <c r="P366" s="3">
        <v>1835.56961199</v>
      </c>
    </row>
    <row r="367" ht="15" customHeight="1">
      <c r="A367" s="3">
        <v>350</v>
      </c>
      <c r="B367" t="s" s="2">
        <v>1220</v>
      </c>
      <c r="C367" s="3">
        <v>2</v>
      </c>
      <c r="D367" s="3">
        <v>0</v>
      </c>
      <c r="E367" s="3">
        <v>349</v>
      </c>
      <c r="F367" t="s" s="2">
        <v>21</v>
      </c>
      <c r="G367" t="s" s="2">
        <v>1221</v>
      </c>
      <c r="H367" t="s" s="2">
        <v>1163</v>
      </c>
      <c r="I367" t="s" s="2">
        <v>1222</v>
      </c>
      <c r="J367" t="s" s="2">
        <v>1223</v>
      </c>
      <c r="K367" s="3"/>
      <c r="L367" t="s" s="2">
        <v>1223</v>
      </c>
      <c r="M367" s="3">
        <v>-13699.2611786</v>
      </c>
      <c r="N367" s="3">
        <v>2426.82239808</v>
      </c>
      <c r="O367" s="3">
        <v>-13699.2611786</v>
      </c>
      <c r="P367" s="3">
        <v>2426.82239808</v>
      </c>
    </row>
    <row r="368" ht="15" customHeight="1">
      <c r="A368" s="3">
        <v>351</v>
      </c>
      <c r="B368" t="s" s="2">
        <v>1224</v>
      </c>
      <c r="C368" s="3">
        <v>1</v>
      </c>
      <c r="D368" s="3">
        <v>1</v>
      </c>
      <c r="E368" s="3">
        <v>350</v>
      </c>
      <c r="F368" t="s" s="2">
        <v>21</v>
      </c>
      <c r="G368" t="s" s="2">
        <v>1221</v>
      </c>
      <c r="H368" t="s" s="2">
        <v>1163</v>
      </c>
      <c r="I368" t="s" s="2">
        <v>1225</v>
      </c>
      <c r="J368" t="s" s="2">
        <v>1226</v>
      </c>
      <c r="K368" s="3"/>
      <c r="L368" t="s" s="2">
        <v>1227</v>
      </c>
      <c r="M368" s="3">
        <v>-13762.1097386</v>
      </c>
      <c r="N368" s="3">
        <v>2411.11025807</v>
      </c>
      <c r="O368" s="3">
        <v>-13762.1097386</v>
      </c>
      <c r="P368" s="3">
        <v>2411.11025807</v>
      </c>
    </row>
    <row r="369" ht="15" customHeight="1">
      <c r="A369" s="3">
        <v>352</v>
      </c>
      <c r="B369" t="s" s="2">
        <v>1228</v>
      </c>
      <c r="C369" s="3">
        <v>2</v>
      </c>
      <c r="D369" s="3">
        <v>0</v>
      </c>
      <c r="E369" s="3">
        <v>351</v>
      </c>
      <c r="F369" t="s" s="2">
        <v>21</v>
      </c>
      <c r="G369" t="s" s="2">
        <v>1221</v>
      </c>
      <c r="H369" t="s" s="2">
        <v>1163</v>
      </c>
      <c r="I369" t="s" s="2">
        <v>1229</v>
      </c>
      <c r="J369" t="s" s="2">
        <v>1230</v>
      </c>
      <c r="K369" s="3"/>
      <c r="L369" t="s" s="2">
        <v>1230</v>
      </c>
      <c r="M369" s="3">
        <v>-14016.1226689</v>
      </c>
      <c r="N369" s="3">
        <v>2382.30466803</v>
      </c>
      <c r="O369" s="3">
        <v>-14016.1226689</v>
      </c>
      <c r="P369" s="3">
        <v>2382.30466803</v>
      </c>
    </row>
    <row r="370" ht="15" customHeight="1">
      <c r="A370" s="3">
        <v>353</v>
      </c>
      <c r="B370" t="s" s="2">
        <v>1231</v>
      </c>
      <c r="C370" s="3">
        <v>0</v>
      </c>
      <c r="D370" s="3">
        <v>1</v>
      </c>
      <c r="E370" s="3">
        <v>352</v>
      </c>
      <c r="F370" t="s" s="2">
        <v>21</v>
      </c>
      <c r="G370" t="s" s="2">
        <v>1221</v>
      </c>
      <c r="H370" t="s" s="2">
        <v>1163</v>
      </c>
      <c r="I370" t="s" s="2">
        <v>1232</v>
      </c>
      <c r="J370" t="s" s="2">
        <v>1233</v>
      </c>
      <c r="K370" s="3"/>
      <c r="L370" t="s" s="2">
        <v>1233</v>
      </c>
      <c r="M370" s="3">
        <v>-14267.5169092</v>
      </c>
      <c r="N370" s="3">
        <v>2460.86536813</v>
      </c>
      <c r="O370" s="3">
        <v>-14267.5169092</v>
      </c>
      <c r="P370" s="3">
        <v>2460.86536813</v>
      </c>
    </row>
    <row r="371" ht="15" customHeight="1">
      <c r="A371" s="3">
        <v>354</v>
      </c>
      <c r="B371" t="s" s="2">
        <v>1234</v>
      </c>
      <c r="C371" s="3">
        <v>1</v>
      </c>
      <c r="D371" s="3">
        <v>0</v>
      </c>
      <c r="E371" s="3">
        <v>353</v>
      </c>
      <c r="F371" t="s" s="2">
        <v>21</v>
      </c>
      <c r="G371" t="s" s="2">
        <v>1235</v>
      </c>
      <c r="H371" t="s" s="2">
        <v>1163</v>
      </c>
      <c r="I371" t="s" s="2">
        <v>1236</v>
      </c>
      <c r="J371" t="s" s="2">
        <v>1237</v>
      </c>
      <c r="K371" s="3"/>
      <c r="L371" t="s" s="2">
        <v>1237</v>
      </c>
      <c r="M371" s="3">
        <v>-13916.4776127</v>
      </c>
      <c r="N371" s="3">
        <v>2696.94548814</v>
      </c>
      <c r="O371" s="3">
        <v>-13916.4776127</v>
      </c>
      <c r="P371" s="3">
        <v>2696.94548814</v>
      </c>
    </row>
    <row r="372" ht="15" customHeight="1">
      <c r="A372" s="3">
        <v>355</v>
      </c>
      <c r="B372" t="s" s="2">
        <v>1238</v>
      </c>
      <c r="C372" s="3">
        <v>1</v>
      </c>
      <c r="D372" s="3">
        <v>0</v>
      </c>
      <c r="E372" s="3">
        <v>354</v>
      </c>
      <c r="F372" t="s" s="2">
        <v>21</v>
      </c>
      <c r="G372" t="s" s="2">
        <v>1239</v>
      </c>
      <c r="H372" t="s" s="2">
        <v>1240</v>
      </c>
      <c r="I372" t="s" s="2">
        <v>1241</v>
      </c>
      <c r="J372" t="s" s="2">
        <v>1242</v>
      </c>
      <c r="K372" s="3"/>
      <c r="L372" t="s" s="2">
        <v>1242</v>
      </c>
      <c r="M372" s="3">
        <v>-13847.4353879</v>
      </c>
      <c r="N372" s="3">
        <v>1347.04922012</v>
      </c>
      <c r="O372" s="3">
        <v>-13847.4353879</v>
      </c>
      <c r="P372" s="3">
        <v>1347.04922012</v>
      </c>
    </row>
    <row r="373" ht="15" customHeight="1">
      <c r="A373" s="3">
        <v>356</v>
      </c>
      <c r="B373" t="s" s="2">
        <v>1243</v>
      </c>
      <c r="C373" s="3">
        <v>1</v>
      </c>
      <c r="D373" s="3">
        <v>0</v>
      </c>
      <c r="E373" s="3">
        <v>355</v>
      </c>
      <c r="F373" t="s" s="2">
        <v>21</v>
      </c>
      <c r="G373" t="s" s="2">
        <v>1239</v>
      </c>
      <c r="H373" t="s" s="2">
        <v>1240</v>
      </c>
      <c r="I373" t="s" s="2">
        <v>1244</v>
      </c>
      <c r="J373" t="s" s="2">
        <v>1239</v>
      </c>
      <c r="K373" s="3"/>
      <c r="L373" t="s" s="2">
        <v>1239</v>
      </c>
      <c r="M373" s="3">
        <v>-14186.119295</v>
      </c>
      <c r="N373" s="3">
        <v>1071.21387313</v>
      </c>
      <c r="O373" s="3">
        <v>-14186.119295</v>
      </c>
      <c r="P373" s="3">
        <v>1071.21387313</v>
      </c>
    </row>
    <row r="374" ht="15" customHeight="1">
      <c r="A374" s="3">
        <v>357</v>
      </c>
      <c r="B374" t="s" s="2">
        <v>1245</v>
      </c>
      <c r="C374" s="3">
        <v>2</v>
      </c>
      <c r="D374" s="3">
        <v>1</v>
      </c>
      <c r="E374" s="3">
        <v>356</v>
      </c>
      <c r="F374" t="s" s="2">
        <v>21</v>
      </c>
      <c r="G374" t="s" s="2">
        <v>1239</v>
      </c>
      <c r="H374" t="s" s="2">
        <v>1240</v>
      </c>
      <c r="I374" t="s" s="2">
        <v>1246</v>
      </c>
      <c r="J374" t="s" s="2">
        <v>1247</v>
      </c>
      <c r="K374" s="3"/>
      <c r="L374" t="s" s="2">
        <v>1247</v>
      </c>
      <c r="M374" s="3">
        <v>-14839.9512286</v>
      </c>
      <c r="N374" s="3">
        <v>505.275090391</v>
      </c>
      <c r="O374" s="3">
        <v>-14839.9512286</v>
      </c>
      <c r="P374" s="3">
        <v>505.275090391</v>
      </c>
    </row>
    <row r="375" ht="15" customHeight="1">
      <c r="A375" s="3">
        <v>358</v>
      </c>
      <c r="B375" t="s" s="2">
        <v>1248</v>
      </c>
      <c r="C375" s="3">
        <v>0</v>
      </c>
      <c r="D375" s="3">
        <v>1</v>
      </c>
      <c r="E375" s="3">
        <v>357</v>
      </c>
      <c r="F375" t="s" s="2">
        <v>21</v>
      </c>
      <c r="G375" t="s" s="2">
        <v>1239</v>
      </c>
      <c r="H375" t="s" s="2">
        <v>1240</v>
      </c>
      <c r="I375" t="s" s="2">
        <v>1249</v>
      </c>
      <c r="J375" t="s" s="2">
        <v>1250</v>
      </c>
      <c r="K375" s="3"/>
      <c r="L375" t="s" s="2">
        <v>1250</v>
      </c>
      <c r="M375" s="3">
        <v>-14770.1194952</v>
      </c>
      <c r="N375" s="3">
        <v>267.847196773</v>
      </c>
      <c r="O375" s="3">
        <v>-14770.1194952</v>
      </c>
      <c r="P375" s="3">
        <v>267.847196773</v>
      </c>
    </row>
    <row r="376" ht="15" customHeight="1">
      <c r="A376" s="3">
        <v>359</v>
      </c>
      <c r="B376" t="s" s="2">
        <v>1251</v>
      </c>
      <c r="C376" s="3">
        <v>2</v>
      </c>
      <c r="D376" s="3">
        <v>0</v>
      </c>
      <c r="E376" s="3">
        <v>358</v>
      </c>
      <c r="F376" t="s" s="2">
        <v>21</v>
      </c>
      <c r="G376" t="s" s="2">
        <v>1239</v>
      </c>
      <c r="H376" t="s" s="2">
        <v>1240</v>
      </c>
      <c r="I376" t="s" s="2">
        <v>1252</v>
      </c>
      <c r="J376" t="s" s="2">
        <v>1253</v>
      </c>
      <c r="K376" s="3"/>
      <c r="L376" t="s" s="2">
        <v>1253</v>
      </c>
      <c r="M376" s="3">
        <v>-13920.62939</v>
      </c>
      <c r="N376" s="3">
        <v>355.524817619</v>
      </c>
      <c r="O376" s="3">
        <v>-13920.62939</v>
      </c>
      <c r="P376" s="3">
        <v>355.524817619</v>
      </c>
    </row>
    <row r="377" ht="15" customHeight="1">
      <c r="A377" s="3">
        <v>360</v>
      </c>
      <c r="B377" t="s" s="2">
        <v>1254</v>
      </c>
      <c r="C377" s="3">
        <v>1</v>
      </c>
      <c r="D377" s="3">
        <v>0</v>
      </c>
      <c r="E377" s="3">
        <v>359</v>
      </c>
      <c r="F377" t="s" s="2">
        <v>21</v>
      </c>
      <c r="G377" t="s" s="2">
        <v>1239</v>
      </c>
      <c r="H377" t="s" s="2">
        <v>1144</v>
      </c>
      <c r="I377" t="s" s="2">
        <v>1255</v>
      </c>
      <c r="J377" t="s" s="2">
        <v>1256</v>
      </c>
      <c r="K377" s="3"/>
      <c r="L377" t="s" s="2">
        <v>1256</v>
      </c>
      <c r="M377" s="3">
        <v>-15237.9921091</v>
      </c>
      <c r="N377" s="3">
        <v>163.099596647</v>
      </c>
      <c r="O377" s="3">
        <v>-15237.9921091</v>
      </c>
      <c r="P377" s="3">
        <v>163.099596647</v>
      </c>
    </row>
    <row r="378" ht="15" customHeight="1">
      <c r="A378" s="3">
        <v>361</v>
      </c>
      <c r="B378" t="s" s="2">
        <v>1257</v>
      </c>
      <c r="C378" s="3">
        <v>2</v>
      </c>
      <c r="D378" s="3">
        <v>0</v>
      </c>
      <c r="E378" s="3">
        <v>360</v>
      </c>
      <c r="F378" t="s" s="2">
        <v>21</v>
      </c>
      <c r="G378" t="s" s="2">
        <v>1258</v>
      </c>
      <c r="H378" t="s" s="2">
        <v>1259</v>
      </c>
      <c r="I378" t="s" s="2">
        <v>1260</v>
      </c>
      <c r="J378" t="s" s="2">
        <v>1261</v>
      </c>
      <c r="K378" s="3"/>
      <c r="L378" t="s" s="2">
        <v>1261</v>
      </c>
      <c r="M378" s="3">
        <v>-13412.48858</v>
      </c>
      <c r="N378" s="3">
        <v>935.189271825</v>
      </c>
      <c r="O378" s="3">
        <v>-13412.48858</v>
      </c>
      <c r="P378" s="3">
        <v>935.189271825</v>
      </c>
    </row>
    <row r="379" ht="15" customHeight="1">
      <c r="A379" s="3">
        <v>362</v>
      </c>
      <c r="B379" t="s" s="2">
        <v>1262</v>
      </c>
      <c r="C379" s="3">
        <v>1</v>
      </c>
      <c r="D379" s="3">
        <v>0</v>
      </c>
      <c r="E379" s="3">
        <v>361</v>
      </c>
      <c r="F379" t="s" s="2">
        <v>21</v>
      </c>
      <c r="G379" t="s" s="2">
        <v>1263</v>
      </c>
      <c r="H379" t="s" s="2">
        <v>1087</v>
      </c>
      <c r="I379" t="s" s="2">
        <v>1264</v>
      </c>
      <c r="J379" t="s" s="2">
        <v>1265</v>
      </c>
      <c r="K379" s="3"/>
      <c r="L379" t="s" s="2">
        <v>1265</v>
      </c>
      <c r="M379" s="3">
        <v>-11931.0859464</v>
      </c>
      <c r="N379" s="3">
        <v>-3527.76974266</v>
      </c>
      <c r="O379" s="3">
        <v>-11931.0859464</v>
      </c>
      <c r="P379" s="3">
        <v>-3527.76974266</v>
      </c>
    </row>
    <row r="380" ht="15" customHeight="1">
      <c r="A380" s="3">
        <v>363</v>
      </c>
      <c r="B380" t="s" s="2">
        <v>1266</v>
      </c>
      <c r="C380" s="3">
        <v>2</v>
      </c>
      <c r="D380" s="3">
        <v>1</v>
      </c>
      <c r="E380" s="3">
        <v>362</v>
      </c>
      <c r="F380" t="s" s="2">
        <v>21</v>
      </c>
      <c r="G380" t="s" s="2">
        <v>1263</v>
      </c>
      <c r="H380" t="s" s="2">
        <v>1087</v>
      </c>
      <c r="I380" t="s" s="2">
        <v>1267</v>
      </c>
      <c r="J380" t="s" s="2">
        <v>1268</v>
      </c>
      <c r="K380" s="3"/>
      <c r="L380" t="s" s="2">
        <v>1268</v>
      </c>
      <c r="M380" s="3">
        <v>-11644.7758394</v>
      </c>
      <c r="N380" s="3">
        <v>-3115.7625155</v>
      </c>
      <c r="O380" s="3">
        <v>-11644.7758394</v>
      </c>
      <c r="P380" s="3">
        <v>-3115.7625155</v>
      </c>
    </row>
    <row r="381" ht="15" customHeight="1">
      <c r="A381" s="3">
        <v>364</v>
      </c>
      <c r="B381" t="s" s="2">
        <v>1269</v>
      </c>
      <c r="C381" s="3">
        <v>1</v>
      </c>
      <c r="D381" s="3">
        <v>0</v>
      </c>
      <c r="E381" s="3">
        <v>363</v>
      </c>
      <c r="F381" t="s" s="2">
        <v>21</v>
      </c>
      <c r="G381" t="s" s="2">
        <v>1263</v>
      </c>
      <c r="H381" t="s" s="2">
        <v>947</v>
      </c>
      <c r="I381" t="s" s="2">
        <v>1270</v>
      </c>
      <c r="J381" t="s" s="2">
        <v>1271</v>
      </c>
      <c r="K381" s="3"/>
      <c r="L381" t="s" s="2">
        <v>1272</v>
      </c>
      <c r="M381" s="3">
        <v>-12151.0559066</v>
      </c>
      <c r="N381" s="3">
        <v>-4187.67962345</v>
      </c>
      <c r="O381" s="3">
        <v>-12151.0559066</v>
      </c>
      <c r="P381" s="3">
        <v>-4187.67962345</v>
      </c>
    </row>
    <row r="382" ht="15" customHeight="1">
      <c r="A382" s="3">
        <v>365</v>
      </c>
      <c r="B382" t="s" s="2">
        <v>1273</v>
      </c>
      <c r="C382" s="3">
        <v>2</v>
      </c>
      <c r="D382" s="3">
        <v>0</v>
      </c>
      <c r="E382" s="3">
        <v>364</v>
      </c>
      <c r="F382" t="s" s="2">
        <v>21</v>
      </c>
      <c r="G382" t="s" s="2">
        <v>1274</v>
      </c>
      <c r="H382" t="s" s="2">
        <v>1275</v>
      </c>
      <c r="I382" t="s" s="2">
        <v>1276</v>
      </c>
      <c r="J382" t="s" s="2">
        <v>1277</v>
      </c>
      <c r="K382" s="3"/>
      <c r="L382" t="s" s="2">
        <v>1278</v>
      </c>
      <c r="M382" s="3">
        <v>-11585.978346</v>
      </c>
      <c r="N382" s="3">
        <v>2748.92126847</v>
      </c>
      <c r="O382" s="3">
        <v>-11585.978346</v>
      </c>
      <c r="P382" s="3">
        <v>2748.92126847</v>
      </c>
    </row>
    <row r="383" ht="15" customHeight="1">
      <c r="A383" s="3">
        <v>366</v>
      </c>
      <c r="B383" t="s" s="2">
        <v>1279</v>
      </c>
      <c r="C383" s="3">
        <v>0</v>
      </c>
      <c r="D383" s="3">
        <v>1</v>
      </c>
      <c r="E383" s="3">
        <v>365</v>
      </c>
      <c r="F383" t="s" s="2">
        <v>21</v>
      </c>
      <c r="G383" t="s" s="2">
        <v>1274</v>
      </c>
      <c r="H383" t="s" s="2">
        <v>1275</v>
      </c>
      <c r="I383" t="s" s="2">
        <v>1280</v>
      </c>
      <c r="J383" t="s" s="2">
        <v>1281</v>
      </c>
      <c r="K383" s="3"/>
      <c r="L383" t="s" s="2">
        <v>1281</v>
      </c>
      <c r="M383" s="3">
        <v>-11719.5315362</v>
      </c>
      <c r="N383" s="3">
        <v>2340.40562798</v>
      </c>
      <c r="O383" s="3">
        <v>-11719.5315362</v>
      </c>
      <c r="P383" s="3">
        <v>2340.40562798</v>
      </c>
    </row>
    <row r="384" ht="15" customHeight="1">
      <c r="A384" s="3">
        <v>367</v>
      </c>
      <c r="B384" t="s" s="2">
        <v>1282</v>
      </c>
      <c r="C384" s="3">
        <v>2</v>
      </c>
      <c r="D384" s="3">
        <v>0</v>
      </c>
      <c r="E384" s="3">
        <v>366</v>
      </c>
      <c r="F384" t="s" s="2">
        <v>21</v>
      </c>
      <c r="G384" t="s" s="2">
        <v>1274</v>
      </c>
      <c r="H384" t="s" s="2">
        <v>1283</v>
      </c>
      <c r="I384" t="s" s="2">
        <v>1284</v>
      </c>
      <c r="J384" t="s" s="2">
        <v>1285</v>
      </c>
      <c r="K384" s="3"/>
      <c r="L384" t="s" s="2">
        <v>1285</v>
      </c>
      <c r="M384" s="3">
        <v>-12138.5219367</v>
      </c>
      <c r="N384" s="3">
        <v>2164.95339777</v>
      </c>
      <c r="O384" s="3">
        <v>-12138.5219367</v>
      </c>
      <c r="P384" s="3">
        <v>2164.95339777</v>
      </c>
    </row>
    <row r="385" ht="15" customHeight="1">
      <c r="A385" s="3">
        <v>368</v>
      </c>
      <c r="B385" t="s" s="2">
        <v>1286</v>
      </c>
      <c r="C385" s="3">
        <v>1</v>
      </c>
      <c r="D385" s="3">
        <v>0</v>
      </c>
      <c r="E385" s="3">
        <v>367</v>
      </c>
      <c r="F385" t="s" s="2">
        <v>21</v>
      </c>
      <c r="G385" t="s" s="2">
        <v>1287</v>
      </c>
      <c r="H385" t="s" s="2">
        <v>1259</v>
      </c>
      <c r="I385" t="s" s="2">
        <v>1288</v>
      </c>
      <c r="J385" t="s" s="2">
        <v>1289</v>
      </c>
      <c r="K385" s="3"/>
      <c r="L385" t="s" s="2">
        <v>1289</v>
      </c>
      <c r="M385" s="3">
        <v>-12250.7584292</v>
      </c>
      <c r="N385" s="3">
        <v>608.834755341</v>
      </c>
      <c r="O385" s="3">
        <v>-12250.7584292</v>
      </c>
      <c r="P385" s="3">
        <v>608.834755341</v>
      </c>
    </row>
    <row r="386" ht="15" customHeight="1">
      <c r="A386" s="3">
        <v>369</v>
      </c>
      <c r="B386" t="s" s="2">
        <v>1290</v>
      </c>
      <c r="C386" s="3">
        <v>3</v>
      </c>
      <c r="D386" s="3">
        <v>0</v>
      </c>
      <c r="E386" s="3">
        <v>368</v>
      </c>
      <c r="F386" t="s" s="2">
        <v>21</v>
      </c>
      <c r="G386" t="s" s="2">
        <v>1287</v>
      </c>
      <c r="H386" t="s" s="2">
        <v>1259</v>
      </c>
      <c r="I386" t="s" s="2">
        <v>1291</v>
      </c>
      <c r="J386" t="s" s="2">
        <v>1292</v>
      </c>
      <c r="K386" s="3"/>
      <c r="L386" t="s" s="2">
        <v>1292</v>
      </c>
      <c r="M386" s="3">
        <v>-12255.8443665</v>
      </c>
      <c r="N386" s="3">
        <v>657.913779945</v>
      </c>
      <c r="O386" s="3">
        <v>-12255.8443665</v>
      </c>
      <c r="P386" s="3">
        <v>657.913779945</v>
      </c>
    </row>
    <row r="387" ht="15" customHeight="1">
      <c r="A387" s="3">
        <v>370</v>
      </c>
      <c r="B387" t="s" s="2">
        <v>1293</v>
      </c>
      <c r="C387" s="3">
        <v>3</v>
      </c>
      <c r="D387" s="3">
        <v>0</v>
      </c>
      <c r="E387" s="3">
        <v>369</v>
      </c>
      <c r="F387" t="s" s="2">
        <v>21</v>
      </c>
      <c r="G387" t="s" s="2">
        <v>1287</v>
      </c>
      <c r="H387" t="s" s="2">
        <v>1259</v>
      </c>
      <c r="I387" t="s" s="2">
        <v>1294</v>
      </c>
      <c r="J387" t="s" s="2">
        <v>1295</v>
      </c>
      <c r="K387" s="3"/>
      <c r="L387" t="s" s="2">
        <v>1295</v>
      </c>
      <c r="M387" s="3">
        <v>-12230.0474399</v>
      </c>
      <c r="N387" s="3">
        <v>739.670193458</v>
      </c>
      <c r="O387" s="3">
        <v>-12230.0474399</v>
      </c>
      <c r="P387" s="3">
        <v>739.670193458</v>
      </c>
    </row>
    <row r="388" ht="15" customHeight="1">
      <c r="A388" s="3">
        <v>371</v>
      </c>
      <c r="B388" t="s" s="2">
        <v>1296</v>
      </c>
      <c r="C388" s="3">
        <v>1</v>
      </c>
      <c r="D388" s="3">
        <v>0</v>
      </c>
      <c r="E388" s="3">
        <v>370</v>
      </c>
      <c r="F388" t="s" s="2">
        <v>21</v>
      </c>
      <c r="G388" t="s" s="2">
        <v>1297</v>
      </c>
      <c r="H388" t="s" s="2">
        <v>1259</v>
      </c>
      <c r="I388" t="s" s="2">
        <v>1298</v>
      </c>
      <c r="J388" t="s" s="2">
        <v>1299</v>
      </c>
      <c r="K388" s="3"/>
      <c r="L388" t="s" s="2">
        <v>1299</v>
      </c>
      <c r="M388" s="3">
        <v>-12653.5534217</v>
      </c>
      <c r="N388" s="3">
        <v>375.75949634</v>
      </c>
      <c r="O388" s="3">
        <v>-12653.5534217</v>
      </c>
      <c r="P388" s="3">
        <v>375.75949634</v>
      </c>
    </row>
    <row r="389" ht="15" customHeight="1">
      <c r="A389" s="3">
        <v>372</v>
      </c>
      <c r="B389" t="s" s="2">
        <v>1300</v>
      </c>
      <c r="C389" s="3">
        <v>2</v>
      </c>
      <c r="D389" s="3">
        <v>0</v>
      </c>
      <c r="E389" s="3">
        <v>371</v>
      </c>
      <c r="F389" t="s" s="2">
        <v>21</v>
      </c>
      <c r="G389" t="s" s="2">
        <v>1297</v>
      </c>
      <c r="H389" t="s" s="2">
        <v>1283</v>
      </c>
      <c r="I389" t="s" s="2">
        <v>1301</v>
      </c>
      <c r="J389" t="s" s="2">
        <v>1302</v>
      </c>
      <c r="K389" s="3"/>
      <c r="L389" t="s" s="2">
        <v>1302</v>
      </c>
      <c r="M389" s="3">
        <v>-12594.1739972</v>
      </c>
      <c r="N389" s="3">
        <v>2091.63007768</v>
      </c>
      <c r="O389" s="3">
        <v>-12594.1739972</v>
      </c>
      <c r="P389" s="3">
        <v>2091.63007768</v>
      </c>
    </row>
    <row r="390" ht="15" customHeight="1">
      <c r="A390" s="3">
        <v>373</v>
      </c>
      <c r="B390" t="s" s="2">
        <v>1303</v>
      </c>
      <c r="C390" s="3">
        <v>1</v>
      </c>
      <c r="D390" s="3">
        <v>0</v>
      </c>
      <c r="E390" s="3">
        <v>372</v>
      </c>
      <c r="F390" t="s" s="2">
        <v>21</v>
      </c>
      <c r="G390" t="s" s="2">
        <v>771</v>
      </c>
      <c r="H390" t="s" s="2">
        <v>772</v>
      </c>
      <c r="I390" t="s" s="2">
        <v>1304</v>
      </c>
      <c r="J390" t="s" s="2">
        <v>1305</v>
      </c>
      <c r="K390" s="3"/>
      <c r="L390" t="s" s="2">
        <v>1305</v>
      </c>
      <c r="M390" s="3">
        <v>-12658.746858</v>
      </c>
      <c r="N390" s="3">
        <v>-1640.25133367</v>
      </c>
      <c r="O390" s="3">
        <v>-12658.746858</v>
      </c>
      <c r="P390" s="3">
        <v>-1640.25133367</v>
      </c>
    </row>
    <row r="391" ht="15" customHeight="1">
      <c r="A391" s="3">
        <v>374</v>
      </c>
      <c r="B391" t="s" s="2">
        <v>1306</v>
      </c>
      <c r="C391" s="3">
        <v>4</v>
      </c>
      <c r="D391" s="3">
        <v>0</v>
      </c>
      <c r="E391" s="3">
        <v>373</v>
      </c>
      <c r="F391" t="s" s="2">
        <v>21</v>
      </c>
      <c r="G391" t="s" s="2">
        <v>1307</v>
      </c>
      <c r="H391" t="s" s="2">
        <v>772</v>
      </c>
      <c r="I391" s="3"/>
      <c r="J391" s="3"/>
      <c r="K391" s="3"/>
      <c r="L391" s="3"/>
      <c r="M391" s="3">
        <v>-12868.322859</v>
      </c>
      <c r="N391" s="3">
        <v>-1577.03124899</v>
      </c>
      <c r="O391" s="3">
        <v>-12868.322859</v>
      </c>
      <c r="P391" s="3">
        <v>-1577.03124899</v>
      </c>
    </row>
    <row r="392" ht="15" customHeight="1">
      <c r="A392" s="3">
        <v>375</v>
      </c>
      <c r="B392" t="s" s="2">
        <v>1308</v>
      </c>
      <c r="C392" s="3">
        <v>4</v>
      </c>
      <c r="D392" s="3">
        <v>0</v>
      </c>
      <c r="E392" s="3">
        <v>374</v>
      </c>
      <c r="F392" t="s" s="2">
        <v>21</v>
      </c>
      <c r="G392" t="s" s="2">
        <v>771</v>
      </c>
      <c r="H392" t="s" s="2">
        <v>772</v>
      </c>
      <c r="I392" s="3"/>
      <c r="J392" s="3"/>
      <c r="K392" s="3"/>
      <c r="L392" s="3"/>
      <c r="M392" s="3">
        <v>-12653.7806244</v>
      </c>
      <c r="N392" s="3">
        <v>-1691.0033936</v>
      </c>
      <c r="O392" s="3">
        <v>-12653.7806244</v>
      </c>
      <c r="P392" s="3">
        <v>-1691.0033936</v>
      </c>
    </row>
    <row r="393" ht="15" customHeight="1">
      <c r="A393" s="3">
        <v>377</v>
      </c>
      <c r="B393" t="s" s="2">
        <v>1309</v>
      </c>
      <c r="C393" s="3">
        <v>4</v>
      </c>
      <c r="D393" s="3">
        <v>0</v>
      </c>
      <c r="E393" s="3">
        <v>376</v>
      </c>
      <c r="F393" t="s" s="2">
        <v>21</v>
      </c>
      <c r="G393" t="s" s="2">
        <v>771</v>
      </c>
      <c r="H393" t="s" s="2">
        <v>772</v>
      </c>
      <c r="I393" s="3"/>
      <c r="J393" s="3"/>
      <c r="K393" s="3"/>
      <c r="L393" s="3"/>
      <c r="M393" s="3">
        <v>-12220.8685086</v>
      </c>
      <c r="N393" s="3">
        <v>-1732.93111634</v>
      </c>
      <c r="O393" s="3">
        <v>-12220.8685086</v>
      </c>
      <c r="P393" s="3">
        <v>-1732.93111634</v>
      </c>
    </row>
    <row r="394" ht="15" customHeight="1">
      <c r="A394" s="3">
        <v>378</v>
      </c>
      <c r="B394" t="s" s="2">
        <v>1310</v>
      </c>
      <c r="C394" s="3">
        <v>4</v>
      </c>
      <c r="D394" s="3">
        <v>0</v>
      </c>
      <c r="E394" s="3">
        <v>377</v>
      </c>
      <c r="F394" t="s" s="2">
        <v>21</v>
      </c>
      <c r="G394" t="s" s="2">
        <v>771</v>
      </c>
      <c r="H394" t="s" s="2">
        <v>772</v>
      </c>
      <c r="I394" s="3"/>
      <c r="J394" s="3"/>
      <c r="K394" s="3"/>
      <c r="L394" s="3"/>
      <c r="M394" s="3">
        <v>-12393.1126031</v>
      </c>
      <c r="N394" s="3">
        <v>-1774.99995048</v>
      </c>
      <c r="O394" s="3">
        <v>-12393.1126031</v>
      </c>
      <c r="P394" s="3">
        <v>-1774.99995048</v>
      </c>
    </row>
    <row r="395" ht="15" customHeight="1">
      <c r="A395" s="3">
        <v>379</v>
      </c>
      <c r="B395" t="s" s="2">
        <v>1311</v>
      </c>
      <c r="C395" s="3">
        <v>4</v>
      </c>
      <c r="D395" s="3">
        <v>0</v>
      </c>
      <c r="E395" s="3">
        <v>378</v>
      </c>
      <c r="F395" t="s" s="2">
        <v>21</v>
      </c>
      <c r="G395" t="s" s="2">
        <v>771</v>
      </c>
      <c r="H395" t="s" s="2">
        <v>772</v>
      </c>
      <c r="I395" s="3"/>
      <c r="J395" s="3"/>
      <c r="K395" s="3"/>
      <c r="L395" s="3"/>
      <c r="M395" s="3">
        <v>-12463.6682997</v>
      </c>
      <c r="N395" s="3">
        <v>-1570.38843014</v>
      </c>
      <c r="O395" s="3">
        <v>-12463.6682997</v>
      </c>
      <c r="P395" s="3">
        <v>-1570.38843014</v>
      </c>
    </row>
    <row r="396" ht="15" customHeight="1">
      <c r="A396" s="3">
        <v>380</v>
      </c>
      <c r="B396" t="s" s="2">
        <v>1312</v>
      </c>
      <c r="C396" s="3">
        <v>3</v>
      </c>
      <c r="D396" s="3">
        <v>0</v>
      </c>
      <c r="E396" s="3">
        <v>379</v>
      </c>
      <c r="F396" t="s" s="2">
        <v>21</v>
      </c>
      <c r="G396" t="s" s="2">
        <v>771</v>
      </c>
      <c r="H396" t="s" s="2">
        <v>772</v>
      </c>
      <c r="I396" t="s" s="2">
        <v>1313</v>
      </c>
      <c r="J396" t="s" s="2">
        <v>1314</v>
      </c>
      <c r="K396" s="3"/>
      <c r="L396" t="s" s="2">
        <v>1314</v>
      </c>
      <c r="M396" s="3">
        <v>-12464.9779899</v>
      </c>
      <c r="N396" s="3">
        <v>-1720.53977211</v>
      </c>
      <c r="O396" s="3">
        <v>-12464.9779899</v>
      </c>
      <c r="P396" s="3">
        <v>-1720.53977211</v>
      </c>
    </row>
    <row r="397" ht="15" customHeight="1">
      <c r="A397" s="3">
        <v>381</v>
      </c>
      <c r="B397" t="s" s="2">
        <v>1315</v>
      </c>
      <c r="C397" s="3">
        <v>4</v>
      </c>
      <c r="D397" s="3">
        <v>0</v>
      </c>
      <c r="E397" s="3">
        <v>380</v>
      </c>
      <c r="F397" t="s" s="2">
        <v>21</v>
      </c>
      <c r="G397" t="s" s="2">
        <v>771</v>
      </c>
      <c r="H397" t="s" s="2">
        <v>772</v>
      </c>
      <c r="I397" s="3"/>
      <c r="J397" s="3"/>
      <c r="K397" s="3"/>
      <c r="L397" s="3"/>
      <c r="M397" s="3">
        <v>-12651.787426</v>
      </c>
      <c r="N397" s="3">
        <v>-1559.63971073</v>
      </c>
      <c r="O397" s="3">
        <v>-12651.787426</v>
      </c>
      <c r="P397" s="3">
        <v>-1559.63971073</v>
      </c>
    </row>
    <row r="398" ht="15" customHeight="1">
      <c r="A398" s="3">
        <v>382</v>
      </c>
      <c r="B398" t="s" s="2">
        <v>1316</v>
      </c>
      <c r="C398" s="3">
        <v>4</v>
      </c>
      <c r="D398" s="3">
        <v>0</v>
      </c>
      <c r="E398" s="3">
        <v>381</v>
      </c>
      <c r="F398" t="s" s="2">
        <v>21</v>
      </c>
      <c r="G398" t="s" s="2">
        <v>1307</v>
      </c>
      <c r="H398" t="s" s="2">
        <v>772</v>
      </c>
      <c r="I398" s="3"/>
      <c r="J398" s="3"/>
      <c r="K398" s="3"/>
      <c r="L398" s="3"/>
      <c r="M398" s="3">
        <v>-12597.2170043</v>
      </c>
      <c r="N398" s="3">
        <v>-1500.2406336</v>
      </c>
      <c r="O398" s="3">
        <v>-12597.2170043</v>
      </c>
      <c r="P398" s="3">
        <v>-1500.2406336</v>
      </c>
    </row>
    <row r="399" ht="15" customHeight="1">
      <c r="A399" s="3">
        <v>383</v>
      </c>
      <c r="B399" t="s" s="2">
        <v>1317</v>
      </c>
      <c r="C399" s="3">
        <v>1</v>
      </c>
      <c r="D399" s="3">
        <v>1</v>
      </c>
      <c r="E399" s="3">
        <v>382</v>
      </c>
      <c r="F399" t="s" s="2">
        <v>21</v>
      </c>
      <c r="G399" t="s" s="2">
        <v>1307</v>
      </c>
      <c r="H399" t="s" s="2">
        <v>23</v>
      </c>
      <c r="I399" t="s" s="2">
        <v>1318</v>
      </c>
      <c r="J399" t="s" s="2">
        <v>1319</v>
      </c>
      <c r="K399" s="3"/>
      <c r="L399" t="s" s="2">
        <v>1319</v>
      </c>
      <c r="M399" s="3">
        <v>-12610.6362326</v>
      </c>
      <c r="N399" s="3">
        <v>-1353.62311248</v>
      </c>
      <c r="O399" s="3">
        <v>-12610.6362326</v>
      </c>
      <c r="P399" s="3">
        <v>-1353.62311248</v>
      </c>
    </row>
    <row r="400" ht="15" customHeight="1">
      <c r="A400" s="3">
        <v>384</v>
      </c>
      <c r="B400" t="s" s="2">
        <v>1320</v>
      </c>
      <c r="C400" s="3">
        <v>0</v>
      </c>
      <c r="D400" s="3">
        <v>1</v>
      </c>
      <c r="E400" s="3">
        <v>383</v>
      </c>
      <c r="F400" t="s" s="2">
        <v>21</v>
      </c>
      <c r="G400" t="s" s="2">
        <v>22</v>
      </c>
      <c r="H400" t="s" s="2">
        <v>23</v>
      </c>
      <c r="I400" t="s" s="2">
        <v>1321</v>
      </c>
      <c r="J400" t="s" s="2">
        <v>1322</v>
      </c>
      <c r="K400" t="s" s="2">
        <v>1323</v>
      </c>
      <c r="L400" t="s" s="2">
        <v>1322</v>
      </c>
      <c r="M400" s="3">
        <v>-12747.8495758</v>
      </c>
      <c r="N400" s="3">
        <v>-1429.95624641</v>
      </c>
      <c r="O400" s="3">
        <v>-12747.8495758</v>
      </c>
      <c r="P400" s="3">
        <v>-1429.95624641</v>
      </c>
    </row>
    <row r="401" ht="15" customHeight="1">
      <c r="A401" s="3">
        <v>385</v>
      </c>
      <c r="B401" t="s" s="2">
        <v>1324</v>
      </c>
      <c r="C401" s="3">
        <v>0</v>
      </c>
      <c r="D401" s="3">
        <v>1</v>
      </c>
      <c r="E401" s="3">
        <v>384</v>
      </c>
      <c r="F401" t="s" s="2">
        <v>21</v>
      </c>
      <c r="G401" t="s" s="2">
        <v>22</v>
      </c>
      <c r="H401" t="s" s="2">
        <v>23</v>
      </c>
      <c r="I401" t="s" s="2">
        <v>1325</v>
      </c>
      <c r="J401" t="s" s="2">
        <v>1326</v>
      </c>
      <c r="K401" s="3"/>
      <c r="L401" t="s" s="2">
        <v>1326</v>
      </c>
      <c r="M401" s="3">
        <v>-12880.3501824</v>
      </c>
      <c r="N401" s="3">
        <v>-1421.32249164</v>
      </c>
      <c r="O401" s="3">
        <v>-12880.3501824</v>
      </c>
      <c r="P401" s="3">
        <v>-1421.32249164</v>
      </c>
    </row>
    <row r="402" ht="15" customHeight="1">
      <c r="A402" s="3">
        <v>386</v>
      </c>
      <c r="B402" t="s" s="2">
        <v>1327</v>
      </c>
      <c r="C402" s="3">
        <v>1</v>
      </c>
      <c r="D402" s="3">
        <v>0</v>
      </c>
      <c r="E402" s="3">
        <v>385</v>
      </c>
      <c r="F402" t="s" s="2">
        <v>21</v>
      </c>
      <c r="G402" t="s" s="2">
        <v>771</v>
      </c>
      <c r="H402" t="s" s="2">
        <v>23</v>
      </c>
      <c r="I402" t="s" s="2">
        <v>1328</v>
      </c>
      <c r="J402" t="s" s="2">
        <v>1329</v>
      </c>
      <c r="K402" s="3"/>
      <c r="L402" t="s" s="2">
        <v>1330</v>
      </c>
      <c r="M402" s="3">
        <v>-13362.2426733</v>
      </c>
      <c r="N402" s="3">
        <v>-1236.55702418</v>
      </c>
      <c r="O402" s="3">
        <v>-13362.2426733</v>
      </c>
      <c r="P402" s="3">
        <v>-1236.55702418</v>
      </c>
    </row>
    <row r="403" ht="15" customHeight="1">
      <c r="A403" s="3">
        <v>387</v>
      </c>
      <c r="B403" t="s" s="2">
        <v>1331</v>
      </c>
      <c r="C403" s="3">
        <v>3</v>
      </c>
      <c r="D403" s="3">
        <v>0</v>
      </c>
      <c r="E403" s="3">
        <v>386</v>
      </c>
      <c r="F403" t="s" s="2">
        <v>21</v>
      </c>
      <c r="G403" t="s" s="2">
        <v>1307</v>
      </c>
      <c r="H403" t="s" s="2">
        <v>23</v>
      </c>
      <c r="I403" t="s" s="2">
        <v>1332</v>
      </c>
      <c r="J403" t="s" s="2">
        <v>1307</v>
      </c>
      <c r="K403" s="3"/>
      <c r="L403" t="s" s="2">
        <v>1307</v>
      </c>
      <c r="M403" s="3">
        <v>-12172.5687245</v>
      </c>
      <c r="N403" s="3">
        <v>-1234.8647834</v>
      </c>
      <c r="O403" s="3">
        <v>-12172.5687245</v>
      </c>
      <c r="P403" s="3">
        <v>-1234.8647834</v>
      </c>
    </row>
    <row r="404" ht="15" customHeight="1">
      <c r="A404" s="3">
        <v>388</v>
      </c>
      <c r="B404" t="s" s="2">
        <v>1333</v>
      </c>
      <c r="C404" s="3">
        <v>3</v>
      </c>
      <c r="D404" s="3">
        <v>0</v>
      </c>
      <c r="E404" s="3">
        <v>387</v>
      </c>
      <c r="F404" t="s" s="2">
        <v>21</v>
      </c>
      <c r="G404" t="s" s="2">
        <v>1307</v>
      </c>
      <c r="H404" t="s" s="2">
        <v>23</v>
      </c>
      <c r="I404" t="s" s="2">
        <v>1334</v>
      </c>
      <c r="J404" t="s" s="2">
        <v>1335</v>
      </c>
      <c r="K404" s="3"/>
      <c r="L404" t="s" s="2">
        <v>1335</v>
      </c>
      <c r="M404" s="3">
        <v>-12230.1818605</v>
      </c>
      <c r="N404" s="3">
        <v>-1271.44350239</v>
      </c>
      <c r="O404" s="3">
        <v>-12230.1818605</v>
      </c>
      <c r="P404" s="3">
        <v>-1271.44350239</v>
      </c>
    </row>
    <row r="405" ht="15" customHeight="1">
      <c r="A405" s="3">
        <v>389</v>
      </c>
      <c r="B405" t="s" s="2">
        <v>1336</v>
      </c>
      <c r="C405" s="3">
        <v>3</v>
      </c>
      <c r="D405" s="3">
        <v>0</v>
      </c>
      <c r="E405" s="3">
        <v>388</v>
      </c>
      <c r="F405" t="s" s="2">
        <v>21</v>
      </c>
      <c r="G405" t="s" s="2">
        <v>1307</v>
      </c>
      <c r="H405" t="s" s="2">
        <v>23</v>
      </c>
      <c r="I405" t="s" s="2">
        <v>1337</v>
      </c>
      <c r="J405" t="s" s="2">
        <v>1338</v>
      </c>
      <c r="K405" s="3"/>
      <c r="L405" t="s" s="2">
        <v>1338</v>
      </c>
      <c r="M405" s="3">
        <v>-12306.5143049</v>
      </c>
      <c r="N405" s="3">
        <v>-1255.70076257</v>
      </c>
      <c r="O405" s="3">
        <v>-12306.5143049</v>
      </c>
      <c r="P405" s="3">
        <v>-1255.70076257</v>
      </c>
    </row>
    <row r="406" ht="15" customHeight="1">
      <c r="A406" s="3">
        <v>390</v>
      </c>
      <c r="B406" t="s" s="2">
        <v>1339</v>
      </c>
      <c r="C406" s="3">
        <v>4</v>
      </c>
      <c r="D406" s="3">
        <v>0</v>
      </c>
      <c r="E406" s="3">
        <v>389</v>
      </c>
      <c r="F406" t="s" s="2">
        <v>21</v>
      </c>
      <c r="G406" t="s" s="2">
        <v>1307</v>
      </c>
      <c r="H406" t="s" s="2">
        <v>23</v>
      </c>
      <c r="I406" s="3"/>
      <c r="J406" s="3"/>
      <c r="K406" s="3"/>
      <c r="L406" s="3"/>
      <c r="M406" s="3">
        <v>-12206.7000427</v>
      </c>
      <c r="N406" s="3">
        <v>-1123.93799905</v>
      </c>
      <c r="O406" s="3">
        <v>-12206.7000427</v>
      </c>
      <c r="P406" s="3">
        <v>-1123.93799905</v>
      </c>
    </row>
    <row r="407" ht="15" customHeight="1">
      <c r="A407" s="3">
        <v>391</v>
      </c>
      <c r="B407" t="s" s="2">
        <v>1340</v>
      </c>
      <c r="C407" s="3">
        <v>3</v>
      </c>
      <c r="D407" s="3">
        <v>0</v>
      </c>
      <c r="E407" s="3">
        <v>390</v>
      </c>
      <c r="F407" t="s" s="2">
        <v>21</v>
      </c>
      <c r="G407" t="s" s="2">
        <v>1307</v>
      </c>
      <c r="H407" t="s" s="2">
        <v>23</v>
      </c>
      <c r="I407" t="s" s="2">
        <v>1341</v>
      </c>
      <c r="J407" t="s" s="2">
        <v>1342</v>
      </c>
      <c r="K407" s="3"/>
      <c r="L407" t="s" s="2">
        <v>1343</v>
      </c>
      <c r="M407" s="3">
        <v>-12386.1540475</v>
      </c>
      <c r="N407" s="3">
        <v>-1268.53307991</v>
      </c>
      <c r="O407" s="3">
        <v>-12386.1540475</v>
      </c>
      <c r="P407" s="3">
        <v>-1268.53307991</v>
      </c>
    </row>
    <row r="408" ht="15" customHeight="1">
      <c r="A408" s="3">
        <v>392</v>
      </c>
      <c r="B408" t="s" s="2">
        <v>1344</v>
      </c>
      <c r="C408" s="3">
        <v>3</v>
      </c>
      <c r="D408" s="3">
        <v>1</v>
      </c>
      <c r="E408" s="3">
        <v>391</v>
      </c>
      <c r="F408" t="s" s="2">
        <v>21</v>
      </c>
      <c r="G408" t="s" s="2">
        <v>22</v>
      </c>
      <c r="H408" t="s" s="2">
        <v>23</v>
      </c>
      <c r="I408" t="s" s="2">
        <v>1345</v>
      </c>
      <c r="J408" t="s" s="2">
        <v>1346</v>
      </c>
      <c r="K408" s="3"/>
      <c r="L408" t="s" s="2">
        <v>1346</v>
      </c>
      <c r="M408" s="3">
        <v>-12464.7354547</v>
      </c>
      <c r="N408" s="3">
        <v>-1345.79156776</v>
      </c>
      <c r="O408" s="3">
        <v>-12464.7354547</v>
      </c>
      <c r="P408" s="3">
        <v>-1345.79156776</v>
      </c>
    </row>
    <row r="409" ht="15" customHeight="1">
      <c r="A409" s="3">
        <v>393</v>
      </c>
      <c r="B409" t="s" s="2">
        <v>1347</v>
      </c>
      <c r="C409" s="3">
        <v>3</v>
      </c>
      <c r="D409" s="3">
        <v>1</v>
      </c>
      <c r="E409" s="3">
        <v>392</v>
      </c>
      <c r="F409" t="s" s="2">
        <v>21</v>
      </c>
      <c r="G409" t="s" s="2">
        <v>22</v>
      </c>
      <c r="H409" t="s" s="2">
        <v>23</v>
      </c>
      <c r="I409" t="s" s="2">
        <v>1348</v>
      </c>
      <c r="J409" t="s" s="2">
        <v>1349</v>
      </c>
      <c r="K409" s="3"/>
      <c r="L409" t="s" s="2">
        <v>1349</v>
      </c>
      <c r="M409" s="3">
        <v>-12537.0329951</v>
      </c>
      <c r="N409" s="3">
        <v>-1345.56005688</v>
      </c>
      <c r="O409" s="3">
        <v>-12537.0329951</v>
      </c>
      <c r="P409" s="3">
        <v>-1345.56005688</v>
      </c>
    </row>
    <row r="410" ht="15" customHeight="1">
      <c r="A410" s="3">
        <v>395</v>
      </c>
      <c r="B410" t="s" s="2">
        <v>1350</v>
      </c>
      <c r="C410" s="3">
        <v>3</v>
      </c>
      <c r="D410" s="3">
        <v>1</v>
      </c>
      <c r="E410" s="3">
        <v>394</v>
      </c>
      <c r="F410" t="s" s="2">
        <v>21</v>
      </c>
      <c r="G410" t="s" s="2">
        <v>22</v>
      </c>
      <c r="H410" t="s" s="2">
        <v>23</v>
      </c>
      <c r="I410" t="s" s="2">
        <v>1351</v>
      </c>
      <c r="J410" t="s" s="2">
        <v>1352</v>
      </c>
      <c r="K410" s="3"/>
      <c r="L410" t="s" s="2">
        <v>1352</v>
      </c>
      <c r="M410" s="3">
        <v>-12611.6456443</v>
      </c>
      <c r="N410" s="3">
        <v>-1235.8238999</v>
      </c>
      <c r="O410" s="3">
        <v>-12611.6456443</v>
      </c>
      <c r="P410" s="3">
        <v>-1235.8238999</v>
      </c>
    </row>
    <row r="411" ht="15" customHeight="1">
      <c r="A411" s="3">
        <v>396</v>
      </c>
      <c r="B411" t="s" s="2">
        <v>1353</v>
      </c>
      <c r="C411" s="3">
        <v>3</v>
      </c>
      <c r="D411" s="3">
        <v>1</v>
      </c>
      <c r="E411" s="3">
        <v>395</v>
      </c>
      <c r="F411" t="s" s="2">
        <v>21</v>
      </c>
      <c r="G411" t="s" s="2">
        <v>22</v>
      </c>
      <c r="H411" t="s" s="2">
        <v>23</v>
      </c>
      <c r="I411" t="s" s="2">
        <v>1354</v>
      </c>
      <c r="J411" t="s" s="2">
        <v>1355</v>
      </c>
      <c r="K411" s="3"/>
      <c r="L411" t="s" s="2">
        <v>1355</v>
      </c>
      <c r="M411" s="3">
        <v>-12646.3502276</v>
      </c>
      <c r="N411" s="3">
        <v>-1128.33670576</v>
      </c>
      <c r="O411" s="3">
        <v>-12646.3502276</v>
      </c>
      <c r="P411" s="3">
        <v>-1128.33670576</v>
      </c>
    </row>
    <row r="412" ht="15" customHeight="1">
      <c r="A412" s="3">
        <v>397</v>
      </c>
      <c r="B412" t="s" s="2">
        <v>1356</v>
      </c>
      <c r="C412" s="3">
        <v>3</v>
      </c>
      <c r="D412" s="3">
        <v>0</v>
      </c>
      <c r="E412" s="3">
        <v>396</v>
      </c>
      <c r="F412" t="s" s="2">
        <v>21</v>
      </c>
      <c r="G412" t="s" s="2">
        <v>22</v>
      </c>
      <c r="H412" t="s" s="2">
        <v>23</v>
      </c>
      <c r="I412" t="s" s="2">
        <v>1357</v>
      </c>
      <c r="J412" t="s" s="2">
        <v>1358</v>
      </c>
      <c r="K412" s="3"/>
      <c r="L412" t="s" s="2">
        <v>1359</v>
      </c>
      <c r="M412" s="3">
        <v>-12633.9147861</v>
      </c>
      <c r="N412" s="3">
        <v>-1054.12093233</v>
      </c>
      <c r="O412" s="3">
        <v>-12633.9147861</v>
      </c>
      <c r="P412" s="3">
        <v>-1054.12093233</v>
      </c>
    </row>
    <row r="413" ht="15" customHeight="1">
      <c r="A413" s="3">
        <v>399</v>
      </c>
      <c r="B413" t="s" s="2">
        <v>1360</v>
      </c>
      <c r="C413" s="3">
        <v>3</v>
      </c>
      <c r="D413" s="3">
        <v>0</v>
      </c>
      <c r="E413" s="3">
        <v>398</v>
      </c>
      <c r="F413" t="s" s="2">
        <v>21</v>
      </c>
      <c r="G413" t="s" s="2">
        <v>22</v>
      </c>
      <c r="H413" t="s" s="2">
        <v>23</v>
      </c>
      <c r="I413" t="s" s="2">
        <v>1361</v>
      </c>
      <c r="J413" t="s" s="2">
        <v>1362</v>
      </c>
      <c r="K413" s="3"/>
      <c r="L413" t="s" s="2">
        <v>1362</v>
      </c>
      <c r="M413" s="3">
        <v>-12800.6026194</v>
      </c>
      <c r="N413" s="3">
        <v>-1046.1613678</v>
      </c>
      <c r="O413" s="3">
        <v>-12800.6026194</v>
      </c>
      <c r="P413" s="3">
        <v>-1046.1613678</v>
      </c>
    </row>
    <row r="414" ht="15" customHeight="1">
      <c r="A414" s="3">
        <v>400</v>
      </c>
      <c r="B414" t="s" s="2">
        <v>1363</v>
      </c>
      <c r="C414" s="3">
        <v>3</v>
      </c>
      <c r="D414" s="3">
        <v>1</v>
      </c>
      <c r="E414" s="3">
        <v>399</v>
      </c>
      <c r="F414" t="s" s="2">
        <v>21</v>
      </c>
      <c r="G414" t="s" s="2">
        <v>22</v>
      </c>
      <c r="H414" t="s" s="2">
        <v>23</v>
      </c>
      <c r="I414" t="s" s="2">
        <v>1364</v>
      </c>
      <c r="J414" t="s" s="2">
        <v>1365</v>
      </c>
      <c r="K414" s="3"/>
      <c r="L414" t="s" s="2">
        <v>1365</v>
      </c>
      <c r="M414" s="3">
        <v>-12948.6372905</v>
      </c>
      <c r="N414" s="3">
        <v>-1003.69565787</v>
      </c>
      <c r="O414" s="3">
        <v>-12948.6372905</v>
      </c>
      <c r="P414" s="3">
        <v>-1003.69565787</v>
      </c>
    </row>
    <row r="415" ht="15" customHeight="1">
      <c r="A415" s="3">
        <v>401</v>
      </c>
      <c r="B415" t="s" s="2">
        <v>1366</v>
      </c>
      <c r="C415" s="3">
        <v>3</v>
      </c>
      <c r="D415" s="3">
        <v>1</v>
      </c>
      <c r="E415" s="3">
        <v>400</v>
      </c>
      <c r="F415" t="s" s="2">
        <v>21</v>
      </c>
      <c r="G415" t="s" s="2">
        <v>22</v>
      </c>
      <c r="H415" t="s" s="2">
        <v>23</v>
      </c>
      <c r="I415" t="s" s="2">
        <v>1367</v>
      </c>
      <c r="J415" t="s" s="2">
        <v>1368</v>
      </c>
      <c r="K415" s="3"/>
      <c r="L415" t="s" s="2">
        <v>1368</v>
      </c>
      <c r="M415" s="3">
        <v>-13024.4405671</v>
      </c>
      <c r="N415" s="3">
        <v>-1012.03004954</v>
      </c>
      <c r="O415" s="3">
        <v>-13024.4405671</v>
      </c>
      <c r="P415" s="3">
        <v>-1012.03004954</v>
      </c>
    </row>
    <row r="416" ht="15" customHeight="1">
      <c r="A416" s="3">
        <v>402</v>
      </c>
      <c r="B416" t="s" s="2">
        <v>1369</v>
      </c>
      <c r="C416" s="3">
        <v>4</v>
      </c>
      <c r="D416" s="3">
        <v>0</v>
      </c>
      <c r="E416" s="3">
        <v>401</v>
      </c>
      <c r="F416" t="s" s="2">
        <v>21</v>
      </c>
      <c r="G416" t="s" s="2">
        <v>22</v>
      </c>
      <c r="H416" t="s" s="2">
        <v>23</v>
      </c>
      <c r="I416" s="3"/>
      <c r="J416" s="3"/>
      <c r="K416" s="3"/>
      <c r="L416" s="3"/>
      <c r="M416" s="3">
        <v>-13065.7156497</v>
      </c>
      <c r="N416" s="3">
        <v>-1014.8081801</v>
      </c>
      <c r="O416" s="3">
        <v>-13065.7156497</v>
      </c>
      <c r="P416" s="3">
        <v>-1014.8081801</v>
      </c>
    </row>
    <row r="417" ht="15" customHeight="1">
      <c r="A417" s="3">
        <v>403</v>
      </c>
      <c r="B417" t="s" s="2">
        <v>1370</v>
      </c>
      <c r="C417" s="3">
        <v>3</v>
      </c>
      <c r="D417" s="3">
        <v>1</v>
      </c>
      <c r="E417" s="3">
        <v>402</v>
      </c>
      <c r="F417" t="s" s="2">
        <v>21</v>
      </c>
      <c r="G417" t="s" s="2">
        <v>22</v>
      </c>
      <c r="H417" t="s" s="2">
        <v>23</v>
      </c>
      <c r="I417" t="s" s="2">
        <v>1371</v>
      </c>
      <c r="J417" t="s" s="2">
        <v>1372</v>
      </c>
      <c r="K417" s="3"/>
      <c r="L417" t="s" s="2">
        <v>1372</v>
      </c>
      <c r="M417" s="3">
        <v>-13113.7376207</v>
      </c>
      <c r="N417" s="3">
        <v>-990.99563247</v>
      </c>
      <c r="O417" s="3">
        <v>-13113.7376207</v>
      </c>
      <c r="P417" s="3">
        <v>-990.99563247</v>
      </c>
    </row>
    <row r="418" ht="15" customHeight="1">
      <c r="A418" s="3">
        <v>404</v>
      </c>
      <c r="B418" t="s" s="2">
        <v>1373</v>
      </c>
      <c r="C418" s="3">
        <v>4</v>
      </c>
      <c r="D418" s="3">
        <v>0</v>
      </c>
      <c r="E418" s="3">
        <v>403</v>
      </c>
      <c r="F418" t="s" s="2">
        <v>21</v>
      </c>
      <c r="G418" t="s" s="2">
        <v>22</v>
      </c>
      <c r="H418" t="s" s="2">
        <v>23</v>
      </c>
      <c r="I418" s="3"/>
      <c r="J418" s="3"/>
      <c r="K418" s="3"/>
      <c r="L418" s="3"/>
      <c r="M418" s="3">
        <v>-13150.0186829</v>
      </c>
      <c r="N418" s="3">
        <v>-1037.06629753</v>
      </c>
      <c r="O418" s="3">
        <v>-13150.0186829</v>
      </c>
      <c r="P418" s="3">
        <v>-1037.06629753</v>
      </c>
    </row>
    <row r="419" ht="15" customHeight="1">
      <c r="A419" s="3">
        <v>405</v>
      </c>
      <c r="B419" t="s" s="2">
        <v>1374</v>
      </c>
      <c r="C419" s="3">
        <v>3</v>
      </c>
      <c r="D419" s="3">
        <v>0</v>
      </c>
      <c r="E419" s="3">
        <v>404</v>
      </c>
      <c r="F419" t="s" s="2">
        <v>21</v>
      </c>
      <c r="G419" t="s" s="2">
        <v>22</v>
      </c>
      <c r="H419" t="s" s="2">
        <v>23</v>
      </c>
      <c r="I419" t="s" s="2">
        <v>1375</v>
      </c>
      <c r="J419" t="s" s="2">
        <v>1376</v>
      </c>
      <c r="K419" s="3"/>
      <c r="L419" t="s" s="2">
        <v>1376</v>
      </c>
      <c r="M419" s="3">
        <v>-13245.930333</v>
      </c>
      <c r="N419" s="3">
        <v>-1003.72873085</v>
      </c>
      <c r="O419" s="3">
        <v>-13245.930333</v>
      </c>
      <c r="P419" s="3">
        <v>-1003.72873085</v>
      </c>
    </row>
    <row r="420" ht="15" customHeight="1">
      <c r="A420" s="3">
        <v>406</v>
      </c>
      <c r="B420" t="s" s="2">
        <v>1377</v>
      </c>
      <c r="C420" s="3">
        <v>3</v>
      </c>
      <c r="D420" s="3">
        <v>0</v>
      </c>
      <c r="E420" s="3">
        <v>405</v>
      </c>
      <c r="F420" t="s" s="2">
        <v>21</v>
      </c>
      <c r="G420" t="s" s="2">
        <v>771</v>
      </c>
      <c r="H420" t="s" s="2">
        <v>23</v>
      </c>
      <c r="I420" t="s" s="2">
        <v>1378</v>
      </c>
      <c r="J420" t="s" s="2">
        <v>1379</v>
      </c>
      <c r="K420" s="3"/>
      <c r="L420" t="s" s="2">
        <v>1379</v>
      </c>
      <c r="M420" s="3">
        <v>-13466.7432052</v>
      </c>
      <c r="N420" s="3">
        <v>-1243.46816867</v>
      </c>
      <c r="O420" s="3">
        <v>-13466.7432052</v>
      </c>
      <c r="P420" s="3">
        <v>-1243.46816867</v>
      </c>
    </row>
    <row r="421" ht="15" customHeight="1">
      <c r="A421" s="3">
        <v>407</v>
      </c>
      <c r="B421" t="s" s="2">
        <v>1380</v>
      </c>
      <c r="C421" s="3">
        <v>4</v>
      </c>
      <c r="D421" s="3">
        <v>0</v>
      </c>
      <c r="E421" s="3">
        <v>406</v>
      </c>
      <c r="F421" t="s" s="2">
        <v>21</v>
      </c>
      <c r="G421" t="s" s="2">
        <v>771</v>
      </c>
      <c r="H421" t="s" s="2">
        <v>23</v>
      </c>
      <c r="I421" s="3"/>
      <c r="J421" s="3"/>
      <c r="K421" s="3"/>
      <c r="L421" s="3"/>
      <c r="M421" s="3">
        <v>-13421.2083954</v>
      </c>
      <c r="N421" s="3">
        <v>-1463.07245267</v>
      </c>
      <c r="O421" s="3">
        <v>-13421.2083954</v>
      </c>
      <c r="P421" s="3">
        <v>-1463.07245267</v>
      </c>
    </row>
    <row r="422" ht="15" customHeight="1">
      <c r="A422" s="3">
        <v>408</v>
      </c>
      <c r="B422" t="s" s="2">
        <v>1381</v>
      </c>
      <c r="C422" s="3">
        <v>4</v>
      </c>
      <c r="D422" s="3">
        <v>0</v>
      </c>
      <c r="E422" s="3">
        <v>407</v>
      </c>
      <c r="F422" t="s" s="2">
        <v>21</v>
      </c>
      <c r="G422" t="s" s="2">
        <v>771</v>
      </c>
      <c r="H422" t="s" s="2">
        <v>23</v>
      </c>
      <c r="I422" s="3"/>
      <c r="J422" s="3"/>
      <c r="K422" s="3"/>
      <c r="L422" s="3"/>
      <c r="M422" s="3">
        <v>-13242.5745277</v>
      </c>
      <c r="N422" s="3">
        <v>-1496.4434142</v>
      </c>
      <c r="O422" s="3">
        <v>-13242.5745277</v>
      </c>
      <c r="P422" s="3">
        <v>-1496.4434142</v>
      </c>
    </row>
    <row r="423" ht="15" customHeight="1">
      <c r="A423" s="3">
        <v>409</v>
      </c>
      <c r="B423" t="s" s="2">
        <v>1382</v>
      </c>
      <c r="C423" s="3">
        <v>4</v>
      </c>
      <c r="D423" s="3">
        <v>0</v>
      </c>
      <c r="E423" s="3">
        <v>408</v>
      </c>
      <c r="F423" t="s" s="2">
        <v>21</v>
      </c>
      <c r="G423" t="s" s="2">
        <v>771</v>
      </c>
      <c r="H423" t="s" s="2">
        <v>23</v>
      </c>
      <c r="I423" s="3"/>
      <c r="J423" s="3"/>
      <c r="K423" s="3"/>
      <c r="L423" s="3"/>
      <c r="M423" s="3">
        <v>-13071.0911118</v>
      </c>
      <c r="N423" s="3">
        <v>-1492.60694819</v>
      </c>
      <c r="O423" s="3">
        <v>-13071.0911118</v>
      </c>
      <c r="P423" s="3">
        <v>-1492.60694819</v>
      </c>
    </row>
    <row r="424" ht="15" customHeight="1">
      <c r="A424" s="3">
        <v>410</v>
      </c>
      <c r="B424" t="s" s="2">
        <v>1383</v>
      </c>
      <c r="C424" s="3">
        <v>3</v>
      </c>
      <c r="D424" s="3">
        <v>1</v>
      </c>
      <c r="E424" s="3">
        <v>409</v>
      </c>
      <c r="F424" t="s" s="2">
        <v>21</v>
      </c>
      <c r="G424" t="s" s="2">
        <v>22</v>
      </c>
      <c r="H424" t="s" s="2">
        <v>23</v>
      </c>
      <c r="I424" t="s" s="2">
        <v>1384</v>
      </c>
      <c r="J424" t="s" s="2">
        <v>1385</v>
      </c>
      <c r="K424" s="3"/>
      <c r="L424" t="s" s="2">
        <v>1385</v>
      </c>
      <c r="M424" s="3">
        <v>-12523.4510235</v>
      </c>
      <c r="N424" s="3">
        <v>-1449.60589691</v>
      </c>
      <c r="O424" s="3">
        <v>-12523.4510235</v>
      </c>
      <c r="P424" s="3">
        <v>-1449.60589691</v>
      </c>
    </row>
    <row r="425" ht="15" customHeight="1">
      <c r="A425" s="3">
        <v>411</v>
      </c>
      <c r="B425" t="s" s="2">
        <v>1386</v>
      </c>
      <c r="C425" s="3">
        <v>3</v>
      </c>
      <c r="D425" s="3">
        <v>0</v>
      </c>
      <c r="E425" s="3">
        <v>410</v>
      </c>
      <c r="F425" t="s" s="2">
        <v>21</v>
      </c>
      <c r="G425" t="s" s="2">
        <v>771</v>
      </c>
      <c r="H425" t="s" s="2">
        <v>23</v>
      </c>
      <c r="I425" t="s" s="2">
        <v>1387</v>
      </c>
      <c r="J425" t="s" s="2">
        <v>1388</v>
      </c>
      <c r="K425" s="3"/>
      <c r="L425" t="s" s="2">
        <v>1388</v>
      </c>
      <c r="M425" s="3">
        <v>-12686.7830515</v>
      </c>
      <c r="N425" s="3">
        <v>-1364.7803106</v>
      </c>
      <c r="O425" s="3">
        <v>-12686.7830515</v>
      </c>
      <c r="P425" s="3">
        <v>-1364.7803106</v>
      </c>
    </row>
    <row r="426" ht="15" customHeight="1">
      <c r="A426" s="3">
        <v>412</v>
      </c>
      <c r="B426" t="s" s="2">
        <v>1389</v>
      </c>
      <c r="C426" s="3">
        <v>3</v>
      </c>
      <c r="D426" s="3">
        <v>0</v>
      </c>
      <c r="E426" s="3">
        <v>411</v>
      </c>
      <c r="F426" t="s" s="2">
        <v>21</v>
      </c>
      <c r="G426" t="s" s="2">
        <v>1307</v>
      </c>
      <c r="H426" t="s" s="2">
        <v>23</v>
      </c>
      <c r="I426" t="s" s="2">
        <v>1390</v>
      </c>
      <c r="J426" t="s" s="2">
        <v>1391</v>
      </c>
      <c r="K426" s="3"/>
      <c r="L426" t="s" s="2">
        <v>1391</v>
      </c>
      <c r="M426" s="3">
        <v>-12719.0622827</v>
      </c>
      <c r="N426" s="3">
        <v>-1411.41321636</v>
      </c>
      <c r="O426" s="3">
        <v>-12719.0622827</v>
      </c>
      <c r="P426" s="3">
        <v>-1411.41321636</v>
      </c>
    </row>
    <row r="427" ht="15" customHeight="1">
      <c r="A427" s="3">
        <v>413</v>
      </c>
      <c r="B427" t="s" s="2">
        <v>1392</v>
      </c>
      <c r="C427" s="3">
        <v>3</v>
      </c>
      <c r="D427" s="3">
        <v>1</v>
      </c>
      <c r="E427" s="3">
        <v>412</v>
      </c>
      <c r="F427" t="s" s="2">
        <v>21</v>
      </c>
      <c r="G427" t="s" s="2">
        <v>22</v>
      </c>
      <c r="H427" t="s" s="2">
        <v>23</v>
      </c>
      <c r="I427" t="s" s="2">
        <v>1393</v>
      </c>
      <c r="J427" t="s" s="2">
        <v>22</v>
      </c>
      <c r="K427" s="3"/>
      <c r="L427" t="s" s="2">
        <v>22</v>
      </c>
      <c r="M427" s="3">
        <v>-12811.0713209</v>
      </c>
      <c r="N427" s="3">
        <v>-1428.34658356</v>
      </c>
      <c r="O427" s="3">
        <v>-12811.0713209</v>
      </c>
      <c r="P427" s="3">
        <v>-1428.34658356</v>
      </c>
    </row>
    <row r="428" ht="15" customHeight="1">
      <c r="A428" s="3">
        <v>414</v>
      </c>
      <c r="B428" t="s" s="2">
        <v>1394</v>
      </c>
      <c r="C428" s="3">
        <v>3</v>
      </c>
      <c r="D428" s="3">
        <v>1</v>
      </c>
      <c r="E428" s="3">
        <v>413</v>
      </c>
      <c r="F428" t="s" s="2">
        <v>21</v>
      </c>
      <c r="G428" t="s" s="2">
        <v>22</v>
      </c>
      <c r="H428" t="s" s="2">
        <v>23</v>
      </c>
      <c r="I428" t="s" s="2">
        <v>1395</v>
      </c>
      <c r="J428" t="s" s="2">
        <v>1396</v>
      </c>
      <c r="K428" s="3"/>
      <c r="L428" t="s" s="2">
        <v>1396</v>
      </c>
      <c r="M428" s="3">
        <v>-12745.1899392</v>
      </c>
      <c r="N428" s="3">
        <v>-1342.75370404</v>
      </c>
      <c r="O428" s="3">
        <v>-12745.1899392</v>
      </c>
      <c r="P428" s="3">
        <v>-1342.75370404</v>
      </c>
    </row>
    <row r="429" ht="15" customHeight="1">
      <c r="A429" s="3">
        <v>415</v>
      </c>
      <c r="B429" t="s" s="2">
        <v>1397</v>
      </c>
      <c r="C429" s="3">
        <v>3</v>
      </c>
      <c r="D429" s="3">
        <v>1</v>
      </c>
      <c r="E429" s="3">
        <v>414</v>
      </c>
      <c r="F429" t="s" s="2">
        <v>21</v>
      </c>
      <c r="G429" t="s" s="2">
        <v>22</v>
      </c>
      <c r="H429" t="s" s="2">
        <v>23</v>
      </c>
      <c r="I429" t="s" s="2">
        <v>1398</v>
      </c>
      <c r="J429" t="s" s="2">
        <v>1399</v>
      </c>
      <c r="K429" s="3"/>
      <c r="L429" t="s" s="2">
        <v>1399</v>
      </c>
      <c r="M429" s="3">
        <v>-12918.6114318</v>
      </c>
      <c r="N429" s="3">
        <v>-1367.34677406</v>
      </c>
      <c r="O429" s="3">
        <v>-12918.6114318</v>
      </c>
      <c r="P429" s="3">
        <v>-1367.34677406</v>
      </c>
    </row>
    <row r="430" ht="15" customHeight="1">
      <c r="A430" s="3">
        <v>416</v>
      </c>
      <c r="B430" t="s" s="2">
        <v>1400</v>
      </c>
      <c r="C430" s="3">
        <v>3</v>
      </c>
      <c r="D430" s="3">
        <v>1</v>
      </c>
      <c r="E430" s="3">
        <v>415</v>
      </c>
      <c r="F430" t="s" s="2">
        <v>21</v>
      </c>
      <c r="G430" t="s" s="2">
        <v>22</v>
      </c>
      <c r="H430" t="s" s="2">
        <v>23</v>
      </c>
      <c r="I430" t="s" s="2">
        <v>1401</v>
      </c>
      <c r="J430" t="s" s="2">
        <v>1402</v>
      </c>
      <c r="K430" s="3"/>
      <c r="L430" t="s" s="2">
        <v>1402</v>
      </c>
      <c r="M430" s="3">
        <v>-12808.610691</v>
      </c>
      <c r="N430" s="3">
        <v>-1337.4487976</v>
      </c>
      <c r="O430" s="3">
        <v>-12808.610691</v>
      </c>
      <c r="P430" s="3">
        <v>-1337.4487976</v>
      </c>
    </row>
    <row r="431" ht="15" customHeight="1">
      <c r="A431" s="3">
        <v>417</v>
      </c>
      <c r="B431" t="s" s="2">
        <v>1403</v>
      </c>
      <c r="C431" s="3">
        <v>3</v>
      </c>
      <c r="D431" s="3">
        <v>1</v>
      </c>
      <c r="E431" s="3">
        <v>416</v>
      </c>
      <c r="F431" t="s" s="2">
        <v>21</v>
      </c>
      <c r="G431" t="s" s="2">
        <v>22</v>
      </c>
      <c r="H431" t="s" s="2">
        <v>23</v>
      </c>
      <c r="I431" t="s" s="2">
        <v>1404</v>
      </c>
      <c r="J431" t="s" s="2">
        <v>1405</v>
      </c>
      <c r="K431" s="3"/>
      <c r="L431" t="s" s="2">
        <v>1405</v>
      </c>
      <c r="M431" s="3">
        <v>-12870.9863366</v>
      </c>
      <c r="N431" s="3">
        <v>-1312.11489276</v>
      </c>
      <c r="O431" s="3">
        <v>-12870.9863366</v>
      </c>
      <c r="P431" s="3">
        <v>-1312.11489276</v>
      </c>
    </row>
    <row r="432" ht="15" customHeight="1">
      <c r="A432" s="3">
        <v>418</v>
      </c>
      <c r="B432" t="s" s="2">
        <v>1406</v>
      </c>
      <c r="C432" s="3">
        <v>3</v>
      </c>
      <c r="D432" s="3">
        <v>1</v>
      </c>
      <c r="E432" s="3">
        <v>417</v>
      </c>
      <c r="F432" t="s" s="2">
        <v>21</v>
      </c>
      <c r="G432" t="s" s="2">
        <v>22</v>
      </c>
      <c r="H432" t="s" s="2">
        <v>23</v>
      </c>
      <c r="I432" t="s" s="2">
        <v>1407</v>
      </c>
      <c r="J432" t="s" s="2">
        <v>1408</v>
      </c>
      <c r="K432" s="3"/>
      <c r="L432" t="s" s="2">
        <v>1408</v>
      </c>
      <c r="M432" s="3">
        <v>-12924.6968607</v>
      </c>
      <c r="N432" s="3">
        <v>-1330.83420104</v>
      </c>
      <c r="O432" s="3">
        <v>-12924.6968607</v>
      </c>
      <c r="P432" s="3">
        <v>-1330.83420104</v>
      </c>
    </row>
    <row r="433" ht="15" customHeight="1">
      <c r="A433" s="3">
        <v>419</v>
      </c>
      <c r="B433" t="s" s="2">
        <v>1409</v>
      </c>
      <c r="C433" s="3">
        <v>3</v>
      </c>
      <c r="D433" s="3">
        <v>1</v>
      </c>
      <c r="E433" s="3">
        <v>418</v>
      </c>
      <c r="F433" t="s" s="2">
        <v>21</v>
      </c>
      <c r="G433" t="s" s="2">
        <v>22</v>
      </c>
      <c r="H433" t="s" s="2">
        <v>23</v>
      </c>
      <c r="I433" t="s" s="2">
        <v>1410</v>
      </c>
      <c r="J433" t="s" s="2">
        <v>1411</v>
      </c>
      <c r="K433" s="3"/>
      <c r="L433" t="s" s="2">
        <v>1411</v>
      </c>
      <c r="M433" s="3">
        <v>-12860.8660039</v>
      </c>
      <c r="N433" s="3">
        <v>-1165.86616277</v>
      </c>
      <c r="O433" s="3">
        <v>-12860.8660039</v>
      </c>
      <c r="P433" s="3">
        <v>-1165.86616277</v>
      </c>
    </row>
    <row r="434" ht="15" customHeight="1">
      <c r="A434" s="3">
        <v>420</v>
      </c>
      <c r="B434" t="s" s="2">
        <v>1412</v>
      </c>
      <c r="C434" s="3">
        <v>3</v>
      </c>
      <c r="D434" s="3">
        <v>1</v>
      </c>
      <c r="E434" s="3">
        <v>419</v>
      </c>
      <c r="F434" t="s" s="2">
        <v>21</v>
      </c>
      <c r="G434" t="s" s="2">
        <v>22</v>
      </c>
      <c r="H434" t="s" s="2">
        <v>23</v>
      </c>
      <c r="I434" t="s" s="2">
        <v>1413</v>
      </c>
      <c r="J434" t="s" s="2">
        <v>1414</v>
      </c>
      <c r="K434" s="3"/>
      <c r="L434" t="s" s="2">
        <v>1415</v>
      </c>
      <c r="M434" s="3">
        <v>-12883.4879241</v>
      </c>
      <c r="N434" s="3">
        <v>-1225.59596973</v>
      </c>
      <c r="O434" s="3">
        <v>-12883.4879241</v>
      </c>
      <c r="P434" s="3">
        <v>-1225.59596973</v>
      </c>
    </row>
    <row r="435" ht="15" customHeight="1">
      <c r="A435" s="3">
        <v>421</v>
      </c>
      <c r="B435" t="s" s="2">
        <v>1416</v>
      </c>
      <c r="C435" s="3">
        <v>3</v>
      </c>
      <c r="D435" s="3">
        <v>0</v>
      </c>
      <c r="E435" s="3">
        <v>420</v>
      </c>
      <c r="F435" t="s" s="2">
        <v>21</v>
      </c>
      <c r="G435" t="s" s="2">
        <v>22</v>
      </c>
      <c r="H435" t="s" s="2">
        <v>23</v>
      </c>
      <c r="I435" t="s" s="2">
        <v>1417</v>
      </c>
      <c r="J435" t="s" s="2">
        <v>1418</v>
      </c>
      <c r="K435" s="3"/>
      <c r="L435" t="s" s="2">
        <v>1418</v>
      </c>
      <c r="M435" s="3">
        <v>-12946.6573213</v>
      </c>
      <c r="N435" s="3">
        <v>-1231.35066874</v>
      </c>
      <c r="O435" s="3">
        <v>-12946.6573213</v>
      </c>
      <c r="P435" s="3">
        <v>-1231.35066874</v>
      </c>
    </row>
    <row r="436" ht="15" customHeight="1">
      <c r="A436" s="3">
        <v>422</v>
      </c>
      <c r="B436" t="s" s="2">
        <v>1419</v>
      </c>
      <c r="C436" s="3">
        <v>3</v>
      </c>
      <c r="D436" s="3">
        <v>1</v>
      </c>
      <c r="E436" s="3">
        <v>421</v>
      </c>
      <c r="F436" t="s" s="2">
        <v>21</v>
      </c>
      <c r="G436" t="s" s="2">
        <v>22</v>
      </c>
      <c r="H436" t="s" s="2">
        <v>23</v>
      </c>
      <c r="I436" t="s" s="2">
        <v>1420</v>
      </c>
      <c r="J436" t="s" s="2">
        <v>1421</v>
      </c>
      <c r="K436" s="3"/>
      <c r="L436" t="s" s="2">
        <v>1421</v>
      </c>
      <c r="M436" s="3">
        <v>-12929.7239541</v>
      </c>
      <c r="N436" s="3">
        <v>-1175.78805761</v>
      </c>
      <c r="O436" s="3">
        <v>-12929.7239541</v>
      </c>
      <c r="P436" s="3">
        <v>-1175.78805761</v>
      </c>
    </row>
    <row r="437" ht="15" customHeight="1">
      <c r="A437" s="3">
        <v>423</v>
      </c>
      <c r="B437" t="s" s="2">
        <v>1422</v>
      </c>
      <c r="C437" s="3">
        <v>3</v>
      </c>
      <c r="D437" s="3">
        <v>1</v>
      </c>
      <c r="E437" s="3">
        <v>422</v>
      </c>
      <c r="F437" t="s" s="2">
        <v>21</v>
      </c>
      <c r="G437" t="s" s="2">
        <v>771</v>
      </c>
      <c r="H437" t="s" s="2">
        <v>23</v>
      </c>
      <c r="I437" t="s" s="2">
        <v>1423</v>
      </c>
      <c r="J437" t="s" s="2">
        <v>1424</v>
      </c>
      <c r="K437" s="3"/>
      <c r="L437" t="s" s="2">
        <v>1424</v>
      </c>
      <c r="M437" s="3">
        <v>-12967.66528</v>
      </c>
      <c r="N437" s="3">
        <v>-1314.11250093</v>
      </c>
      <c r="O437" s="3">
        <v>-12967.66528</v>
      </c>
      <c r="P437" s="3">
        <v>-1314.11250093</v>
      </c>
    </row>
    <row r="438" ht="15" customHeight="1">
      <c r="A438" s="3">
        <v>424</v>
      </c>
      <c r="B438" t="s" s="2">
        <v>1425</v>
      </c>
      <c r="C438" s="3">
        <v>3</v>
      </c>
      <c r="D438" s="3">
        <v>0</v>
      </c>
      <c r="E438" s="3">
        <v>423</v>
      </c>
      <c r="F438" t="s" s="2">
        <v>21</v>
      </c>
      <c r="G438" t="s" s="2">
        <v>771</v>
      </c>
      <c r="H438" t="s" s="2">
        <v>23</v>
      </c>
      <c r="I438" t="s" s="2">
        <v>1426</v>
      </c>
      <c r="J438" t="s" s="2">
        <v>1427</v>
      </c>
      <c r="K438" s="3"/>
      <c r="L438" t="s" s="2">
        <v>1427</v>
      </c>
      <c r="M438" s="3">
        <v>-13014.0997478</v>
      </c>
      <c r="N438" s="3">
        <v>-1311.73124616</v>
      </c>
      <c r="O438" s="3">
        <v>-13014.0997478</v>
      </c>
      <c r="P438" s="3">
        <v>-1311.73124616</v>
      </c>
    </row>
    <row r="439" ht="15" customHeight="1">
      <c r="A439" s="3">
        <v>425</v>
      </c>
      <c r="B439" t="s" s="2">
        <v>1428</v>
      </c>
      <c r="C439" s="3">
        <v>3</v>
      </c>
      <c r="D439" s="3">
        <v>1</v>
      </c>
      <c r="E439" s="3">
        <v>424</v>
      </c>
      <c r="F439" t="s" s="2">
        <v>21</v>
      </c>
      <c r="G439" t="s" s="2">
        <v>22</v>
      </c>
      <c r="H439" t="s" s="2">
        <v>23</v>
      </c>
      <c r="I439" t="s" s="2">
        <v>1429</v>
      </c>
      <c r="J439" t="s" s="2">
        <v>1430</v>
      </c>
      <c r="K439" s="3"/>
      <c r="L439" t="s" s="2">
        <v>1430</v>
      </c>
      <c r="M439" s="3">
        <v>-13058.6821287</v>
      </c>
      <c r="N439" s="3">
        <v>-1319.40417818</v>
      </c>
      <c r="O439" s="3">
        <v>-13058.6821287</v>
      </c>
      <c r="P439" s="3">
        <v>-1319.40417818</v>
      </c>
    </row>
    <row r="440" ht="15" customHeight="1">
      <c r="A440" s="3">
        <v>426</v>
      </c>
      <c r="B440" t="s" s="2">
        <v>1431</v>
      </c>
      <c r="C440" s="3">
        <v>3</v>
      </c>
      <c r="D440" s="3">
        <v>1</v>
      </c>
      <c r="E440" s="3">
        <v>425</v>
      </c>
      <c r="F440" t="s" s="2">
        <v>21</v>
      </c>
      <c r="G440" t="s" s="2">
        <v>22</v>
      </c>
      <c r="H440" t="s" s="2">
        <v>23</v>
      </c>
      <c r="I440" t="s" s="2">
        <v>1432</v>
      </c>
      <c r="J440" t="s" s="2">
        <v>1433</v>
      </c>
      <c r="K440" s="3"/>
      <c r="L440" t="s" s="2">
        <v>1434</v>
      </c>
      <c r="M440" s="3">
        <v>-13102.6030498</v>
      </c>
      <c r="N440" s="3">
        <v>-1325.22502315</v>
      </c>
      <c r="O440" s="3">
        <v>-13102.6030498</v>
      </c>
      <c r="P440" s="3">
        <v>-1325.22502315</v>
      </c>
    </row>
    <row r="441" ht="15" customHeight="1">
      <c r="A441" s="3">
        <v>427</v>
      </c>
      <c r="B441" t="s" s="2">
        <v>1435</v>
      </c>
      <c r="C441" s="3">
        <v>3</v>
      </c>
      <c r="D441" s="3">
        <v>1</v>
      </c>
      <c r="E441" s="3">
        <v>426</v>
      </c>
      <c r="F441" t="s" s="2">
        <v>21</v>
      </c>
      <c r="G441" t="s" s="2">
        <v>771</v>
      </c>
      <c r="H441" t="s" s="2">
        <v>23</v>
      </c>
      <c r="I441" t="s" s="2">
        <v>1436</v>
      </c>
      <c r="J441" t="s" s="2">
        <v>1437</v>
      </c>
      <c r="K441" s="3"/>
      <c r="L441" t="s" s="2">
        <v>1438</v>
      </c>
      <c r="M441" s="3">
        <v>-13209.6272222</v>
      </c>
      <c r="N441" s="3">
        <v>-1309.48228333</v>
      </c>
      <c r="O441" s="3">
        <v>-13209.6272222</v>
      </c>
      <c r="P441" s="3">
        <v>-1309.48228333</v>
      </c>
    </row>
    <row r="442" ht="15" customHeight="1">
      <c r="A442" s="3">
        <v>428</v>
      </c>
      <c r="B442" t="s" s="2">
        <v>1439</v>
      </c>
      <c r="C442" s="3">
        <v>3</v>
      </c>
      <c r="D442" s="3">
        <v>0</v>
      </c>
      <c r="E442" s="3">
        <v>427</v>
      </c>
      <c r="F442" t="s" s="2">
        <v>21</v>
      </c>
      <c r="G442" t="s" s="2">
        <v>1307</v>
      </c>
      <c r="H442" t="s" s="2">
        <v>23</v>
      </c>
      <c r="I442" t="s" s="2">
        <v>1440</v>
      </c>
      <c r="J442" t="s" s="2">
        <v>1441</v>
      </c>
      <c r="K442" s="3"/>
      <c r="L442" t="s" s="2">
        <v>1441</v>
      </c>
      <c r="M442" s="3">
        <v>-13290.148911</v>
      </c>
      <c r="N442" s="3">
        <v>-1331.61913316</v>
      </c>
      <c r="O442" s="3">
        <v>-13290.148911</v>
      </c>
      <c r="P442" s="3">
        <v>-1331.61913316</v>
      </c>
    </row>
    <row r="443" ht="15" customHeight="1">
      <c r="A443" s="3">
        <v>429</v>
      </c>
      <c r="B443" t="s" s="2">
        <v>1442</v>
      </c>
      <c r="C443" s="3">
        <v>3</v>
      </c>
      <c r="D443" s="3">
        <v>0</v>
      </c>
      <c r="E443" s="3">
        <v>428</v>
      </c>
      <c r="F443" t="s" s="2">
        <v>21</v>
      </c>
      <c r="G443" t="s" s="2">
        <v>1307</v>
      </c>
      <c r="H443" t="s" s="2">
        <v>23</v>
      </c>
      <c r="I443" t="s" s="2">
        <v>1443</v>
      </c>
      <c r="J443" t="s" s="2">
        <v>1444</v>
      </c>
      <c r="K443" s="3"/>
      <c r="L443" t="s" s="2">
        <v>1444</v>
      </c>
      <c r="M443" s="3">
        <v>-13329.0427388</v>
      </c>
      <c r="N443" s="3">
        <v>-1116.51245295</v>
      </c>
      <c r="O443" s="3">
        <v>-13329.0427388</v>
      </c>
      <c r="P443" s="3">
        <v>-1116.51245295</v>
      </c>
    </row>
    <row r="444" ht="15" customHeight="1">
      <c r="A444" s="3">
        <v>430</v>
      </c>
      <c r="B444" t="s" s="2">
        <v>1445</v>
      </c>
      <c r="C444" s="3">
        <v>1</v>
      </c>
      <c r="D444" s="3">
        <v>1</v>
      </c>
      <c r="E444" s="3">
        <v>429</v>
      </c>
      <c r="F444" t="s" s="2">
        <v>21</v>
      </c>
      <c r="G444" t="s" s="2">
        <v>1446</v>
      </c>
      <c r="H444" t="s" s="2">
        <v>1283</v>
      </c>
      <c r="I444" t="s" s="2">
        <v>1447</v>
      </c>
      <c r="J444" t="s" s="2">
        <v>1448</v>
      </c>
      <c r="K444" s="3"/>
      <c r="L444" t="s" s="2">
        <v>1448</v>
      </c>
      <c r="M444" s="3">
        <v>-12439.671287</v>
      </c>
      <c r="N444" s="3">
        <v>2332.54955797</v>
      </c>
      <c r="O444" s="3">
        <v>-12439.671287</v>
      </c>
      <c r="P444" s="3">
        <v>2332.54955797</v>
      </c>
    </row>
    <row r="445" ht="15" customHeight="1">
      <c r="A445" s="3">
        <v>431</v>
      </c>
      <c r="B445" t="s" s="2">
        <v>1449</v>
      </c>
      <c r="C445" s="3">
        <v>2</v>
      </c>
      <c r="D445" s="3">
        <v>0</v>
      </c>
      <c r="E445" s="3">
        <v>430</v>
      </c>
      <c r="F445" t="s" s="2">
        <v>21</v>
      </c>
      <c r="G445" t="s" s="2">
        <v>1446</v>
      </c>
      <c r="H445" t="s" s="2">
        <v>1283</v>
      </c>
      <c r="I445" t="s" s="2">
        <v>1450</v>
      </c>
      <c r="J445" t="s" s="2">
        <v>1451</v>
      </c>
      <c r="K445" s="3"/>
      <c r="L445" t="s" s="2">
        <v>1451</v>
      </c>
      <c r="M445" s="3">
        <v>-12696.3029074</v>
      </c>
      <c r="N445" s="3">
        <v>2180.66553779</v>
      </c>
      <c r="O445" s="3">
        <v>-12696.3029074</v>
      </c>
      <c r="P445" s="3">
        <v>2180.66553779</v>
      </c>
    </row>
    <row r="446" ht="15" customHeight="1">
      <c r="A446" s="3">
        <v>432</v>
      </c>
      <c r="B446" t="s" s="2">
        <v>1452</v>
      </c>
      <c r="C446" s="3">
        <v>1</v>
      </c>
      <c r="D446" s="3">
        <v>0</v>
      </c>
      <c r="E446" s="3">
        <v>431</v>
      </c>
      <c r="F446" t="s" s="2">
        <v>21</v>
      </c>
      <c r="G446" t="s" s="2">
        <v>1453</v>
      </c>
      <c r="H446" t="s" s="2">
        <v>1275</v>
      </c>
      <c r="I446" t="s" s="2">
        <v>1454</v>
      </c>
      <c r="J446" t="s" s="2">
        <v>1455</v>
      </c>
      <c r="K446" s="3"/>
      <c r="L446" t="s" s="2">
        <v>1455</v>
      </c>
      <c r="M446" s="3">
        <v>-11318.8719657</v>
      </c>
      <c r="N446" s="3">
        <v>2830.10065857</v>
      </c>
      <c r="O446" s="3">
        <v>-11318.8719657</v>
      </c>
      <c r="P446" s="3">
        <v>2830.10065857</v>
      </c>
    </row>
    <row r="447" ht="15" customHeight="1">
      <c r="A447" s="3">
        <v>433</v>
      </c>
      <c r="B447" t="s" s="2">
        <v>1456</v>
      </c>
      <c r="C447" s="3">
        <v>2</v>
      </c>
      <c r="D447" s="3">
        <v>0</v>
      </c>
      <c r="E447" s="3">
        <v>432</v>
      </c>
      <c r="F447" t="s" s="2">
        <v>21</v>
      </c>
      <c r="G447" t="s" s="2">
        <v>1453</v>
      </c>
      <c r="H447" t="s" s="2">
        <v>1457</v>
      </c>
      <c r="I447" t="s" s="2">
        <v>1458</v>
      </c>
      <c r="J447" t="s" s="2">
        <v>1459</v>
      </c>
      <c r="K447" s="3"/>
      <c r="L447" t="s" s="2">
        <v>1459</v>
      </c>
      <c r="M447" s="3">
        <v>-11038.3488403</v>
      </c>
      <c r="N447" s="3">
        <v>4065.22789038</v>
      </c>
      <c r="O447" s="3">
        <v>-11038.3488403</v>
      </c>
      <c r="P447" s="3">
        <v>4065.22789038</v>
      </c>
    </row>
    <row r="448" ht="15" customHeight="1">
      <c r="A448" s="3">
        <v>434</v>
      </c>
      <c r="B448" t="s" s="2">
        <v>1460</v>
      </c>
      <c r="C448" s="3">
        <v>1</v>
      </c>
      <c r="D448" s="3">
        <v>0</v>
      </c>
      <c r="E448" s="3">
        <v>433</v>
      </c>
      <c r="F448" t="s" s="2">
        <v>21</v>
      </c>
      <c r="G448" t="s" s="2">
        <v>1453</v>
      </c>
      <c r="H448" t="s" s="2">
        <v>1457</v>
      </c>
      <c r="I448" t="s" s="2">
        <v>1461</v>
      </c>
      <c r="J448" t="s" s="2">
        <v>1462</v>
      </c>
      <c r="K448" s="3"/>
      <c r="L448" t="s" s="2">
        <v>1462</v>
      </c>
      <c r="M448" s="3">
        <v>-11143.0964404</v>
      </c>
      <c r="N448" s="3">
        <v>3345.96103618</v>
      </c>
      <c r="O448" s="3">
        <v>-11143.0964404</v>
      </c>
      <c r="P448" s="3">
        <v>3345.96103618</v>
      </c>
    </row>
    <row r="449" ht="15" customHeight="1">
      <c r="A449" s="3">
        <v>435</v>
      </c>
      <c r="B449" t="s" s="2">
        <v>1463</v>
      </c>
      <c r="C449" s="3">
        <v>2</v>
      </c>
      <c r="D449" s="3">
        <v>0</v>
      </c>
      <c r="E449" s="3">
        <v>434</v>
      </c>
      <c r="F449" t="s" s="2">
        <v>21</v>
      </c>
      <c r="G449" t="s" s="2">
        <v>1464</v>
      </c>
      <c r="H449" t="s" s="2">
        <v>1457</v>
      </c>
      <c r="I449" t="s" s="2">
        <v>1465</v>
      </c>
      <c r="J449" t="s" s="2">
        <v>1466</v>
      </c>
      <c r="K449" s="3"/>
      <c r="L449" t="s" s="2">
        <v>1466</v>
      </c>
      <c r="M449" s="3">
        <v>-11527.1709742</v>
      </c>
      <c r="N449" s="3">
        <v>3276.12930277</v>
      </c>
      <c r="O449" s="3">
        <v>-11527.1709742</v>
      </c>
      <c r="P449" s="3">
        <v>3276.12930277</v>
      </c>
    </row>
    <row r="450" ht="15" customHeight="1">
      <c r="A450" s="3">
        <v>436</v>
      </c>
      <c r="B450" t="s" s="2">
        <v>1467</v>
      </c>
      <c r="C450" s="3">
        <v>1</v>
      </c>
      <c r="D450" s="3">
        <v>0</v>
      </c>
      <c r="E450" s="3">
        <v>435</v>
      </c>
      <c r="F450" t="s" s="2">
        <v>21</v>
      </c>
      <c r="G450" t="s" s="2">
        <v>1464</v>
      </c>
      <c r="H450" t="s" s="2">
        <v>1468</v>
      </c>
      <c r="I450" t="s" s="2">
        <v>1469</v>
      </c>
      <c r="J450" t="s" s="2">
        <v>1470</v>
      </c>
      <c r="K450" s="3"/>
      <c r="L450" t="s" s="2">
        <v>1470</v>
      </c>
      <c r="M450" s="3">
        <v>-12050.9089749</v>
      </c>
      <c r="N450" s="3">
        <v>3415.7927696</v>
      </c>
      <c r="O450" s="3">
        <v>-12050.9089749</v>
      </c>
      <c r="P450" s="3">
        <v>3415.7927696</v>
      </c>
    </row>
    <row r="451" ht="15" customHeight="1">
      <c r="A451" s="3">
        <v>437</v>
      </c>
      <c r="B451" t="s" s="2">
        <v>1471</v>
      </c>
      <c r="C451" s="3">
        <v>1</v>
      </c>
      <c r="D451" s="3">
        <v>0</v>
      </c>
      <c r="E451" s="3">
        <v>436</v>
      </c>
      <c r="F451" t="s" s="2">
        <v>21</v>
      </c>
      <c r="G451" t="s" s="2">
        <v>1472</v>
      </c>
      <c r="H451" t="s" s="2">
        <v>1283</v>
      </c>
      <c r="I451" t="s" s="2">
        <v>1473</v>
      </c>
      <c r="J451" t="s" s="2">
        <v>1474</v>
      </c>
      <c r="K451" s="3"/>
      <c r="L451" t="s" s="2">
        <v>1474</v>
      </c>
      <c r="M451" s="3">
        <v>-13151.9549679</v>
      </c>
      <c r="N451" s="3">
        <v>2353.499078</v>
      </c>
      <c r="O451" s="3">
        <v>-13151.9549679</v>
      </c>
      <c r="P451" s="3">
        <v>2353.499078</v>
      </c>
    </row>
    <row r="452" ht="15" customHeight="1">
      <c r="A452" s="3">
        <v>438</v>
      </c>
      <c r="B452" t="s" s="2">
        <v>1475</v>
      </c>
      <c r="C452" s="3">
        <v>1</v>
      </c>
      <c r="D452" s="3">
        <v>0</v>
      </c>
      <c r="E452" s="3">
        <v>437</v>
      </c>
      <c r="F452" t="s" s="2">
        <v>21</v>
      </c>
      <c r="G452" t="s" s="2">
        <v>1472</v>
      </c>
      <c r="H452" t="s" s="2">
        <v>1283</v>
      </c>
      <c r="I452" t="s" s="2">
        <v>1476</v>
      </c>
      <c r="J452" t="s" s="2">
        <v>1477</v>
      </c>
      <c r="K452" s="3"/>
      <c r="L452" t="s" s="2">
        <v>1477</v>
      </c>
      <c r="M452" s="3">
        <v>-13282.8894681</v>
      </c>
      <c r="N452" s="3">
        <v>2403.25418806</v>
      </c>
      <c r="O452" s="3">
        <v>-13282.8894681</v>
      </c>
      <c r="P452" s="3">
        <v>2403.25418806</v>
      </c>
    </row>
    <row r="453" ht="15" customHeight="1">
      <c r="A453" s="3">
        <v>439</v>
      </c>
      <c r="B453" t="s" s="2">
        <v>1478</v>
      </c>
      <c r="C453" s="3">
        <v>1</v>
      </c>
      <c r="D453" s="3">
        <v>1</v>
      </c>
      <c r="E453" s="3">
        <v>438</v>
      </c>
      <c r="F453" t="s" s="2">
        <v>21</v>
      </c>
      <c r="G453" t="s" s="2">
        <v>1472</v>
      </c>
      <c r="H453" t="s" s="2">
        <v>1283</v>
      </c>
      <c r="I453" t="s" s="2">
        <v>1479</v>
      </c>
      <c r="J453" t="s" s="2">
        <v>1480</v>
      </c>
      <c r="K453" s="3"/>
      <c r="L453" t="s" s="2">
        <v>1480</v>
      </c>
      <c r="M453" s="3">
        <v>-13066.5472365</v>
      </c>
      <c r="N453" s="3">
        <v>2838.60055083</v>
      </c>
      <c r="O453" s="3">
        <v>-13066.5472365</v>
      </c>
      <c r="P453" s="3">
        <v>2838.60055083</v>
      </c>
    </row>
    <row r="454" ht="15" customHeight="1">
      <c r="A454" s="3">
        <v>440</v>
      </c>
      <c r="B454" t="s" s="2">
        <v>1481</v>
      </c>
      <c r="C454" s="3">
        <v>1</v>
      </c>
      <c r="D454" s="3">
        <v>0</v>
      </c>
      <c r="E454" s="3">
        <v>439</v>
      </c>
      <c r="F454" t="s" s="2">
        <v>21</v>
      </c>
      <c r="G454" t="s" s="2">
        <v>1472</v>
      </c>
      <c r="H454" t="s" s="2">
        <v>1468</v>
      </c>
      <c r="I454" t="s" s="2">
        <v>1482</v>
      </c>
      <c r="J454" t="s" s="2">
        <v>1483</v>
      </c>
      <c r="K454" s="3"/>
      <c r="L454" t="s" s="2">
        <v>1483</v>
      </c>
      <c r="M454" s="3">
        <v>-12777.1590024</v>
      </c>
      <c r="N454" s="3">
        <v>3506.57402304</v>
      </c>
      <c r="O454" s="3">
        <v>-12777.1590024</v>
      </c>
      <c r="P454" s="3">
        <v>3506.57402304</v>
      </c>
    </row>
    <row r="455" ht="15" customHeight="1">
      <c r="A455" s="3">
        <v>441</v>
      </c>
      <c r="B455" t="s" s="2">
        <v>1484</v>
      </c>
      <c r="C455" s="3">
        <v>2</v>
      </c>
      <c r="D455" s="3">
        <v>0</v>
      </c>
      <c r="E455" s="3">
        <v>440</v>
      </c>
      <c r="F455" t="s" s="2">
        <v>21</v>
      </c>
      <c r="G455" t="s" s="2">
        <v>1485</v>
      </c>
      <c r="H455" t="s" s="2">
        <v>1468</v>
      </c>
      <c r="I455" t="s" s="2">
        <v>1486</v>
      </c>
      <c r="J455" t="s" s="2">
        <v>1487</v>
      </c>
      <c r="K455" s="3"/>
      <c r="L455" t="s" s="2">
        <v>1488</v>
      </c>
      <c r="M455" s="3">
        <v>-13360.2539764</v>
      </c>
      <c r="N455" s="3">
        <v>3771.93461003</v>
      </c>
      <c r="O455" s="3">
        <v>-13360.2539764</v>
      </c>
      <c r="P455" s="3">
        <v>3771.93461003</v>
      </c>
    </row>
    <row r="456" ht="15" customHeight="1">
      <c r="A456" s="3">
        <v>442</v>
      </c>
      <c r="B456" t="s" s="2">
        <v>1489</v>
      </c>
      <c r="C456" s="3">
        <v>1</v>
      </c>
      <c r="D456" s="3">
        <v>1</v>
      </c>
      <c r="E456" s="3">
        <v>441</v>
      </c>
      <c r="F456" t="s" s="2">
        <v>21</v>
      </c>
      <c r="G456" t="s" s="2">
        <v>1485</v>
      </c>
      <c r="H456" t="s" s="2">
        <v>1166</v>
      </c>
      <c r="I456" t="s" s="2">
        <v>1490</v>
      </c>
      <c r="J456" t="s" s="2">
        <v>1491</v>
      </c>
      <c r="K456" s="3"/>
      <c r="L456" t="s" s="2">
        <v>1491</v>
      </c>
      <c r="M456" s="3">
        <v>-14103.9619373</v>
      </c>
      <c r="N456" s="3">
        <v>3988.41298362</v>
      </c>
      <c r="O456" s="3">
        <v>-14103.9619373</v>
      </c>
      <c r="P456" s="3">
        <v>3988.41298362</v>
      </c>
    </row>
    <row r="457" ht="15" customHeight="1">
      <c r="A457" s="3">
        <v>443</v>
      </c>
      <c r="B457" t="s" s="2">
        <v>1492</v>
      </c>
      <c r="C457" s="3">
        <v>1</v>
      </c>
      <c r="D457" s="3">
        <v>0</v>
      </c>
      <c r="E457" s="3">
        <v>442</v>
      </c>
      <c r="F457" t="s" s="2">
        <v>21</v>
      </c>
      <c r="G457" t="s" s="2">
        <v>1485</v>
      </c>
      <c r="H457" t="s" s="2">
        <v>1166</v>
      </c>
      <c r="I457" t="s" s="2">
        <v>1493</v>
      </c>
      <c r="J457" t="s" s="2">
        <v>1494</v>
      </c>
      <c r="K457" s="3"/>
      <c r="L457" t="s" s="2">
        <v>1494</v>
      </c>
      <c r="M457" s="3">
        <v>-13765.2780302</v>
      </c>
      <c r="N457" s="3">
        <v>3440.2338763</v>
      </c>
      <c r="O457" s="3">
        <v>-13765.2780302</v>
      </c>
      <c r="P457" s="3">
        <v>3440.2338763</v>
      </c>
    </row>
    <row r="458" ht="15" customHeight="1">
      <c r="A458" s="3">
        <v>444</v>
      </c>
      <c r="B458" t="s" s="2">
        <v>1495</v>
      </c>
      <c r="C458" s="3">
        <v>1</v>
      </c>
      <c r="D458" s="3">
        <v>0</v>
      </c>
      <c r="E458" s="3">
        <v>443</v>
      </c>
      <c r="F458" t="s" s="2">
        <v>21</v>
      </c>
      <c r="G458" t="s" s="2">
        <v>1496</v>
      </c>
      <c r="H458" t="s" s="2">
        <v>1497</v>
      </c>
      <c r="I458" t="s" s="2">
        <v>1498</v>
      </c>
      <c r="J458" t="s" s="2">
        <v>1499</v>
      </c>
      <c r="K458" s="3"/>
      <c r="L458" t="s" s="2">
        <v>1500</v>
      </c>
      <c r="M458" s="3">
        <v>-12089.3164282</v>
      </c>
      <c r="N458" s="3">
        <v>4854.32647799</v>
      </c>
      <c r="O458" s="3">
        <v>-12089.3164282</v>
      </c>
      <c r="P458" s="3">
        <v>4854.32647799</v>
      </c>
    </row>
    <row r="459" ht="15" customHeight="1">
      <c r="A459" s="3">
        <v>445</v>
      </c>
      <c r="B459" t="s" s="2">
        <v>1501</v>
      </c>
      <c r="C459" s="3">
        <v>1</v>
      </c>
      <c r="D459" s="3">
        <v>1</v>
      </c>
      <c r="E459" s="3">
        <v>444</v>
      </c>
      <c r="F459" t="s" s="2">
        <v>21</v>
      </c>
      <c r="G459" t="s" s="2">
        <v>1502</v>
      </c>
      <c r="H459" t="s" s="2">
        <v>1503</v>
      </c>
      <c r="I459" t="s" s="2">
        <v>1504</v>
      </c>
      <c r="J459" t="s" s="2">
        <v>1505</v>
      </c>
      <c r="K459" s="3"/>
      <c r="L459" t="s" s="2">
        <v>1505</v>
      </c>
      <c r="M459" s="3">
        <v>-11355.4285549</v>
      </c>
      <c r="N459" s="3">
        <v>5588.35983415</v>
      </c>
      <c r="O459" s="3">
        <v>-11355.4285549</v>
      </c>
      <c r="P459" s="3">
        <v>5588.35983415</v>
      </c>
    </row>
    <row r="460" ht="15" customHeight="1">
      <c r="A460" s="3">
        <v>446</v>
      </c>
      <c r="B460" t="s" s="2">
        <v>1506</v>
      </c>
      <c r="C460" s="3">
        <v>2</v>
      </c>
      <c r="D460" s="3">
        <v>0</v>
      </c>
      <c r="E460" s="3">
        <v>445</v>
      </c>
      <c r="F460" t="s" s="2">
        <v>21</v>
      </c>
      <c r="G460" t="s" s="2">
        <v>1502</v>
      </c>
      <c r="H460" t="s" s="2">
        <v>1503</v>
      </c>
      <c r="I460" t="s" s="2">
        <v>1507</v>
      </c>
      <c r="J460" t="s" s="2">
        <v>1502</v>
      </c>
      <c r="K460" s="3"/>
      <c r="L460" t="s" s="2">
        <v>1502</v>
      </c>
      <c r="M460" s="3">
        <v>-11368.5220049</v>
      </c>
      <c r="N460" s="3">
        <v>4865.60139328</v>
      </c>
      <c r="O460" s="3">
        <v>-11368.5220049</v>
      </c>
      <c r="P460" s="3">
        <v>4865.60139328</v>
      </c>
    </row>
    <row r="461" ht="15" customHeight="1">
      <c r="A461" s="3">
        <v>447</v>
      </c>
      <c r="B461" t="s" s="2">
        <v>1508</v>
      </c>
      <c r="C461" s="3">
        <v>1</v>
      </c>
      <c r="D461" s="3">
        <v>0</v>
      </c>
      <c r="E461" s="3">
        <v>446</v>
      </c>
      <c r="F461" t="s" s="2">
        <v>21</v>
      </c>
      <c r="G461" t="s" s="2">
        <v>1509</v>
      </c>
      <c r="H461" t="s" s="2">
        <v>1457</v>
      </c>
      <c r="I461" t="s" s="2">
        <v>1510</v>
      </c>
      <c r="J461" t="s" s="2">
        <v>1511</v>
      </c>
      <c r="K461" s="3"/>
      <c r="L461" t="s" s="2">
        <v>1511</v>
      </c>
      <c r="M461" s="3">
        <v>-11520.1878009</v>
      </c>
      <c r="N461" s="3">
        <v>4197.90818387</v>
      </c>
      <c r="O461" s="3">
        <v>-11520.1878009</v>
      </c>
      <c r="P461" s="3">
        <v>4197.90818387</v>
      </c>
    </row>
    <row r="462" ht="15" customHeight="1">
      <c r="A462" s="3">
        <v>448</v>
      </c>
      <c r="B462" t="s" s="2">
        <v>1512</v>
      </c>
      <c r="C462" s="3">
        <v>1</v>
      </c>
      <c r="D462" s="3">
        <v>0</v>
      </c>
      <c r="E462" s="3">
        <v>447</v>
      </c>
      <c r="F462" t="s" s="2">
        <v>21</v>
      </c>
      <c r="G462" t="s" s="2">
        <v>1509</v>
      </c>
      <c r="H462" t="s" s="2">
        <v>1468</v>
      </c>
      <c r="I462" t="s" s="2">
        <v>1513</v>
      </c>
      <c r="J462" t="s" s="2">
        <v>1514</v>
      </c>
      <c r="K462" s="3"/>
      <c r="L462" t="s" s="2">
        <v>1514</v>
      </c>
      <c r="M462" s="3">
        <v>-12263.8957618</v>
      </c>
      <c r="N462" s="3">
        <v>4281.70626397</v>
      </c>
      <c r="O462" s="3">
        <v>-12263.8957618</v>
      </c>
      <c r="P462" s="3">
        <v>4281.70626397</v>
      </c>
    </row>
    <row r="463" ht="15" customHeight="1">
      <c r="A463" s="3">
        <v>449</v>
      </c>
      <c r="B463" t="s" s="2">
        <v>1515</v>
      </c>
      <c r="C463" s="3">
        <v>1</v>
      </c>
      <c r="D463" s="3">
        <v>0</v>
      </c>
      <c r="E463" s="3">
        <v>448</v>
      </c>
      <c r="F463" t="s" s="2">
        <v>21</v>
      </c>
      <c r="G463" t="s" s="2">
        <v>1516</v>
      </c>
      <c r="H463" t="s" s="2">
        <v>1517</v>
      </c>
      <c r="I463" t="s" s="2">
        <v>1518</v>
      </c>
      <c r="J463" t="s" s="2">
        <v>1519</v>
      </c>
      <c r="K463" s="3"/>
      <c r="L463" t="s" s="2">
        <v>1519</v>
      </c>
      <c r="M463" s="3">
        <v>-14179.2492749</v>
      </c>
      <c r="N463" s="3">
        <v>5413.19856949</v>
      </c>
      <c r="O463" s="3">
        <v>-14179.2492749</v>
      </c>
      <c r="P463" s="3">
        <v>5413.19856949</v>
      </c>
    </row>
    <row r="464" ht="15" customHeight="1">
      <c r="A464" s="3">
        <v>450</v>
      </c>
      <c r="B464" t="s" s="2">
        <v>1520</v>
      </c>
      <c r="C464" s="3">
        <v>1</v>
      </c>
      <c r="D464" s="3">
        <v>0</v>
      </c>
      <c r="E464" s="3">
        <v>449</v>
      </c>
      <c r="F464" t="s" s="2">
        <v>21</v>
      </c>
      <c r="G464" t="s" s="2">
        <v>1521</v>
      </c>
      <c r="H464" t="s" s="2">
        <v>1522</v>
      </c>
      <c r="I464" t="s" s="2">
        <v>1523</v>
      </c>
      <c r="J464" t="s" s="2">
        <v>1524</v>
      </c>
      <c r="K464" s="3"/>
      <c r="L464" t="s" s="2">
        <v>1525</v>
      </c>
      <c r="M464" s="3">
        <v>-13345.9239228</v>
      </c>
      <c r="N464" s="3">
        <v>6558.43899753</v>
      </c>
      <c r="O464" s="3">
        <v>-13345.9239228</v>
      </c>
      <c r="P464" s="3">
        <v>6558.43899753</v>
      </c>
    </row>
    <row r="465" ht="15" customHeight="1">
      <c r="A465" s="3">
        <v>451</v>
      </c>
      <c r="B465" t="s" s="2">
        <v>1526</v>
      </c>
      <c r="C465" s="3">
        <v>2</v>
      </c>
      <c r="D465" s="3">
        <v>0</v>
      </c>
      <c r="E465" s="3">
        <v>450</v>
      </c>
      <c r="F465" t="s" s="2">
        <v>21</v>
      </c>
      <c r="G465" t="s" s="2">
        <v>1527</v>
      </c>
      <c r="H465" t="s" s="2">
        <v>1497</v>
      </c>
      <c r="I465" t="s" s="2">
        <v>1528</v>
      </c>
      <c r="J465" t="s" s="2">
        <v>1529</v>
      </c>
      <c r="K465" s="3"/>
      <c r="L465" t="s" s="2">
        <v>1530</v>
      </c>
      <c r="M465" s="3">
        <v>-13143.993827</v>
      </c>
      <c r="N465" s="3">
        <v>5821.42324443</v>
      </c>
      <c r="O465" s="3">
        <v>-13143.993827</v>
      </c>
      <c r="P465" s="3">
        <v>5821.42324443</v>
      </c>
    </row>
    <row r="466" ht="15" customHeight="1">
      <c r="A466" s="3">
        <v>452</v>
      </c>
      <c r="B466" t="s" s="2">
        <v>1531</v>
      </c>
      <c r="C466" s="3">
        <v>1</v>
      </c>
      <c r="D466" s="3">
        <v>0</v>
      </c>
      <c r="E466" s="3">
        <v>451</v>
      </c>
      <c r="F466" t="s" s="2">
        <v>21</v>
      </c>
      <c r="G466" t="s" s="2">
        <v>1527</v>
      </c>
      <c r="H466" t="s" s="2">
        <v>1517</v>
      </c>
      <c r="I466" t="s" s="2">
        <v>1532</v>
      </c>
      <c r="J466" t="s" s="2">
        <v>1533</v>
      </c>
      <c r="K466" s="3"/>
      <c r="L466" t="s" s="2">
        <v>1533</v>
      </c>
      <c r="M466" s="3">
        <v>-13727.6707321</v>
      </c>
      <c r="N466" s="3">
        <v>5799.60082773</v>
      </c>
      <c r="O466" s="3">
        <v>-13727.6707321</v>
      </c>
      <c r="P466" s="3">
        <v>5799.60082773</v>
      </c>
    </row>
    <row r="467" ht="15" customHeight="1">
      <c r="A467" s="3">
        <v>453</v>
      </c>
      <c r="B467" t="s" s="2">
        <v>1534</v>
      </c>
      <c r="C467" s="3">
        <v>1</v>
      </c>
      <c r="D467" s="3">
        <v>0</v>
      </c>
      <c r="E467" s="3">
        <v>452</v>
      </c>
      <c r="F467" t="s" s="2">
        <v>21</v>
      </c>
      <c r="G467" t="s" s="2">
        <v>1535</v>
      </c>
      <c r="H467" t="s" s="2">
        <v>1497</v>
      </c>
      <c r="I467" t="s" s="2">
        <v>1536</v>
      </c>
      <c r="J467" t="s" s="2">
        <v>1537</v>
      </c>
      <c r="K467" s="3"/>
      <c r="L467" t="s" s="2">
        <v>1537</v>
      </c>
      <c r="M467" s="3">
        <v>-12764.2837765</v>
      </c>
      <c r="N467" s="3">
        <v>5648.58970422</v>
      </c>
      <c r="O467" s="3">
        <v>-12764.2837765</v>
      </c>
      <c r="P467" s="3">
        <v>5648.58970422</v>
      </c>
    </row>
    <row r="468" ht="15" customHeight="1">
      <c r="A468" s="3">
        <v>454</v>
      </c>
      <c r="B468" t="s" s="2">
        <v>1538</v>
      </c>
      <c r="C468" s="3">
        <v>1</v>
      </c>
      <c r="D468" s="3">
        <v>0</v>
      </c>
      <c r="E468" s="3">
        <v>453</v>
      </c>
      <c r="F468" t="s" s="2">
        <v>21</v>
      </c>
      <c r="G468" t="s" s="2">
        <v>1539</v>
      </c>
      <c r="H468" t="s" s="2">
        <v>1540</v>
      </c>
      <c r="I468" t="s" s="2">
        <v>1541</v>
      </c>
      <c r="J468" t="s" s="2">
        <v>1542</v>
      </c>
      <c r="K468" s="3"/>
      <c r="L468" t="s" s="2">
        <v>1542</v>
      </c>
      <c r="M468" s="3">
        <v>-13961.8980046</v>
      </c>
      <c r="N468" s="3">
        <v>7276.83295506</v>
      </c>
      <c r="O468" s="3">
        <v>-13961.8980046</v>
      </c>
      <c r="P468" s="3">
        <v>7276.83295506</v>
      </c>
    </row>
    <row r="469" ht="15" customHeight="1">
      <c r="A469" s="3">
        <v>455</v>
      </c>
      <c r="B469" t="s" s="2">
        <v>1543</v>
      </c>
      <c r="C469" s="3">
        <v>1</v>
      </c>
      <c r="D469" s="3">
        <v>0</v>
      </c>
      <c r="E469" s="3">
        <v>454</v>
      </c>
      <c r="F469" t="s" s="2">
        <v>21</v>
      </c>
      <c r="G469" t="s" s="2">
        <v>1544</v>
      </c>
      <c r="H469" t="s" s="2">
        <v>1517</v>
      </c>
      <c r="I469" t="s" s="2">
        <v>1545</v>
      </c>
      <c r="J469" t="s" s="2">
        <v>1546</v>
      </c>
      <c r="K469" s="3"/>
      <c r="L469" t="s" s="2">
        <v>1547</v>
      </c>
      <c r="M469" s="3">
        <v>-14365.1762651</v>
      </c>
      <c r="N469" s="3">
        <v>5488.26768292</v>
      </c>
      <c r="O469" s="3">
        <v>-14365.1762651</v>
      </c>
      <c r="P469" s="3">
        <v>5488.26768292</v>
      </c>
    </row>
    <row r="470" ht="15" customHeight="1">
      <c r="A470" s="3">
        <v>456</v>
      </c>
      <c r="B470" t="s" s="2">
        <v>1548</v>
      </c>
      <c r="C470" s="3">
        <v>2</v>
      </c>
      <c r="D470" s="3">
        <v>1</v>
      </c>
      <c r="E470" s="3">
        <v>455</v>
      </c>
      <c r="F470" t="s" s="2">
        <v>21</v>
      </c>
      <c r="G470" t="s" s="2">
        <v>1544</v>
      </c>
      <c r="H470" t="s" s="2">
        <v>1540</v>
      </c>
      <c r="I470" t="s" s="2">
        <v>1549</v>
      </c>
      <c r="J470" t="s" s="2">
        <v>1550</v>
      </c>
      <c r="K470" s="3"/>
      <c r="L470" t="s" s="2">
        <v>1550</v>
      </c>
      <c r="M470" s="3">
        <v>-14040.4587047</v>
      </c>
      <c r="N470" s="3">
        <v>6417.90263403</v>
      </c>
      <c r="O470" s="3">
        <v>-14040.4587047</v>
      </c>
      <c r="P470" s="3">
        <v>6417.90263403</v>
      </c>
    </row>
    <row r="471" ht="15" customHeight="1">
      <c r="A471" s="3">
        <v>457</v>
      </c>
      <c r="B471" t="s" s="2">
        <v>1551</v>
      </c>
      <c r="C471" s="3">
        <v>1</v>
      </c>
      <c r="D471" s="3">
        <v>0</v>
      </c>
      <c r="E471" s="3">
        <v>456</v>
      </c>
      <c r="F471" t="s" s="2">
        <v>21</v>
      </c>
      <c r="G471" t="s" s="2">
        <v>1544</v>
      </c>
      <c r="H471" t="s" s="2">
        <v>1540</v>
      </c>
      <c r="I471" t="s" s="2">
        <v>1552</v>
      </c>
      <c r="J471" t="s" s="2">
        <v>1553</v>
      </c>
      <c r="K471" s="3"/>
      <c r="L471" t="s" s="2">
        <v>1553</v>
      </c>
      <c r="M471" s="3">
        <v>-14150.4436849</v>
      </c>
      <c r="N471" s="3">
        <v>6656.20342432</v>
      </c>
      <c r="O471" s="3">
        <v>-14150.4436849</v>
      </c>
      <c r="P471" s="3">
        <v>6656.20342432</v>
      </c>
    </row>
    <row r="472" ht="15" customHeight="1">
      <c r="A472" s="3">
        <v>458</v>
      </c>
      <c r="B472" t="s" s="2">
        <v>1554</v>
      </c>
      <c r="C472" s="3">
        <v>1</v>
      </c>
      <c r="D472" s="3">
        <v>0</v>
      </c>
      <c r="E472" s="3">
        <v>457</v>
      </c>
      <c r="F472" t="s" s="2">
        <v>21</v>
      </c>
      <c r="G472" t="s" s="2">
        <v>1544</v>
      </c>
      <c r="H472" t="s" s="2">
        <v>1540</v>
      </c>
      <c r="I472" t="s" s="2">
        <v>1555</v>
      </c>
      <c r="J472" t="s" s="2">
        <v>1556</v>
      </c>
      <c r="K472" s="3"/>
      <c r="L472" t="s" s="2">
        <v>1556</v>
      </c>
      <c r="M472" s="3">
        <v>-14527.5350453</v>
      </c>
      <c r="N472" s="3">
        <v>7056.8629948</v>
      </c>
      <c r="O472" s="3">
        <v>-14527.5350453</v>
      </c>
      <c r="P472" s="3">
        <v>7056.8629948</v>
      </c>
    </row>
    <row r="473" ht="15" customHeight="1">
      <c r="A473" s="3">
        <v>459</v>
      </c>
      <c r="B473" t="s" s="2">
        <v>1557</v>
      </c>
      <c r="C473" s="3">
        <v>1</v>
      </c>
      <c r="D473" s="3">
        <v>0</v>
      </c>
      <c r="E473" s="3">
        <v>458</v>
      </c>
      <c r="F473" t="s" s="2">
        <v>21</v>
      </c>
      <c r="G473" t="s" s="2">
        <v>1558</v>
      </c>
      <c r="H473" t="s" s="2">
        <v>1559</v>
      </c>
      <c r="I473" t="s" s="2">
        <v>1560</v>
      </c>
      <c r="J473" t="s" s="2">
        <v>1561</v>
      </c>
      <c r="K473" s="3"/>
      <c r="L473" t="s" s="2">
        <v>1561</v>
      </c>
      <c r="M473" s="3">
        <v>-12824.5136466</v>
      </c>
      <c r="N473" s="3">
        <v>7934.70607696</v>
      </c>
      <c r="O473" s="3">
        <v>-12824.5136466</v>
      </c>
      <c r="P473" s="3">
        <v>7934.70607696</v>
      </c>
    </row>
    <row r="474" ht="15" customHeight="1">
      <c r="A474" s="3">
        <v>460</v>
      </c>
      <c r="B474" t="s" s="2">
        <v>1562</v>
      </c>
      <c r="C474" s="3">
        <v>2</v>
      </c>
      <c r="D474" s="3">
        <v>0</v>
      </c>
      <c r="E474" s="3">
        <v>459</v>
      </c>
      <c r="F474" t="s" s="2">
        <v>21</v>
      </c>
      <c r="G474" t="s" s="2">
        <v>1563</v>
      </c>
      <c r="H474" t="s" s="2">
        <v>1564</v>
      </c>
      <c r="I474" t="s" s="2">
        <v>1565</v>
      </c>
      <c r="J474" t="s" s="2">
        <v>1566</v>
      </c>
      <c r="K474" s="3"/>
      <c r="L474" t="s" s="2">
        <v>1566</v>
      </c>
      <c r="M474" s="3">
        <v>-14268.0665108</v>
      </c>
      <c r="N474" s="3">
        <v>7986.27972174</v>
      </c>
      <c r="O474" s="3">
        <v>-14268.0665108</v>
      </c>
      <c r="P474" s="3">
        <v>7986.27972174</v>
      </c>
    </row>
    <row r="475" ht="15" customHeight="1">
      <c r="A475" s="3">
        <v>461</v>
      </c>
      <c r="B475" t="s" s="2">
        <v>1567</v>
      </c>
      <c r="C475" s="3">
        <v>1</v>
      </c>
      <c r="D475" s="3">
        <v>0</v>
      </c>
      <c r="E475" s="3">
        <v>460</v>
      </c>
      <c r="F475" t="s" s="2">
        <v>21</v>
      </c>
      <c r="G475" t="s" s="2">
        <v>1568</v>
      </c>
      <c r="H475" t="s" s="2">
        <v>1522</v>
      </c>
      <c r="I475" t="s" s="2">
        <v>1569</v>
      </c>
      <c r="J475" t="s" s="2">
        <v>1570</v>
      </c>
      <c r="K475" s="3"/>
      <c r="L475" t="s" s="2">
        <v>1570</v>
      </c>
      <c r="M475" s="3">
        <v>-12698.8165265</v>
      </c>
      <c r="N475" s="3">
        <v>6978.88422581</v>
      </c>
      <c r="O475" s="3">
        <v>-12698.8165265</v>
      </c>
      <c r="P475" s="3">
        <v>6978.88422581</v>
      </c>
    </row>
    <row r="476" ht="15" customHeight="1">
      <c r="A476" s="3">
        <v>462</v>
      </c>
      <c r="B476" t="s" s="2">
        <v>1571</v>
      </c>
      <c r="C476" s="3">
        <v>2</v>
      </c>
      <c r="D476" s="3">
        <v>0</v>
      </c>
      <c r="E476" s="3">
        <v>461</v>
      </c>
      <c r="F476" t="s" s="2">
        <v>21</v>
      </c>
      <c r="G476" t="s" s="2">
        <v>1568</v>
      </c>
      <c r="H476" t="s" s="2">
        <v>1522</v>
      </c>
      <c r="I476" t="s" s="2">
        <v>1572</v>
      </c>
      <c r="J476" t="s" s="2">
        <v>1573</v>
      </c>
      <c r="K476" s="3"/>
      <c r="L476" t="s" s="2">
        <v>1573</v>
      </c>
      <c r="M476" s="3">
        <v>-12460.5157362</v>
      </c>
      <c r="N476" s="3">
        <v>7044.35147589</v>
      </c>
      <c r="O476" s="3">
        <v>-12460.5157362</v>
      </c>
      <c r="P476" s="3">
        <v>7044.35147589</v>
      </c>
    </row>
    <row r="477" ht="15" customHeight="1">
      <c r="A477" s="3">
        <v>463</v>
      </c>
      <c r="B477" t="s" s="2">
        <v>1574</v>
      </c>
      <c r="C477" s="3">
        <v>1</v>
      </c>
      <c r="D477" s="3">
        <v>0</v>
      </c>
      <c r="E477" s="3">
        <v>462</v>
      </c>
      <c r="F477" t="s" s="2">
        <v>21</v>
      </c>
      <c r="G477" t="s" s="2">
        <v>1575</v>
      </c>
      <c r="H477" t="s" s="2">
        <v>1576</v>
      </c>
      <c r="I477" t="s" s="2">
        <v>1577</v>
      </c>
      <c r="J477" t="s" s="2">
        <v>1578</v>
      </c>
      <c r="K477" s="3"/>
      <c r="L477" t="s" s="2">
        <v>1578</v>
      </c>
      <c r="M477" s="3">
        <v>-10781.9354442</v>
      </c>
      <c r="N477" s="3">
        <v>7408.34938633</v>
      </c>
      <c r="O477" s="3">
        <v>-10781.9354442</v>
      </c>
      <c r="P477" s="3">
        <v>7408.34938633</v>
      </c>
    </row>
    <row r="478" ht="15" customHeight="1">
      <c r="A478" s="3">
        <v>464</v>
      </c>
      <c r="B478" t="s" s="2">
        <v>1579</v>
      </c>
      <c r="C478" s="3">
        <v>2</v>
      </c>
      <c r="D478" s="3">
        <v>0</v>
      </c>
      <c r="E478" s="3">
        <v>463</v>
      </c>
      <c r="F478" t="s" s="2">
        <v>21</v>
      </c>
      <c r="G478" t="s" s="2">
        <v>1575</v>
      </c>
      <c r="H478" t="s" s="2">
        <v>1576</v>
      </c>
      <c r="I478" t="s" s="2">
        <v>1580</v>
      </c>
      <c r="J478" t="s" s="2">
        <v>1581</v>
      </c>
      <c r="K478" s="3"/>
      <c r="L478" t="s" s="2">
        <v>1581</v>
      </c>
      <c r="M478" s="3">
        <v>-11499.3557719</v>
      </c>
      <c r="N478" s="3">
        <v>6954.29173131</v>
      </c>
      <c r="O478" s="3">
        <v>-11499.3557719</v>
      </c>
      <c r="P478" s="3">
        <v>6954.29173131</v>
      </c>
    </row>
    <row r="479" ht="15" customHeight="1">
      <c r="A479" s="3">
        <v>465</v>
      </c>
      <c r="B479" t="s" s="2">
        <v>1582</v>
      </c>
      <c r="C479" s="3">
        <v>1</v>
      </c>
      <c r="D479" s="3">
        <v>0</v>
      </c>
      <c r="E479" s="3">
        <v>464</v>
      </c>
      <c r="F479" t="s" s="2">
        <v>21</v>
      </c>
      <c r="G479" t="s" s="2">
        <v>1575</v>
      </c>
      <c r="H479" t="s" s="2">
        <v>1576</v>
      </c>
      <c r="I479" t="s" s="2">
        <v>1583</v>
      </c>
      <c r="J479" t="s" s="2">
        <v>1584</v>
      </c>
      <c r="K479" s="3"/>
      <c r="L479" t="s" s="2">
        <v>1584</v>
      </c>
      <c r="M479" s="3">
        <v>-11158.9257256</v>
      </c>
      <c r="N479" s="3">
        <v>6143.88534708</v>
      </c>
      <c r="O479" s="3">
        <v>-11158.9257256</v>
      </c>
      <c r="P479" s="3">
        <v>6143.88534708</v>
      </c>
    </row>
    <row r="480" ht="15" customHeight="1">
      <c r="A480" s="3">
        <v>466</v>
      </c>
      <c r="B480" t="s" s="2">
        <v>1585</v>
      </c>
      <c r="C480" s="3">
        <v>2</v>
      </c>
      <c r="D480" s="3">
        <v>0</v>
      </c>
      <c r="E480" s="3">
        <v>465</v>
      </c>
      <c r="F480" t="s" s="2">
        <v>21</v>
      </c>
      <c r="G480" t="s" s="2">
        <v>1575</v>
      </c>
      <c r="H480" t="s" s="2">
        <v>1576</v>
      </c>
      <c r="I480" t="s" s="2">
        <v>1586</v>
      </c>
      <c r="J480" t="s" s="2">
        <v>1587</v>
      </c>
      <c r="K480" s="3"/>
      <c r="L480" t="s" s="2">
        <v>1587</v>
      </c>
      <c r="M480" s="3">
        <v>-11498.8108174</v>
      </c>
      <c r="N480" s="3">
        <v>6890.00051758</v>
      </c>
      <c r="O480" s="3">
        <v>-11498.8108174</v>
      </c>
      <c r="P480" s="3">
        <v>6890.00051758</v>
      </c>
    </row>
    <row r="481" ht="15" customHeight="1">
      <c r="A481" s="3">
        <v>467</v>
      </c>
      <c r="B481" t="s" s="2">
        <v>1588</v>
      </c>
      <c r="C481" s="3">
        <v>1</v>
      </c>
      <c r="D481" s="3">
        <v>0</v>
      </c>
      <c r="E481" s="3">
        <v>466</v>
      </c>
      <c r="F481" t="s" s="2">
        <v>21</v>
      </c>
      <c r="G481" t="s" s="2">
        <v>1589</v>
      </c>
      <c r="H481" t="s" s="2">
        <v>1522</v>
      </c>
      <c r="I481" t="s" s="2">
        <v>1590</v>
      </c>
      <c r="J481" t="s" s="2">
        <v>1591</v>
      </c>
      <c r="K481" s="3"/>
      <c r="L481" t="s" s="2">
        <v>1591</v>
      </c>
      <c r="M481" s="3">
        <v>-12012.7197456</v>
      </c>
      <c r="N481" s="3">
        <v>6552.0377553</v>
      </c>
      <c r="O481" s="3">
        <v>-12012.7197456</v>
      </c>
      <c r="P481" s="3">
        <v>6552.0377553</v>
      </c>
    </row>
    <row r="482" ht="15" customHeight="1">
      <c r="A482" s="3">
        <v>468</v>
      </c>
      <c r="B482" t="s" s="2">
        <v>1592</v>
      </c>
      <c r="C482" s="3">
        <v>2</v>
      </c>
      <c r="D482" s="3">
        <v>0</v>
      </c>
      <c r="E482" s="3">
        <v>467</v>
      </c>
      <c r="F482" t="s" s="2">
        <v>21</v>
      </c>
      <c r="G482" t="s" s="2">
        <v>1589</v>
      </c>
      <c r="H482" t="s" s="2">
        <v>1522</v>
      </c>
      <c r="I482" t="s" s="2">
        <v>1593</v>
      </c>
      <c r="J482" t="s" s="2">
        <v>1589</v>
      </c>
      <c r="K482" s="3"/>
      <c r="L482" t="s" s="2">
        <v>1589</v>
      </c>
      <c r="M482" s="3">
        <v>-12172.4598358</v>
      </c>
      <c r="N482" s="3">
        <v>6449.90884518</v>
      </c>
      <c r="O482" s="3">
        <v>-12172.4598358</v>
      </c>
      <c r="P482" s="3">
        <v>6449.90884518</v>
      </c>
    </row>
    <row r="483" ht="15" customHeight="1">
      <c r="A483" s="3">
        <v>469</v>
      </c>
      <c r="B483" t="s" s="2">
        <v>1594</v>
      </c>
      <c r="C483" s="3">
        <v>2</v>
      </c>
      <c r="D483" s="3">
        <v>0</v>
      </c>
      <c r="E483" s="3">
        <v>468</v>
      </c>
      <c r="F483" t="s" s="2">
        <v>21</v>
      </c>
      <c r="G483" t="s" s="2">
        <v>1595</v>
      </c>
      <c r="H483" t="s" s="2">
        <v>1576</v>
      </c>
      <c r="I483" t="s" s="2">
        <v>1596</v>
      </c>
      <c r="J483" t="s" s="2">
        <v>1597</v>
      </c>
      <c r="K483" s="3"/>
      <c r="L483" t="s" s="2">
        <v>1597</v>
      </c>
      <c r="M483" s="3">
        <v>-11284.7239248</v>
      </c>
      <c r="N483" s="3">
        <v>6122.57259479</v>
      </c>
      <c r="O483" s="3">
        <v>-11284.7239248</v>
      </c>
      <c r="P483" s="3">
        <v>6122.57259479</v>
      </c>
    </row>
    <row r="484" ht="15" customHeight="1">
      <c r="A484" s="3">
        <v>470</v>
      </c>
      <c r="B484" t="s" s="2">
        <v>1598</v>
      </c>
      <c r="C484" s="3">
        <v>2</v>
      </c>
      <c r="D484" s="3">
        <v>0</v>
      </c>
      <c r="E484" s="3">
        <v>469</v>
      </c>
      <c r="F484" t="s" s="2">
        <v>21</v>
      </c>
      <c r="G484" t="s" s="2">
        <v>1599</v>
      </c>
      <c r="H484" t="s" s="2">
        <v>1522</v>
      </c>
      <c r="I484" t="s" s="2">
        <v>1600</v>
      </c>
      <c r="J484" t="s" s="2">
        <v>1601</v>
      </c>
      <c r="K484" s="3"/>
      <c r="L484" t="s" s="2">
        <v>1601</v>
      </c>
      <c r="M484" s="3">
        <v>-12188.1719759</v>
      </c>
      <c r="N484" s="3">
        <v>7130.768246</v>
      </c>
      <c r="O484" s="3">
        <v>-12188.1719759</v>
      </c>
      <c r="P484" s="3">
        <v>7130.768246</v>
      </c>
    </row>
    <row r="485" ht="15" customHeight="1">
      <c r="A485" s="3">
        <v>471</v>
      </c>
      <c r="B485" t="s" s="2">
        <v>1602</v>
      </c>
      <c r="C485" s="3">
        <v>1</v>
      </c>
      <c r="D485" s="3">
        <v>1</v>
      </c>
      <c r="E485" s="3">
        <v>470</v>
      </c>
      <c r="F485" t="s" s="2">
        <v>21</v>
      </c>
      <c r="G485" t="s" s="2">
        <v>1603</v>
      </c>
      <c r="H485" t="s" s="2">
        <v>1604</v>
      </c>
      <c r="I485" t="s" s="2">
        <v>1605</v>
      </c>
      <c r="J485" t="s" s="2">
        <v>1606</v>
      </c>
      <c r="K485" s="3"/>
      <c r="L485" t="s" s="2">
        <v>1606</v>
      </c>
      <c r="M485" s="3">
        <v>-11533.4994751</v>
      </c>
      <c r="N485" s="3">
        <v>7727.82956671</v>
      </c>
      <c r="O485" s="3">
        <v>-11533.4994751</v>
      </c>
      <c r="P485" s="3">
        <v>7727.82956671</v>
      </c>
    </row>
    <row r="486" ht="15" customHeight="1">
      <c r="A486" s="3">
        <v>472</v>
      </c>
      <c r="B486" t="s" s="2">
        <v>1607</v>
      </c>
      <c r="C486" s="3">
        <v>2</v>
      </c>
      <c r="D486" s="3">
        <v>0</v>
      </c>
      <c r="E486" s="3">
        <v>471</v>
      </c>
      <c r="F486" t="s" s="2">
        <v>21</v>
      </c>
      <c r="G486" t="s" s="2">
        <v>1608</v>
      </c>
      <c r="H486" t="s" s="2">
        <v>1609</v>
      </c>
      <c r="I486" t="s" s="2">
        <v>1610</v>
      </c>
      <c r="J486" t="s" s="2">
        <v>1611</v>
      </c>
      <c r="K486" s="3"/>
      <c r="L486" t="s" s="2">
        <v>1611</v>
      </c>
      <c r="M486" s="3">
        <v>-10435.2194509</v>
      </c>
      <c r="N486" s="3">
        <v>7911.37614737</v>
      </c>
      <c r="O486" s="3">
        <v>-10435.2194509</v>
      </c>
      <c r="P486" s="3">
        <v>7911.37614737</v>
      </c>
    </row>
    <row r="487" ht="15" customHeight="1">
      <c r="A487" s="3">
        <v>473</v>
      </c>
      <c r="B487" t="s" s="2">
        <v>1612</v>
      </c>
      <c r="C487" s="3">
        <v>2</v>
      </c>
      <c r="D487" s="3">
        <v>0</v>
      </c>
      <c r="E487" s="3">
        <v>472</v>
      </c>
      <c r="F487" t="s" s="2">
        <v>21</v>
      </c>
      <c r="G487" t="s" s="2">
        <v>1608</v>
      </c>
      <c r="H487" t="s" s="2">
        <v>1604</v>
      </c>
      <c r="I487" t="s" s="2">
        <v>1613</v>
      </c>
      <c r="J487" t="s" s="2">
        <v>1614</v>
      </c>
      <c r="K487" s="3"/>
      <c r="L487" t="s" s="2">
        <v>1614</v>
      </c>
      <c r="M487" s="3">
        <v>-10819.2939847</v>
      </c>
      <c r="N487" s="3">
        <v>8267.517987789999</v>
      </c>
      <c r="O487" s="3">
        <v>-10819.2939847</v>
      </c>
      <c r="P487" s="3">
        <v>8267.517987789999</v>
      </c>
    </row>
    <row r="488" ht="15" customHeight="1">
      <c r="A488" s="3">
        <v>474</v>
      </c>
      <c r="B488" t="s" s="2">
        <v>1615</v>
      </c>
      <c r="C488" s="3">
        <v>1</v>
      </c>
      <c r="D488" s="3">
        <v>1</v>
      </c>
      <c r="E488" s="3">
        <v>473</v>
      </c>
      <c r="F488" t="s" s="2">
        <v>21</v>
      </c>
      <c r="G488" t="s" s="2">
        <v>1616</v>
      </c>
      <c r="H488" t="s" s="2">
        <v>1609</v>
      </c>
      <c r="I488" t="s" s="2">
        <v>1617</v>
      </c>
      <c r="J488" t="s" s="2">
        <v>1618</v>
      </c>
      <c r="K488" s="3"/>
      <c r="L488" t="s" s="2">
        <v>1618</v>
      </c>
      <c r="M488" s="3">
        <v>-10140.5036723</v>
      </c>
      <c r="N488" s="3">
        <v>8652.49774776</v>
      </c>
      <c r="O488" s="3">
        <v>-10140.5036723</v>
      </c>
      <c r="P488" s="3">
        <v>8652.49774776</v>
      </c>
    </row>
    <row r="489" ht="15" customHeight="1">
      <c r="A489" s="3">
        <v>475</v>
      </c>
      <c r="B489" t="s" s="2">
        <v>1619</v>
      </c>
      <c r="C489" s="3">
        <v>2</v>
      </c>
      <c r="D489" s="3">
        <v>0</v>
      </c>
      <c r="E489" s="3">
        <v>474</v>
      </c>
      <c r="F489" t="s" s="2">
        <v>21</v>
      </c>
      <c r="G489" t="s" s="2">
        <v>1616</v>
      </c>
      <c r="H489" t="s" s="2">
        <v>1609</v>
      </c>
      <c r="I489" t="s" s="2">
        <v>1620</v>
      </c>
      <c r="J489" t="s" s="2">
        <v>1621</v>
      </c>
      <c r="K489" s="3"/>
      <c r="L489" t="s" s="2">
        <v>1621</v>
      </c>
      <c r="M489" s="3">
        <v>-10498.068011</v>
      </c>
      <c r="N489" s="3">
        <v>8693.491561639999</v>
      </c>
      <c r="O489" s="3">
        <v>-10498.068011</v>
      </c>
      <c r="P489" s="3">
        <v>8693.491561639999</v>
      </c>
    </row>
    <row r="490" ht="15" customHeight="1">
      <c r="A490" s="3">
        <v>476</v>
      </c>
      <c r="B490" t="s" s="2">
        <v>1622</v>
      </c>
      <c r="C490" s="3">
        <v>1</v>
      </c>
      <c r="D490" s="3">
        <v>1</v>
      </c>
      <c r="E490" s="3">
        <v>475</v>
      </c>
      <c r="F490" t="s" s="2">
        <v>21</v>
      </c>
      <c r="G490" t="s" s="2">
        <v>1616</v>
      </c>
      <c r="H490" t="s" s="2">
        <v>1609</v>
      </c>
      <c r="I490" t="s" s="2">
        <v>1623</v>
      </c>
      <c r="J490" t="s" s="2">
        <v>1624</v>
      </c>
      <c r="K490" s="3"/>
      <c r="L490" t="s" s="2">
        <v>1624</v>
      </c>
      <c r="M490" s="3">
        <v>-10485.3949806</v>
      </c>
      <c r="N490" s="3">
        <v>8779.234524969999</v>
      </c>
      <c r="O490" s="3">
        <v>-10485.3949806</v>
      </c>
      <c r="P490" s="3">
        <v>8779.234524969999</v>
      </c>
    </row>
    <row r="491" ht="15" customHeight="1">
      <c r="A491" s="3">
        <v>477</v>
      </c>
      <c r="B491" t="s" s="2">
        <v>1625</v>
      </c>
      <c r="C491" s="3">
        <v>1</v>
      </c>
      <c r="D491" s="3">
        <v>1</v>
      </c>
      <c r="E491" s="3">
        <v>476</v>
      </c>
      <c r="F491" t="s" s="2">
        <v>21</v>
      </c>
      <c r="G491" t="s" s="2">
        <v>1616</v>
      </c>
      <c r="H491" t="s" s="2">
        <v>1626</v>
      </c>
      <c r="I491" t="s" s="2">
        <v>1627</v>
      </c>
      <c r="J491" t="s" s="2">
        <v>1628</v>
      </c>
      <c r="K491" s="3"/>
      <c r="L491" t="s" s="2">
        <v>1628</v>
      </c>
      <c r="M491" s="3">
        <v>-9862.477685239999</v>
      </c>
      <c r="N491" s="3">
        <v>9097.618106280001</v>
      </c>
      <c r="O491" s="3">
        <v>-9862.477685239999</v>
      </c>
      <c r="P491" s="3">
        <v>9097.618106280001</v>
      </c>
    </row>
    <row r="492" ht="15" customHeight="1">
      <c r="A492" s="3">
        <v>478</v>
      </c>
      <c r="B492" t="s" s="2">
        <v>1629</v>
      </c>
      <c r="C492" s="3">
        <v>1</v>
      </c>
      <c r="D492" s="3">
        <v>0</v>
      </c>
      <c r="E492" s="3">
        <v>477</v>
      </c>
      <c r="F492" t="s" s="2">
        <v>21</v>
      </c>
      <c r="G492" t="s" s="2">
        <v>1616</v>
      </c>
      <c r="H492" t="s" s="2">
        <v>1630</v>
      </c>
      <c r="I492" t="s" s="2">
        <v>1631</v>
      </c>
      <c r="J492" t="s" s="2">
        <v>1632</v>
      </c>
      <c r="K492" s="3"/>
      <c r="L492" t="s" s="2">
        <v>1632</v>
      </c>
      <c r="M492" s="3">
        <v>-11171.9442384</v>
      </c>
      <c r="N492" s="3">
        <v>9032.17546871</v>
      </c>
      <c r="O492" s="3">
        <v>-11171.9442384</v>
      </c>
      <c r="P492" s="3">
        <v>9032.17546871</v>
      </c>
    </row>
    <row r="493" ht="15" customHeight="1">
      <c r="A493" s="3">
        <v>479</v>
      </c>
      <c r="B493" t="s" s="2">
        <v>1633</v>
      </c>
      <c r="C493" s="3">
        <v>1</v>
      </c>
      <c r="D493" s="3">
        <v>0</v>
      </c>
      <c r="E493" s="3">
        <v>478</v>
      </c>
      <c r="F493" t="s" s="2">
        <v>21</v>
      </c>
      <c r="G493" t="s" s="2">
        <v>1634</v>
      </c>
      <c r="H493" t="s" s="2">
        <v>1630</v>
      </c>
      <c r="I493" t="s" s="2">
        <v>1635</v>
      </c>
      <c r="J493" t="s" s="2">
        <v>1636</v>
      </c>
      <c r="K493" s="3"/>
      <c r="L493" t="s" s="2">
        <v>1636</v>
      </c>
      <c r="M493" s="3">
        <v>-11353.5067453</v>
      </c>
      <c r="N493" s="3">
        <v>9650.18630945</v>
      </c>
      <c r="O493" s="3">
        <v>-11353.5067453</v>
      </c>
      <c r="P493" s="3">
        <v>9650.18630945</v>
      </c>
    </row>
    <row r="494" ht="15" customHeight="1">
      <c r="A494" s="3">
        <v>480</v>
      </c>
      <c r="B494" t="s" s="2">
        <v>1637</v>
      </c>
      <c r="C494" s="3">
        <v>2</v>
      </c>
      <c r="D494" s="3">
        <v>0</v>
      </c>
      <c r="E494" s="3">
        <v>479</v>
      </c>
      <c r="F494" t="s" s="2">
        <v>21</v>
      </c>
      <c r="G494" t="s" s="2">
        <v>1634</v>
      </c>
      <c r="H494" t="s" s="2">
        <v>1630</v>
      </c>
      <c r="I494" t="s" s="2">
        <v>1638</v>
      </c>
      <c r="J494" t="s" s="2">
        <v>1634</v>
      </c>
      <c r="K494" s="3"/>
      <c r="L494" t="s" s="2">
        <v>1634</v>
      </c>
      <c r="M494" s="3">
        <v>-11140.5199584</v>
      </c>
      <c r="N494" s="3">
        <v>9681.610589489999</v>
      </c>
      <c r="O494" s="3">
        <v>-11140.5199584</v>
      </c>
      <c r="P494" s="3">
        <v>9681.610589489999</v>
      </c>
    </row>
    <row r="495" ht="15" customHeight="1">
      <c r="A495" s="3">
        <v>481</v>
      </c>
      <c r="B495" t="s" s="2">
        <v>1639</v>
      </c>
      <c r="C495" s="3">
        <v>0</v>
      </c>
      <c r="D495" s="3">
        <v>1</v>
      </c>
      <c r="E495" s="3">
        <v>480</v>
      </c>
      <c r="F495" t="s" s="2">
        <v>21</v>
      </c>
      <c r="G495" t="s" s="2">
        <v>1640</v>
      </c>
      <c r="H495" t="s" s="2">
        <v>1626</v>
      </c>
      <c r="I495" t="s" s="2">
        <v>1641</v>
      </c>
      <c r="J495" t="s" s="2">
        <v>1642</v>
      </c>
      <c r="K495" s="3"/>
      <c r="L495" t="s" s="2">
        <v>1642</v>
      </c>
      <c r="M495" s="3">
        <v>-10099.1068817</v>
      </c>
      <c r="N495" s="3">
        <v>9665.783302350001</v>
      </c>
      <c r="O495" s="3">
        <v>-10099.1068817</v>
      </c>
      <c r="P495" s="3">
        <v>9665.783302350001</v>
      </c>
    </row>
    <row r="496" ht="15" customHeight="1">
      <c r="A496" s="3">
        <v>482</v>
      </c>
      <c r="B496" t="s" s="2">
        <v>1643</v>
      </c>
      <c r="C496" s="3">
        <v>1</v>
      </c>
      <c r="D496" s="3">
        <v>1</v>
      </c>
      <c r="E496" s="3">
        <v>481</v>
      </c>
      <c r="F496" t="s" s="2">
        <v>21</v>
      </c>
      <c r="G496" t="s" s="2">
        <v>1640</v>
      </c>
      <c r="H496" t="s" s="2">
        <v>1626</v>
      </c>
      <c r="I496" t="s" s="2">
        <v>1644</v>
      </c>
      <c r="J496" t="s" s="2">
        <v>1645</v>
      </c>
      <c r="K496" s="3"/>
      <c r="L496" t="s" s="2">
        <v>1645</v>
      </c>
      <c r="M496" s="3">
        <v>-10099.455221</v>
      </c>
      <c r="N496" s="3">
        <v>9674.40235928</v>
      </c>
      <c r="O496" s="3">
        <v>-10099.455221</v>
      </c>
      <c r="P496" s="3">
        <v>9674.40235928</v>
      </c>
    </row>
    <row r="497" ht="15" customHeight="1">
      <c r="A497" s="3">
        <v>483</v>
      </c>
      <c r="B497" t="s" s="2">
        <v>1646</v>
      </c>
      <c r="C497" s="3">
        <v>3</v>
      </c>
      <c r="D497" s="3">
        <v>0</v>
      </c>
      <c r="E497" s="3">
        <v>482</v>
      </c>
      <c r="F497" t="s" s="2">
        <v>21</v>
      </c>
      <c r="G497" t="s" s="2">
        <v>1640</v>
      </c>
      <c r="H497" t="s" s="2">
        <v>1626</v>
      </c>
      <c r="I497" t="s" s="2">
        <v>1647</v>
      </c>
      <c r="J497" t="s" s="2">
        <v>1648</v>
      </c>
      <c r="K497" s="3"/>
      <c r="L497" t="s" s="2">
        <v>1648</v>
      </c>
      <c r="M497" s="3">
        <v>-9870.71259178</v>
      </c>
      <c r="N497" s="3">
        <v>9327.91041151</v>
      </c>
      <c r="O497" s="3">
        <v>-9870.71259178</v>
      </c>
      <c r="P497" s="3">
        <v>9327.91041151</v>
      </c>
    </row>
    <row r="498" ht="15" customHeight="1">
      <c r="A498" s="3">
        <v>484</v>
      </c>
      <c r="B498" t="s" s="2">
        <v>1649</v>
      </c>
      <c r="C498" s="3">
        <v>3</v>
      </c>
      <c r="D498" s="3">
        <v>0</v>
      </c>
      <c r="E498" s="3">
        <v>483</v>
      </c>
      <c r="F498" t="s" s="2">
        <v>21</v>
      </c>
      <c r="G498" t="s" s="2">
        <v>1640</v>
      </c>
      <c r="H498" t="s" s="2">
        <v>1626</v>
      </c>
      <c r="I498" t="s" s="2">
        <v>1650</v>
      </c>
      <c r="J498" t="s" s="2">
        <v>1651</v>
      </c>
      <c r="K498" s="3"/>
      <c r="L498" t="s" s="2">
        <v>1651</v>
      </c>
      <c r="M498" s="3">
        <v>-9747.151927999999</v>
      </c>
      <c r="N498" s="3">
        <v>9300.39368981</v>
      </c>
      <c r="O498" s="3">
        <v>-9747.151927999999</v>
      </c>
      <c r="P498" s="3">
        <v>9300.39368981</v>
      </c>
    </row>
    <row r="499" ht="15" customHeight="1">
      <c r="A499" s="3">
        <v>485</v>
      </c>
      <c r="B499" t="s" s="2">
        <v>1652</v>
      </c>
      <c r="C499" s="3">
        <v>3</v>
      </c>
      <c r="D499" s="3">
        <v>0</v>
      </c>
      <c r="E499" s="3">
        <v>484</v>
      </c>
      <c r="F499" t="s" s="2">
        <v>21</v>
      </c>
      <c r="G499" t="s" s="2">
        <v>1640</v>
      </c>
      <c r="H499" t="s" s="2">
        <v>1626</v>
      </c>
      <c r="I499" t="s" s="2">
        <v>1653</v>
      </c>
      <c r="J499" t="s" s="2">
        <v>1654</v>
      </c>
      <c r="K499" s="3"/>
      <c r="L499" t="s" s="2">
        <v>1654</v>
      </c>
      <c r="M499" s="3">
        <v>-10002.2107714</v>
      </c>
      <c r="N499" s="3">
        <v>9440.490845009999</v>
      </c>
      <c r="O499" s="3">
        <v>-10002.2107714</v>
      </c>
      <c r="P499" s="3">
        <v>9440.490845009999</v>
      </c>
    </row>
    <row r="500" ht="15" customHeight="1">
      <c r="A500" s="3">
        <v>486</v>
      </c>
      <c r="B500" t="s" s="2">
        <v>1655</v>
      </c>
      <c r="C500" s="3">
        <v>3</v>
      </c>
      <c r="D500" s="3">
        <v>0</v>
      </c>
      <c r="E500" s="3">
        <v>485</v>
      </c>
      <c r="F500" t="s" s="2">
        <v>21</v>
      </c>
      <c r="G500" t="s" s="2">
        <v>1640</v>
      </c>
      <c r="H500" t="s" s="2">
        <v>1626</v>
      </c>
      <c r="I500" t="s" s="2">
        <v>1656</v>
      </c>
      <c r="J500" t="s" s="2">
        <v>1657</v>
      </c>
      <c r="K500" s="3"/>
      <c r="L500" t="s" s="2">
        <v>1657</v>
      </c>
      <c r="M500" s="3">
        <v>-9861.849032390001</v>
      </c>
      <c r="N500" s="3">
        <v>9636.28290326</v>
      </c>
      <c r="O500" s="3">
        <v>-9861.849032390001</v>
      </c>
      <c r="P500" s="3">
        <v>9636.28290326</v>
      </c>
    </row>
    <row r="501" ht="15" customHeight="1">
      <c r="A501" s="3">
        <v>487</v>
      </c>
      <c r="B501" t="s" s="2">
        <v>1658</v>
      </c>
      <c r="C501" s="3">
        <v>3</v>
      </c>
      <c r="D501" s="3">
        <v>0</v>
      </c>
      <c r="E501" s="3">
        <v>486</v>
      </c>
      <c r="F501" t="s" s="2">
        <v>21</v>
      </c>
      <c r="G501" t="s" s="2">
        <v>1640</v>
      </c>
      <c r="H501" t="s" s="2">
        <v>1626</v>
      </c>
      <c r="I501" t="s" s="2">
        <v>1659</v>
      </c>
      <c r="J501" t="s" s="2">
        <v>1660</v>
      </c>
      <c r="K501" s="3"/>
      <c r="L501" t="s" s="2">
        <v>1660</v>
      </c>
      <c r="M501" s="3">
        <v>-9634.1305214</v>
      </c>
      <c r="N501" s="3">
        <v>9913.610888470001</v>
      </c>
      <c r="O501" s="3">
        <v>-9634.1305214</v>
      </c>
      <c r="P501" s="3">
        <v>9913.610888470001</v>
      </c>
    </row>
    <row r="502" ht="15" customHeight="1">
      <c r="A502" s="3">
        <v>488</v>
      </c>
      <c r="B502" t="s" s="2">
        <v>1661</v>
      </c>
      <c r="C502" s="3">
        <v>3</v>
      </c>
      <c r="D502" s="3">
        <v>0</v>
      </c>
      <c r="E502" s="3">
        <v>487</v>
      </c>
      <c r="F502" t="s" s="2">
        <v>21</v>
      </c>
      <c r="G502" t="s" s="2">
        <v>1640</v>
      </c>
      <c r="H502" t="s" s="2">
        <v>1626</v>
      </c>
      <c r="I502" t="s" s="2">
        <v>1662</v>
      </c>
      <c r="J502" t="s" s="2">
        <v>1663</v>
      </c>
      <c r="K502" s="3"/>
      <c r="L502" t="s" s="2">
        <v>1663</v>
      </c>
      <c r="M502" s="3">
        <v>-9732.68801018</v>
      </c>
      <c r="N502" s="3">
        <v>9900.24940341</v>
      </c>
      <c r="O502" s="3">
        <v>-9732.68801018</v>
      </c>
      <c r="P502" s="3">
        <v>9900.24940341</v>
      </c>
    </row>
    <row r="503" ht="15" customHeight="1">
      <c r="A503" s="3">
        <v>489</v>
      </c>
      <c r="B503" t="s" s="2">
        <v>1664</v>
      </c>
      <c r="C503" s="3">
        <v>3</v>
      </c>
      <c r="D503" s="3">
        <v>0</v>
      </c>
      <c r="E503" s="3">
        <v>488</v>
      </c>
      <c r="F503" t="s" s="2">
        <v>21</v>
      </c>
      <c r="G503" t="s" s="2">
        <v>1640</v>
      </c>
      <c r="H503" t="s" s="2">
        <v>1626</v>
      </c>
      <c r="I503" t="s" s="2">
        <v>1665</v>
      </c>
      <c r="J503" t="s" s="2">
        <v>1666</v>
      </c>
      <c r="K503" s="3"/>
      <c r="L503" t="s" s="2">
        <v>1666</v>
      </c>
      <c r="M503" s="3">
        <v>-9768.274539690001</v>
      </c>
      <c r="N503" s="3">
        <v>9892.70876333</v>
      </c>
      <c r="O503" s="3">
        <v>-9768.274539690001</v>
      </c>
      <c r="P503" s="3">
        <v>9892.70876333</v>
      </c>
    </row>
    <row r="504" ht="15" customHeight="1">
      <c r="A504" s="3">
        <v>490</v>
      </c>
      <c r="B504" t="s" s="2">
        <v>1667</v>
      </c>
      <c r="C504" s="3">
        <v>3</v>
      </c>
      <c r="D504" s="3">
        <v>0</v>
      </c>
      <c r="E504" s="3">
        <v>489</v>
      </c>
      <c r="F504" t="s" s="2">
        <v>21</v>
      </c>
      <c r="G504" t="s" s="2">
        <v>1640</v>
      </c>
      <c r="H504" t="s" s="2">
        <v>1626</v>
      </c>
      <c r="I504" t="s" s="2">
        <v>1668</v>
      </c>
      <c r="J504" t="s" s="2">
        <v>1669</v>
      </c>
      <c r="K504" s="3"/>
      <c r="L504" t="s" s="2">
        <v>1669</v>
      </c>
      <c r="M504" s="3">
        <v>-9802.27356602</v>
      </c>
      <c r="N504" s="3">
        <v>9883.58062008</v>
      </c>
      <c r="O504" s="3">
        <v>-9802.27356602</v>
      </c>
      <c r="P504" s="3">
        <v>9883.58062008</v>
      </c>
    </row>
    <row r="505" ht="15" customHeight="1">
      <c r="A505" s="3">
        <v>491</v>
      </c>
      <c r="B505" t="s" s="2">
        <v>1670</v>
      </c>
      <c r="C505" s="3">
        <v>3</v>
      </c>
      <c r="D505" s="3">
        <v>0</v>
      </c>
      <c r="E505" s="3">
        <v>490</v>
      </c>
      <c r="F505" t="s" s="2">
        <v>21</v>
      </c>
      <c r="G505" t="s" s="2">
        <v>1640</v>
      </c>
      <c r="H505" t="s" s="2">
        <v>1626</v>
      </c>
      <c r="I505" t="s" s="2">
        <v>1671</v>
      </c>
      <c r="J505" t="s" s="2">
        <v>1672</v>
      </c>
      <c r="K505" s="3"/>
      <c r="L505" t="s" s="2">
        <v>1673</v>
      </c>
      <c r="M505" s="3">
        <v>-10385.9455667</v>
      </c>
      <c r="N505" s="3">
        <v>9366.42941216</v>
      </c>
      <c r="O505" s="3">
        <v>-10385.9455667</v>
      </c>
      <c r="P505" s="3">
        <v>9366.42941216</v>
      </c>
    </row>
    <row r="506" ht="15" customHeight="1">
      <c r="A506" s="3">
        <v>492</v>
      </c>
      <c r="B506" t="s" s="2">
        <v>1674</v>
      </c>
      <c r="C506" s="3">
        <v>3</v>
      </c>
      <c r="D506" s="3">
        <v>0</v>
      </c>
      <c r="E506" s="3">
        <v>491</v>
      </c>
      <c r="F506" t="s" s="2">
        <v>21</v>
      </c>
      <c r="G506" t="s" s="2">
        <v>1640</v>
      </c>
      <c r="H506" t="s" s="2">
        <v>1626</v>
      </c>
      <c r="I506" t="s" s="2">
        <v>1675</v>
      </c>
      <c r="J506" t="s" s="2">
        <v>1676</v>
      </c>
      <c r="K506" s="3"/>
      <c r="L506" t="s" s="2">
        <v>1677</v>
      </c>
      <c r="M506" s="3">
        <v>-10262.9140706</v>
      </c>
      <c r="N506" s="3">
        <v>9438.528514690001</v>
      </c>
      <c r="O506" s="3">
        <v>-10262.9140706</v>
      </c>
      <c r="P506" s="3">
        <v>9438.528514690001</v>
      </c>
    </row>
    <row r="507" ht="15" customHeight="1">
      <c r="A507" s="3">
        <v>493</v>
      </c>
      <c r="B507" t="s" s="2">
        <v>1678</v>
      </c>
      <c r="C507" s="3">
        <v>3</v>
      </c>
      <c r="D507" s="3">
        <v>0</v>
      </c>
      <c r="E507" s="3">
        <v>492</v>
      </c>
      <c r="F507" t="s" s="2">
        <v>21</v>
      </c>
      <c r="G507" t="s" s="2">
        <v>1640</v>
      </c>
      <c r="H507" t="s" s="2">
        <v>1626</v>
      </c>
      <c r="I507" t="s" s="2">
        <v>1679</v>
      </c>
      <c r="J507" t="s" s="2">
        <v>1680</v>
      </c>
      <c r="K507" s="3"/>
      <c r="L507" t="s" s="2">
        <v>1680</v>
      </c>
      <c r="M507" s="3">
        <v>-10315.8308431</v>
      </c>
      <c r="N507" s="3">
        <v>9723.617626540001</v>
      </c>
      <c r="O507" s="3">
        <v>-10315.8308431</v>
      </c>
      <c r="P507" s="3">
        <v>9723.617626540001</v>
      </c>
    </row>
    <row r="508" ht="15" customHeight="1">
      <c r="A508" s="3">
        <v>494</v>
      </c>
      <c r="B508" t="s" s="2">
        <v>1681</v>
      </c>
      <c r="C508" s="3">
        <v>3</v>
      </c>
      <c r="D508" s="3">
        <v>0</v>
      </c>
      <c r="E508" s="3">
        <v>493</v>
      </c>
      <c r="F508" t="s" s="2">
        <v>21</v>
      </c>
      <c r="G508" t="s" s="2">
        <v>1640</v>
      </c>
      <c r="H508" t="s" s="2">
        <v>1626</v>
      </c>
      <c r="I508" t="s" s="2">
        <v>1682</v>
      </c>
      <c r="J508" t="s" s="2">
        <v>1683</v>
      </c>
      <c r="K508" s="3"/>
      <c r="L508" t="s" s="2">
        <v>1683</v>
      </c>
      <c r="M508" s="3">
        <v>-10178.9086943</v>
      </c>
      <c r="N508" s="3">
        <v>9557.921982649999</v>
      </c>
      <c r="O508" s="3">
        <v>-10178.9086943</v>
      </c>
      <c r="P508" s="3">
        <v>9557.921982649999</v>
      </c>
    </row>
    <row r="509" ht="15" customHeight="1">
      <c r="A509" s="3">
        <v>495</v>
      </c>
      <c r="B509" t="s" s="2">
        <v>1684</v>
      </c>
      <c r="C509" s="3">
        <v>3</v>
      </c>
      <c r="D509" s="3">
        <v>0</v>
      </c>
      <c r="E509" s="3">
        <v>494</v>
      </c>
      <c r="F509" t="s" s="2">
        <v>21</v>
      </c>
      <c r="G509" t="s" s="2">
        <v>1640</v>
      </c>
      <c r="H509" t="s" s="2">
        <v>1626</v>
      </c>
      <c r="I509" t="s" s="2">
        <v>1685</v>
      </c>
      <c r="J509" t="s" s="2">
        <v>1686</v>
      </c>
      <c r="K509" s="3"/>
      <c r="L509" t="s" s="2">
        <v>1686</v>
      </c>
      <c r="M509" s="3">
        <v>-10009.0458546</v>
      </c>
      <c r="N509" s="3">
        <v>9777.725026419999</v>
      </c>
      <c r="O509" s="3">
        <v>-10009.0458546</v>
      </c>
      <c r="P509" s="3">
        <v>9777.725026419999</v>
      </c>
    </row>
    <row r="510" ht="15" customHeight="1">
      <c r="A510" s="3">
        <v>496</v>
      </c>
      <c r="B510" t="s" s="2">
        <v>1687</v>
      </c>
      <c r="C510" s="3">
        <v>3</v>
      </c>
      <c r="D510" s="3">
        <v>0</v>
      </c>
      <c r="E510" s="3">
        <v>495</v>
      </c>
      <c r="F510" t="s" s="2">
        <v>21</v>
      </c>
      <c r="G510" t="s" s="2">
        <v>1640</v>
      </c>
      <c r="H510" t="s" s="2">
        <v>1626</v>
      </c>
      <c r="I510" t="s" s="2">
        <v>1688</v>
      </c>
      <c r="J510" t="s" s="2">
        <v>1689</v>
      </c>
      <c r="K510" s="3"/>
      <c r="L510" t="s" s="2">
        <v>1690</v>
      </c>
      <c r="M510" s="3">
        <v>-10235.7545371</v>
      </c>
      <c r="N510" s="3">
        <v>10078.3055234</v>
      </c>
      <c r="O510" s="3">
        <v>-10235.7545371</v>
      </c>
      <c r="P510" s="3">
        <v>10078.3055234</v>
      </c>
    </row>
    <row r="511" ht="15" customHeight="1">
      <c r="A511" s="3">
        <v>1252</v>
      </c>
      <c r="B511" t="s" s="2">
        <v>1691</v>
      </c>
      <c r="C511" s="3">
        <v>2</v>
      </c>
      <c r="D511" s="3">
        <v>1</v>
      </c>
      <c r="E511" s="3">
        <v>1251</v>
      </c>
      <c r="F511" t="s" s="2">
        <v>17</v>
      </c>
      <c r="G511" s="3"/>
      <c r="H511" t="s" s="2">
        <v>631</v>
      </c>
      <c r="I511" t="s" s="2">
        <v>1692</v>
      </c>
      <c r="J511" t="s" s="2">
        <v>1693</v>
      </c>
      <c r="K511" s="3"/>
      <c r="L511" t="s" s="2">
        <v>1693</v>
      </c>
      <c r="M511" s="3">
        <v>-5879.05173201</v>
      </c>
      <c r="N511" s="3">
        <v>2295.87608667</v>
      </c>
      <c r="O511" s="3">
        <v>-5879.05173201</v>
      </c>
      <c r="P511" s="3">
        <v>2295.87608667</v>
      </c>
    </row>
    <row r="512" ht="15" customHeight="1">
      <c r="A512" s="3">
        <v>497</v>
      </c>
      <c r="B512" t="s" s="2">
        <v>1694</v>
      </c>
      <c r="C512" s="3">
        <v>3</v>
      </c>
      <c r="D512" s="3">
        <v>0</v>
      </c>
      <c r="E512" s="3">
        <v>496</v>
      </c>
      <c r="F512" t="s" s="2">
        <v>21</v>
      </c>
      <c r="G512" t="s" s="2">
        <v>1640</v>
      </c>
      <c r="H512" t="s" s="2">
        <v>1626</v>
      </c>
      <c r="I512" t="s" s="2">
        <v>1695</v>
      </c>
      <c r="J512" t="s" s="2">
        <v>1696</v>
      </c>
      <c r="K512" s="3"/>
      <c r="L512" t="s" s="2">
        <v>1696</v>
      </c>
      <c r="M512" s="3">
        <v>-10261.5514637</v>
      </c>
      <c r="N512" s="3">
        <v>9945.02140268</v>
      </c>
      <c r="O512" s="3">
        <v>-10261.5514637</v>
      </c>
      <c r="P512" s="3">
        <v>9945.02140268</v>
      </c>
    </row>
    <row r="513" ht="15" customHeight="1">
      <c r="A513" s="3">
        <v>498</v>
      </c>
      <c r="B513" t="s" s="2">
        <v>1697</v>
      </c>
      <c r="C513" s="3">
        <v>3</v>
      </c>
      <c r="D513" s="3">
        <v>0</v>
      </c>
      <c r="E513" s="3">
        <v>497</v>
      </c>
      <c r="F513" t="s" s="2">
        <v>21</v>
      </c>
      <c r="G513" t="s" s="2">
        <v>1640</v>
      </c>
      <c r="H513" t="s" s="2">
        <v>1626</v>
      </c>
      <c r="I513" t="s" s="2">
        <v>1698</v>
      </c>
      <c r="J513" t="s" s="2">
        <v>1699</v>
      </c>
      <c r="K513" s="3"/>
      <c r="L513" t="s" s="2">
        <v>1699</v>
      </c>
      <c r="M513" s="3">
        <v>-10382.7308728</v>
      </c>
      <c r="N513" s="3">
        <v>9855.459765219999</v>
      </c>
      <c r="O513" s="3">
        <v>-10382.7308728</v>
      </c>
      <c r="P513" s="3">
        <v>9855.459765219999</v>
      </c>
    </row>
    <row r="514" ht="15" customHeight="1">
      <c r="A514" s="3">
        <v>499</v>
      </c>
      <c r="B514" t="s" s="2">
        <v>1700</v>
      </c>
      <c r="C514" s="3">
        <v>3</v>
      </c>
      <c r="D514" s="3">
        <v>0</v>
      </c>
      <c r="E514" s="3">
        <v>498</v>
      </c>
      <c r="F514" t="s" s="2">
        <v>21</v>
      </c>
      <c r="G514" t="s" s="2">
        <v>1640</v>
      </c>
      <c r="H514" t="s" s="2">
        <v>1626</v>
      </c>
      <c r="I514" t="s" s="2">
        <v>1701</v>
      </c>
      <c r="J514" t="s" s="2">
        <v>1702</v>
      </c>
      <c r="K514" s="3"/>
      <c r="L514" t="s" s="2">
        <v>1702</v>
      </c>
      <c r="M514" s="3">
        <v>-10477.4518955</v>
      </c>
      <c r="N514" s="3">
        <v>9993.96941724</v>
      </c>
      <c r="O514" s="3">
        <v>-10477.4518955</v>
      </c>
      <c r="P514" s="3">
        <v>9993.96941724</v>
      </c>
    </row>
    <row r="515" ht="15" customHeight="1">
      <c r="A515" s="3">
        <v>500</v>
      </c>
      <c r="B515" t="s" s="2">
        <v>1703</v>
      </c>
      <c r="C515" s="3">
        <v>2</v>
      </c>
      <c r="D515" s="3">
        <v>1</v>
      </c>
      <c r="E515" s="3">
        <v>499</v>
      </c>
      <c r="F515" t="s" s="2">
        <v>21</v>
      </c>
      <c r="G515" t="s" s="2">
        <v>1640</v>
      </c>
      <c r="H515" t="s" s="2">
        <v>1630</v>
      </c>
      <c r="I515" t="s" s="2">
        <v>1704</v>
      </c>
      <c r="J515" t="s" s="2">
        <v>1640</v>
      </c>
      <c r="K515" s="3"/>
      <c r="L515" t="s" s="2">
        <v>1640</v>
      </c>
      <c r="M515" s="3">
        <v>-10632.7800059</v>
      </c>
      <c r="N515" s="3">
        <v>9210.77763196</v>
      </c>
      <c r="O515" s="3">
        <v>-10632.7800059</v>
      </c>
      <c r="P515" s="3">
        <v>9210.77763196</v>
      </c>
    </row>
    <row r="516" ht="15" customHeight="1">
      <c r="A516" s="3">
        <v>501</v>
      </c>
      <c r="B516" t="s" s="2">
        <v>1705</v>
      </c>
      <c r="C516" s="3">
        <v>2</v>
      </c>
      <c r="D516" s="3">
        <v>0</v>
      </c>
      <c r="E516" s="3">
        <v>500</v>
      </c>
      <c r="F516" t="s" s="2">
        <v>21</v>
      </c>
      <c r="G516" t="s" s="2">
        <v>1640</v>
      </c>
      <c r="H516" t="s" s="2">
        <v>1630</v>
      </c>
      <c r="I516" t="s" s="2">
        <v>1706</v>
      </c>
      <c r="J516" t="s" s="2">
        <v>1707</v>
      </c>
      <c r="K516" s="3"/>
      <c r="L516" t="s" s="2">
        <v>1707</v>
      </c>
      <c r="M516" s="3">
        <v>-10809.8776029</v>
      </c>
      <c r="N516" s="3">
        <v>9406.04006168</v>
      </c>
      <c r="O516" s="3">
        <v>-10809.8776029</v>
      </c>
      <c r="P516" s="3">
        <v>9406.04006168</v>
      </c>
    </row>
    <row r="517" ht="15" customHeight="1">
      <c r="A517" s="3">
        <v>502</v>
      </c>
      <c r="B517" t="s" s="2">
        <v>1708</v>
      </c>
      <c r="C517" s="3">
        <v>3</v>
      </c>
      <c r="D517" s="3">
        <v>0</v>
      </c>
      <c r="E517" s="3">
        <v>501</v>
      </c>
      <c r="F517" t="s" s="2">
        <v>21</v>
      </c>
      <c r="G517" t="s" s="2">
        <v>1640</v>
      </c>
      <c r="H517" t="s" s="2">
        <v>1630</v>
      </c>
      <c r="I517" t="s" s="2">
        <v>1709</v>
      </c>
      <c r="J517" t="s" s="2">
        <v>1710</v>
      </c>
      <c r="K517" s="3"/>
      <c r="L517" t="s" s="2">
        <v>1710</v>
      </c>
      <c r="M517" s="3">
        <v>-10515.6578053</v>
      </c>
      <c r="N517" s="3">
        <v>9338.6481066</v>
      </c>
      <c r="O517" s="3">
        <v>-10515.6578053</v>
      </c>
      <c r="P517" s="3">
        <v>9338.6481066</v>
      </c>
    </row>
    <row r="518" ht="15" customHeight="1">
      <c r="A518" s="3">
        <v>503</v>
      </c>
      <c r="B518" t="s" s="2">
        <v>1711</v>
      </c>
      <c r="C518" s="3">
        <v>3</v>
      </c>
      <c r="D518" s="3">
        <v>0</v>
      </c>
      <c r="E518" s="3">
        <v>502</v>
      </c>
      <c r="F518" t="s" s="2">
        <v>21</v>
      </c>
      <c r="G518" t="s" s="2">
        <v>1640</v>
      </c>
      <c r="H518" t="s" s="2">
        <v>1630</v>
      </c>
      <c r="I518" t="s" s="2">
        <v>1712</v>
      </c>
      <c r="J518" t="s" s="2">
        <v>1713</v>
      </c>
      <c r="K518" s="3"/>
      <c r="L518" t="s" s="2">
        <v>1713</v>
      </c>
      <c r="M518" s="3">
        <v>-10621.1606205</v>
      </c>
      <c r="N518" s="3">
        <v>9376.48359894</v>
      </c>
      <c r="O518" s="3">
        <v>-10621.1606205</v>
      </c>
      <c r="P518" s="3">
        <v>9376.48359894</v>
      </c>
    </row>
    <row r="519" ht="15" customHeight="1">
      <c r="A519" s="3">
        <v>504</v>
      </c>
      <c r="B519" t="s" s="2">
        <v>1714</v>
      </c>
      <c r="C519" s="3">
        <v>3</v>
      </c>
      <c r="D519" s="3">
        <v>0</v>
      </c>
      <c r="E519" s="3">
        <v>503</v>
      </c>
      <c r="F519" t="s" s="2">
        <v>21</v>
      </c>
      <c r="G519" t="s" s="2">
        <v>1640</v>
      </c>
      <c r="H519" t="s" s="2">
        <v>1630</v>
      </c>
      <c r="I519" t="s" s="2">
        <v>1715</v>
      </c>
      <c r="J519" t="s" s="2">
        <v>1716</v>
      </c>
      <c r="K519" s="3"/>
      <c r="L519" t="s" s="2">
        <v>1716</v>
      </c>
      <c r="M519" s="3">
        <v>-10571.5511462</v>
      </c>
      <c r="N519" s="3">
        <v>9427.68057633</v>
      </c>
      <c r="O519" s="3">
        <v>-10571.5511462</v>
      </c>
      <c r="P519" s="3">
        <v>9427.68057633</v>
      </c>
    </row>
    <row r="520" ht="15" customHeight="1">
      <c r="A520" s="3">
        <v>505</v>
      </c>
      <c r="B520" t="s" s="2">
        <v>1717</v>
      </c>
      <c r="C520" s="3">
        <v>3</v>
      </c>
      <c r="D520" s="3">
        <v>0</v>
      </c>
      <c r="E520" s="3">
        <v>504</v>
      </c>
      <c r="F520" t="s" s="2">
        <v>21</v>
      </c>
      <c r="G520" t="s" s="2">
        <v>1640</v>
      </c>
      <c r="H520" t="s" s="2">
        <v>1630</v>
      </c>
      <c r="I520" t="s" s="2">
        <v>1718</v>
      </c>
      <c r="J520" t="s" s="2">
        <v>1719</v>
      </c>
      <c r="K520" s="3"/>
      <c r="L520" t="s" s="2">
        <v>1719</v>
      </c>
      <c r="M520" s="3">
        <v>-10563.9046726</v>
      </c>
      <c r="N520" s="3">
        <v>10072.1539486</v>
      </c>
      <c r="O520" s="3">
        <v>-10563.9046726</v>
      </c>
      <c r="P520" s="3">
        <v>10072.1539486</v>
      </c>
    </row>
    <row r="521" ht="15" customHeight="1">
      <c r="A521" s="3">
        <v>506</v>
      </c>
      <c r="B521" t="s" s="2">
        <v>1720</v>
      </c>
      <c r="C521" s="3">
        <v>3</v>
      </c>
      <c r="D521" s="3">
        <v>0</v>
      </c>
      <c r="E521" s="3">
        <v>505</v>
      </c>
      <c r="F521" t="s" s="2">
        <v>21</v>
      </c>
      <c r="G521" t="s" s="2">
        <v>1640</v>
      </c>
      <c r="H521" t="s" s="2">
        <v>1630</v>
      </c>
      <c r="I521" t="s" s="2">
        <v>1721</v>
      </c>
      <c r="J521" t="s" s="2">
        <v>1722</v>
      </c>
      <c r="K521" s="3"/>
      <c r="L521" t="s" s="2">
        <v>1722</v>
      </c>
      <c r="M521" s="3">
        <v>-10693.5066679</v>
      </c>
      <c r="N521" s="3">
        <v>10109.3720786</v>
      </c>
      <c r="O521" s="3">
        <v>-10693.5066679</v>
      </c>
      <c r="P521" s="3">
        <v>10109.3720786</v>
      </c>
    </row>
    <row r="522" ht="15" customHeight="1">
      <c r="A522" s="3">
        <v>507</v>
      </c>
      <c r="B522" t="s" s="2">
        <v>1723</v>
      </c>
      <c r="C522" s="3">
        <v>3</v>
      </c>
      <c r="D522" s="3">
        <v>0</v>
      </c>
      <c r="E522" s="3">
        <v>506</v>
      </c>
      <c r="F522" t="s" s="2">
        <v>21</v>
      </c>
      <c r="G522" t="s" s="2">
        <v>1640</v>
      </c>
      <c r="H522" t="s" s="2">
        <v>1630</v>
      </c>
      <c r="I522" t="s" s="2">
        <v>1724</v>
      </c>
      <c r="J522" t="s" s="2">
        <v>1725</v>
      </c>
      <c r="K522" s="3"/>
      <c r="L522" t="s" s="2">
        <v>1725</v>
      </c>
      <c r="M522" s="3">
        <v>-10731.7654944</v>
      </c>
      <c r="N522" s="3">
        <v>9851.072082840001</v>
      </c>
      <c r="O522" s="3">
        <v>-10731.7654944</v>
      </c>
      <c r="P522" s="3">
        <v>9851.072082840001</v>
      </c>
    </row>
    <row r="523" ht="15" customHeight="1">
      <c r="A523" s="3">
        <v>508</v>
      </c>
      <c r="B523" t="s" s="2">
        <v>1726</v>
      </c>
      <c r="C523" s="3">
        <v>3</v>
      </c>
      <c r="D523" s="3">
        <v>0</v>
      </c>
      <c r="E523" s="3">
        <v>507</v>
      </c>
      <c r="F523" t="s" s="2">
        <v>21</v>
      </c>
      <c r="G523" t="s" s="2">
        <v>1640</v>
      </c>
      <c r="H523" t="s" s="2">
        <v>1630</v>
      </c>
      <c r="I523" t="s" s="2">
        <v>1727</v>
      </c>
      <c r="J523" t="s" s="2">
        <v>1728</v>
      </c>
      <c r="K523" s="3"/>
      <c r="L523" t="s" s="2">
        <v>1728</v>
      </c>
      <c r="M523" s="3">
        <v>-10779.3905897</v>
      </c>
      <c r="N523" s="3">
        <v>9689.808218640001</v>
      </c>
      <c r="O523" s="3">
        <v>-10779.3905897</v>
      </c>
      <c r="P523" s="3">
        <v>9689.808218640001</v>
      </c>
    </row>
    <row r="524" ht="15" customHeight="1">
      <c r="A524" s="3">
        <v>509</v>
      </c>
      <c r="B524" t="s" s="2">
        <v>1729</v>
      </c>
      <c r="C524" s="3">
        <v>3</v>
      </c>
      <c r="D524" s="3">
        <v>0</v>
      </c>
      <c r="E524" s="3">
        <v>508</v>
      </c>
      <c r="F524" t="s" s="2">
        <v>21</v>
      </c>
      <c r="G524" t="s" s="2">
        <v>1640</v>
      </c>
      <c r="H524" t="s" s="2">
        <v>1630</v>
      </c>
      <c r="I524" t="s" s="2">
        <v>1730</v>
      </c>
      <c r="J524" t="s" s="2">
        <v>1731</v>
      </c>
      <c r="K524" s="3"/>
      <c r="L524" t="s" s="2">
        <v>1732</v>
      </c>
      <c r="M524" s="3">
        <v>-10534.6769753</v>
      </c>
      <c r="N524" s="3">
        <v>9751.40334183</v>
      </c>
      <c r="O524" s="3">
        <v>-10534.6769753</v>
      </c>
      <c r="P524" s="3">
        <v>9751.40334183</v>
      </c>
    </row>
    <row r="525" ht="15" customHeight="1">
      <c r="A525" s="3">
        <v>510</v>
      </c>
      <c r="B525" t="s" s="2">
        <v>1733</v>
      </c>
      <c r="C525" s="3">
        <v>3</v>
      </c>
      <c r="D525" s="3">
        <v>1</v>
      </c>
      <c r="E525" s="3">
        <v>509</v>
      </c>
      <c r="F525" t="s" s="2">
        <v>21</v>
      </c>
      <c r="G525" t="s" s="2">
        <v>1640</v>
      </c>
      <c r="H525" t="s" s="2">
        <v>1630</v>
      </c>
      <c r="I525" t="s" s="2">
        <v>1734</v>
      </c>
      <c r="J525" t="s" s="2">
        <v>1735</v>
      </c>
      <c r="K525" s="3"/>
      <c r="L525" t="s" s="2">
        <v>1735</v>
      </c>
      <c r="M525" s="3">
        <v>-10750.6964698</v>
      </c>
      <c r="N525" s="3">
        <v>9341.7878351</v>
      </c>
      <c r="O525" s="3">
        <v>-10750.6964698</v>
      </c>
      <c r="P525" s="3">
        <v>9341.7878351</v>
      </c>
    </row>
    <row r="526" ht="15" customHeight="1">
      <c r="A526" s="3">
        <v>511</v>
      </c>
      <c r="B526" t="s" s="2">
        <v>1736</v>
      </c>
      <c r="C526" s="3">
        <v>3</v>
      </c>
      <c r="D526" s="3">
        <v>0</v>
      </c>
      <c r="E526" s="3">
        <v>510</v>
      </c>
      <c r="F526" t="s" s="2">
        <v>21</v>
      </c>
      <c r="G526" t="s" s="2">
        <v>1640</v>
      </c>
      <c r="H526" t="s" s="2">
        <v>1630</v>
      </c>
      <c r="I526" t="s" s="2">
        <v>1737</v>
      </c>
      <c r="J526" t="s" s="2">
        <v>1738</v>
      </c>
      <c r="K526" s="3"/>
      <c r="L526" t="s" s="2">
        <v>1738</v>
      </c>
      <c r="M526" s="3">
        <v>-10738.5917581</v>
      </c>
      <c r="N526" s="3">
        <v>9498.6199196</v>
      </c>
      <c r="O526" s="3">
        <v>-10738.5917581</v>
      </c>
      <c r="P526" s="3">
        <v>9498.6199196</v>
      </c>
    </row>
    <row r="527" ht="15" customHeight="1">
      <c r="A527" s="3">
        <v>512</v>
      </c>
      <c r="B527" t="s" s="2">
        <v>1739</v>
      </c>
      <c r="C527" s="3">
        <v>3</v>
      </c>
      <c r="D527" s="3">
        <v>0</v>
      </c>
      <c r="E527" s="3">
        <v>511</v>
      </c>
      <c r="F527" t="s" s="2">
        <v>21</v>
      </c>
      <c r="G527" t="s" s="2">
        <v>1640</v>
      </c>
      <c r="H527" t="s" s="2">
        <v>1630</v>
      </c>
      <c r="I527" t="s" s="2">
        <v>1740</v>
      </c>
      <c r="J527" t="s" s="2">
        <v>1741</v>
      </c>
      <c r="K527" s="3"/>
      <c r="L527" t="s" s="2">
        <v>1741</v>
      </c>
      <c r="M527" s="3">
        <v>-10729.0005931</v>
      </c>
      <c r="N527" s="3">
        <v>9619.2701609</v>
      </c>
      <c r="O527" s="3">
        <v>-10729.0005931</v>
      </c>
      <c r="P527" s="3">
        <v>9619.2701609</v>
      </c>
    </row>
    <row r="528" ht="15" customHeight="1">
      <c r="A528" s="3">
        <v>513</v>
      </c>
      <c r="B528" t="s" s="2">
        <v>1742</v>
      </c>
      <c r="C528" s="3">
        <v>1</v>
      </c>
      <c r="D528" s="3">
        <v>0</v>
      </c>
      <c r="E528" s="3">
        <v>512</v>
      </c>
      <c r="F528" t="s" s="2">
        <v>21</v>
      </c>
      <c r="G528" t="s" s="2">
        <v>1743</v>
      </c>
      <c r="H528" t="s" s="2">
        <v>1630</v>
      </c>
      <c r="I528" t="s" s="2">
        <v>1744</v>
      </c>
      <c r="J528" t="s" s="2">
        <v>1745</v>
      </c>
      <c r="K528" s="3"/>
      <c r="L528" t="s" s="2">
        <v>1745</v>
      </c>
      <c r="M528" s="3">
        <v>-10541.1632427</v>
      </c>
      <c r="N528" s="3">
        <v>10433.8616224</v>
      </c>
      <c r="O528" s="3">
        <v>-10541.1632427</v>
      </c>
      <c r="P528" s="3">
        <v>10433.8616224</v>
      </c>
    </row>
    <row r="529" ht="15" customHeight="1">
      <c r="A529" s="3">
        <v>514</v>
      </c>
      <c r="B529" t="s" s="2">
        <v>1746</v>
      </c>
      <c r="C529" s="3">
        <v>0</v>
      </c>
      <c r="D529" s="3">
        <v>1</v>
      </c>
      <c r="E529" s="3">
        <v>513</v>
      </c>
      <c r="F529" t="s" s="2">
        <v>21</v>
      </c>
      <c r="G529" t="s" s="2">
        <v>52</v>
      </c>
      <c r="H529" t="s" s="2">
        <v>1630</v>
      </c>
      <c r="I529" t="s" s="2">
        <v>1747</v>
      </c>
      <c r="J529" t="s" s="2">
        <v>1748</v>
      </c>
      <c r="K529" s="3"/>
      <c r="L529" t="s" s="2">
        <v>1748</v>
      </c>
      <c r="M529" s="3">
        <v>-11430.3216521</v>
      </c>
      <c r="N529" s="3">
        <v>10069.17671</v>
      </c>
      <c r="O529" s="3">
        <v>-11430.3216521</v>
      </c>
      <c r="P529" s="3">
        <v>10069.17671</v>
      </c>
    </row>
    <row r="530" ht="15" customHeight="1">
      <c r="A530" s="3">
        <v>516</v>
      </c>
      <c r="B530" t="s" s="2">
        <v>1749</v>
      </c>
      <c r="C530" s="3">
        <v>2</v>
      </c>
      <c r="D530" s="3">
        <v>0</v>
      </c>
      <c r="E530" s="3">
        <v>515</v>
      </c>
      <c r="F530" t="s" s="2">
        <v>21</v>
      </c>
      <c r="G530" t="s" s="2">
        <v>52</v>
      </c>
      <c r="H530" t="s" s="2">
        <v>53</v>
      </c>
      <c r="I530" t="s" s="2">
        <v>1750</v>
      </c>
      <c r="J530" t="s" s="2">
        <v>52</v>
      </c>
      <c r="K530" s="3"/>
      <c r="L530" t="s" s="2">
        <v>52</v>
      </c>
      <c r="M530" s="3">
        <v>-11632.833679</v>
      </c>
      <c r="N530" s="3">
        <v>11067.7704978</v>
      </c>
      <c r="O530" s="3">
        <v>-11632.833679</v>
      </c>
      <c r="P530" s="3">
        <v>11067.7704978</v>
      </c>
    </row>
    <row r="531" ht="15" customHeight="1">
      <c r="A531" s="3">
        <v>517</v>
      </c>
      <c r="B531" t="s" s="2">
        <v>1751</v>
      </c>
      <c r="C531" s="3">
        <v>1</v>
      </c>
      <c r="D531" s="3">
        <v>0</v>
      </c>
      <c r="E531" s="3">
        <v>516</v>
      </c>
      <c r="F531" t="s" s="2">
        <v>21</v>
      </c>
      <c r="G531" t="s" s="2">
        <v>52</v>
      </c>
      <c r="H531" t="s" s="2">
        <v>1752</v>
      </c>
      <c r="I531" t="s" s="2">
        <v>1753</v>
      </c>
      <c r="J531" t="s" s="2">
        <v>1754</v>
      </c>
      <c r="K531" s="3"/>
      <c r="L531" t="s" s="2">
        <v>1755</v>
      </c>
      <c r="M531" s="3">
        <v>-12027.7434434</v>
      </c>
      <c r="N531" s="3">
        <v>10941.2701371</v>
      </c>
      <c r="O531" s="3">
        <v>-12027.7434434</v>
      </c>
      <c r="P531" s="3">
        <v>10941.2701371</v>
      </c>
    </row>
    <row r="532" ht="15" customHeight="1">
      <c r="A532" s="3">
        <v>518</v>
      </c>
      <c r="B532" t="s" s="2">
        <v>1756</v>
      </c>
      <c r="C532" s="3">
        <v>1</v>
      </c>
      <c r="D532" s="3">
        <v>0</v>
      </c>
      <c r="E532" s="3">
        <v>517</v>
      </c>
      <c r="F532" t="s" s="2">
        <v>21</v>
      </c>
      <c r="G532" t="s" s="2">
        <v>1757</v>
      </c>
      <c r="H532" t="s" s="2">
        <v>1758</v>
      </c>
      <c r="I532" t="s" s="2">
        <v>1759</v>
      </c>
      <c r="J532" t="s" s="2">
        <v>1760</v>
      </c>
      <c r="K532" s="3"/>
      <c r="L532" t="s" s="2">
        <v>1760</v>
      </c>
      <c r="M532" s="3">
        <v>-9678.15940393</v>
      </c>
      <c r="N532" s="3">
        <v>10867.9822318</v>
      </c>
      <c r="O532" s="3">
        <v>-9678.15940393</v>
      </c>
      <c r="P532" s="3">
        <v>10867.9822318</v>
      </c>
    </row>
    <row r="533" ht="15" customHeight="1">
      <c r="A533" s="3">
        <v>519</v>
      </c>
      <c r="B533" t="s" s="2">
        <v>1761</v>
      </c>
      <c r="C533" s="3">
        <v>1</v>
      </c>
      <c r="D533" s="3">
        <v>1</v>
      </c>
      <c r="E533" s="3">
        <v>518</v>
      </c>
      <c r="F533" t="s" s="2">
        <v>21</v>
      </c>
      <c r="G533" t="s" s="2">
        <v>1762</v>
      </c>
      <c r="H533" t="s" s="2">
        <v>1758</v>
      </c>
      <c r="I533" t="s" s="2">
        <v>1763</v>
      </c>
      <c r="J533" t="s" s="2">
        <v>1764</v>
      </c>
      <c r="K533" s="3"/>
      <c r="L533" t="s" s="2">
        <v>1764</v>
      </c>
      <c r="M533" s="3">
        <v>-9031.05200759</v>
      </c>
      <c r="N533" s="3">
        <v>11878.2146419</v>
      </c>
      <c r="O533" s="3">
        <v>-9031.05200759</v>
      </c>
      <c r="P533" s="3">
        <v>11878.2146419</v>
      </c>
    </row>
    <row r="534" ht="15" customHeight="1">
      <c r="A534" s="3">
        <v>520</v>
      </c>
      <c r="B534" t="s" s="2">
        <v>1765</v>
      </c>
      <c r="C534" s="3">
        <v>1</v>
      </c>
      <c r="D534" s="3">
        <v>0</v>
      </c>
      <c r="E534" s="3">
        <v>519</v>
      </c>
      <c r="F534" t="s" s="2">
        <v>21</v>
      </c>
      <c r="G534" t="s" s="2">
        <v>1762</v>
      </c>
      <c r="H534" t="s" s="2">
        <v>1766</v>
      </c>
      <c r="I534" t="s" s="2">
        <v>1767</v>
      </c>
      <c r="J534" t="s" s="2">
        <v>1768</v>
      </c>
      <c r="K534" s="3"/>
      <c r="L534" t="s" s="2">
        <v>1768</v>
      </c>
      <c r="M534" s="3">
        <v>-9901.62095086</v>
      </c>
      <c r="N534" s="3">
        <v>12399.6249181</v>
      </c>
      <c r="O534" s="3">
        <v>-9901.62095086</v>
      </c>
      <c r="P534" s="3">
        <v>12399.6249181</v>
      </c>
    </row>
    <row r="535" ht="15" customHeight="1">
      <c r="A535" s="3">
        <v>521</v>
      </c>
      <c r="B535" t="s" s="2">
        <v>1769</v>
      </c>
      <c r="C535" s="3">
        <v>1</v>
      </c>
      <c r="D535" s="3">
        <v>0</v>
      </c>
      <c r="E535" s="3">
        <v>520</v>
      </c>
      <c r="F535" t="s" s="2">
        <v>21</v>
      </c>
      <c r="G535" t="s" s="2">
        <v>1770</v>
      </c>
      <c r="H535" t="s" s="2">
        <v>1771</v>
      </c>
      <c r="I535" t="s" s="2">
        <v>1772</v>
      </c>
      <c r="J535" t="s" s="2">
        <v>1773</v>
      </c>
      <c r="K535" s="3"/>
      <c r="L535" t="s" s="2">
        <v>1773</v>
      </c>
      <c r="M535" s="3">
        <v>-8784.313216189999</v>
      </c>
      <c r="N535" s="3">
        <v>13088.6313545</v>
      </c>
      <c r="O535" s="3">
        <v>-8784.313216189999</v>
      </c>
      <c r="P535" s="3">
        <v>13088.6313545</v>
      </c>
    </row>
    <row r="536" ht="15" customHeight="1">
      <c r="A536" s="3">
        <v>522</v>
      </c>
      <c r="B536" t="s" s="2">
        <v>1774</v>
      </c>
      <c r="C536" s="3">
        <v>2</v>
      </c>
      <c r="D536" s="3">
        <v>0</v>
      </c>
      <c r="E536" s="3">
        <v>521</v>
      </c>
      <c r="F536" t="s" s="2">
        <v>21</v>
      </c>
      <c r="G536" t="s" s="2">
        <v>1770</v>
      </c>
      <c r="H536" t="s" s="2">
        <v>1766</v>
      </c>
      <c r="I536" t="s" s="2">
        <v>1775</v>
      </c>
      <c r="J536" t="s" s="2">
        <v>1776</v>
      </c>
      <c r="K536" s="3"/>
      <c r="L536" t="s" s="2">
        <v>1776</v>
      </c>
      <c r="M536" s="3">
        <v>-9198.6481678</v>
      </c>
      <c r="N536" s="3">
        <v>13270.1938614</v>
      </c>
      <c r="O536" s="3">
        <v>-9198.6481678</v>
      </c>
      <c r="P536" s="3">
        <v>13270.1938614</v>
      </c>
    </row>
    <row r="537" ht="15" customHeight="1">
      <c r="A537" s="3">
        <v>523</v>
      </c>
      <c r="B537" t="s" s="2">
        <v>1777</v>
      </c>
      <c r="C537" s="3">
        <v>2</v>
      </c>
      <c r="D537" s="3">
        <v>0</v>
      </c>
      <c r="E537" s="3">
        <v>522</v>
      </c>
      <c r="F537" t="s" s="2">
        <v>21</v>
      </c>
      <c r="G537" t="s" s="2">
        <v>1778</v>
      </c>
      <c r="H537" t="s" s="2">
        <v>1779</v>
      </c>
      <c r="I537" t="s" s="2">
        <v>1780</v>
      </c>
      <c r="J537" t="s" s="2">
        <v>1781</v>
      </c>
      <c r="K537" s="3"/>
      <c r="L537" t="s" s="2">
        <v>1781</v>
      </c>
      <c r="M537" s="3">
        <v>-10695.4288699</v>
      </c>
      <c r="N537" s="3">
        <v>12255.4811205</v>
      </c>
      <c r="O537" s="3">
        <v>-10695.4288699</v>
      </c>
      <c r="P537" s="3">
        <v>12255.4811205</v>
      </c>
    </row>
    <row r="538" ht="15" customHeight="1">
      <c r="A538" s="3">
        <v>524</v>
      </c>
      <c r="B538" t="s" s="2">
        <v>1782</v>
      </c>
      <c r="C538" s="3">
        <v>2</v>
      </c>
      <c r="D538" s="3">
        <v>0</v>
      </c>
      <c r="E538" s="3">
        <v>523</v>
      </c>
      <c r="F538" t="s" s="2">
        <v>21</v>
      </c>
      <c r="G538" t="s" s="2">
        <v>1778</v>
      </c>
      <c r="H538" t="s" s="2">
        <v>1779</v>
      </c>
      <c r="I538" t="s" s="2">
        <v>1783</v>
      </c>
      <c r="J538" t="s" s="2">
        <v>1784</v>
      </c>
      <c r="K538" s="3"/>
      <c r="L538" t="s" s="2">
        <v>1784</v>
      </c>
      <c r="M538" s="3">
        <v>-11038.4772603</v>
      </c>
      <c r="N538" s="3">
        <v>12543.5370209</v>
      </c>
      <c r="O538" s="3">
        <v>-11038.4772603</v>
      </c>
      <c r="P538" s="3">
        <v>12543.5370209</v>
      </c>
    </row>
    <row r="539" ht="15" customHeight="1">
      <c r="A539" s="3">
        <v>525</v>
      </c>
      <c r="B539" t="s" s="2">
        <v>1785</v>
      </c>
      <c r="C539" s="3">
        <v>3</v>
      </c>
      <c r="D539" s="3">
        <v>0</v>
      </c>
      <c r="E539" s="3">
        <v>524</v>
      </c>
      <c r="F539" t="s" s="2">
        <v>21</v>
      </c>
      <c r="G539" t="s" s="2">
        <v>1786</v>
      </c>
      <c r="H539" t="s" s="2">
        <v>58</v>
      </c>
      <c r="I539" t="s" s="2">
        <v>1787</v>
      </c>
      <c r="J539" t="s" s="2">
        <v>1788</v>
      </c>
      <c r="K539" s="3"/>
      <c r="L539" t="s" s="2">
        <v>1788</v>
      </c>
      <c r="M539" s="3">
        <v>9332.432931609999</v>
      </c>
      <c r="N539" s="3">
        <v>10296.7375981</v>
      </c>
      <c r="O539" s="3">
        <v>9332.432931609999</v>
      </c>
      <c r="P539" s="3">
        <v>10296.7375981</v>
      </c>
    </row>
    <row r="540" ht="15" customHeight="1">
      <c r="A540" s="3">
        <v>526</v>
      </c>
      <c r="B540" t="s" s="2">
        <v>1789</v>
      </c>
      <c r="C540" s="3">
        <v>3</v>
      </c>
      <c r="D540" s="3">
        <v>0</v>
      </c>
      <c r="E540" s="3">
        <v>525</v>
      </c>
      <c r="F540" t="s" s="2">
        <v>21</v>
      </c>
      <c r="G540" t="s" s="2">
        <v>1786</v>
      </c>
      <c r="H540" t="s" s="2">
        <v>58</v>
      </c>
      <c r="I540" t="s" s="2">
        <v>1790</v>
      </c>
      <c r="J540" t="s" s="2">
        <v>1791</v>
      </c>
      <c r="K540" s="3"/>
      <c r="L540" t="s" s="2">
        <v>1791</v>
      </c>
      <c r="M540" s="3">
        <v>9286.792215330001</v>
      </c>
      <c r="N540" s="3">
        <v>10479.4548038</v>
      </c>
      <c r="O540" s="3">
        <v>9286.792215330001</v>
      </c>
      <c r="P540" s="3">
        <v>10479.4548038</v>
      </c>
    </row>
    <row r="541" ht="15" customHeight="1">
      <c r="A541" s="3">
        <v>527</v>
      </c>
      <c r="B541" t="s" s="2">
        <v>1792</v>
      </c>
      <c r="C541" s="3">
        <v>3</v>
      </c>
      <c r="D541" s="3">
        <v>0</v>
      </c>
      <c r="E541" s="3">
        <v>526</v>
      </c>
      <c r="F541" t="s" s="2">
        <v>21</v>
      </c>
      <c r="G541" t="s" s="2">
        <v>1786</v>
      </c>
      <c r="H541" t="s" s="2">
        <v>58</v>
      </c>
      <c r="I541" t="s" s="2">
        <v>1793</v>
      </c>
      <c r="J541" t="s" s="2">
        <v>1794</v>
      </c>
      <c r="K541" s="3"/>
      <c r="L541" t="s" s="2">
        <v>1794</v>
      </c>
      <c r="M541" s="3">
        <v>9185.91961775</v>
      </c>
      <c r="N541" s="3">
        <v>10212.5558325</v>
      </c>
      <c r="O541" s="3">
        <v>9185.91961775</v>
      </c>
      <c r="P541" s="3">
        <v>10212.5558325</v>
      </c>
    </row>
    <row r="542" ht="15" customHeight="1">
      <c r="A542" s="3">
        <v>528</v>
      </c>
      <c r="B542" t="s" s="2">
        <v>1795</v>
      </c>
      <c r="C542" s="3">
        <v>3</v>
      </c>
      <c r="D542" s="3">
        <v>0</v>
      </c>
      <c r="E542" s="3">
        <v>527</v>
      </c>
      <c r="F542" t="s" s="2">
        <v>21</v>
      </c>
      <c r="G542" t="s" s="2">
        <v>1786</v>
      </c>
      <c r="H542" t="s" s="2">
        <v>58</v>
      </c>
      <c r="I542" t="s" s="2">
        <v>1796</v>
      </c>
      <c r="J542" t="s" s="2">
        <v>1797</v>
      </c>
      <c r="K542" s="3"/>
      <c r="L542" t="s" s="2">
        <v>1797</v>
      </c>
      <c r="M542" s="3">
        <v>9164.81905471</v>
      </c>
      <c r="N542" s="3">
        <v>10405.4374683</v>
      </c>
      <c r="O542" s="3">
        <v>9164.81905471</v>
      </c>
      <c r="P542" s="3">
        <v>10405.4374683</v>
      </c>
    </row>
    <row r="543" ht="15" customHeight="1">
      <c r="A543" s="3">
        <v>529</v>
      </c>
      <c r="B543" t="s" s="2">
        <v>1798</v>
      </c>
      <c r="C543" s="3">
        <v>3</v>
      </c>
      <c r="D543" s="3">
        <v>0</v>
      </c>
      <c r="E543" s="3">
        <v>528</v>
      </c>
      <c r="F543" t="s" s="2">
        <v>21</v>
      </c>
      <c r="G543" t="s" s="2">
        <v>1786</v>
      </c>
      <c r="H543" t="s" s="2">
        <v>58</v>
      </c>
      <c r="I543" t="s" s="2">
        <v>1799</v>
      </c>
      <c r="J543" t="s" s="2">
        <v>1800</v>
      </c>
      <c r="K543" s="3"/>
      <c r="L543" t="s" s="2">
        <v>1800</v>
      </c>
      <c r="M543" s="3">
        <v>9077.148089439999</v>
      </c>
      <c r="N543" s="3">
        <v>10205.7427981</v>
      </c>
      <c r="O543" s="3">
        <v>9077.148089439999</v>
      </c>
      <c r="P543" s="3">
        <v>10205.7427981</v>
      </c>
    </row>
    <row r="544" ht="15" customHeight="1">
      <c r="A544" s="3">
        <v>530</v>
      </c>
      <c r="B544" t="s" s="2">
        <v>1801</v>
      </c>
      <c r="C544" s="3">
        <v>3</v>
      </c>
      <c r="D544" s="3">
        <v>0</v>
      </c>
      <c r="E544" s="3">
        <v>529</v>
      </c>
      <c r="F544" t="s" s="2">
        <v>21</v>
      </c>
      <c r="G544" t="s" s="2">
        <v>1786</v>
      </c>
      <c r="H544" t="s" s="2">
        <v>58</v>
      </c>
      <c r="I544" t="s" s="2">
        <v>1802</v>
      </c>
      <c r="J544" t="s" s="2">
        <v>1803</v>
      </c>
      <c r="K544" s="3"/>
      <c r="L544" t="s" s="2">
        <v>1803</v>
      </c>
      <c r="M544" s="3">
        <v>9007.694825529999</v>
      </c>
      <c r="N544" s="3">
        <v>10218.0459477</v>
      </c>
      <c r="O544" s="3">
        <v>9007.694825529999</v>
      </c>
      <c r="P544" s="3">
        <v>10218.0459477</v>
      </c>
    </row>
    <row r="545" ht="15" customHeight="1">
      <c r="A545" s="3">
        <v>531</v>
      </c>
      <c r="B545" t="s" s="2">
        <v>1804</v>
      </c>
      <c r="C545" s="3">
        <v>3</v>
      </c>
      <c r="D545" s="3">
        <v>0</v>
      </c>
      <c r="E545" s="3">
        <v>530</v>
      </c>
      <c r="F545" t="s" s="2">
        <v>21</v>
      </c>
      <c r="G545" t="s" s="2">
        <v>1786</v>
      </c>
      <c r="H545" t="s" s="2">
        <v>58</v>
      </c>
      <c r="I545" t="s" s="2">
        <v>1805</v>
      </c>
      <c r="J545" t="s" s="2">
        <v>1806</v>
      </c>
      <c r="K545" s="3"/>
      <c r="L545" t="s" s="2">
        <v>1806</v>
      </c>
      <c r="M545" s="3">
        <v>9010.47295609</v>
      </c>
      <c r="N545" s="3">
        <v>10265.9356268</v>
      </c>
      <c r="O545" s="3">
        <v>9010.47295609</v>
      </c>
      <c r="P545" s="3">
        <v>10265.9356268</v>
      </c>
    </row>
    <row r="546" ht="15" customHeight="1">
      <c r="A546" s="3">
        <v>532</v>
      </c>
      <c r="B546" t="s" s="2">
        <v>1807</v>
      </c>
      <c r="C546" s="3">
        <v>3</v>
      </c>
      <c r="D546" s="3">
        <v>0</v>
      </c>
      <c r="E546" s="3">
        <v>531</v>
      </c>
      <c r="F546" t="s" s="2">
        <v>21</v>
      </c>
      <c r="G546" t="s" s="2">
        <v>1786</v>
      </c>
      <c r="H546" t="s" s="2">
        <v>1808</v>
      </c>
      <c r="I546" t="s" s="2">
        <v>1809</v>
      </c>
      <c r="J546" t="s" s="2">
        <v>1810</v>
      </c>
      <c r="K546" s="3"/>
      <c r="L546" t="s" s="2">
        <v>1810</v>
      </c>
      <c r="M546" s="3">
        <v>8991.422917989999</v>
      </c>
      <c r="N546" s="3">
        <v>10399.3189665</v>
      </c>
      <c r="O546" s="3">
        <v>8991.422917989999</v>
      </c>
      <c r="P546" s="3">
        <v>10399.3189665</v>
      </c>
    </row>
    <row r="547" ht="15" customHeight="1">
      <c r="A547" s="3">
        <v>533</v>
      </c>
      <c r="B547" t="s" s="2">
        <v>1811</v>
      </c>
      <c r="C547" s="3">
        <v>3</v>
      </c>
      <c r="D547" s="3">
        <v>0</v>
      </c>
      <c r="E547" s="3">
        <v>532</v>
      </c>
      <c r="F547" t="s" s="2">
        <v>21</v>
      </c>
      <c r="G547" t="s" s="2">
        <v>1786</v>
      </c>
      <c r="H547" t="s" s="2">
        <v>1808</v>
      </c>
      <c r="I547" t="s" s="2">
        <v>1812</v>
      </c>
      <c r="J547" t="s" s="2">
        <v>1813</v>
      </c>
      <c r="K547" s="3"/>
      <c r="L547" t="s" s="2">
        <v>1813</v>
      </c>
      <c r="M547" s="3">
        <v>8819.70799123</v>
      </c>
      <c r="N547" s="3">
        <v>10427.8940236</v>
      </c>
      <c r="O547" s="3">
        <v>8819.70799123</v>
      </c>
      <c r="P547" s="3">
        <v>10427.8940236</v>
      </c>
    </row>
    <row r="548" ht="15" customHeight="1">
      <c r="A548" s="3">
        <v>534</v>
      </c>
      <c r="B548" t="s" s="2">
        <v>1814</v>
      </c>
      <c r="C548" s="3">
        <v>1</v>
      </c>
      <c r="D548" s="3">
        <v>0</v>
      </c>
      <c r="E548" s="3">
        <v>533</v>
      </c>
      <c r="F548" t="s" s="2">
        <v>21</v>
      </c>
      <c r="G548" t="s" s="2">
        <v>1786</v>
      </c>
      <c r="H548" t="s" s="2">
        <v>1815</v>
      </c>
      <c r="I548" t="s" s="2">
        <v>1816</v>
      </c>
      <c r="J548" t="s" s="2">
        <v>1817</v>
      </c>
      <c r="K548" s="3"/>
      <c r="L548" t="s" s="2">
        <v>1817</v>
      </c>
      <c r="M548" s="3">
        <v>9026.211428590001</v>
      </c>
      <c r="N548" s="3">
        <v>11096.7325337</v>
      </c>
      <c r="O548" s="3">
        <v>9026.211428590001</v>
      </c>
      <c r="P548" s="3">
        <v>11096.7325337</v>
      </c>
    </row>
    <row r="549" ht="15" customHeight="1">
      <c r="A549" s="3">
        <v>535</v>
      </c>
      <c r="B549" t="s" s="2">
        <v>1818</v>
      </c>
      <c r="C549" s="3">
        <v>3</v>
      </c>
      <c r="D549" s="3">
        <v>0</v>
      </c>
      <c r="E549" s="3">
        <v>534</v>
      </c>
      <c r="F549" t="s" s="2">
        <v>21</v>
      </c>
      <c r="G549" t="s" s="2">
        <v>1786</v>
      </c>
      <c r="H549" t="s" s="2">
        <v>1815</v>
      </c>
      <c r="I549" t="s" s="2">
        <v>1819</v>
      </c>
      <c r="J549" t="s" s="2">
        <v>1820</v>
      </c>
      <c r="K549" s="3"/>
      <c r="L549" t="s" s="2">
        <v>1820</v>
      </c>
      <c r="M549" s="3">
        <v>9117.01867265</v>
      </c>
      <c r="N549" s="3">
        <v>10698.3406235</v>
      </c>
      <c r="O549" s="3">
        <v>9117.01867265</v>
      </c>
      <c r="P549" s="3">
        <v>10698.3406235</v>
      </c>
    </row>
    <row r="550" ht="15" customHeight="1">
      <c r="A550" s="3">
        <v>536</v>
      </c>
      <c r="B550" t="s" s="2">
        <v>1821</v>
      </c>
      <c r="C550" s="3">
        <v>3</v>
      </c>
      <c r="D550" s="3">
        <v>0</v>
      </c>
      <c r="E550" s="3">
        <v>535</v>
      </c>
      <c r="F550" t="s" s="2">
        <v>21</v>
      </c>
      <c r="G550" t="s" s="2">
        <v>1786</v>
      </c>
      <c r="H550" t="s" s="2">
        <v>1815</v>
      </c>
      <c r="I550" t="s" s="2">
        <v>1822</v>
      </c>
      <c r="J550" t="s" s="2">
        <v>1823</v>
      </c>
      <c r="K550" s="3"/>
      <c r="L550" t="s" s="2">
        <v>1823</v>
      </c>
      <c r="M550" s="3">
        <v>9057.75188745</v>
      </c>
      <c r="N550" s="3">
        <v>10994.5422576</v>
      </c>
      <c r="O550" s="3">
        <v>9057.75188745</v>
      </c>
      <c r="P550" s="3">
        <v>10994.5422576</v>
      </c>
    </row>
    <row r="551" ht="15" customHeight="1">
      <c r="A551" s="3">
        <v>537</v>
      </c>
      <c r="B551" t="s" s="2">
        <v>1824</v>
      </c>
      <c r="C551" s="3">
        <v>3</v>
      </c>
      <c r="D551" s="3">
        <v>0</v>
      </c>
      <c r="E551" s="3">
        <v>536</v>
      </c>
      <c r="F551" t="s" s="2">
        <v>21</v>
      </c>
      <c r="G551" t="s" s="2">
        <v>1786</v>
      </c>
      <c r="H551" t="s" s="2">
        <v>1815</v>
      </c>
      <c r="I551" t="s" s="2">
        <v>1825</v>
      </c>
      <c r="J551" t="s" s="2">
        <v>1826</v>
      </c>
      <c r="K551" s="3"/>
      <c r="L551" t="s" s="2">
        <v>1826</v>
      </c>
      <c r="M551" s="3">
        <v>9170.72919674</v>
      </c>
      <c r="N551" s="3">
        <v>11011.3433329</v>
      </c>
      <c r="O551" s="3">
        <v>9170.72919674</v>
      </c>
      <c r="P551" s="3">
        <v>11011.3433329</v>
      </c>
    </row>
    <row r="552" ht="15" customHeight="1">
      <c r="A552" s="3">
        <v>538</v>
      </c>
      <c r="B552" t="s" s="2">
        <v>1827</v>
      </c>
      <c r="C552" s="3">
        <v>3</v>
      </c>
      <c r="D552" s="3">
        <v>0</v>
      </c>
      <c r="E552" s="3">
        <v>537</v>
      </c>
      <c r="F552" t="s" s="2">
        <v>21</v>
      </c>
      <c r="G552" t="s" s="2">
        <v>1786</v>
      </c>
      <c r="H552" t="s" s="2">
        <v>1815</v>
      </c>
      <c r="I552" t="s" s="2">
        <v>1828</v>
      </c>
      <c r="J552" t="s" s="2">
        <v>1829</v>
      </c>
      <c r="K552" s="3"/>
      <c r="L552" t="s" s="2">
        <v>1829</v>
      </c>
      <c r="M552" s="3">
        <v>9104.05406339</v>
      </c>
      <c r="N552" s="3">
        <v>11124.4529341</v>
      </c>
      <c r="O552" s="3">
        <v>9104.05406339</v>
      </c>
      <c r="P552" s="3">
        <v>11124.4529341</v>
      </c>
    </row>
    <row r="553" ht="15" customHeight="1">
      <c r="A553" s="3">
        <v>539</v>
      </c>
      <c r="B553" t="s" s="2">
        <v>1830</v>
      </c>
      <c r="C553" s="3">
        <v>3</v>
      </c>
      <c r="D553" s="3">
        <v>0</v>
      </c>
      <c r="E553" s="3">
        <v>538</v>
      </c>
      <c r="F553" t="s" s="2">
        <v>21</v>
      </c>
      <c r="G553" t="s" s="2">
        <v>1786</v>
      </c>
      <c r="H553" t="s" s="2">
        <v>1815</v>
      </c>
      <c r="I553" t="s" s="2">
        <v>1831</v>
      </c>
      <c r="J553" t="s" s="2">
        <v>1832</v>
      </c>
      <c r="K553" s="3"/>
      <c r="L553" t="s" s="2">
        <v>1832</v>
      </c>
      <c r="M553" s="3">
        <v>9025.075780429999</v>
      </c>
      <c r="N553" s="3">
        <v>11195.0968254</v>
      </c>
      <c r="O553" s="3">
        <v>9025.075780429999</v>
      </c>
      <c r="P553" s="3">
        <v>11195.0968254</v>
      </c>
    </row>
    <row r="554" ht="15" customHeight="1">
      <c r="A554" s="3">
        <v>540</v>
      </c>
      <c r="B554" t="s" s="2">
        <v>1833</v>
      </c>
      <c r="C554" s="3">
        <v>3</v>
      </c>
      <c r="D554" s="3">
        <v>0</v>
      </c>
      <c r="E554" s="3">
        <v>539</v>
      </c>
      <c r="F554" t="s" s="2">
        <v>21</v>
      </c>
      <c r="G554" t="s" s="2">
        <v>1786</v>
      </c>
      <c r="H554" t="s" s="2">
        <v>1815</v>
      </c>
      <c r="I554" t="s" s="2">
        <v>1834</v>
      </c>
      <c r="J554" t="s" s="2">
        <v>1835</v>
      </c>
      <c r="K554" s="3"/>
      <c r="L554" t="s" s="2">
        <v>1835</v>
      </c>
      <c r="M554" s="3">
        <v>9046.242489439999</v>
      </c>
      <c r="N554" s="3">
        <v>11229.0958517</v>
      </c>
      <c r="O554" s="3">
        <v>9046.242489439999</v>
      </c>
      <c r="P554" s="3">
        <v>11229.0958517</v>
      </c>
    </row>
    <row r="555" ht="15" customHeight="1">
      <c r="A555" s="3">
        <v>541</v>
      </c>
      <c r="B555" t="s" s="2">
        <v>1836</v>
      </c>
      <c r="C555" s="3">
        <v>3</v>
      </c>
      <c r="D555" s="3">
        <v>0</v>
      </c>
      <c r="E555" s="3">
        <v>540</v>
      </c>
      <c r="F555" t="s" s="2">
        <v>21</v>
      </c>
      <c r="G555" t="s" s="2">
        <v>1786</v>
      </c>
      <c r="H555" t="s" s="2">
        <v>1815</v>
      </c>
      <c r="I555" t="s" s="2">
        <v>1837</v>
      </c>
      <c r="J555" t="s" s="2">
        <v>1838</v>
      </c>
      <c r="K555" s="3"/>
      <c r="L555" t="s" s="2">
        <v>1838</v>
      </c>
      <c r="M555" s="3">
        <v>9031.690377000001</v>
      </c>
      <c r="N555" s="3">
        <v>11293.918898</v>
      </c>
      <c r="O555" s="3">
        <v>9031.690377000001</v>
      </c>
      <c r="P555" s="3">
        <v>11293.918898</v>
      </c>
    </row>
    <row r="556" ht="15" customHeight="1">
      <c r="A556" s="3">
        <v>542</v>
      </c>
      <c r="B556" t="s" s="2">
        <v>1839</v>
      </c>
      <c r="C556" s="3">
        <v>3</v>
      </c>
      <c r="D556" s="3">
        <v>0</v>
      </c>
      <c r="E556" s="3">
        <v>541</v>
      </c>
      <c r="F556" t="s" s="2">
        <v>21</v>
      </c>
      <c r="G556" t="s" s="2">
        <v>1786</v>
      </c>
      <c r="H556" t="s" s="2">
        <v>1815</v>
      </c>
      <c r="I556" t="s" s="2">
        <v>1840</v>
      </c>
      <c r="J556" t="s" s="2">
        <v>1841</v>
      </c>
      <c r="K556" s="3"/>
      <c r="L556" t="s" s="2">
        <v>1841</v>
      </c>
      <c r="M556" s="3">
        <v>9040.818520250001</v>
      </c>
      <c r="N556" s="3">
        <v>11341.6762852</v>
      </c>
      <c r="O556" s="3">
        <v>9040.818520250001</v>
      </c>
      <c r="P556" s="3">
        <v>11341.6762852</v>
      </c>
    </row>
    <row r="557" ht="15" customHeight="1">
      <c r="A557" s="3">
        <v>543</v>
      </c>
      <c r="B557" t="s" s="2">
        <v>1842</v>
      </c>
      <c r="C557" s="3">
        <v>3</v>
      </c>
      <c r="D557" s="3">
        <v>0</v>
      </c>
      <c r="E557" s="3">
        <v>542</v>
      </c>
      <c r="F557" t="s" s="2">
        <v>21</v>
      </c>
      <c r="G557" t="s" s="2">
        <v>1786</v>
      </c>
      <c r="H557" t="s" s="2">
        <v>1815</v>
      </c>
      <c r="I557" t="s" s="2">
        <v>1843</v>
      </c>
      <c r="J557" t="s" s="2">
        <v>1844</v>
      </c>
      <c r="K557" s="3"/>
      <c r="L557" t="s" s="2">
        <v>1844</v>
      </c>
      <c r="M557" s="3">
        <v>9047.829992610001</v>
      </c>
      <c r="N557" s="3">
        <v>11365.8857086</v>
      </c>
      <c r="O557" s="3">
        <v>9047.829992610001</v>
      </c>
      <c r="P557" s="3">
        <v>11365.8857086</v>
      </c>
    </row>
    <row r="558" ht="15" customHeight="1">
      <c r="A558" s="3">
        <v>544</v>
      </c>
      <c r="B558" t="s" s="2">
        <v>1845</v>
      </c>
      <c r="C558" s="3">
        <v>3</v>
      </c>
      <c r="D558" s="3">
        <v>0</v>
      </c>
      <c r="E558" s="3">
        <v>543</v>
      </c>
      <c r="F558" t="s" s="2">
        <v>21</v>
      </c>
      <c r="G558" t="s" s="2">
        <v>1786</v>
      </c>
      <c r="H558" t="s" s="2">
        <v>1815</v>
      </c>
      <c r="I558" t="s" s="2">
        <v>1846</v>
      </c>
      <c r="J558" t="s" s="2">
        <v>1847</v>
      </c>
      <c r="K558" s="3"/>
      <c r="L558" t="s" s="2">
        <v>1847</v>
      </c>
      <c r="M558" s="3">
        <v>9056.03209235</v>
      </c>
      <c r="N558" s="3">
        <v>11394.3284738</v>
      </c>
      <c r="O558" s="3">
        <v>9056.03209235</v>
      </c>
      <c r="P558" s="3">
        <v>11394.3284738</v>
      </c>
    </row>
    <row r="559" ht="15" customHeight="1">
      <c r="A559" s="3">
        <v>545</v>
      </c>
      <c r="B559" t="s" s="2">
        <v>1848</v>
      </c>
      <c r="C559" s="3">
        <v>3</v>
      </c>
      <c r="D559" s="3">
        <v>0</v>
      </c>
      <c r="E559" s="3">
        <v>544</v>
      </c>
      <c r="F559" t="s" s="2">
        <v>21</v>
      </c>
      <c r="G559" t="s" s="2">
        <v>1786</v>
      </c>
      <c r="H559" t="s" s="2">
        <v>1815</v>
      </c>
      <c r="I559" t="s" s="2">
        <v>1849</v>
      </c>
      <c r="J559" t="s" s="2">
        <v>1850</v>
      </c>
      <c r="K559" s="3"/>
      <c r="L559" t="s" s="2">
        <v>1850</v>
      </c>
      <c r="M559" s="3">
        <v>9298.04695138</v>
      </c>
      <c r="N559" s="3">
        <v>11200.3620442</v>
      </c>
      <c r="O559" s="3">
        <v>9298.04695138</v>
      </c>
      <c r="P559" s="3">
        <v>11200.3620442</v>
      </c>
    </row>
    <row r="560" ht="15" customHeight="1">
      <c r="A560" s="3">
        <v>546</v>
      </c>
      <c r="B560" t="s" s="2">
        <v>1851</v>
      </c>
      <c r="C560" s="3">
        <v>3</v>
      </c>
      <c r="D560" s="3">
        <v>0</v>
      </c>
      <c r="E560" s="3">
        <v>545</v>
      </c>
      <c r="F560" t="s" s="2">
        <v>21</v>
      </c>
      <c r="G560" t="s" s="2">
        <v>1786</v>
      </c>
      <c r="H560" t="s" s="2">
        <v>1815</v>
      </c>
      <c r="I560" t="s" s="2">
        <v>1852</v>
      </c>
      <c r="J560" t="s" s="2">
        <v>1853</v>
      </c>
      <c r="K560" s="3"/>
      <c r="L560" t="s" s="2">
        <v>1854</v>
      </c>
      <c r="M560" s="3">
        <v>9332.178269640001</v>
      </c>
      <c r="N560" s="3">
        <v>11096.909754</v>
      </c>
      <c r="O560" s="3">
        <v>9332.178269640001</v>
      </c>
      <c r="P560" s="3">
        <v>11096.909754</v>
      </c>
    </row>
    <row r="561" ht="15" customHeight="1">
      <c r="A561" s="3">
        <v>547</v>
      </c>
      <c r="B561" t="s" s="2">
        <v>1855</v>
      </c>
      <c r="C561" s="3">
        <v>3</v>
      </c>
      <c r="D561" s="3">
        <v>0</v>
      </c>
      <c r="E561" s="3">
        <v>546</v>
      </c>
      <c r="F561" t="s" s="2">
        <v>21</v>
      </c>
      <c r="G561" t="s" s="2">
        <v>1786</v>
      </c>
      <c r="H561" t="s" s="2">
        <v>1815</v>
      </c>
      <c r="I561" t="s" s="2">
        <v>1856</v>
      </c>
      <c r="J561" t="s" s="2">
        <v>1857</v>
      </c>
      <c r="K561" s="3"/>
      <c r="L561" t="s" s="2">
        <v>1857</v>
      </c>
      <c r="M561" s="3">
        <v>9347.78871753</v>
      </c>
      <c r="N561" s="3">
        <v>11053.2534167</v>
      </c>
      <c r="O561" s="3">
        <v>9347.78871753</v>
      </c>
      <c r="P561" s="3">
        <v>11053.2534167</v>
      </c>
    </row>
    <row r="562" ht="15" customHeight="1">
      <c r="A562" s="3">
        <v>548</v>
      </c>
      <c r="B562" t="s" s="2">
        <v>1858</v>
      </c>
      <c r="C562" s="3">
        <v>3</v>
      </c>
      <c r="D562" s="3">
        <v>0</v>
      </c>
      <c r="E562" s="3">
        <v>547</v>
      </c>
      <c r="F562" t="s" s="2">
        <v>21</v>
      </c>
      <c r="G562" t="s" s="2">
        <v>1786</v>
      </c>
      <c r="H562" t="s" s="2">
        <v>1815</v>
      </c>
      <c r="I562" t="s" s="2">
        <v>1859</v>
      </c>
      <c r="J562" t="s" s="2">
        <v>1860</v>
      </c>
      <c r="K562" s="3"/>
      <c r="L562" t="s" s="2">
        <v>1860</v>
      </c>
      <c r="M562" s="3">
        <v>9478.637784779999</v>
      </c>
      <c r="N562" s="3">
        <v>10827.7009656</v>
      </c>
      <c r="O562" s="3">
        <v>9478.637784779999</v>
      </c>
      <c r="P562" s="3">
        <v>10827.7009656</v>
      </c>
    </row>
    <row r="563" ht="15" customHeight="1">
      <c r="A563" s="3">
        <v>549</v>
      </c>
      <c r="B563" t="s" s="2">
        <v>1861</v>
      </c>
      <c r="C563" s="3">
        <v>3</v>
      </c>
      <c r="D563" s="3">
        <v>0</v>
      </c>
      <c r="E563" s="3">
        <v>548</v>
      </c>
      <c r="F563" t="s" s="2">
        <v>21</v>
      </c>
      <c r="G563" t="s" s="2">
        <v>1786</v>
      </c>
      <c r="H563" t="s" s="2">
        <v>1815</v>
      </c>
      <c r="I563" t="s" s="2">
        <v>1862</v>
      </c>
      <c r="J563" t="s" s="2">
        <v>1863</v>
      </c>
      <c r="K563" s="3"/>
      <c r="L563" t="s" s="2">
        <v>1863</v>
      </c>
      <c r="M563" s="3">
        <v>9479.299244440001</v>
      </c>
      <c r="N563" s="3">
        <v>10667.8923126</v>
      </c>
      <c r="O563" s="3">
        <v>9479.299244440001</v>
      </c>
      <c r="P563" s="3">
        <v>10667.8923126</v>
      </c>
    </row>
    <row r="564" ht="15" customHeight="1">
      <c r="A564" s="3">
        <v>550</v>
      </c>
      <c r="B564" t="s" s="2">
        <v>1864</v>
      </c>
      <c r="C564" s="3">
        <v>3</v>
      </c>
      <c r="D564" s="3">
        <v>0</v>
      </c>
      <c r="E564" s="3">
        <v>549</v>
      </c>
      <c r="F564" t="s" s="2">
        <v>21</v>
      </c>
      <c r="G564" t="s" s="2">
        <v>1786</v>
      </c>
      <c r="H564" t="s" s="2">
        <v>1815</v>
      </c>
      <c r="I564" t="s" s="2">
        <v>1865</v>
      </c>
      <c r="J564" t="s" s="2">
        <v>1866</v>
      </c>
      <c r="K564" s="3"/>
      <c r="L564" t="s" s="2">
        <v>1866</v>
      </c>
      <c r="M564" s="3">
        <v>9383.25530235</v>
      </c>
      <c r="N564" s="3">
        <v>10687.9654083</v>
      </c>
      <c r="O564" s="3">
        <v>9383.25530235</v>
      </c>
      <c r="P564" s="3">
        <v>10687.9654083</v>
      </c>
    </row>
    <row r="565" ht="15" customHeight="1">
      <c r="A565" s="3">
        <v>551</v>
      </c>
      <c r="B565" t="s" s="2">
        <v>1867</v>
      </c>
      <c r="C565" s="3">
        <v>2</v>
      </c>
      <c r="D565" s="3">
        <v>0</v>
      </c>
      <c r="E565" s="3">
        <v>550</v>
      </c>
      <c r="F565" t="s" s="2">
        <v>21</v>
      </c>
      <c r="G565" t="s" s="2">
        <v>1786</v>
      </c>
      <c r="H565" t="s" s="2">
        <v>1868</v>
      </c>
      <c r="I565" t="s" s="2">
        <v>1869</v>
      </c>
      <c r="J565" t="s" s="2">
        <v>1870</v>
      </c>
      <c r="K565" s="3"/>
      <c r="L565" t="s" s="2">
        <v>1870</v>
      </c>
      <c r="M565" s="3">
        <v>8971.99029396</v>
      </c>
      <c r="N565" s="3">
        <v>10953.7188983</v>
      </c>
      <c r="O565" s="3">
        <v>8971.99029396</v>
      </c>
      <c r="P565" s="3">
        <v>10953.7188983</v>
      </c>
    </row>
    <row r="566" ht="15" customHeight="1">
      <c r="A566" s="3">
        <v>552</v>
      </c>
      <c r="B566" t="s" s="2">
        <v>1871</v>
      </c>
      <c r="C566" s="3">
        <v>3</v>
      </c>
      <c r="D566" s="3">
        <v>0</v>
      </c>
      <c r="E566" s="3">
        <v>551</v>
      </c>
      <c r="F566" t="s" s="2">
        <v>21</v>
      </c>
      <c r="G566" t="s" s="2">
        <v>1786</v>
      </c>
      <c r="H566" t="s" s="2">
        <v>1868</v>
      </c>
      <c r="I566" t="s" s="2">
        <v>1872</v>
      </c>
      <c r="J566" t="s" s="2">
        <v>1873</v>
      </c>
      <c r="K566" s="3"/>
      <c r="L566" t="s" s="2">
        <v>1873</v>
      </c>
      <c r="M566" s="3">
        <v>8774.014358169999</v>
      </c>
      <c r="N566" s="3">
        <v>10700.6138399</v>
      </c>
      <c r="O566" s="3">
        <v>8774.014358169999</v>
      </c>
      <c r="P566" s="3">
        <v>10700.6138399</v>
      </c>
    </row>
    <row r="567" ht="15" customHeight="1">
      <c r="A567" s="3">
        <v>553</v>
      </c>
      <c r="B567" t="s" s="2">
        <v>1874</v>
      </c>
      <c r="C567" s="3">
        <v>3</v>
      </c>
      <c r="D567" s="3">
        <v>0</v>
      </c>
      <c r="E567" s="3">
        <v>552</v>
      </c>
      <c r="F567" t="s" s="2">
        <v>21</v>
      </c>
      <c r="G567" t="s" s="2">
        <v>1786</v>
      </c>
      <c r="H567" t="s" s="2">
        <v>1868</v>
      </c>
      <c r="I567" t="s" s="2">
        <v>1875</v>
      </c>
      <c r="J567" t="s" s="2">
        <v>1876</v>
      </c>
      <c r="K567" s="3"/>
      <c r="L567" t="s" s="2">
        <v>1876</v>
      </c>
      <c r="M567" s="3">
        <v>8693.647009939999</v>
      </c>
      <c r="N567" s="3">
        <v>10779.9889986</v>
      </c>
      <c r="O567" s="3">
        <v>8693.647009939999</v>
      </c>
      <c r="P567" s="3">
        <v>10779.9889986</v>
      </c>
    </row>
    <row r="568" ht="15" customHeight="1">
      <c r="A568" s="3">
        <v>554</v>
      </c>
      <c r="B568" t="s" s="2">
        <v>1877</v>
      </c>
      <c r="C568" s="3">
        <v>3</v>
      </c>
      <c r="D568" s="3">
        <v>0</v>
      </c>
      <c r="E568" s="3">
        <v>553</v>
      </c>
      <c r="F568" t="s" s="2">
        <v>21</v>
      </c>
      <c r="G568" t="s" s="2">
        <v>1786</v>
      </c>
      <c r="H568" t="s" s="2">
        <v>1868</v>
      </c>
      <c r="I568" t="s" s="2">
        <v>1878</v>
      </c>
      <c r="J568" t="s" s="2">
        <v>1879</v>
      </c>
      <c r="K568" s="3"/>
      <c r="L568" t="s" s="2">
        <v>1879</v>
      </c>
      <c r="M568" s="3">
        <v>8716.83117089</v>
      </c>
      <c r="N568" s="3">
        <v>10822.8185114</v>
      </c>
      <c r="O568" s="3">
        <v>8716.83117089</v>
      </c>
      <c r="P568" s="3">
        <v>10822.8185114</v>
      </c>
    </row>
    <row r="569" ht="15" customHeight="1">
      <c r="A569" s="3">
        <v>555</v>
      </c>
      <c r="B569" t="s" s="2">
        <v>1880</v>
      </c>
      <c r="C569" s="3">
        <v>3</v>
      </c>
      <c r="D569" s="3">
        <v>0</v>
      </c>
      <c r="E569" s="3">
        <v>554</v>
      </c>
      <c r="F569" t="s" s="2">
        <v>21</v>
      </c>
      <c r="G569" t="s" s="2">
        <v>1786</v>
      </c>
      <c r="H569" t="s" s="2">
        <v>1868</v>
      </c>
      <c r="I569" t="s" s="2">
        <v>1881</v>
      </c>
      <c r="J569" t="s" s="2">
        <v>1882</v>
      </c>
      <c r="K569" s="3"/>
      <c r="L569" t="s" s="2">
        <v>1882</v>
      </c>
      <c r="M569" s="3">
        <v>8657.895115519999</v>
      </c>
      <c r="N569" s="3">
        <v>10976.6740274</v>
      </c>
      <c r="O569" s="3">
        <v>8657.895115519999</v>
      </c>
      <c r="P569" s="3">
        <v>10976.6740274</v>
      </c>
    </row>
    <row r="570" ht="15" customHeight="1">
      <c r="A570" s="3">
        <v>556</v>
      </c>
      <c r="B570" t="s" s="2">
        <v>1883</v>
      </c>
      <c r="C570" s="3">
        <v>3</v>
      </c>
      <c r="D570" s="3">
        <v>0</v>
      </c>
      <c r="E570" s="3">
        <v>555</v>
      </c>
      <c r="F570" t="s" s="2">
        <v>21</v>
      </c>
      <c r="G570" t="s" s="2">
        <v>1786</v>
      </c>
      <c r="H570" t="s" s="2">
        <v>1868</v>
      </c>
      <c r="I570" t="s" s="2">
        <v>1884</v>
      </c>
      <c r="J570" t="s" s="2">
        <v>1885</v>
      </c>
      <c r="K570" s="3"/>
      <c r="L570" t="s" s="2">
        <v>1885</v>
      </c>
      <c r="M570" s="3">
        <v>8795.809453850001</v>
      </c>
      <c r="N570" s="3">
        <v>10928.0567427</v>
      </c>
      <c r="O570" s="3">
        <v>8795.809453850001</v>
      </c>
      <c r="P570" s="3">
        <v>10928.0567427</v>
      </c>
    </row>
    <row r="571" ht="15" customHeight="1">
      <c r="A571" s="3">
        <v>557</v>
      </c>
      <c r="B571" t="s" s="2">
        <v>1886</v>
      </c>
      <c r="C571" s="3">
        <v>3</v>
      </c>
      <c r="D571" s="3">
        <v>0</v>
      </c>
      <c r="E571" s="3">
        <v>556</v>
      </c>
      <c r="F571" t="s" s="2">
        <v>21</v>
      </c>
      <c r="G571" t="s" s="2">
        <v>1786</v>
      </c>
      <c r="H571" t="s" s="2">
        <v>1868</v>
      </c>
      <c r="I571" t="s" s="2">
        <v>1887</v>
      </c>
      <c r="J571" t="s" s="2">
        <v>1888</v>
      </c>
      <c r="K571" s="3"/>
      <c r="L571" t="s" s="2">
        <v>1888</v>
      </c>
      <c r="M571" s="3">
        <v>8701.948328619999</v>
      </c>
      <c r="N571" s="3">
        <v>11029.1939241</v>
      </c>
      <c r="O571" s="3">
        <v>8701.948328619999</v>
      </c>
      <c r="P571" s="3">
        <v>11029.1939241</v>
      </c>
    </row>
    <row r="572" ht="15" customHeight="1">
      <c r="A572" s="3">
        <v>558</v>
      </c>
      <c r="B572" t="s" s="2">
        <v>1889</v>
      </c>
      <c r="C572" s="3">
        <v>3</v>
      </c>
      <c r="D572" s="3">
        <v>0</v>
      </c>
      <c r="E572" s="3">
        <v>557</v>
      </c>
      <c r="F572" t="s" s="2">
        <v>21</v>
      </c>
      <c r="G572" t="s" s="2">
        <v>1786</v>
      </c>
      <c r="H572" t="s" s="2">
        <v>1868</v>
      </c>
      <c r="I572" t="s" s="2">
        <v>1890</v>
      </c>
      <c r="J572" t="s" s="2">
        <v>1891</v>
      </c>
      <c r="K572" s="3"/>
      <c r="L572" t="s" s="2">
        <v>1891</v>
      </c>
      <c r="M572" s="3">
        <v>8715.70668947</v>
      </c>
      <c r="N572" s="3">
        <v>11085.153411</v>
      </c>
      <c r="O572" s="3">
        <v>8715.70668947</v>
      </c>
      <c r="P572" s="3">
        <v>11085.153411</v>
      </c>
    </row>
    <row r="573" ht="15" customHeight="1">
      <c r="A573" s="3">
        <v>559</v>
      </c>
      <c r="B573" t="s" s="2">
        <v>1892</v>
      </c>
      <c r="C573" s="3">
        <v>3</v>
      </c>
      <c r="D573" s="3">
        <v>0</v>
      </c>
      <c r="E573" s="3">
        <v>558</v>
      </c>
      <c r="F573" t="s" s="2">
        <v>21</v>
      </c>
      <c r="G573" t="s" s="2">
        <v>1786</v>
      </c>
      <c r="H573" t="s" s="2">
        <v>1868</v>
      </c>
      <c r="I573" t="s" s="2">
        <v>1893</v>
      </c>
      <c r="J573" t="s" s="2">
        <v>1894</v>
      </c>
      <c r="K573" s="3"/>
      <c r="L573" t="s" s="2">
        <v>1894</v>
      </c>
      <c r="M573" s="3">
        <v>8686.20558881</v>
      </c>
      <c r="N573" s="3">
        <v>11175.5088001</v>
      </c>
      <c r="O573" s="3">
        <v>8686.20558881</v>
      </c>
      <c r="P573" s="3">
        <v>11175.5088001</v>
      </c>
    </row>
    <row r="574" ht="15" customHeight="1">
      <c r="A574" s="3">
        <v>560</v>
      </c>
      <c r="B574" t="s" s="2">
        <v>1895</v>
      </c>
      <c r="C574" s="3">
        <v>3</v>
      </c>
      <c r="D574" s="3">
        <v>0</v>
      </c>
      <c r="E574" s="3">
        <v>559</v>
      </c>
      <c r="F574" t="s" s="2">
        <v>21</v>
      </c>
      <c r="G574" t="s" s="2">
        <v>1786</v>
      </c>
      <c r="H574" t="s" s="2">
        <v>1868</v>
      </c>
      <c r="I574" t="s" s="2">
        <v>1896</v>
      </c>
      <c r="J574" t="s" s="2">
        <v>1897</v>
      </c>
      <c r="K574" s="3"/>
      <c r="L574" t="s" s="2">
        <v>1897</v>
      </c>
      <c r="M574" s="3">
        <v>8644.00446274</v>
      </c>
      <c r="N574" s="3">
        <v>11212.6563744</v>
      </c>
      <c r="O574" s="3">
        <v>8644.00446274</v>
      </c>
      <c r="P574" s="3">
        <v>11212.6563744</v>
      </c>
    </row>
    <row r="575" ht="15" customHeight="1">
      <c r="A575" s="3">
        <v>561</v>
      </c>
      <c r="B575" t="s" s="2">
        <v>1898</v>
      </c>
      <c r="C575" s="3">
        <v>3</v>
      </c>
      <c r="D575" s="3">
        <v>0</v>
      </c>
      <c r="E575" s="3">
        <v>560</v>
      </c>
      <c r="F575" t="s" s="2">
        <v>21</v>
      </c>
      <c r="G575" t="s" s="2">
        <v>1786</v>
      </c>
      <c r="H575" t="s" s="2">
        <v>1868</v>
      </c>
      <c r="I575" t="s" s="2">
        <v>1899</v>
      </c>
      <c r="J575" t="s" s="2">
        <v>1900</v>
      </c>
      <c r="K575" s="3"/>
      <c r="L575" t="s" s="2">
        <v>1900</v>
      </c>
      <c r="M575" s="3">
        <v>8741.37132414</v>
      </c>
      <c r="N575" s="3">
        <v>11347.0649765</v>
      </c>
      <c r="O575" s="3">
        <v>8741.37132414</v>
      </c>
      <c r="P575" s="3">
        <v>11347.0649765</v>
      </c>
    </row>
    <row r="576" ht="15" customHeight="1">
      <c r="A576" s="3">
        <v>562</v>
      </c>
      <c r="B576" t="s" s="2">
        <v>1901</v>
      </c>
      <c r="C576" s="3">
        <v>3</v>
      </c>
      <c r="D576" s="3">
        <v>0</v>
      </c>
      <c r="E576" s="3">
        <v>561</v>
      </c>
      <c r="F576" t="s" s="2">
        <v>21</v>
      </c>
      <c r="G576" t="s" s="2">
        <v>1786</v>
      </c>
      <c r="H576" t="s" s="2">
        <v>1868</v>
      </c>
      <c r="I576" t="s" s="2">
        <v>1902</v>
      </c>
      <c r="J576" t="s" s="2">
        <v>1903</v>
      </c>
      <c r="K576" s="3"/>
      <c r="L576" t="s" s="2">
        <v>1903</v>
      </c>
      <c r="M576" s="3">
        <v>8770.74013287</v>
      </c>
      <c r="N576" s="3">
        <v>11318.2253355</v>
      </c>
      <c r="O576" s="3">
        <v>8770.74013287</v>
      </c>
      <c r="P576" s="3">
        <v>11318.2253355</v>
      </c>
    </row>
    <row r="577" ht="15" customHeight="1">
      <c r="A577" s="3">
        <v>563</v>
      </c>
      <c r="B577" t="s" s="2">
        <v>1904</v>
      </c>
      <c r="C577" s="3">
        <v>3</v>
      </c>
      <c r="D577" s="3">
        <v>0</v>
      </c>
      <c r="E577" s="3">
        <v>562</v>
      </c>
      <c r="F577" t="s" s="2">
        <v>21</v>
      </c>
      <c r="G577" t="s" s="2">
        <v>1786</v>
      </c>
      <c r="H577" t="s" s="2">
        <v>1868</v>
      </c>
      <c r="I577" t="s" s="2">
        <v>1905</v>
      </c>
      <c r="J577" t="s" s="2">
        <v>1906</v>
      </c>
      <c r="K577" s="3"/>
      <c r="L577" t="s" s="2">
        <v>1906</v>
      </c>
      <c r="M577" s="3">
        <v>8842.89215218</v>
      </c>
      <c r="N577" s="3">
        <v>11271.3939919</v>
      </c>
      <c r="O577" s="3">
        <v>8842.89215218</v>
      </c>
      <c r="P577" s="3">
        <v>11271.3939919</v>
      </c>
    </row>
    <row r="578" ht="15" customHeight="1">
      <c r="A578" s="3">
        <v>564</v>
      </c>
      <c r="B578" t="s" s="2">
        <v>1907</v>
      </c>
      <c r="C578" s="3">
        <v>3</v>
      </c>
      <c r="D578" s="3">
        <v>0</v>
      </c>
      <c r="E578" s="3">
        <v>563</v>
      </c>
      <c r="F578" t="s" s="2">
        <v>21</v>
      </c>
      <c r="G578" t="s" s="2">
        <v>1786</v>
      </c>
      <c r="H578" t="s" s="2">
        <v>1868</v>
      </c>
      <c r="I578" t="s" s="2">
        <v>1908</v>
      </c>
      <c r="J578" t="s" s="2">
        <v>1909</v>
      </c>
      <c r="K578" s="3"/>
      <c r="L578" t="s" s="2">
        <v>1910</v>
      </c>
      <c r="M578" s="3">
        <v>8816.96293365</v>
      </c>
      <c r="N578" s="3">
        <v>11043.3227024</v>
      </c>
      <c r="O578" s="3">
        <v>8816.96293365</v>
      </c>
      <c r="P578" s="3">
        <v>11043.3227024</v>
      </c>
    </row>
    <row r="579" ht="15" customHeight="1">
      <c r="A579" s="3">
        <v>565</v>
      </c>
      <c r="B579" t="s" s="2">
        <v>1911</v>
      </c>
      <c r="C579" s="3">
        <v>3</v>
      </c>
      <c r="D579" s="3">
        <v>0</v>
      </c>
      <c r="E579" s="3">
        <v>564</v>
      </c>
      <c r="F579" t="s" s="2">
        <v>21</v>
      </c>
      <c r="G579" t="s" s="2">
        <v>1786</v>
      </c>
      <c r="H579" t="s" s="2">
        <v>1868</v>
      </c>
      <c r="I579" t="s" s="2">
        <v>1912</v>
      </c>
      <c r="J579" t="s" s="2">
        <v>1913</v>
      </c>
      <c r="K579" s="3"/>
      <c r="L579" t="s" s="2">
        <v>1913</v>
      </c>
      <c r="M579" s="3">
        <v>8842.89215218</v>
      </c>
      <c r="N579" s="3">
        <v>11010.5143034</v>
      </c>
      <c r="O579" s="3">
        <v>8842.89215218</v>
      </c>
      <c r="P579" s="3">
        <v>11010.5143034</v>
      </c>
    </row>
    <row r="580" ht="15" customHeight="1">
      <c r="A580" s="3">
        <v>566</v>
      </c>
      <c r="B580" t="s" s="2">
        <v>1914</v>
      </c>
      <c r="C580" s="3">
        <v>3</v>
      </c>
      <c r="D580" s="3">
        <v>0</v>
      </c>
      <c r="E580" s="3">
        <v>565</v>
      </c>
      <c r="F580" t="s" s="2">
        <v>21</v>
      </c>
      <c r="G580" t="s" s="2">
        <v>1786</v>
      </c>
      <c r="H580" t="s" s="2">
        <v>1868</v>
      </c>
      <c r="I580" t="s" s="2">
        <v>1915</v>
      </c>
      <c r="J580" t="s" s="2">
        <v>1916</v>
      </c>
      <c r="K580" s="3"/>
      <c r="L580" t="s" s="2">
        <v>1916</v>
      </c>
      <c r="M580" s="3">
        <v>8931.263162249999</v>
      </c>
      <c r="N580" s="3">
        <v>11214.2438776</v>
      </c>
      <c r="O580" s="3">
        <v>8931.263162249999</v>
      </c>
      <c r="P580" s="3">
        <v>11214.2438776</v>
      </c>
    </row>
    <row r="581" ht="15" customHeight="1">
      <c r="A581" s="3">
        <v>567</v>
      </c>
      <c r="B581" t="s" s="2">
        <v>1917</v>
      </c>
      <c r="C581" s="3">
        <v>3</v>
      </c>
      <c r="D581" s="3">
        <v>0</v>
      </c>
      <c r="E581" s="3">
        <v>566</v>
      </c>
      <c r="F581" t="s" s="2">
        <v>21</v>
      </c>
      <c r="G581" t="s" s="2">
        <v>1786</v>
      </c>
      <c r="H581" t="s" s="2">
        <v>1868</v>
      </c>
      <c r="I581" t="s" s="2">
        <v>1918</v>
      </c>
      <c r="J581" t="s" s="2">
        <v>1919</v>
      </c>
      <c r="K581" s="3"/>
      <c r="L581" t="s" s="2">
        <v>1919</v>
      </c>
      <c r="M581" s="3">
        <v>8916.97563368</v>
      </c>
      <c r="N581" s="3">
        <v>11048.6143796</v>
      </c>
      <c r="O581" s="3">
        <v>8916.97563368</v>
      </c>
      <c r="P581" s="3">
        <v>11048.6143796</v>
      </c>
    </row>
    <row r="582" ht="15" customHeight="1">
      <c r="A582" s="3">
        <v>568</v>
      </c>
      <c r="B582" t="s" s="2">
        <v>1920</v>
      </c>
      <c r="C582" s="3">
        <v>3</v>
      </c>
      <c r="D582" s="3">
        <v>0</v>
      </c>
      <c r="E582" s="3">
        <v>567</v>
      </c>
      <c r="F582" t="s" s="2">
        <v>21</v>
      </c>
      <c r="G582" t="s" s="2">
        <v>1786</v>
      </c>
      <c r="H582" t="s" s="2">
        <v>1868</v>
      </c>
      <c r="I582" t="s" s="2">
        <v>1921</v>
      </c>
      <c r="J582" t="s" s="2">
        <v>1922</v>
      </c>
      <c r="K582" s="3"/>
      <c r="L582" t="s" s="2">
        <v>1922</v>
      </c>
      <c r="M582" s="3">
        <v>8985.767437930001</v>
      </c>
      <c r="N582" s="3">
        <v>11169.132329</v>
      </c>
      <c r="O582" s="3">
        <v>8985.767437930001</v>
      </c>
      <c r="P582" s="3">
        <v>11169.132329</v>
      </c>
    </row>
    <row r="583" ht="15" customHeight="1">
      <c r="A583" s="3">
        <v>569</v>
      </c>
      <c r="B583" t="s" s="2">
        <v>1923</v>
      </c>
      <c r="C583" s="3">
        <v>3</v>
      </c>
      <c r="D583" s="3">
        <v>0</v>
      </c>
      <c r="E583" s="3">
        <v>568</v>
      </c>
      <c r="F583" t="s" s="2">
        <v>21</v>
      </c>
      <c r="G583" t="s" s="2">
        <v>1786</v>
      </c>
      <c r="H583" t="s" s="2">
        <v>1868</v>
      </c>
      <c r="I583" t="s" s="2">
        <v>1924</v>
      </c>
      <c r="J583" t="s" s="2">
        <v>1925</v>
      </c>
      <c r="K583" s="3"/>
      <c r="L583" t="s" s="2">
        <v>1925</v>
      </c>
      <c r="M583" s="3">
        <v>8988.545568490001</v>
      </c>
      <c r="N583" s="3">
        <v>11213.317834</v>
      </c>
      <c r="O583" s="3">
        <v>8988.545568490001</v>
      </c>
      <c r="P583" s="3">
        <v>11213.317834</v>
      </c>
    </row>
    <row r="584" ht="15" customHeight="1">
      <c r="A584" s="3">
        <v>570</v>
      </c>
      <c r="B584" t="s" s="2">
        <v>1926</v>
      </c>
      <c r="C584" s="3">
        <v>3</v>
      </c>
      <c r="D584" s="3">
        <v>0</v>
      </c>
      <c r="E584" s="3">
        <v>569</v>
      </c>
      <c r="F584" t="s" s="2">
        <v>21</v>
      </c>
      <c r="G584" t="s" s="2">
        <v>1786</v>
      </c>
      <c r="H584" t="s" s="2">
        <v>1868</v>
      </c>
      <c r="I584" t="s" s="2">
        <v>1927</v>
      </c>
      <c r="J584" t="s" s="2">
        <v>1928</v>
      </c>
      <c r="K584" s="3"/>
      <c r="L584" t="s" s="2">
        <v>1928</v>
      </c>
      <c r="M584" s="3">
        <v>8863.00052573</v>
      </c>
      <c r="N584" s="3">
        <v>10837.4764574</v>
      </c>
      <c r="O584" s="3">
        <v>8863.00052573</v>
      </c>
      <c r="P584" s="3">
        <v>10837.4764574</v>
      </c>
    </row>
    <row r="585" ht="15" customHeight="1">
      <c r="A585" s="3">
        <v>571</v>
      </c>
      <c r="B585" t="s" s="2">
        <v>1929</v>
      </c>
      <c r="C585" s="3">
        <v>3</v>
      </c>
      <c r="D585" s="3">
        <v>0</v>
      </c>
      <c r="E585" s="3">
        <v>570</v>
      </c>
      <c r="F585" t="s" s="2">
        <v>21</v>
      </c>
      <c r="G585" t="s" s="2">
        <v>1786</v>
      </c>
      <c r="H585" t="s" s="2">
        <v>1868</v>
      </c>
      <c r="I585" t="s" s="2">
        <v>1930</v>
      </c>
      <c r="J585" t="s" s="2">
        <v>1931</v>
      </c>
      <c r="K585" s="3"/>
      <c r="L585" t="s" s="2">
        <v>1931</v>
      </c>
      <c r="M585" s="3">
        <v>8896.338092399999</v>
      </c>
      <c r="N585" s="3">
        <v>10950.1891828</v>
      </c>
      <c r="O585" s="3">
        <v>8896.338092399999</v>
      </c>
      <c r="P585" s="3">
        <v>10950.1891828</v>
      </c>
    </row>
    <row r="586" ht="15" customHeight="1">
      <c r="A586" s="3">
        <v>572</v>
      </c>
      <c r="B586" t="s" s="2">
        <v>1932</v>
      </c>
      <c r="C586" s="3">
        <v>3</v>
      </c>
      <c r="D586" s="3">
        <v>0</v>
      </c>
      <c r="E586" s="3">
        <v>571</v>
      </c>
      <c r="F586" t="s" s="2">
        <v>21</v>
      </c>
      <c r="G586" t="s" s="2">
        <v>1786</v>
      </c>
      <c r="H586" t="s" s="2">
        <v>1868</v>
      </c>
      <c r="I586" t="s" s="2">
        <v>1933</v>
      </c>
      <c r="J586" t="s" s="2">
        <v>1934</v>
      </c>
      <c r="K586" s="3"/>
      <c r="L586" t="s" s="2">
        <v>1934</v>
      </c>
      <c r="M586" s="3">
        <v>8952.050634380001</v>
      </c>
      <c r="N586" s="3">
        <v>10704.8229282</v>
      </c>
      <c r="O586" s="3">
        <v>8952.050634380001</v>
      </c>
      <c r="P586" s="3">
        <v>10704.8229282</v>
      </c>
    </row>
    <row r="587" ht="15" customHeight="1">
      <c r="A587" s="3">
        <v>573</v>
      </c>
      <c r="B587" t="s" s="2">
        <v>1935</v>
      </c>
      <c r="C587" s="3">
        <v>3</v>
      </c>
      <c r="D587" s="3">
        <v>0</v>
      </c>
      <c r="E587" s="3">
        <v>572</v>
      </c>
      <c r="F587" t="s" s="2">
        <v>21</v>
      </c>
      <c r="G587" t="s" s="2">
        <v>1786</v>
      </c>
      <c r="H587" t="s" s="2">
        <v>1868</v>
      </c>
      <c r="I587" t="s" s="2">
        <v>1936</v>
      </c>
      <c r="J587" t="s" s="2">
        <v>1937</v>
      </c>
      <c r="K587" s="3"/>
      <c r="L587" t="s" s="2">
        <v>1937</v>
      </c>
      <c r="M587" s="3">
        <v>8915.934937149999</v>
      </c>
      <c r="N587" s="3">
        <v>10734.9854885</v>
      </c>
      <c r="O587" s="3">
        <v>8915.934937149999</v>
      </c>
      <c r="P587" s="3">
        <v>10734.9854885</v>
      </c>
    </row>
    <row r="588" ht="15" customHeight="1">
      <c r="A588" s="3">
        <v>575</v>
      </c>
      <c r="B588" t="s" s="2">
        <v>1938</v>
      </c>
      <c r="C588" s="3">
        <v>3</v>
      </c>
      <c r="D588" s="3">
        <v>0</v>
      </c>
      <c r="E588" s="3">
        <v>574</v>
      </c>
      <c r="F588" t="s" s="2">
        <v>21</v>
      </c>
      <c r="G588" t="s" s="2">
        <v>57</v>
      </c>
      <c r="H588" t="s" s="2">
        <v>1808</v>
      </c>
      <c r="I588" t="s" s="2">
        <v>1939</v>
      </c>
      <c r="J588" t="s" s="2">
        <v>1940</v>
      </c>
      <c r="K588" s="3"/>
      <c r="L588" t="s" s="2">
        <v>1940</v>
      </c>
      <c r="M588" s="3">
        <v>8937.712393899999</v>
      </c>
      <c r="N588" s="3">
        <v>10076.6258732</v>
      </c>
      <c r="O588" s="3">
        <v>8937.712393899999</v>
      </c>
      <c r="P588" s="3">
        <v>10076.6258732</v>
      </c>
    </row>
    <row r="589" ht="15" customHeight="1">
      <c r="A589" s="3">
        <v>576</v>
      </c>
      <c r="B589" t="s" s="2">
        <v>1941</v>
      </c>
      <c r="C589" s="3">
        <v>2</v>
      </c>
      <c r="D589" s="3">
        <v>0</v>
      </c>
      <c r="E589" s="3">
        <v>575</v>
      </c>
      <c r="F589" t="s" s="2">
        <v>21</v>
      </c>
      <c r="G589" t="s" s="2">
        <v>1942</v>
      </c>
      <c r="H589" t="s" s="2">
        <v>1943</v>
      </c>
      <c r="I589" t="s" s="2">
        <v>1944</v>
      </c>
      <c r="J589" t="s" s="2">
        <v>1945</v>
      </c>
      <c r="K589" s="3"/>
      <c r="L589" t="s" s="2">
        <v>1945</v>
      </c>
      <c r="M589" s="3">
        <v>6934.46207962</v>
      </c>
      <c r="N589" s="3">
        <v>7290.40409341</v>
      </c>
      <c r="O589" s="3">
        <v>6934.46207962</v>
      </c>
      <c r="P589" s="3">
        <v>7290.40409341</v>
      </c>
    </row>
    <row r="590" ht="15" customHeight="1">
      <c r="A590" s="3">
        <v>577</v>
      </c>
      <c r="B590" t="s" s="2">
        <v>1946</v>
      </c>
      <c r="C590" s="3">
        <v>3</v>
      </c>
      <c r="D590" s="3">
        <v>0</v>
      </c>
      <c r="E590" s="3">
        <v>576</v>
      </c>
      <c r="F590" t="s" s="2">
        <v>21</v>
      </c>
      <c r="G590" t="s" s="2">
        <v>1942</v>
      </c>
      <c r="H590" t="s" s="2">
        <v>1943</v>
      </c>
      <c r="I590" t="s" s="2">
        <v>1947</v>
      </c>
      <c r="J590" t="s" s="2">
        <v>1948</v>
      </c>
      <c r="K590" s="3"/>
      <c r="L590" t="s" s="2">
        <v>1949</v>
      </c>
      <c r="M590" s="3">
        <v>6255.74443727</v>
      </c>
      <c r="N590" s="3">
        <v>6173.76943628</v>
      </c>
      <c r="O590" s="3">
        <v>6255.74443727</v>
      </c>
      <c r="P590" s="3">
        <v>6173.76943628</v>
      </c>
    </row>
    <row r="591" ht="15" customHeight="1">
      <c r="A591" s="3">
        <v>578</v>
      </c>
      <c r="B591" t="s" s="2">
        <v>1950</v>
      </c>
      <c r="C591" s="3">
        <v>3</v>
      </c>
      <c r="D591" s="3">
        <v>0</v>
      </c>
      <c r="E591" s="3">
        <v>577</v>
      </c>
      <c r="F591" t="s" s="2">
        <v>21</v>
      </c>
      <c r="G591" t="s" s="2">
        <v>1942</v>
      </c>
      <c r="H591" t="s" s="2">
        <v>1943</v>
      </c>
      <c r="I591" t="s" s="2">
        <v>1951</v>
      </c>
      <c r="J591" t="s" s="2">
        <v>1952</v>
      </c>
      <c r="K591" s="3"/>
      <c r="L591" t="s" s="2">
        <v>1953</v>
      </c>
      <c r="M591" s="3">
        <v>6102.28579702</v>
      </c>
      <c r="N591" s="3">
        <v>6103.65471271</v>
      </c>
      <c r="O591" s="3">
        <v>6102.28579702</v>
      </c>
      <c r="P591" s="3">
        <v>6103.65471271</v>
      </c>
    </row>
    <row r="592" ht="15" customHeight="1">
      <c r="A592" s="3">
        <v>579</v>
      </c>
      <c r="B592" t="s" s="2">
        <v>1954</v>
      </c>
      <c r="C592" s="3">
        <v>3</v>
      </c>
      <c r="D592" s="3">
        <v>0</v>
      </c>
      <c r="E592" s="3">
        <v>578</v>
      </c>
      <c r="F592" t="s" s="2">
        <v>21</v>
      </c>
      <c r="G592" t="s" s="2">
        <v>1942</v>
      </c>
      <c r="H592" t="s" s="2">
        <v>1943</v>
      </c>
      <c r="I592" t="s" s="2">
        <v>1955</v>
      </c>
      <c r="J592" t="s" s="2">
        <v>1956</v>
      </c>
      <c r="K592" s="3"/>
      <c r="L592" t="s" s="2">
        <v>1956</v>
      </c>
      <c r="M592" s="3">
        <v>6024.23355758</v>
      </c>
      <c r="N592" s="3">
        <v>6620.9161639</v>
      </c>
      <c r="O592" s="3">
        <v>6024.23355758</v>
      </c>
      <c r="P592" s="3">
        <v>6620.9161639</v>
      </c>
    </row>
    <row r="593" ht="15" customHeight="1">
      <c r="A593" s="3">
        <v>580</v>
      </c>
      <c r="B593" t="s" s="2">
        <v>1957</v>
      </c>
      <c r="C593" s="3">
        <v>3</v>
      </c>
      <c r="D593" s="3">
        <v>0</v>
      </c>
      <c r="E593" s="3">
        <v>579</v>
      </c>
      <c r="F593" t="s" s="2">
        <v>21</v>
      </c>
      <c r="G593" t="s" s="2">
        <v>1942</v>
      </c>
      <c r="H593" t="s" s="2">
        <v>1943</v>
      </c>
      <c r="I593" t="s" s="2">
        <v>1958</v>
      </c>
      <c r="J593" t="s" s="2">
        <v>1959</v>
      </c>
      <c r="K593" s="3"/>
      <c r="L593" t="s" s="2">
        <v>1959</v>
      </c>
      <c r="M593" s="3">
        <v>6213.41101927</v>
      </c>
      <c r="N593" s="3">
        <v>6803.47902903</v>
      </c>
      <c r="O593" s="3">
        <v>6213.41101927</v>
      </c>
      <c r="P593" s="3">
        <v>6803.47902903</v>
      </c>
    </row>
    <row r="594" ht="15" customHeight="1">
      <c r="A594" s="3">
        <v>581</v>
      </c>
      <c r="B594" t="s" s="2">
        <v>1960</v>
      </c>
      <c r="C594" s="3">
        <v>3</v>
      </c>
      <c r="D594" s="3">
        <v>0</v>
      </c>
      <c r="E594" s="3">
        <v>580</v>
      </c>
      <c r="F594" t="s" s="2">
        <v>21</v>
      </c>
      <c r="G594" t="s" s="2">
        <v>1942</v>
      </c>
      <c r="H594" t="s" s="2">
        <v>1943</v>
      </c>
      <c r="I594" t="s" s="2">
        <v>1961</v>
      </c>
      <c r="J594" t="s" s="2">
        <v>1962</v>
      </c>
      <c r="K594" s="3"/>
      <c r="L594" t="s" s="2">
        <v>1962</v>
      </c>
      <c r="M594" s="3">
        <v>6360.25506296</v>
      </c>
      <c r="N594" s="3">
        <v>6952.96891134</v>
      </c>
      <c r="O594" s="3">
        <v>6360.25506296</v>
      </c>
      <c r="P594" s="3">
        <v>6952.96891134</v>
      </c>
    </row>
    <row r="595" ht="15" customHeight="1">
      <c r="A595" s="3">
        <v>582</v>
      </c>
      <c r="B595" t="s" s="2">
        <v>1963</v>
      </c>
      <c r="C595" s="3">
        <v>3</v>
      </c>
      <c r="D595" s="3">
        <v>0</v>
      </c>
      <c r="E595" s="3">
        <v>581</v>
      </c>
      <c r="F595" t="s" s="2">
        <v>21</v>
      </c>
      <c r="G595" t="s" s="2">
        <v>1942</v>
      </c>
      <c r="H595" t="s" s="2">
        <v>1943</v>
      </c>
      <c r="I595" t="s" s="2">
        <v>1964</v>
      </c>
      <c r="J595" t="s" s="2">
        <v>1965</v>
      </c>
      <c r="K595" s="3"/>
      <c r="L595" t="s" s="2">
        <v>1965</v>
      </c>
      <c r="M595" s="3">
        <v>6463.44276933</v>
      </c>
      <c r="N595" s="3">
        <v>7139.5005344</v>
      </c>
      <c r="O595" s="3">
        <v>6463.44276933</v>
      </c>
      <c r="P595" s="3">
        <v>7139.5005344</v>
      </c>
    </row>
    <row r="596" ht="15" customHeight="1">
      <c r="A596" s="3">
        <v>583</v>
      </c>
      <c r="B596" t="s" s="2">
        <v>1966</v>
      </c>
      <c r="C596" s="3">
        <v>3</v>
      </c>
      <c r="D596" s="3">
        <v>0</v>
      </c>
      <c r="E596" s="3">
        <v>582</v>
      </c>
      <c r="F596" t="s" s="2">
        <v>21</v>
      </c>
      <c r="G596" t="s" s="2">
        <v>1942</v>
      </c>
      <c r="H596" t="s" s="2">
        <v>1943</v>
      </c>
      <c r="I596" t="s" s="2">
        <v>1967</v>
      </c>
      <c r="J596" t="s" s="2">
        <v>1968</v>
      </c>
      <c r="K596" s="3"/>
      <c r="L596" t="s" s="2">
        <v>1968</v>
      </c>
      <c r="M596" s="3">
        <v>6791.61495345</v>
      </c>
      <c r="N596" s="3">
        <v>7255.56465542</v>
      </c>
      <c r="O596" s="3">
        <v>6791.61495345</v>
      </c>
      <c r="P596" s="3">
        <v>7255.56465542</v>
      </c>
    </row>
    <row r="597" ht="15" customHeight="1">
      <c r="A597" s="3">
        <v>584</v>
      </c>
      <c r="B597" t="s" s="2">
        <v>1969</v>
      </c>
      <c r="C597" s="3">
        <v>3</v>
      </c>
      <c r="D597" s="3">
        <v>0</v>
      </c>
      <c r="E597" s="3">
        <v>583</v>
      </c>
      <c r="F597" t="s" s="2">
        <v>21</v>
      </c>
      <c r="G597" t="s" s="2">
        <v>1942</v>
      </c>
      <c r="H597" t="s" s="2">
        <v>1943</v>
      </c>
      <c r="I597" t="s" s="2">
        <v>1970</v>
      </c>
      <c r="J597" t="s" s="2">
        <v>1971</v>
      </c>
      <c r="K597" s="3"/>
      <c r="L597" t="s" s="2">
        <v>1971</v>
      </c>
      <c r="M597" s="3">
        <v>6611.69792695</v>
      </c>
      <c r="N597" s="3">
        <v>7278.05428373</v>
      </c>
      <c r="O597" s="3">
        <v>6611.69792695</v>
      </c>
      <c r="P597" s="3">
        <v>7278.05428373</v>
      </c>
    </row>
    <row r="598" ht="15" customHeight="1">
      <c r="A598" s="3">
        <v>585</v>
      </c>
      <c r="B598" t="s" s="2">
        <v>1972</v>
      </c>
      <c r="C598" s="3">
        <v>3</v>
      </c>
      <c r="D598" s="3">
        <v>0</v>
      </c>
      <c r="E598" s="3">
        <v>584</v>
      </c>
      <c r="F598" t="s" s="2">
        <v>21</v>
      </c>
      <c r="G598" t="s" s="2">
        <v>1942</v>
      </c>
      <c r="H598" t="s" s="2">
        <v>1943</v>
      </c>
      <c r="I598" t="s" s="2">
        <v>1973</v>
      </c>
      <c r="J598" t="s" s="2">
        <v>1974</v>
      </c>
      <c r="K598" s="3"/>
      <c r="L598" t="s" s="2">
        <v>1974</v>
      </c>
      <c r="M598" s="3">
        <v>6000.50920458</v>
      </c>
      <c r="N598" s="3">
        <v>7311.12726655</v>
      </c>
      <c r="O598" s="3">
        <v>6000.50920458</v>
      </c>
      <c r="P598" s="3">
        <v>7311.12726655</v>
      </c>
    </row>
    <row r="599" ht="15" customHeight="1">
      <c r="A599" s="3">
        <v>586</v>
      </c>
      <c r="B599" t="s" s="2">
        <v>1975</v>
      </c>
      <c r="C599" s="3">
        <v>3</v>
      </c>
      <c r="D599" s="3">
        <v>0</v>
      </c>
      <c r="E599" s="3">
        <v>585</v>
      </c>
      <c r="F599" t="s" s="2">
        <v>21</v>
      </c>
      <c r="G599" t="s" s="2">
        <v>1942</v>
      </c>
      <c r="H599" t="s" s="2">
        <v>1943</v>
      </c>
      <c r="I599" t="s" s="2">
        <v>1976</v>
      </c>
      <c r="J599" t="s" s="2">
        <v>1977</v>
      </c>
      <c r="K599" s="3"/>
      <c r="L599" t="s" s="2">
        <v>1977</v>
      </c>
      <c r="M599" s="3">
        <v>6201.59294008</v>
      </c>
      <c r="N599" s="3">
        <v>7373.30447423</v>
      </c>
      <c r="O599" s="3">
        <v>6201.59294008</v>
      </c>
      <c r="P599" s="3">
        <v>7373.30447423</v>
      </c>
    </row>
    <row r="600" ht="15" customHeight="1">
      <c r="A600" s="3">
        <v>587</v>
      </c>
      <c r="B600" t="s" s="2">
        <v>1978</v>
      </c>
      <c r="C600" s="3">
        <v>3</v>
      </c>
      <c r="D600" s="3">
        <v>0</v>
      </c>
      <c r="E600" s="3">
        <v>586</v>
      </c>
      <c r="F600" t="s" s="2">
        <v>21</v>
      </c>
      <c r="G600" t="s" s="2">
        <v>1942</v>
      </c>
      <c r="H600" t="s" s="2">
        <v>1943</v>
      </c>
      <c r="I600" t="s" s="2">
        <v>1979</v>
      </c>
      <c r="J600" t="s" s="2">
        <v>1980</v>
      </c>
      <c r="K600" s="3"/>
      <c r="L600" t="s" s="2">
        <v>1981</v>
      </c>
      <c r="M600" s="3">
        <v>6180.33803646</v>
      </c>
      <c r="N600" s="3">
        <v>6426.44702496</v>
      </c>
      <c r="O600" s="3">
        <v>6180.33803646</v>
      </c>
      <c r="P600" s="3">
        <v>6426.44702496</v>
      </c>
    </row>
    <row r="601" ht="15" customHeight="1">
      <c r="A601" s="3">
        <v>588</v>
      </c>
      <c r="B601" t="s" s="2">
        <v>1982</v>
      </c>
      <c r="C601" s="3">
        <v>2</v>
      </c>
      <c r="D601" s="3">
        <v>0</v>
      </c>
      <c r="E601" s="3">
        <v>587</v>
      </c>
      <c r="F601" t="s" s="2">
        <v>21</v>
      </c>
      <c r="G601" t="s" s="2">
        <v>1942</v>
      </c>
      <c r="H601" t="s" s="2">
        <v>1983</v>
      </c>
      <c r="I601" t="s" s="2">
        <v>1984</v>
      </c>
      <c r="J601" t="s" s="2">
        <v>1985</v>
      </c>
      <c r="K601" s="3"/>
      <c r="L601" t="s" s="2">
        <v>1985</v>
      </c>
      <c r="M601" s="3">
        <v>5715.3491418</v>
      </c>
      <c r="N601" s="3">
        <v>6920.39578117</v>
      </c>
      <c r="O601" s="3">
        <v>5715.3491418</v>
      </c>
      <c r="P601" s="3">
        <v>6920.39578117</v>
      </c>
    </row>
    <row r="602" ht="15" customHeight="1">
      <c r="A602" s="3">
        <v>589</v>
      </c>
      <c r="B602" t="s" s="2">
        <v>1986</v>
      </c>
      <c r="C602" s="3">
        <v>0</v>
      </c>
      <c r="D602" s="3">
        <v>1</v>
      </c>
      <c r="E602" s="3">
        <v>588</v>
      </c>
      <c r="F602" t="s" s="2">
        <v>21</v>
      </c>
      <c r="G602" t="s" s="2">
        <v>1942</v>
      </c>
      <c r="H602" t="s" s="2">
        <v>1983</v>
      </c>
      <c r="I602" t="s" s="2">
        <v>1987</v>
      </c>
      <c r="J602" t="s" s="2">
        <v>1988</v>
      </c>
      <c r="K602" s="3"/>
      <c r="L602" t="s" s="2">
        <v>1988</v>
      </c>
      <c r="M602" s="3">
        <v>5980.0696169</v>
      </c>
      <c r="N602" s="3">
        <v>6875.92476962</v>
      </c>
      <c r="O602" s="3">
        <v>5980.0696169</v>
      </c>
      <c r="P602" s="3">
        <v>6875.92476962</v>
      </c>
    </row>
    <row r="603" ht="15" customHeight="1">
      <c r="A603" s="3">
        <v>590</v>
      </c>
      <c r="B603" t="s" s="2">
        <v>1989</v>
      </c>
      <c r="C603" s="3">
        <v>3</v>
      </c>
      <c r="D603" s="3">
        <v>0</v>
      </c>
      <c r="E603" s="3">
        <v>589</v>
      </c>
      <c r="F603" t="s" s="2">
        <v>21</v>
      </c>
      <c r="G603" t="s" s="2">
        <v>1942</v>
      </c>
      <c r="H603" t="s" s="2">
        <v>1983</v>
      </c>
      <c r="I603" t="s" s="2">
        <v>1990</v>
      </c>
      <c r="J603" t="s" s="2">
        <v>1991</v>
      </c>
      <c r="K603" s="3"/>
      <c r="L603" t="s" s="2">
        <v>1992</v>
      </c>
      <c r="M603" s="3">
        <v>5907.54104989</v>
      </c>
      <c r="N603" s="3">
        <v>6072.67635215</v>
      </c>
      <c r="O603" s="3">
        <v>5907.54104989</v>
      </c>
      <c r="P603" s="3">
        <v>6072.67635215</v>
      </c>
    </row>
    <row r="604" ht="15" customHeight="1">
      <c r="A604" s="3">
        <v>591</v>
      </c>
      <c r="B604" t="s" s="2">
        <v>1993</v>
      </c>
      <c r="C604" s="3">
        <v>3</v>
      </c>
      <c r="D604" s="3">
        <v>0</v>
      </c>
      <c r="E604" s="3">
        <v>590</v>
      </c>
      <c r="F604" t="s" s="2">
        <v>21</v>
      </c>
      <c r="G604" t="s" s="2">
        <v>1942</v>
      </c>
      <c r="H604" t="s" s="2">
        <v>1983</v>
      </c>
      <c r="I604" t="s" s="2">
        <v>1994</v>
      </c>
      <c r="J604" t="s" s="2">
        <v>1995</v>
      </c>
      <c r="K604" s="3"/>
      <c r="L604" t="s" s="2">
        <v>1995</v>
      </c>
      <c r="M604" s="3">
        <v>5820.75754299</v>
      </c>
      <c r="N604" s="3">
        <v>6255.768385</v>
      </c>
      <c r="O604" s="3">
        <v>5820.75754299</v>
      </c>
      <c r="P604" s="3">
        <v>6255.768385</v>
      </c>
    </row>
    <row r="605" ht="15" customHeight="1">
      <c r="A605" s="3">
        <v>592</v>
      </c>
      <c r="B605" t="s" s="2">
        <v>1996</v>
      </c>
      <c r="C605" s="3">
        <v>3</v>
      </c>
      <c r="D605" s="3">
        <v>0</v>
      </c>
      <c r="E605" s="3">
        <v>591</v>
      </c>
      <c r="F605" t="s" s="2">
        <v>21</v>
      </c>
      <c r="G605" t="s" s="2">
        <v>1942</v>
      </c>
      <c r="H605" t="s" s="2">
        <v>1983</v>
      </c>
      <c r="I605" t="s" s="2">
        <v>1997</v>
      </c>
      <c r="J605" t="s" s="2">
        <v>1998</v>
      </c>
      <c r="K605" s="3"/>
      <c r="L605" t="s" s="2">
        <v>1999</v>
      </c>
      <c r="M605" s="3">
        <v>5667.29890274</v>
      </c>
      <c r="N605" s="3">
        <v>6339.37688555</v>
      </c>
      <c r="O605" s="3">
        <v>5667.29890274</v>
      </c>
      <c r="P605" s="3">
        <v>6339.37688555</v>
      </c>
    </row>
    <row r="606" ht="15" customHeight="1">
      <c r="A606" s="3">
        <v>593</v>
      </c>
      <c r="B606" t="s" s="2">
        <v>2000</v>
      </c>
      <c r="C606" s="3">
        <v>4</v>
      </c>
      <c r="D606" s="3">
        <v>0</v>
      </c>
      <c r="E606" s="3">
        <v>592</v>
      </c>
      <c r="F606" t="s" s="2">
        <v>21</v>
      </c>
      <c r="G606" t="s" s="2">
        <v>1942</v>
      </c>
      <c r="H606" t="s" s="2">
        <v>1983</v>
      </c>
      <c r="I606" s="3"/>
      <c r="J606" s="3"/>
      <c r="K606" s="3"/>
      <c r="L606" s="3"/>
      <c r="M606" s="3">
        <v>5738.64835099</v>
      </c>
      <c r="N606" s="3">
        <v>6485.69176151</v>
      </c>
      <c r="O606" s="3">
        <v>5738.64835099</v>
      </c>
      <c r="P606" s="3">
        <v>6485.69176151</v>
      </c>
    </row>
    <row r="607" ht="15" customHeight="1">
      <c r="A607" s="3">
        <v>594</v>
      </c>
      <c r="B607" t="s" s="2">
        <v>2001</v>
      </c>
      <c r="C607" s="3">
        <v>3</v>
      </c>
      <c r="D607" s="3">
        <v>0</v>
      </c>
      <c r="E607" s="3">
        <v>593</v>
      </c>
      <c r="F607" t="s" s="2">
        <v>21</v>
      </c>
      <c r="G607" t="s" s="2">
        <v>1942</v>
      </c>
      <c r="H607" t="s" s="2">
        <v>1983</v>
      </c>
      <c r="I607" t="s" s="2">
        <v>2002</v>
      </c>
      <c r="J607" t="s" s="2">
        <v>2003</v>
      </c>
      <c r="K607" s="3"/>
      <c r="L607" t="s" s="2">
        <v>2003</v>
      </c>
      <c r="M607" s="3">
        <v>5511.10622924</v>
      </c>
      <c r="N607" s="3">
        <v>6260.79547838</v>
      </c>
      <c r="O607" s="3">
        <v>5511.10622924</v>
      </c>
      <c r="P607" s="3">
        <v>6260.79547838</v>
      </c>
    </row>
    <row r="608" ht="15" customHeight="1">
      <c r="A608" s="3">
        <v>595</v>
      </c>
      <c r="B608" t="s" s="2">
        <v>2004</v>
      </c>
      <c r="C608" s="3">
        <v>3</v>
      </c>
      <c r="D608" s="3">
        <v>0</v>
      </c>
      <c r="E608" s="3">
        <v>594</v>
      </c>
      <c r="F608" t="s" s="2">
        <v>21</v>
      </c>
      <c r="G608" t="s" s="2">
        <v>1942</v>
      </c>
      <c r="H608" t="s" s="2">
        <v>1983</v>
      </c>
      <c r="I608" t="s" s="2">
        <v>2005</v>
      </c>
      <c r="J608" t="s" s="2">
        <v>2006</v>
      </c>
      <c r="K608" s="3"/>
      <c r="L608" t="s" s="2">
        <v>2007</v>
      </c>
      <c r="M608" s="3">
        <v>5359.49967603</v>
      </c>
      <c r="N608" s="3">
        <v>6481.03508553</v>
      </c>
      <c r="O608" s="3">
        <v>5359.49967603</v>
      </c>
      <c r="P608" s="3">
        <v>6481.03508553</v>
      </c>
    </row>
    <row r="609" ht="15" customHeight="1">
      <c r="A609" s="3">
        <v>596</v>
      </c>
      <c r="B609" t="s" s="2">
        <v>2008</v>
      </c>
      <c r="C609" s="3">
        <v>3</v>
      </c>
      <c r="D609" s="3">
        <v>0</v>
      </c>
      <c r="E609" s="3">
        <v>595</v>
      </c>
      <c r="F609" t="s" s="2">
        <v>21</v>
      </c>
      <c r="G609" t="s" s="2">
        <v>1942</v>
      </c>
      <c r="H609" t="s" s="2">
        <v>1983</v>
      </c>
      <c r="I609" t="s" s="2">
        <v>2009</v>
      </c>
      <c r="J609" t="s" s="2">
        <v>2010</v>
      </c>
      <c r="K609" s="3"/>
      <c r="L609" t="s" s="2">
        <v>2011</v>
      </c>
      <c r="M609" s="3">
        <v>5524.60000623</v>
      </c>
      <c r="N609" s="3">
        <v>6636.61039668</v>
      </c>
      <c r="O609" s="3">
        <v>5524.60000623</v>
      </c>
      <c r="P609" s="3">
        <v>6636.61039668</v>
      </c>
    </row>
    <row r="610" ht="15" customHeight="1">
      <c r="A610" s="3">
        <v>597</v>
      </c>
      <c r="B610" t="s" s="2">
        <v>2012</v>
      </c>
      <c r="C610" s="3">
        <v>3</v>
      </c>
      <c r="D610" s="3">
        <v>0</v>
      </c>
      <c r="E610" s="3">
        <v>596</v>
      </c>
      <c r="F610" t="s" s="2">
        <v>21</v>
      </c>
      <c r="G610" t="s" s="2">
        <v>1942</v>
      </c>
      <c r="H610" t="s" s="2">
        <v>1983</v>
      </c>
      <c r="I610" t="s" s="2">
        <v>2013</v>
      </c>
      <c r="J610" t="s" s="2">
        <v>2014</v>
      </c>
      <c r="K610" s="3"/>
      <c r="L610" t="s" s="2">
        <v>2014</v>
      </c>
      <c r="M610" s="3">
        <v>5492.84994273</v>
      </c>
      <c r="N610" s="3">
        <v>6831.87328721</v>
      </c>
      <c r="O610" s="3">
        <v>5492.84994273</v>
      </c>
      <c r="P610" s="3">
        <v>6831.87328721</v>
      </c>
    </row>
    <row r="611" ht="15" customHeight="1">
      <c r="A611" s="3">
        <v>598</v>
      </c>
      <c r="B611" t="s" s="2">
        <v>2015</v>
      </c>
      <c r="C611" s="3">
        <v>3</v>
      </c>
      <c r="D611" s="3">
        <v>0</v>
      </c>
      <c r="E611" s="3">
        <v>597</v>
      </c>
      <c r="F611" t="s" s="2">
        <v>21</v>
      </c>
      <c r="G611" t="s" s="2">
        <v>1942</v>
      </c>
      <c r="H611" t="s" s="2">
        <v>1983</v>
      </c>
      <c r="I611" t="s" s="2">
        <v>2016</v>
      </c>
      <c r="J611" t="s" s="2">
        <v>2017</v>
      </c>
      <c r="K611" s="3"/>
      <c r="L611" t="s" s="2">
        <v>2018</v>
      </c>
      <c r="M611" s="3">
        <v>5380.13721731</v>
      </c>
      <c r="N611" s="3">
        <v>7076.34877616</v>
      </c>
      <c r="O611" s="3">
        <v>5380.13721731</v>
      </c>
      <c r="P611" s="3">
        <v>7076.34877616</v>
      </c>
    </row>
    <row r="612" ht="15" customHeight="1">
      <c r="A612" s="3">
        <v>599</v>
      </c>
      <c r="B612" t="s" s="2">
        <v>2019</v>
      </c>
      <c r="C612" s="3">
        <v>3</v>
      </c>
      <c r="D612" s="3">
        <v>0</v>
      </c>
      <c r="E612" s="3">
        <v>598</v>
      </c>
      <c r="F612" t="s" s="2">
        <v>21</v>
      </c>
      <c r="G612" t="s" s="2">
        <v>1942</v>
      </c>
      <c r="H612" t="s" s="2">
        <v>1983</v>
      </c>
      <c r="I612" t="s" s="2">
        <v>2020</v>
      </c>
      <c r="J612" t="s" s="2">
        <v>2021</v>
      </c>
      <c r="K612" s="3"/>
      <c r="L612" t="s" s="2">
        <v>2021</v>
      </c>
      <c r="M612" s="3">
        <v>5688.11283326</v>
      </c>
      <c r="N612" s="3">
        <v>7219.22406191</v>
      </c>
      <c r="O612" s="3">
        <v>5688.11283326</v>
      </c>
      <c r="P612" s="3">
        <v>7219.22406191</v>
      </c>
    </row>
    <row r="613" ht="15" customHeight="1">
      <c r="A613" s="3">
        <v>600</v>
      </c>
      <c r="B613" t="s" s="2">
        <v>2022</v>
      </c>
      <c r="C613" s="3">
        <v>3</v>
      </c>
      <c r="D613" s="3">
        <v>0</v>
      </c>
      <c r="E613" s="3">
        <v>599</v>
      </c>
      <c r="F613" t="s" s="2">
        <v>21</v>
      </c>
      <c r="G613" t="s" s="2">
        <v>1942</v>
      </c>
      <c r="H613" t="s" s="2">
        <v>1983</v>
      </c>
      <c r="I613" t="s" s="2">
        <v>2023</v>
      </c>
      <c r="J613" t="s" s="2">
        <v>2024</v>
      </c>
      <c r="K613" s="3"/>
      <c r="L613" t="s" s="2">
        <v>2024</v>
      </c>
      <c r="M613" s="3">
        <v>5438.87483478</v>
      </c>
      <c r="N613" s="3">
        <v>7309.71174288</v>
      </c>
      <c r="O613" s="3">
        <v>5438.87483478</v>
      </c>
      <c r="P613" s="3">
        <v>7309.71174288</v>
      </c>
    </row>
    <row r="614" ht="15" customHeight="1">
      <c r="A614" s="3">
        <v>601</v>
      </c>
      <c r="B614" t="s" s="2">
        <v>2025</v>
      </c>
      <c r="C614" s="3">
        <v>3</v>
      </c>
      <c r="D614" s="3">
        <v>0</v>
      </c>
      <c r="E614" s="3">
        <v>600</v>
      </c>
      <c r="F614" t="s" s="2">
        <v>21</v>
      </c>
      <c r="G614" t="s" s="2">
        <v>1942</v>
      </c>
      <c r="H614" t="s" s="2">
        <v>1983</v>
      </c>
      <c r="I614" t="s" s="2">
        <v>2026</v>
      </c>
      <c r="J614" t="s" s="2">
        <v>2027</v>
      </c>
      <c r="K614" s="3"/>
      <c r="L614" t="s" s="2">
        <v>2027</v>
      </c>
      <c r="M614" s="3">
        <v>5318.22459348</v>
      </c>
      <c r="N614" s="3">
        <v>7389.08690163</v>
      </c>
      <c r="O614" s="3">
        <v>5318.22459348</v>
      </c>
      <c r="P614" s="3">
        <v>7389.08690163</v>
      </c>
    </row>
    <row r="615" ht="15" customHeight="1">
      <c r="A615" s="3">
        <v>602</v>
      </c>
      <c r="B615" t="s" s="2">
        <v>2028</v>
      </c>
      <c r="C615" s="3">
        <v>3</v>
      </c>
      <c r="D615" s="3">
        <v>0</v>
      </c>
      <c r="E615" s="3">
        <v>601</v>
      </c>
      <c r="F615" t="s" s="2">
        <v>21</v>
      </c>
      <c r="G615" t="s" s="2">
        <v>1942</v>
      </c>
      <c r="H615" t="s" s="2">
        <v>1983</v>
      </c>
      <c r="I615" t="s" s="2">
        <v>2029</v>
      </c>
      <c r="J615" t="s" s="2">
        <v>2030</v>
      </c>
      <c r="K615" s="3"/>
      <c r="L615" t="s" s="2">
        <v>2030</v>
      </c>
      <c r="M615" s="3">
        <v>5475.38740781</v>
      </c>
      <c r="N615" s="3">
        <v>7458.93704133</v>
      </c>
      <c r="O615" s="3">
        <v>5475.38740781</v>
      </c>
      <c r="P615" s="3">
        <v>7458.93704133</v>
      </c>
    </row>
    <row r="616" ht="15" customHeight="1">
      <c r="A616" s="3">
        <v>603</v>
      </c>
      <c r="B616" t="s" s="2">
        <v>2031</v>
      </c>
      <c r="C616" s="3">
        <v>3</v>
      </c>
      <c r="D616" s="3">
        <v>0</v>
      </c>
      <c r="E616" s="3">
        <v>602</v>
      </c>
      <c r="F616" t="s" s="2">
        <v>21</v>
      </c>
      <c r="G616" t="s" s="2">
        <v>1942</v>
      </c>
      <c r="H616" t="s" s="2">
        <v>2032</v>
      </c>
      <c r="I616" t="s" s="2">
        <v>2033</v>
      </c>
      <c r="J616" t="s" s="2">
        <v>2034</v>
      </c>
      <c r="K616" t="s" s="2">
        <v>2035</v>
      </c>
      <c r="L616" t="s" s="2">
        <v>2034</v>
      </c>
      <c r="M616" s="3">
        <v>6108.38150973</v>
      </c>
      <c r="N616" s="3">
        <v>8246.30227421</v>
      </c>
      <c r="O616" s="3">
        <v>6108.38150973</v>
      </c>
      <c r="P616" s="3">
        <v>8246.30227421</v>
      </c>
    </row>
    <row r="617" ht="15" customHeight="1">
      <c r="A617" s="3">
        <v>604</v>
      </c>
      <c r="B617" t="s" s="2">
        <v>2036</v>
      </c>
      <c r="C617" s="3">
        <v>3</v>
      </c>
      <c r="D617" s="3">
        <v>0</v>
      </c>
      <c r="E617" s="3">
        <v>603</v>
      </c>
      <c r="F617" t="s" s="2">
        <v>21</v>
      </c>
      <c r="G617" t="s" s="2">
        <v>1942</v>
      </c>
      <c r="H617" t="s" s="2">
        <v>2032</v>
      </c>
      <c r="I617" t="s" s="2">
        <v>2037</v>
      </c>
      <c r="J617" t="s" s="2">
        <v>2038</v>
      </c>
      <c r="K617" t="s" s="2">
        <v>2039</v>
      </c>
      <c r="L617" t="s" s="2">
        <v>2038</v>
      </c>
      <c r="M617" s="3">
        <v>6903.19143268</v>
      </c>
      <c r="N617" s="3">
        <v>8038.33935828</v>
      </c>
      <c r="O617" s="3">
        <v>6903.19143268</v>
      </c>
      <c r="P617" s="3">
        <v>8038.33935828</v>
      </c>
    </row>
    <row r="618" ht="15" customHeight="1">
      <c r="A618" s="3">
        <v>605</v>
      </c>
      <c r="B618" t="s" s="2">
        <v>2040</v>
      </c>
      <c r="C618" s="3">
        <v>3</v>
      </c>
      <c r="D618" s="3">
        <v>0</v>
      </c>
      <c r="E618" s="3">
        <v>604</v>
      </c>
      <c r="F618" t="s" s="2">
        <v>21</v>
      </c>
      <c r="G618" t="s" s="2">
        <v>1942</v>
      </c>
      <c r="H618" t="s" s="2">
        <v>2032</v>
      </c>
      <c r="I618" t="s" s="2">
        <v>2041</v>
      </c>
      <c r="J618" t="s" s="2">
        <v>2042</v>
      </c>
      <c r="K618" s="3"/>
      <c r="L618" t="s" s="2">
        <v>2042</v>
      </c>
      <c r="M618" s="3">
        <v>6734.72942302</v>
      </c>
      <c r="N618" s="3">
        <v>7534.70063036</v>
      </c>
      <c r="O618" s="3">
        <v>6734.72942302</v>
      </c>
      <c r="P618" s="3">
        <v>7534.70063036</v>
      </c>
    </row>
    <row r="619" ht="15" customHeight="1">
      <c r="A619" s="3">
        <v>606</v>
      </c>
      <c r="B619" t="s" s="2">
        <v>2043</v>
      </c>
      <c r="C619" s="3">
        <v>3</v>
      </c>
      <c r="D619" s="3">
        <v>0</v>
      </c>
      <c r="E619" s="3">
        <v>605</v>
      </c>
      <c r="F619" t="s" s="2">
        <v>21</v>
      </c>
      <c r="G619" t="s" s="2">
        <v>1942</v>
      </c>
      <c r="H619" t="s" s="2">
        <v>2032</v>
      </c>
      <c r="I619" t="s" s="2">
        <v>2044</v>
      </c>
      <c r="J619" t="s" s="2">
        <v>2045</v>
      </c>
      <c r="K619" s="3"/>
      <c r="L619" t="s" s="2">
        <v>2046</v>
      </c>
      <c r="M619" s="3">
        <v>6448.97885152</v>
      </c>
      <c r="N619" s="3">
        <v>7708.0030603</v>
      </c>
      <c r="O619" s="3">
        <v>6448.97885152</v>
      </c>
      <c r="P619" s="3">
        <v>7708.0030603</v>
      </c>
    </row>
    <row r="620" ht="15" customHeight="1">
      <c r="A620" s="3">
        <v>607</v>
      </c>
      <c r="B620" t="s" s="2">
        <v>2047</v>
      </c>
      <c r="C620" s="3">
        <v>3</v>
      </c>
      <c r="D620" s="3">
        <v>0</v>
      </c>
      <c r="E620" s="3">
        <v>606</v>
      </c>
      <c r="F620" t="s" s="2">
        <v>21</v>
      </c>
      <c r="G620" t="s" s="2">
        <v>1942</v>
      </c>
      <c r="H620" t="s" s="2">
        <v>2032</v>
      </c>
      <c r="I620" t="s" s="2">
        <v>2048</v>
      </c>
      <c r="J620" t="s" s="2">
        <v>2049</v>
      </c>
      <c r="K620" s="3"/>
      <c r="L620" t="s" s="2">
        <v>2049</v>
      </c>
      <c r="M620" s="3">
        <v>6760.82400646</v>
      </c>
      <c r="N620" s="3">
        <v>8098.85957118</v>
      </c>
      <c r="O620" s="3">
        <v>6760.82400646</v>
      </c>
      <c r="P620" s="3">
        <v>8098.85957118</v>
      </c>
    </row>
    <row r="621" ht="15" customHeight="1">
      <c r="A621" s="3">
        <v>608</v>
      </c>
      <c r="B621" t="s" s="2">
        <v>2050</v>
      </c>
      <c r="C621" s="3">
        <v>3</v>
      </c>
      <c r="D621" s="3">
        <v>0</v>
      </c>
      <c r="E621" s="3">
        <v>607</v>
      </c>
      <c r="F621" t="s" s="2">
        <v>21</v>
      </c>
      <c r="G621" t="s" s="2">
        <v>1942</v>
      </c>
      <c r="H621" t="s" s="2">
        <v>2032</v>
      </c>
      <c r="I621" t="s" s="2">
        <v>2051</v>
      </c>
      <c r="J621" t="s" s="2">
        <v>2052</v>
      </c>
      <c r="K621" s="3"/>
      <c r="L621" t="s" s="2">
        <v>2052</v>
      </c>
      <c r="M621" s="3">
        <v>6766.11568371</v>
      </c>
      <c r="N621" s="3">
        <v>8203.634780730001</v>
      </c>
      <c r="O621" s="3">
        <v>6766.11568371</v>
      </c>
      <c r="P621" s="3">
        <v>8203.634780730001</v>
      </c>
    </row>
    <row r="622" ht="15" customHeight="1">
      <c r="A622" s="3">
        <v>609</v>
      </c>
      <c r="B622" t="s" s="2">
        <v>2053</v>
      </c>
      <c r="C622" s="3">
        <v>3</v>
      </c>
      <c r="D622" s="3">
        <v>0</v>
      </c>
      <c r="E622" s="3">
        <v>608</v>
      </c>
      <c r="F622" t="s" s="2">
        <v>21</v>
      </c>
      <c r="G622" t="s" s="2">
        <v>1942</v>
      </c>
      <c r="H622" t="s" s="2">
        <v>2032</v>
      </c>
      <c r="I622" t="s" s="2">
        <v>2054</v>
      </c>
      <c r="J622" t="s" s="2">
        <v>2055</v>
      </c>
      <c r="K622" s="3"/>
      <c r="L622" t="s" s="2">
        <v>2055</v>
      </c>
      <c r="M622" s="3">
        <v>6591.49033446</v>
      </c>
      <c r="N622" s="3">
        <v>8162.35969818</v>
      </c>
      <c r="O622" s="3">
        <v>6591.49033446</v>
      </c>
      <c r="P622" s="3">
        <v>8162.35969818</v>
      </c>
    </row>
    <row r="623" ht="15" customHeight="1">
      <c r="A623" s="3">
        <v>610</v>
      </c>
      <c r="B623" t="s" s="2">
        <v>2056</v>
      </c>
      <c r="C623" s="3">
        <v>3</v>
      </c>
      <c r="D623" s="3">
        <v>0</v>
      </c>
      <c r="E623" s="3">
        <v>609</v>
      </c>
      <c r="F623" t="s" s="2">
        <v>21</v>
      </c>
      <c r="G623" t="s" s="2">
        <v>1942</v>
      </c>
      <c r="H623" t="s" s="2">
        <v>2032</v>
      </c>
      <c r="I623" t="s" s="2">
        <v>2057</v>
      </c>
      <c r="J623" t="s" s="2">
        <v>2058</v>
      </c>
      <c r="K623" s="3"/>
      <c r="L623" t="s" s="2">
        <v>2058</v>
      </c>
      <c r="M623" s="3">
        <v>6392.52326985</v>
      </c>
      <c r="N623" s="3">
        <v>8209.98479343</v>
      </c>
      <c r="O623" s="3">
        <v>6392.52326985</v>
      </c>
      <c r="P623" s="3">
        <v>8209.98479343</v>
      </c>
    </row>
    <row r="624" ht="15" customHeight="1">
      <c r="A624" s="3">
        <v>611</v>
      </c>
      <c r="B624" t="s" s="2">
        <v>2059</v>
      </c>
      <c r="C624" s="3">
        <v>1</v>
      </c>
      <c r="D624" s="3">
        <v>0</v>
      </c>
      <c r="E624" s="3">
        <v>610</v>
      </c>
      <c r="F624" t="s" s="2">
        <v>21</v>
      </c>
      <c r="G624" t="s" s="2">
        <v>1942</v>
      </c>
      <c r="H624" t="s" s="2">
        <v>2060</v>
      </c>
      <c r="I624" t="s" s="2">
        <v>2061</v>
      </c>
      <c r="J624" t="s" s="2">
        <v>2062</v>
      </c>
      <c r="K624" t="s" s="2">
        <v>2063</v>
      </c>
      <c r="L624" t="s" s="2">
        <v>2062</v>
      </c>
      <c r="M624" s="3">
        <v>5732.80875831</v>
      </c>
      <c r="N624" s="3">
        <v>8346.50702108</v>
      </c>
      <c r="O624" s="3">
        <v>5732.80875831</v>
      </c>
      <c r="P624" s="3">
        <v>8346.50702108</v>
      </c>
    </row>
    <row r="625" ht="15" customHeight="1">
      <c r="A625" s="3">
        <v>612</v>
      </c>
      <c r="B625" t="s" s="2">
        <v>2064</v>
      </c>
      <c r="C625" s="3">
        <v>3</v>
      </c>
      <c r="D625" s="3">
        <v>0</v>
      </c>
      <c r="E625" s="3">
        <v>611</v>
      </c>
      <c r="F625" t="s" s="2">
        <v>21</v>
      </c>
      <c r="G625" t="s" s="2">
        <v>1942</v>
      </c>
      <c r="H625" t="s" s="2">
        <v>2060</v>
      </c>
      <c r="I625" t="s" s="2">
        <v>2065</v>
      </c>
      <c r="J625" t="s" s="2">
        <v>2066</v>
      </c>
      <c r="K625" s="3"/>
      <c r="L625" t="s" s="2">
        <v>2067</v>
      </c>
      <c r="M625" s="3">
        <v>5746.58586687</v>
      </c>
      <c r="N625" s="3">
        <v>7520.32049743</v>
      </c>
      <c r="O625" s="3">
        <v>5746.58586687</v>
      </c>
      <c r="P625" s="3">
        <v>7520.32049743</v>
      </c>
    </row>
    <row r="626" ht="15" customHeight="1">
      <c r="A626" s="3">
        <v>613</v>
      </c>
      <c r="B626" t="s" s="2">
        <v>2068</v>
      </c>
      <c r="C626" s="3">
        <v>3</v>
      </c>
      <c r="D626" s="3">
        <v>0</v>
      </c>
      <c r="E626" s="3">
        <v>612</v>
      </c>
      <c r="F626" t="s" s="2">
        <v>21</v>
      </c>
      <c r="G626" t="s" s="2">
        <v>1942</v>
      </c>
      <c r="H626" t="s" s="2">
        <v>2060</v>
      </c>
      <c r="I626" t="s" s="2">
        <v>2069</v>
      </c>
      <c r="J626" t="s" s="2">
        <v>2070</v>
      </c>
      <c r="K626" s="3"/>
      <c r="L626" t="s" s="2">
        <v>2070</v>
      </c>
      <c r="M626" s="3">
        <v>5536.24169618</v>
      </c>
      <c r="N626" s="3">
        <v>7578.52894718</v>
      </c>
      <c r="O626" s="3">
        <v>5536.24169618</v>
      </c>
      <c r="P626" s="3">
        <v>7578.52894718</v>
      </c>
    </row>
    <row r="627" ht="15" customHeight="1">
      <c r="A627" s="3">
        <v>614</v>
      </c>
      <c r="B627" t="s" s="2">
        <v>2071</v>
      </c>
      <c r="C627" s="3">
        <v>3</v>
      </c>
      <c r="D627" s="3">
        <v>0</v>
      </c>
      <c r="E627" s="3">
        <v>613</v>
      </c>
      <c r="F627" t="s" s="2">
        <v>21</v>
      </c>
      <c r="G627" t="s" s="2">
        <v>1942</v>
      </c>
      <c r="H627" t="s" s="2">
        <v>2060</v>
      </c>
      <c r="I627" t="s" s="2">
        <v>2072</v>
      </c>
      <c r="J627" t="s" s="2">
        <v>2073</v>
      </c>
      <c r="K627" s="3"/>
      <c r="L627" t="s" s="2">
        <v>2073</v>
      </c>
      <c r="M627" s="3">
        <v>5589.15846868</v>
      </c>
      <c r="N627" s="3">
        <v>7627.47696175</v>
      </c>
      <c r="O627" s="3">
        <v>5589.15846868</v>
      </c>
      <c r="P627" s="3">
        <v>7627.47696175</v>
      </c>
    </row>
    <row r="628" ht="15" customHeight="1">
      <c r="A628" s="3">
        <v>615</v>
      </c>
      <c r="B628" t="s" s="2">
        <v>2074</v>
      </c>
      <c r="C628" s="3">
        <v>3</v>
      </c>
      <c r="D628" s="3">
        <v>0</v>
      </c>
      <c r="E628" s="3">
        <v>614</v>
      </c>
      <c r="F628" t="s" s="2">
        <v>21</v>
      </c>
      <c r="G628" t="s" s="2">
        <v>1942</v>
      </c>
      <c r="H628" t="s" s="2">
        <v>2060</v>
      </c>
      <c r="I628" t="s" s="2">
        <v>2075</v>
      </c>
      <c r="J628" t="s" s="2">
        <v>2076</v>
      </c>
      <c r="K628" s="3"/>
      <c r="L628" t="s" s="2">
        <v>2076</v>
      </c>
      <c r="M628" s="3">
        <v>5512.42914856</v>
      </c>
      <c r="N628" s="3">
        <v>7839.14405175</v>
      </c>
      <c r="O628" s="3">
        <v>5512.42914856</v>
      </c>
      <c r="P628" s="3">
        <v>7839.14405175</v>
      </c>
    </row>
    <row r="629" ht="15" customHeight="1">
      <c r="A629" s="3">
        <v>616</v>
      </c>
      <c r="B629" t="s" s="2">
        <v>2077</v>
      </c>
      <c r="C629" s="3">
        <v>3</v>
      </c>
      <c r="D629" s="3">
        <v>0</v>
      </c>
      <c r="E629" s="3">
        <v>615</v>
      </c>
      <c r="F629" t="s" s="2">
        <v>21</v>
      </c>
      <c r="G629" t="s" s="2">
        <v>1942</v>
      </c>
      <c r="H629" t="s" s="2">
        <v>2060</v>
      </c>
      <c r="I629" t="s" s="2">
        <v>2078</v>
      </c>
      <c r="J629" t="s" s="2">
        <v>2079</v>
      </c>
      <c r="K629" s="3"/>
      <c r="L629" t="s" s="2">
        <v>2079</v>
      </c>
      <c r="M629" s="3">
        <v>5429.08523187</v>
      </c>
      <c r="N629" s="3">
        <v>7899.99834012</v>
      </c>
      <c r="O629" s="3">
        <v>5429.08523187</v>
      </c>
      <c r="P629" s="3">
        <v>7899.99834012</v>
      </c>
    </row>
    <row r="630" ht="15" customHeight="1">
      <c r="A630" s="3">
        <v>617</v>
      </c>
      <c r="B630" t="s" s="2">
        <v>2080</v>
      </c>
      <c r="C630" s="3">
        <v>3</v>
      </c>
      <c r="D630" s="3">
        <v>0</v>
      </c>
      <c r="E630" s="3">
        <v>616</v>
      </c>
      <c r="F630" t="s" s="2">
        <v>21</v>
      </c>
      <c r="G630" t="s" s="2">
        <v>1942</v>
      </c>
      <c r="H630" t="s" s="2">
        <v>2060</v>
      </c>
      <c r="I630" t="s" s="2">
        <v>2081</v>
      </c>
      <c r="J630" t="s" s="2">
        <v>2082</v>
      </c>
      <c r="K630" s="3"/>
      <c r="L630" t="s" s="2">
        <v>2083</v>
      </c>
      <c r="M630" s="3">
        <v>5664.56486949</v>
      </c>
      <c r="N630" s="3">
        <v>7915.87337187</v>
      </c>
      <c r="O630" s="3">
        <v>5664.56486949</v>
      </c>
      <c r="P630" s="3">
        <v>7915.87337187</v>
      </c>
    </row>
    <row r="631" ht="15" customHeight="1">
      <c r="A631" s="3">
        <v>618</v>
      </c>
      <c r="B631" t="s" s="2">
        <v>2084</v>
      </c>
      <c r="C631" s="3">
        <v>3</v>
      </c>
      <c r="D631" s="3">
        <v>0</v>
      </c>
      <c r="E631" s="3">
        <v>617</v>
      </c>
      <c r="F631" t="s" s="2">
        <v>21</v>
      </c>
      <c r="G631" t="s" s="2">
        <v>1942</v>
      </c>
      <c r="H631" t="s" s="2">
        <v>2060</v>
      </c>
      <c r="I631" t="s" s="2">
        <v>2085</v>
      </c>
      <c r="J631" t="s" s="2">
        <v>2086</v>
      </c>
      <c r="K631" s="3"/>
      <c r="L631" t="s" s="2">
        <v>2086</v>
      </c>
      <c r="M631" s="3">
        <v>5882.84655606</v>
      </c>
      <c r="N631" s="3">
        <v>7972.75890231</v>
      </c>
      <c r="O631" s="3">
        <v>5882.84655606</v>
      </c>
      <c r="P631" s="3">
        <v>7972.75890231</v>
      </c>
    </row>
    <row r="632" ht="15" customHeight="1">
      <c r="A632" s="3">
        <v>619</v>
      </c>
      <c r="B632" t="s" s="2">
        <v>2087</v>
      </c>
      <c r="C632" s="3">
        <v>3</v>
      </c>
      <c r="D632" s="3">
        <v>0</v>
      </c>
      <c r="E632" s="3">
        <v>618</v>
      </c>
      <c r="F632" t="s" s="2">
        <v>21</v>
      </c>
      <c r="G632" t="s" s="2">
        <v>1942</v>
      </c>
      <c r="H632" t="s" s="2">
        <v>2060</v>
      </c>
      <c r="I632" t="s" s="2">
        <v>2088</v>
      </c>
      <c r="J632" t="s" s="2">
        <v>2089</v>
      </c>
      <c r="K632" s="3"/>
      <c r="L632" t="s" s="2">
        <v>2089</v>
      </c>
      <c r="M632" s="3">
        <v>5982.06550449</v>
      </c>
      <c r="N632" s="3">
        <v>8081.23828594</v>
      </c>
      <c r="O632" s="3">
        <v>5982.06550449</v>
      </c>
      <c r="P632" s="3">
        <v>8081.23828594</v>
      </c>
    </row>
    <row r="633" ht="15" customHeight="1">
      <c r="A633" s="3">
        <v>620</v>
      </c>
      <c r="B633" t="s" s="2">
        <v>2090</v>
      </c>
      <c r="C633" s="3">
        <v>3</v>
      </c>
      <c r="D633" s="3">
        <v>0</v>
      </c>
      <c r="E633" s="3">
        <v>619</v>
      </c>
      <c r="F633" t="s" s="2">
        <v>21</v>
      </c>
      <c r="G633" t="s" s="2">
        <v>1942</v>
      </c>
      <c r="H633" t="s" s="2">
        <v>2060</v>
      </c>
      <c r="I633" t="s" s="2">
        <v>2091</v>
      </c>
      <c r="J633" t="s" s="2">
        <v>2092</v>
      </c>
      <c r="K633" s="3"/>
      <c r="L633" t="s" s="2">
        <v>2093</v>
      </c>
      <c r="M633" s="3">
        <v>5429.08523187</v>
      </c>
      <c r="N633" s="3">
        <v>8397.41600162</v>
      </c>
      <c r="O633" s="3">
        <v>5429.08523187</v>
      </c>
      <c r="P633" s="3">
        <v>8397.41600162</v>
      </c>
    </row>
    <row r="634" ht="15" customHeight="1">
      <c r="A634" s="3">
        <v>621</v>
      </c>
      <c r="B634" t="s" s="2">
        <v>2094</v>
      </c>
      <c r="C634" s="3">
        <v>3</v>
      </c>
      <c r="D634" s="3">
        <v>0</v>
      </c>
      <c r="E634" s="3">
        <v>620</v>
      </c>
      <c r="F634" t="s" s="2">
        <v>21</v>
      </c>
      <c r="G634" t="s" s="2">
        <v>1942</v>
      </c>
      <c r="H634" t="s" s="2">
        <v>2060</v>
      </c>
      <c r="I634" t="s" s="2">
        <v>2095</v>
      </c>
      <c r="J634" t="s" s="2">
        <v>2096</v>
      </c>
      <c r="K634" s="3"/>
      <c r="L634" t="s" s="2">
        <v>2096</v>
      </c>
      <c r="M634" s="3">
        <v>5579.89803349</v>
      </c>
      <c r="N634" s="3">
        <v>8329.94711669</v>
      </c>
      <c r="O634" s="3">
        <v>5579.89803349</v>
      </c>
      <c r="P634" s="3">
        <v>8329.94711669</v>
      </c>
    </row>
    <row r="635" ht="15" customHeight="1">
      <c r="A635" s="3">
        <v>622</v>
      </c>
      <c r="B635" t="s" s="2">
        <v>2097</v>
      </c>
      <c r="C635" s="3">
        <v>3</v>
      </c>
      <c r="D635" s="3">
        <v>0</v>
      </c>
      <c r="E635" s="3">
        <v>621</v>
      </c>
      <c r="F635" t="s" s="2">
        <v>21</v>
      </c>
      <c r="G635" t="s" s="2">
        <v>1942</v>
      </c>
      <c r="H635" t="s" s="2">
        <v>2060</v>
      </c>
      <c r="I635" t="s" s="2">
        <v>2098</v>
      </c>
      <c r="J635" t="s" s="2">
        <v>2099</v>
      </c>
      <c r="K635" s="3"/>
      <c r="L635" t="s" s="2">
        <v>2099</v>
      </c>
      <c r="M635" s="3">
        <v>5888.13823331</v>
      </c>
      <c r="N635" s="3">
        <v>8250.571957939999</v>
      </c>
      <c r="O635" s="3">
        <v>5888.13823331</v>
      </c>
      <c r="P635" s="3">
        <v>8250.571957939999</v>
      </c>
    </row>
    <row r="636" ht="15" customHeight="1">
      <c r="A636" s="3">
        <v>623</v>
      </c>
      <c r="B636" t="s" s="2">
        <v>2100</v>
      </c>
      <c r="C636" s="3">
        <v>3</v>
      </c>
      <c r="D636" s="3">
        <v>0</v>
      </c>
      <c r="E636" s="3">
        <v>622</v>
      </c>
      <c r="F636" t="s" s="2">
        <v>21</v>
      </c>
      <c r="G636" t="s" s="2">
        <v>1942</v>
      </c>
      <c r="H636" t="s" s="2">
        <v>2060</v>
      </c>
      <c r="I636" t="s" s="2">
        <v>2101</v>
      </c>
      <c r="J636" t="s" s="2">
        <v>2102</v>
      </c>
      <c r="K636" s="3"/>
      <c r="L636" t="s" s="2">
        <v>2102</v>
      </c>
      <c r="M636" s="3">
        <v>5745.26294756</v>
      </c>
      <c r="N636" s="3">
        <v>8664.64570275</v>
      </c>
      <c r="O636" s="3">
        <v>5745.26294756</v>
      </c>
      <c r="P636" s="3">
        <v>8664.64570275</v>
      </c>
    </row>
    <row r="637" ht="15" customHeight="1">
      <c r="A637" s="3">
        <v>624</v>
      </c>
      <c r="B637" t="s" s="2">
        <v>2103</v>
      </c>
      <c r="C637" s="3">
        <v>3</v>
      </c>
      <c r="D637" s="3">
        <v>0</v>
      </c>
      <c r="E637" s="3">
        <v>623</v>
      </c>
      <c r="F637" t="s" s="2">
        <v>21</v>
      </c>
      <c r="G637" t="s" s="2">
        <v>1942</v>
      </c>
      <c r="H637" t="s" s="2">
        <v>2060</v>
      </c>
      <c r="I637" t="s" s="2">
        <v>2104</v>
      </c>
      <c r="J637" t="s" s="2">
        <v>2105</v>
      </c>
      <c r="K637" s="3"/>
      <c r="L637" t="s" s="2">
        <v>2105</v>
      </c>
      <c r="M637" s="3">
        <v>5778.33593037</v>
      </c>
      <c r="N637" s="3">
        <v>8789.000118129999</v>
      </c>
      <c r="O637" s="3">
        <v>5778.33593037</v>
      </c>
      <c r="P637" s="3">
        <v>8789.000118129999</v>
      </c>
    </row>
    <row r="638" ht="15" customHeight="1">
      <c r="A638" s="3">
        <v>625</v>
      </c>
      <c r="B638" t="s" s="2">
        <v>2106</v>
      </c>
      <c r="C638" s="3">
        <v>3</v>
      </c>
      <c r="D638" s="3">
        <v>0</v>
      </c>
      <c r="E638" s="3">
        <v>624</v>
      </c>
      <c r="F638" t="s" s="2">
        <v>21</v>
      </c>
      <c r="G638" t="s" s="2">
        <v>1942</v>
      </c>
      <c r="H638" t="s" s="2">
        <v>2060</v>
      </c>
      <c r="I638" t="s" s="2">
        <v>2107</v>
      </c>
      <c r="J638" t="s" s="2">
        <v>2108</v>
      </c>
      <c r="K638" s="3"/>
      <c r="L638" t="s" s="2">
        <v>2109</v>
      </c>
      <c r="M638" s="3">
        <v>5677.79406262</v>
      </c>
      <c r="N638" s="3">
        <v>8831.33353613</v>
      </c>
      <c r="O638" s="3">
        <v>5677.79406262</v>
      </c>
      <c r="P638" s="3">
        <v>8831.33353613</v>
      </c>
    </row>
    <row r="639" ht="15" customHeight="1">
      <c r="A639" s="3">
        <v>626</v>
      </c>
      <c r="B639" t="s" s="2">
        <v>2110</v>
      </c>
      <c r="C639" s="3">
        <v>3</v>
      </c>
      <c r="D639" s="3">
        <v>0</v>
      </c>
      <c r="E639" s="3">
        <v>625</v>
      </c>
      <c r="F639" t="s" s="2">
        <v>21</v>
      </c>
      <c r="G639" t="s" s="2">
        <v>1942</v>
      </c>
      <c r="H639" t="s" s="2">
        <v>2060</v>
      </c>
      <c r="I639" t="s" s="2">
        <v>2111</v>
      </c>
      <c r="J639" t="s" s="2">
        <v>2112</v>
      </c>
      <c r="K639" s="3"/>
      <c r="L639" t="s" s="2">
        <v>2112</v>
      </c>
      <c r="M639" s="3">
        <v>5827.28394493</v>
      </c>
      <c r="N639" s="3">
        <v>8929.22956525</v>
      </c>
      <c r="O639" s="3">
        <v>5827.28394493</v>
      </c>
      <c r="P639" s="3">
        <v>8929.22956525</v>
      </c>
    </row>
    <row r="640" ht="15" customHeight="1">
      <c r="A640" s="3">
        <v>627</v>
      </c>
      <c r="B640" t="s" s="2">
        <v>2113</v>
      </c>
      <c r="C640" s="3">
        <v>2</v>
      </c>
      <c r="D640" s="3">
        <v>0</v>
      </c>
      <c r="E640" s="3">
        <v>626</v>
      </c>
      <c r="F640" t="s" s="2">
        <v>21</v>
      </c>
      <c r="G640" t="s" s="2">
        <v>2114</v>
      </c>
      <c r="H640" t="s" s="2">
        <v>2115</v>
      </c>
      <c r="I640" t="s" s="2">
        <v>2116</v>
      </c>
      <c r="J640" t="s" s="2">
        <v>2117</v>
      </c>
      <c r="K640" s="3"/>
      <c r="L640" t="s" s="2">
        <v>2117</v>
      </c>
      <c r="M640" s="3">
        <v>6281.57832559</v>
      </c>
      <c r="N640" s="3">
        <v>5873.94809154</v>
      </c>
      <c r="O640" s="3">
        <v>6281.57832559</v>
      </c>
      <c r="P640" s="3">
        <v>5873.94809154</v>
      </c>
    </row>
    <row r="641" ht="15" customHeight="1">
      <c r="A641" s="3">
        <v>628</v>
      </c>
      <c r="B641" t="s" s="2">
        <v>2118</v>
      </c>
      <c r="C641" s="3">
        <v>3</v>
      </c>
      <c r="D641" s="3">
        <v>0</v>
      </c>
      <c r="E641" s="3">
        <v>627</v>
      </c>
      <c r="F641" t="s" s="2">
        <v>21</v>
      </c>
      <c r="G641" t="s" s="2">
        <v>2114</v>
      </c>
      <c r="H641" t="s" s="2">
        <v>2115</v>
      </c>
      <c r="I641" t="s" s="2">
        <v>2119</v>
      </c>
      <c r="J641" t="s" s="2">
        <v>2120</v>
      </c>
      <c r="K641" s="3"/>
      <c r="L641" t="s" s="2">
        <v>2120</v>
      </c>
      <c r="M641" s="3">
        <v>6388.03636852</v>
      </c>
      <c r="N641" s="3">
        <v>5951.51899177</v>
      </c>
      <c r="O641" s="3">
        <v>6388.03636852</v>
      </c>
      <c r="P641" s="3">
        <v>5951.51899177</v>
      </c>
    </row>
    <row r="642" ht="15" customHeight="1">
      <c r="A642" s="3">
        <v>629</v>
      </c>
      <c r="B642" t="s" s="2">
        <v>2121</v>
      </c>
      <c r="C642" s="3">
        <v>2</v>
      </c>
      <c r="D642" s="3">
        <v>0</v>
      </c>
      <c r="E642" s="3">
        <v>628</v>
      </c>
      <c r="F642" t="s" s="2">
        <v>21</v>
      </c>
      <c r="G642" t="s" s="2">
        <v>2114</v>
      </c>
      <c r="H642" t="s" s="2">
        <v>1943</v>
      </c>
      <c r="I642" t="s" s="2">
        <v>2122</v>
      </c>
      <c r="J642" t="s" s="2">
        <v>2123</v>
      </c>
      <c r="K642" s="3"/>
      <c r="L642" t="s" s="2">
        <v>2123</v>
      </c>
      <c r="M642" s="3">
        <v>6487.53041462</v>
      </c>
      <c r="N642" s="3">
        <v>6028.27309729</v>
      </c>
      <c r="O642" s="3">
        <v>6487.53041462</v>
      </c>
      <c r="P642" s="3">
        <v>6028.27309729</v>
      </c>
    </row>
    <row r="643" ht="15" customHeight="1">
      <c r="A643" s="3">
        <v>630</v>
      </c>
      <c r="B643" t="s" s="2">
        <v>2124</v>
      </c>
      <c r="C643" s="3">
        <v>1</v>
      </c>
      <c r="D643" s="3">
        <v>0</v>
      </c>
      <c r="E643" s="3">
        <v>629</v>
      </c>
      <c r="F643" t="s" s="2">
        <v>21</v>
      </c>
      <c r="G643" t="s" s="2">
        <v>2114</v>
      </c>
      <c r="H643" t="s" s="2">
        <v>1943</v>
      </c>
      <c r="I643" t="s" s="2">
        <v>2125</v>
      </c>
      <c r="J643" t="s" s="2">
        <v>2126</v>
      </c>
      <c r="K643" s="3"/>
      <c r="L643" t="s" s="2">
        <v>2126</v>
      </c>
      <c r="M643" s="3">
        <v>6648.74198525</v>
      </c>
      <c r="N643" s="3">
        <v>6138.13816818</v>
      </c>
      <c r="O643" s="3">
        <v>6648.74198525</v>
      </c>
      <c r="P643" s="3">
        <v>6138.13816818</v>
      </c>
    </row>
    <row r="644" ht="15" customHeight="1">
      <c r="A644" s="3">
        <v>631</v>
      </c>
      <c r="B644" t="s" s="2">
        <v>2127</v>
      </c>
      <c r="C644" s="3">
        <v>1</v>
      </c>
      <c r="D644" s="3">
        <v>0</v>
      </c>
      <c r="E644" s="3">
        <v>630</v>
      </c>
      <c r="F644" t="s" s="2">
        <v>21</v>
      </c>
      <c r="G644" t="s" s="2">
        <v>2114</v>
      </c>
      <c r="H644" t="s" s="2">
        <v>1943</v>
      </c>
      <c r="I644" t="s" s="2">
        <v>2128</v>
      </c>
      <c r="J644" t="s" s="2">
        <v>2129</v>
      </c>
      <c r="K644" s="3"/>
      <c r="L644" t="s" s="2">
        <v>2130</v>
      </c>
      <c r="M644" s="3">
        <v>7129.83081414</v>
      </c>
      <c r="N644" s="3">
        <v>6461.29421411</v>
      </c>
      <c r="O644" s="3">
        <v>7129.83081414</v>
      </c>
      <c r="P644" s="3">
        <v>6461.29421411</v>
      </c>
    </row>
    <row r="645" ht="15" customHeight="1">
      <c r="A645" s="3">
        <v>632</v>
      </c>
      <c r="B645" t="s" s="2">
        <v>2131</v>
      </c>
      <c r="C645" s="3">
        <v>3</v>
      </c>
      <c r="D645" s="3">
        <v>0</v>
      </c>
      <c r="E645" s="3">
        <v>631</v>
      </c>
      <c r="F645" t="s" s="2">
        <v>21</v>
      </c>
      <c r="G645" t="s" s="2">
        <v>2114</v>
      </c>
      <c r="H645" t="s" s="2">
        <v>1943</v>
      </c>
      <c r="I645" t="s" s="2">
        <v>2132</v>
      </c>
      <c r="J645" t="s" s="2">
        <v>2133</v>
      </c>
      <c r="K645" s="3"/>
      <c r="L645" t="s" s="2">
        <v>2133</v>
      </c>
      <c r="M645" s="3">
        <v>6796.0246845</v>
      </c>
      <c r="N645" s="3">
        <v>6492.85757445</v>
      </c>
      <c r="O645" s="3">
        <v>6796.0246845</v>
      </c>
      <c r="P645" s="3">
        <v>6492.85757445</v>
      </c>
    </row>
    <row r="646" ht="15" customHeight="1">
      <c r="A646" s="3">
        <v>633</v>
      </c>
      <c r="B646" t="s" s="2">
        <v>2134</v>
      </c>
      <c r="C646" s="3">
        <v>2</v>
      </c>
      <c r="D646" s="3">
        <v>0</v>
      </c>
      <c r="E646" s="3">
        <v>632</v>
      </c>
      <c r="F646" t="s" s="2">
        <v>21</v>
      </c>
      <c r="G646" t="s" s="2">
        <v>2135</v>
      </c>
      <c r="H646" t="s" s="2">
        <v>2115</v>
      </c>
      <c r="I646" t="s" s="2">
        <v>2136</v>
      </c>
      <c r="J646" t="s" s="2">
        <v>2135</v>
      </c>
      <c r="K646" s="3"/>
      <c r="L646" t="s" s="2">
        <v>2135</v>
      </c>
      <c r="M646" s="3">
        <v>6108.45432742</v>
      </c>
      <c r="N646" s="3">
        <v>5490.90447715</v>
      </c>
      <c r="O646" s="3">
        <v>6108.45432742</v>
      </c>
      <c r="P646" s="3">
        <v>5490.90447715</v>
      </c>
    </row>
    <row r="647" ht="15" customHeight="1">
      <c r="A647" s="3">
        <v>634</v>
      </c>
      <c r="B647" t="s" s="2">
        <v>2137</v>
      </c>
      <c r="C647" s="3">
        <v>1</v>
      </c>
      <c r="D647" s="3">
        <v>0</v>
      </c>
      <c r="E647" s="3">
        <v>633</v>
      </c>
      <c r="F647" t="s" s="2">
        <v>21</v>
      </c>
      <c r="G647" t="s" s="2">
        <v>2135</v>
      </c>
      <c r="H647" t="s" s="2">
        <v>2115</v>
      </c>
      <c r="I647" t="s" s="2">
        <v>2138</v>
      </c>
      <c r="J647" t="s" s="2">
        <v>2139</v>
      </c>
      <c r="K647" s="3"/>
      <c r="L647" t="s" s="2">
        <v>2139</v>
      </c>
      <c r="M647" s="3">
        <v>6095.75430202</v>
      </c>
      <c r="N647" s="3">
        <v>5752.69729935</v>
      </c>
      <c r="O647" s="3">
        <v>6095.75430202</v>
      </c>
      <c r="P647" s="3">
        <v>5752.69729935</v>
      </c>
    </row>
    <row r="648" ht="15" customHeight="1">
      <c r="A648" s="3">
        <v>635</v>
      </c>
      <c r="B648" t="s" s="2">
        <v>2140</v>
      </c>
      <c r="C648" s="3">
        <v>2</v>
      </c>
      <c r="D648" s="3">
        <v>0</v>
      </c>
      <c r="E648" s="3">
        <v>634</v>
      </c>
      <c r="F648" t="s" s="2">
        <v>21</v>
      </c>
      <c r="G648" t="s" s="2">
        <v>2135</v>
      </c>
      <c r="H648" t="s" s="2">
        <v>2141</v>
      </c>
      <c r="I648" t="s" s="2">
        <v>2142</v>
      </c>
      <c r="J648" t="s" s="2">
        <v>2143</v>
      </c>
      <c r="K648" s="3"/>
      <c r="L648" t="s" s="2">
        <v>2143</v>
      </c>
      <c r="M648" s="3">
        <v>5546.18774784</v>
      </c>
      <c r="N648" s="3">
        <v>5364.6327453</v>
      </c>
      <c r="O648" s="3">
        <v>5546.18774784</v>
      </c>
      <c r="P648" s="3">
        <v>5364.6327453</v>
      </c>
    </row>
    <row r="649" ht="15" customHeight="1">
      <c r="A649" s="3">
        <v>636</v>
      </c>
      <c r="B649" t="s" s="2">
        <v>2144</v>
      </c>
      <c r="C649" s="3">
        <v>1</v>
      </c>
      <c r="D649" s="3">
        <v>1</v>
      </c>
      <c r="E649" s="3">
        <v>635</v>
      </c>
      <c r="F649" t="s" s="2">
        <v>21</v>
      </c>
      <c r="G649" t="s" s="2">
        <v>2145</v>
      </c>
      <c r="H649" t="s" s="2">
        <v>2115</v>
      </c>
      <c r="I649" t="s" s="2">
        <v>2146</v>
      </c>
      <c r="J649" t="s" s="2">
        <v>2147</v>
      </c>
      <c r="K649" s="3"/>
      <c r="L649" t="s" s="2">
        <v>2147</v>
      </c>
      <c r="M649" s="3">
        <v>6229.96108827</v>
      </c>
      <c r="N649" s="3">
        <v>4695.15431792</v>
      </c>
      <c r="O649" s="3">
        <v>6229.96108827</v>
      </c>
      <c r="P649" s="3">
        <v>4695.15431792</v>
      </c>
    </row>
    <row r="650" ht="15" customHeight="1">
      <c r="A650" s="3">
        <v>637</v>
      </c>
      <c r="B650" t="s" s="2">
        <v>2148</v>
      </c>
      <c r="C650" s="3">
        <v>1</v>
      </c>
      <c r="D650" s="3">
        <v>0</v>
      </c>
      <c r="E650" s="3">
        <v>636</v>
      </c>
      <c r="F650" t="s" s="2">
        <v>21</v>
      </c>
      <c r="G650" t="s" s="2">
        <v>2145</v>
      </c>
      <c r="H650" t="s" s="2">
        <v>2115</v>
      </c>
      <c r="I650" t="s" s="2">
        <v>2149</v>
      </c>
      <c r="J650" t="s" s="2">
        <v>2150</v>
      </c>
      <c r="K650" s="3"/>
      <c r="L650" t="s" s="2">
        <v>2151</v>
      </c>
      <c r="M650" s="3">
        <v>6213.72649063</v>
      </c>
      <c r="N650" s="3">
        <v>5180.76800335</v>
      </c>
      <c r="O650" s="3">
        <v>6213.72649063</v>
      </c>
      <c r="P650" s="3">
        <v>5180.76800335</v>
      </c>
    </row>
    <row r="651" ht="15" customHeight="1">
      <c r="A651" s="3">
        <v>638</v>
      </c>
      <c r="B651" t="s" s="2">
        <v>2152</v>
      </c>
      <c r="C651" s="3">
        <v>1</v>
      </c>
      <c r="D651" s="3">
        <v>1</v>
      </c>
      <c r="E651" s="3">
        <v>637</v>
      </c>
      <c r="F651" t="s" s="2">
        <v>21</v>
      </c>
      <c r="G651" t="s" s="2">
        <v>2145</v>
      </c>
      <c r="H651" t="s" s="2">
        <v>2141</v>
      </c>
      <c r="I651" t="s" s="2">
        <v>2153</v>
      </c>
      <c r="J651" t="s" s="2">
        <v>2154</v>
      </c>
      <c r="K651" s="3"/>
      <c r="L651" t="s" s="2">
        <v>2155</v>
      </c>
      <c r="M651" s="3">
        <v>5860.67583473</v>
      </c>
      <c r="N651" s="3">
        <v>4935.78535409</v>
      </c>
      <c r="O651" s="3">
        <v>5860.67583473</v>
      </c>
      <c r="P651" s="3">
        <v>4935.78535409</v>
      </c>
    </row>
    <row r="652" ht="15" customHeight="1">
      <c r="A652" s="3">
        <v>639</v>
      </c>
      <c r="B652" t="s" s="2">
        <v>2156</v>
      </c>
      <c r="C652" s="3">
        <v>1</v>
      </c>
      <c r="D652" s="3">
        <v>0</v>
      </c>
      <c r="E652" s="3">
        <v>638</v>
      </c>
      <c r="F652" t="s" s="2">
        <v>21</v>
      </c>
      <c r="G652" t="s" s="2">
        <v>2145</v>
      </c>
      <c r="H652" t="s" s="2">
        <v>2141</v>
      </c>
      <c r="I652" t="s" s="2">
        <v>2157</v>
      </c>
      <c r="J652" t="s" s="2">
        <v>2158</v>
      </c>
      <c r="K652" s="3"/>
      <c r="L652" t="s" s="2">
        <v>2158</v>
      </c>
      <c r="M652" s="3">
        <v>5834.46849415</v>
      </c>
      <c r="N652" s="3">
        <v>5536.17170178</v>
      </c>
      <c r="O652" s="3">
        <v>5834.46849415</v>
      </c>
      <c r="P652" s="3">
        <v>5536.17170178</v>
      </c>
    </row>
    <row r="653" ht="15" customHeight="1">
      <c r="A653" s="3">
        <v>640</v>
      </c>
      <c r="B653" t="s" s="2">
        <v>2159</v>
      </c>
      <c r="C653" s="3">
        <v>1</v>
      </c>
      <c r="D653" s="3">
        <v>1</v>
      </c>
      <c r="E653" s="3">
        <v>639</v>
      </c>
      <c r="F653" t="s" s="2">
        <v>21</v>
      </c>
      <c r="G653" t="s" s="2">
        <v>2145</v>
      </c>
      <c r="H653" t="s" s="2">
        <v>1943</v>
      </c>
      <c r="I653" t="s" s="2">
        <v>2160</v>
      </c>
      <c r="J653" t="s" s="2">
        <v>2161</v>
      </c>
      <c r="K653" s="3"/>
      <c r="L653" t="s" s="2">
        <v>2161</v>
      </c>
      <c r="M653" s="3">
        <v>6945.0487161</v>
      </c>
      <c r="N653" s="3">
        <v>6128.81442457</v>
      </c>
      <c r="O653" s="3">
        <v>6945.0487161</v>
      </c>
      <c r="P653" s="3">
        <v>6128.81442457</v>
      </c>
    </row>
    <row r="654" ht="15" customHeight="1">
      <c r="A654" s="3">
        <v>641</v>
      </c>
      <c r="B654" t="s" s="2">
        <v>2162</v>
      </c>
      <c r="C654" s="3">
        <v>1</v>
      </c>
      <c r="D654" s="3">
        <v>1</v>
      </c>
      <c r="E654" s="3">
        <v>640</v>
      </c>
      <c r="F654" t="s" s="2">
        <v>21</v>
      </c>
      <c r="G654" t="s" s="2">
        <v>2163</v>
      </c>
      <c r="H654" t="s" s="2">
        <v>2060</v>
      </c>
      <c r="I654" t="s" s="2">
        <v>2164</v>
      </c>
      <c r="J654" t="s" s="2">
        <v>2165</v>
      </c>
      <c r="K654" s="3"/>
      <c r="L654" t="s" s="2">
        <v>2165</v>
      </c>
      <c r="M654" s="3">
        <v>5339.66214253</v>
      </c>
      <c r="N654" s="3">
        <v>7690.7910554</v>
      </c>
      <c r="O654" s="3">
        <v>5339.66214253</v>
      </c>
      <c r="P654" s="3">
        <v>7690.7910554</v>
      </c>
    </row>
    <row r="655" ht="15" customHeight="1">
      <c r="A655" s="3">
        <v>642</v>
      </c>
      <c r="B655" t="s" s="2">
        <v>2166</v>
      </c>
      <c r="C655" s="3">
        <v>2</v>
      </c>
      <c r="D655" s="3">
        <v>0</v>
      </c>
      <c r="E655" s="3">
        <v>641</v>
      </c>
      <c r="F655" t="s" s="2">
        <v>21</v>
      </c>
      <c r="G655" t="s" s="2">
        <v>2163</v>
      </c>
      <c r="H655" t="s" s="2">
        <v>2167</v>
      </c>
      <c r="I655" t="s" s="2">
        <v>2168</v>
      </c>
      <c r="J655" t="s" s="2">
        <v>2169</v>
      </c>
      <c r="K655" s="3"/>
      <c r="L655" t="s" s="2">
        <v>2170</v>
      </c>
      <c r="M655" s="3">
        <v>4177.75866496</v>
      </c>
      <c r="N655" s="3">
        <v>8117.08736711</v>
      </c>
      <c r="O655" s="3">
        <v>4177.75866496</v>
      </c>
      <c r="P655" s="3">
        <v>8117.08736711</v>
      </c>
    </row>
    <row r="656" ht="15" customHeight="1">
      <c r="A656" s="3">
        <v>643</v>
      </c>
      <c r="B656" t="s" s="2">
        <v>2171</v>
      </c>
      <c r="C656" s="3">
        <v>2</v>
      </c>
      <c r="D656" s="3">
        <v>0</v>
      </c>
      <c r="E656" s="3">
        <v>642</v>
      </c>
      <c r="F656" t="s" s="2">
        <v>21</v>
      </c>
      <c r="G656" t="s" s="2">
        <v>2172</v>
      </c>
      <c r="H656" t="s" s="2">
        <v>2173</v>
      </c>
      <c r="I656" t="s" s="2">
        <v>2174</v>
      </c>
      <c r="J656" t="s" s="2">
        <v>2175</v>
      </c>
      <c r="K656" s="3"/>
      <c r="L656" t="s" s="2">
        <v>2175</v>
      </c>
      <c r="M656" s="3">
        <v>9741.480004520001</v>
      </c>
      <c r="N656" s="3">
        <v>6089.96722178</v>
      </c>
      <c r="O656" s="3">
        <v>9741.480004520001</v>
      </c>
      <c r="P656" s="3">
        <v>6089.96722178</v>
      </c>
    </row>
    <row r="657" ht="15" customHeight="1">
      <c r="A657" s="3">
        <v>644</v>
      </c>
      <c r="B657" t="s" s="2">
        <v>2176</v>
      </c>
      <c r="C657" s="3">
        <v>2</v>
      </c>
      <c r="D657" s="3">
        <v>0</v>
      </c>
      <c r="E657" s="3">
        <v>643</v>
      </c>
      <c r="F657" t="s" s="2">
        <v>21</v>
      </c>
      <c r="G657" t="s" s="2">
        <v>2172</v>
      </c>
      <c r="H657" t="s" s="2">
        <v>2173</v>
      </c>
      <c r="I657" t="s" s="2">
        <v>2177</v>
      </c>
      <c r="J657" t="s" s="2">
        <v>2178</v>
      </c>
      <c r="K657" s="3"/>
      <c r="L657" t="s" s="2">
        <v>2179</v>
      </c>
      <c r="M657" s="3">
        <v>9110.386065860001</v>
      </c>
      <c r="N657" s="3">
        <v>6166.206758</v>
      </c>
      <c r="O657" s="3">
        <v>9110.386065860001</v>
      </c>
      <c r="P657" s="3">
        <v>6166.206758</v>
      </c>
    </row>
    <row r="658" ht="15" customHeight="1">
      <c r="A658" s="3">
        <v>645</v>
      </c>
      <c r="B658" t="s" s="2">
        <v>2180</v>
      </c>
      <c r="C658" s="3">
        <v>1</v>
      </c>
      <c r="D658" s="3">
        <v>0</v>
      </c>
      <c r="E658" s="3">
        <v>644</v>
      </c>
      <c r="F658" t="s" s="2">
        <v>21</v>
      </c>
      <c r="G658" t="s" s="2">
        <v>2172</v>
      </c>
      <c r="H658" t="s" s="2">
        <v>2173</v>
      </c>
      <c r="I658" t="s" s="2">
        <v>2181</v>
      </c>
      <c r="J658" t="s" s="2">
        <v>2182</v>
      </c>
      <c r="K658" s="3"/>
      <c r="L658" t="s" s="2">
        <v>2182</v>
      </c>
      <c r="M658" s="3">
        <v>9324.627766039999</v>
      </c>
      <c r="N658" s="3">
        <v>7127.88710575</v>
      </c>
      <c r="O658" s="3">
        <v>9324.627766039999</v>
      </c>
      <c r="P658" s="3">
        <v>7127.88710575</v>
      </c>
    </row>
    <row r="659" ht="15" customHeight="1">
      <c r="A659" s="3">
        <v>646</v>
      </c>
      <c r="B659" t="s" s="2">
        <v>2183</v>
      </c>
      <c r="C659" s="3">
        <v>2</v>
      </c>
      <c r="D659" s="3">
        <v>0</v>
      </c>
      <c r="E659" s="3">
        <v>645</v>
      </c>
      <c r="F659" t="s" s="2">
        <v>21</v>
      </c>
      <c r="G659" t="s" s="2">
        <v>2172</v>
      </c>
      <c r="H659" t="s" s="2">
        <v>2184</v>
      </c>
      <c r="I659" t="s" s="2">
        <v>2185</v>
      </c>
      <c r="J659" t="s" s="2">
        <v>2186</v>
      </c>
      <c r="K659" s="3"/>
      <c r="L659" t="s" s="2">
        <v>2186</v>
      </c>
      <c r="M659" s="3">
        <v>8654.09045621</v>
      </c>
      <c r="N659" s="3">
        <v>6373.41681693</v>
      </c>
      <c r="O659" s="3">
        <v>8654.09045621</v>
      </c>
      <c r="P659" s="3">
        <v>6373.41681693</v>
      </c>
    </row>
    <row r="660" ht="15" customHeight="1">
      <c r="A660" s="3">
        <v>647</v>
      </c>
      <c r="B660" t="s" s="2">
        <v>2187</v>
      </c>
      <c r="C660" s="3">
        <v>2</v>
      </c>
      <c r="D660" s="3">
        <v>0</v>
      </c>
      <c r="E660" s="3">
        <v>646</v>
      </c>
      <c r="F660" t="s" s="2">
        <v>21</v>
      </c>
      <c r="G660" t="s" s="2">
        <v>2188</v>
      </c>
      <c r="H660" t="s" s="2">
        <v>2189</v>
      </c>
      <c r="I660" t="s" s="2">
        <v>2190</v>
      </c>
      <c r="J660" t="s" s="2">
        <v>2188</v>
      </c>
      <c r="K660" s="3"/>
      <c r="L660" t="s" s="2">
        <v>2188</v>
      </c>
      <c r="M660" s="3">
        <v>9746.85714195</v>
      </c>
      <c r="N660" s="3">
        <v>7792.31929647</v>
      </c>
      <c r="O660" s="3">
        <v>9746.85714195</v>
      </c>
      <c r="P660" s="3">
        <v>7792.31929647</v>
      </c>
    </row>
    <row r="661" ht="15" customHeight="1">
      <c r="A661" s="3">
        <v>648</v>
      </c>
      <c r="B661" t="s" s="2">
        <v>2191</v>
      </c>
      <c r="C661" s="3">
        <v>1</v>
      </c>
      <c r="D661" s="3">
        <v>0</v>
      </c>
      <c r="E661" s="3">
        <v>647</v>
      </c>
      <c r="F661" t="s" s="2">
        <v>21</v>
      </c>
      <c r="G661" t="s" s="2">
        <v>2192</v>
      </c>
      <c r="H661" t="s" s="2">
        <v>2193</v>
      </c>
      <c r="I661" t="s" s="2">
        <v>2194</v>
      </c>
      <c r="J661" t="s" s="2">
        <v>2195</v>
      </c>
      <c r="K661" s="3"/>
      <c r="L661" t="s" s="2">
        <v>2195</v>
      </c>
      <c r="M661" s="3">
        <v>12140.747695</v>
      </c>
      <c r="N661" s="3">
        <v>931.43386874</v>
      </c>
      <c r="O661" s="3">
        <v>12140.747695</v>
      </c>
      <c r="P661" s="3">
        <v>931.43386874</v>
      </c>
    </row>
    <row r="662" ht="15" customHeight="1">
      <c r="A662" s="3">
        <v>649</v>
      </c>
      <c r="B662" t="s" s="2">
        <v>2196</v>
      </c>
      <c r="C662" s="3">
        <v>1</v>
      </c>
      <c r="D662" s="3">
        <v>0</v>
      </c>
      <c r="E662" s="3">
        <v>648</v>
      </c>
      <c r="F662" t="s" s="2">
        <v>21</v>
      </c>
      <c r="G662" t="s" s="2">
        <v>2192</v>
      </c>
      <c r="H662" t="s" s="2">
        <v>2197</v>
      </c>
      <c r="I662" t="s" s="2">
        <v>2198</v>
      </c>
      <c r="J662" t="s" s="2">
        <v>2199</v>
      </c>
      <c r="K662" s="3"/>
      <c r="L662" t="s" s="2">
        <v>2199</v>
      </c>
      <c r="M662" s="3">
        <v>10967.5059433</v>
      </c>
      <c r="N662" s="3">
        <v>753.541617574</v>
      </c>
      <c r="O662" s="3">
        <v>10967.5059433</v>
      </c>
      <c r="P662" s="3">
        <v>753.541617574</v>
      </c>
    </row>
    <row r="663" ht="15" customHeight="1">
      <c r="A663" s="3">
        <v>650</v>
      </c>
      <c r="B663" t="s" s="2">
        <v>2200</v>
      </c>
      <c r="C663" s="3">
        <v>1</v>
      </c>
      <c r="D663" s="3">
        <v>0</v>
      </c>
      <c r="E663" s="3">
        <v>649</v>
      </c>
      <c r="F663" t="s" s="2">
        <v>21</v>
      </c>
      <c r="G663" t="s" s="2">
        <v>2192</v>
      </c>
      <c r="H663" t="s" s="2">
        <v>2201</v>
      </c>
      <c r="I663" t="s" s="2">
        <v>2202</v>
      </c>
      <c r="J663" t="s" s="2">
        <v>2203</v>
      </c>
      <c r="K663" s="3"/>
      <c r="L663" t="s" s="2">
        <v>2203</v>
      </c>
      <c r="M663" s="3">
        <v>10396.4878573</v>
      </c>
      <c r="N663" s="3">
        <v>1055.3203801</v>
      </c>
      <c r="O663" s="3">
        <v>10396.4878573</v>
      </c>
      <c r="P663" s="3">
        <v>1055.3203801</v>
      </c>
    </row>
    <row r="664" ht="15" customHeight="1">
      <c r="A664" s="3">
        <v>651</v>
      </c>
      <c r="B664" t="s" s="2">
        <v>2204</v>
      </c>
      <c r="C664" s="3">
        <v>2</v>
      </c>
      <c r="D664" s="3">
        <v>0</v>
      </c>
      <c r="E664" s="3">
        <v>650</v>
      </c>
      <c r="F664" t="s" s="2">
        <v>21</v>
      </c>
      <c r="G664" t="s" s="2">
        <v>2192</v>
      </c>
      <c r="H664" t="s" s="2">
        <v>2205</v>
      </c>
      <c r="I664" t="s" s="2">
        <v>2206</v>
      </c>
      <c r="J664" t="s" s="2">
        <v>2207</v>
      </c>
      <c r="K664" s="3"/>
      <c r="L664" t="s" s="2">
        <v>2207</v>
      </c>
      <c r="M664" s="3">
        <v>10122.4882124</v>
      </c>
      <c r="N664" s="3">
        <v>1725.62743016</v>
      </c>
      <c r="O664" s="3">
        <v>10122.4882124</v>
      </c>
      <c r="P664" s="3">
        <v>1725.62743016</v>
      </c>
    </row>
    <row r="665" ht="15" customHeight="1">
      <c r="A665" s="3">
        <v>652</v>
      </c>
      <c r="B665" t="s" s="2">
        <v>2208</v>
      </c>
      <c r="C665" s="3">
        <v>1</v>
      </c>
      <c r="D665" s="3">
        <v>0</v>
      </c>
      <c r="E665" s="3">
        <v>651</v>
      </c>
      <c r="F665" t="s" s="2">
        <v>21</v>
      </c>
      <c r="G665" t="s" s="2">
        <v>2192</v>
      </c>
      <c r="H665" t="s" s="2">
        <v>2205</v>
      </c>
      <c r="I665" t="s" s="2">
        <v>2209</v>
      </c>
      <c r="J665" t="s" s="2">
        <v>2210</v>
      </c>
      <c r="K665" s="3"/>
      <c r="L665" t="s" s="2">
        <v>2210</v>
      </c>
      <c r="M665" s="3">
        <v>9749.9510641</v>
      </c>
      <c r="N665" s="3">
        <v>2738.07483447</v>
      </c>
      <c r="O665" s="3">
        <v>9749.9510641</v>
      </c>
      <c r="P665" s="3">
        <v>2738.07483447</v>
      </c>
    </row>
    <row r="666" ht="15" customHeight="1">
      <c r="A666" s="3">
        <v>653</v>
      </c>
      <c r="B666" t="s" s="2">
        <v>2211</v>
      </c>
      <c r="C666" s="3">
        <v>2</v>
      </c>
      <c r="D666" s="3">
        <v>0</v>
      </c>
      <c r="E666" s="3">
        <v>652</v>
      </c>
      <c r="F666" t="s" s="2">
        <v>21</v>
      </c>
      <c r="G666" t="s" s="2">
        <v>2212</v>
      </c>
      <c r="H666" t="s" s="2">
        <v>2213</v>
      </c>
      <c r="I666" t="s" s="2">
        <v>2214</v>
      </c>
      <c r="J666" t="s" s="2">
        <v>2215</v>
      </c>
      <c r="K666" s="3"/>
      <c r="L666" t="s" s="2">
        <v>2215</v>
      </c>
      <c r="M666" s="3">
        <v>10882.7953475</v>
      </c>
      <c r="N666" s="3">
        <v>3100.02512106</v>
      </c>
      <c r="O666" s="3">
        <v>10882.7953475</v>
      </c>
      <c r="P666" s="3">
        <v>3100.02512106</v>
      </c>
    </row>
    <row r="667" ht="15" customHeight="1">
      <c r="A667" s="3">
        <v>654</v>
      </c>
      <c r="B667" t="s" s="2">
        <v>2216</v>
      </c>
      <c r="C667" s="3">
        <v>3</v>
      </c>
      <c r="D667" s="3">
        <v>0</v>
      </c>
      <c r="E667" s="3">
        <v>653</v>
      </c>
      <c r="F667" t="s" s="2">
        <v>21</v>
      </c>
      <c r="G667" t="s" s="2">
        <v>2217</v>
      </c>
      <c r="H667" t="s" s="2">
        <v>2218</v>
      </c>
      <c r="I667" t="s" s="2">
        <v>2219</v>
      </c>
      <c r="J667" t="s" s="2">
        <v>2220</v>
      </c>
      <c r="K667" s="3"/>
      <c r="L667" t="s" s="2">
        <v>2220</v>
      </c>
      <c r="M667" s="3">
        <v>7722.41600906</v>
      </c>
      <c r="N667" s="3">
        <v>-1704.17832712</v>
      </c>
      <c r="O667" s="3">
        <v>7722.41600906</v>
      </c>
      <c r="P667" s="3">
        <v>-1704.17832712</v>
      </c>
    </row>
    <row r="668" ht="15" customHeight="1">
      <c r="A668" s="3">
        <v>655</v>
      </c>
      <c r="B668" t="s" s="2">
        <v>2221</v>
      </c>
      <c r="C668" s="3">
        <v>3</v>
      </c>
      <c r="D668" s="3">
        <v>0</v>
      </c>
      <c r="E668" s="3">
        <v>654</v>
      </c>
      <c r="F668" t="s" s="2">
        <v>21</v>
      </c>
      <c r="G668" t="s" s="2">
        <v>2217</v>
      </c>
      <c r="H668" t="s" s="2">
        <v>2222</v>
      </c>
      <c r="I668" t="s" s="2">
        <v>2223</v>
      </c>
      <c r="J668" t="s" s="2">
        <v>2224</v>
      </c>
      <c r="K668" s="3"/>
      <c r="L668" t="s" s="2">
        <v>2224</v>
      </c>
      <c r="M668" s="3">
        <v>7383.66047044</v>
      </c>
      <c r="N668" s="3">
        <v>-1981.41811771</v>
      </c>
      <c r="O668" s="3">
        <v>7383.66047044</v>
      </c>
      <c r="P668" s="3">
        <v>-1981.41811771</v>
      </c>
    </row>
    <row r="669" ht="15" customHeight="1">
      <c r="A669" s="3">
        <v>656</v>
      </c>
      <c r="B669" t="s" s="2">
        <v>2225</v>
      </c>
      <c r="C669" s="3">
        <v>3</v>
      </c>
      <c r="D669" s="3">
        <v>0</v>
      </c>
      <c r="E669" s="3">
        <v>655</v>
      </c>
      <c r="F669" t="s" s="2">
        <v>21</v>
      </c>
      <c r="G669" t="s" s="2">
        <v>2217</v>
      </c>
      <c r="H669" t="s" s="2">
        <v>2222</v>
      </c>
      <c r="I669" t="s" s="2">
        <v>2226</v>
      </c>
      <c r="J669" t="s" s="2">
        <v>2227</v>
      </c>
      <c r="K669" s="3"/>
      <c r="L669" t="s" s="2">
        <v>2227</v>
      </c>
      <c r="M669" s="3">
        <v>7476.26482231</v>
      </c>
      <c r="N669" s="3">
        <v>-1674.50083721</v>
      </c>
      <c r="O669" s="3">
        <v>7476.26482231</v>
      </c>
      <c r="P669" s="3">
        <v>-1674.50083721</v>
      </c>
    </row>
    <row r="670" ht="15" customHeight="1">
      <c r="A670" s="3">
        <v>657</v>
      </c>
      <c r="B670" t="s" s="2">
        <v>2228</v>
      </c>
      <c r="C670" s="3">
        <v>3</v>
      </c>
      <c r="D670" s="3">
        <v>0</v>
      </c>
      <c r="E670" s="3">
        <v>656</v>
      </c>
      <c r="F670" t="s" s="2">
        <v>21</v>
      </c>
      <c r="G670" t="s" s="2">
        <v>2217</v>
      </c>
      <c r="H670" t="s" s="2">
        <v>2222</v>
      </c>
      <c r="I670" t="s" s="2">
        <v>2229</v>
      </c>
      <c r="J670" t="s" s="2">
        <v>2230</v>
      </c>
      <c r="K670" s="3"/>
      <c r="L670" t="s" s="2">
        <v>2230</v>
      </c>
      <c r="M670" s="3">
        <v>7336.69683484</v>
      </c>
      <c r="N670" s="3">
        <v>-1831.79594347</v>
      </c>
      <c r="O670" s="3">
        <v>7336.69683484</v>
      </c>
      <c r="P670" s="3">
        <v>-1831.79594347</v>
      </c>
    </row>
    <row r="671" ht="15" customHeight="1">
      <c r="A671" s="3">
        <v>658</v>
      </c>
      <c r="B671" t="s" s="2">
        <v>2231</v>
      </c>
      <c r="C671" s="3">
        <v>1</v>
      </c>
      <c r="D671" s="3">
        <v>0</v>
      </c>
      <c r="E671" s="3">
        <v>657</v>
      </c>
      <c r="F671" t="s" s="2">
        <v>21</v>
      </c>
      <c r="G671" t="s" s="2">
        <v>2217</v>
      </c>
      <c r="H671" t="s" s="2">
        <v>2232</v>
      </c>
      <c r="I671" t="s" s="2">
        <v>2233</v>
      </c>
      <c r="J671" t="s" s="2">
        <v>2234</v>
      </c>
      <c r="K671" s="3"/>
      <c r="L671" t="s" s="2">
        <v>2234</v>
      </c>
      <c r="M671" s="3">
        <v>7813.61718916</v>
      </c>
      <c r="N671" s="3">
        <v>-1380.09830902</v>
      </c>
      <c r="O671" s="3">
        <v>7813.61718916</v>
      </c>
      <c r="P671" s="3">
        <v>-1380.09830902</v>
      </c>
    </row>
    <row r="672" ht="15" customHeight="1">
      <c r="A672" s="3">
        <v>659</v>
      </c>
      <c r="B672" t="s" s="2">
        <v>2235</v>
      </c>
      <c r="C672" s="3">
        <v>3</v>
      </c>
      <c r="D672" s="3">
        <v>0</v>
      </c>
      <c r="E672" s="3">
        <v>658</v>
      </c>
      <c r="F672" t="s" s="2">
        <v>21</v>
      </c>
      <c r="G672" t="s" s="2">
        <v>2217</v>
      </c>
      <c r="H672" t="s" s="2">
        <v>2232</v>
      </c>
      <c r="I672" t="s" s="2">
        <v>2236</v>
      </c>
      <c r="J672" t="s" s="2">
        <v>2237</v>
      </c>
      <c r="K672" s="3"/>
      <c r="L672" t="s" s="2">
        <v>2237</v>
      </c>
      <c r="M672" s="3">
        <v>7710.42154063</v>
      </c>
      <c r="N672" s="3">
        <v>-1399.33362021</v>
      </c>
      <c r="O672" s="3">
        <v>7710.42154063</v>
      </c>
      <c r="P672" s="3">
        <v>-1399.33362021</v>
      </c>
    </row>
    <row r="673" ht="15" customHeight="1">
      <c r="A673" s="3">
        <v>660</v>
      </c>
      <c r="B673" t="s" s="2">
        <v>2238</v>
      </c>
      <c r="C673" s="3">
        <v>3</v>
      </c>
      <c r="D673" s="3">
        <v>0</v>
      </c>
      <c r="E673" s="3">
        <v>659</v>
      </c>
      <c r="F673" t="s" s="2">
        <v>21</v>
      </c>
      <c r="G673" t="s" s="2">
        <v>2239</v>
      </c>
      <c r="H673" t="s" s="2">
        <v>2218</v>
      </c>
      <c r="I673" t="s" s="2">
        <v>2240</v>
      </c>
      <c r="J673" t="s" s="2">
        <v>2241</v>
      </c>
      <c r="K673" s="3"/>
      <c r="L673" t="s" s="2">
        <v>2241</v>
      </c>
      <c r="M673" s="3">
        <v>8983.554989669999</v>
      </c>
      <c r="N673" s="3">
        <v>-2057.66236742</v>
      </c>
      <c r="O673" s="3">
        <v>8983.554989669999</v>
      </c>
      <c r="P673" s="3">
        <v>-2057.66236742</v>
      </c>
    </row>
    <row r="674" ht="15" customHeight="1">
      <c r="A674" s="3">
        <v>661</v>
      </c>
      <c r="B674" t="s" s="2">
        <v>2242</v>
      </c>
      <c r="C674" s="3">
        <v>3</v>
      </c>
      <c r="D674" s="3">
        <v>0</v>
      </c>
      <c r="E674" s="3">
        <v>660</v>
      </c>
      <c r="F674" t="s" s="2">
        <v>21</v>
      </c>
      <c r="G674" t="s" s="2">
        <v>2239</v>
      </c>
      <c r="H674" t="s" s="2">
        <v>2218</v>
      </c>
      <c r="I674" t="s" s="2">
        <v>2243</v>
      </c>
      <c r="J674" t="s" s="2">
        <v>2244</v>
      </c>
      <c r="K674" s="3"/>
      <c r="L674" t="s" s="2">
        <v>2245</v>
      </c>
      <c r="M674" s="3">
        <v>8788.64487763</v>
      </c>
      <c r="N674" s="3">
        <v>-2143.21114963</v>
      </c>
      <c r="O674" s="3">
        <v>8788.64487763</v>
      </c>
      <c r="P674" s="3">
        <v>-2143.21114963</v>
      </c>
    </row>
    <row r="675" ht="15" customHeight="1">
      <c r="A675" s="3">
        <v>662</v>
      </c>
      <c r="B675" t="s" s="2">
        <v>2246</v>
      </c>
      <c r="C675" s="3">
        <v>3</v>
      </c>
      <c r="D675" s="3">
        <v>0</v>
      </c>
      <c r="E675" s="3">
        <v>661</v>
      </c>
      <c r="F675" t="s" s="2">
        <v>21</v>
      </c>
      <c r="G675" t="s" s="2">
        <v>2247</v>
      </c>
      <c r="H675" t="s" s="2">
        <v>2218</v>
      </c>
      <c r="I675" t="s" s="2">
        <v>2248</v>
      </c>
      <c r="J675" t="s" s="2">
        <v>2249</v>
      </c>
      <c r="K675" s="3"/>
      <c r="L675" t="s" s="2">
        <v>2249</v>
      </c>
      <c r="M675" s="3">
        <v>8646.431051539999</v>
      </c>
      <c r="N675" s="3">
        <v>-2126.67465823</v>
      </c>
      <c r="O675" s="3">
        <v>8646.431051539999</v>
      </c>
      <c r="P675" s="3">
        <v>-2126.67465823</v>
      </c>
    </row>
    <row r="676" ht="15" customHeight="1">
      <c r="A676" s="3">
        <v>663</v>
      </c>
      <c r="B676" t="s" s="2">
        <v>2250</v>
      </c>
      <c r="C676" s="3">
        <v>3</v>
      </c>
      <c r="D676" s="3">
        <v>0</v>
      </c>
      <c r="E676" s="3">
        <v>662</v>
      </c>
      <c r="F676" t="s" s="2">
        <v>21</v>
      </c>
      <c r="G676" t="s" s="2">
        <v>2247</v>
      </c>
      <c r="H676" t="s" s="2">
        <v>2218</v>
      </c>
      <c r="I676" t="s" s="2">
        <v>2251</v>
      </c>
      <c r="J676" t="s" s="2">
        <v>2252</v>
      </c>
      <c r="K676" s="3"/>
      <c r="L676" t="s" s="2">
        <v>2252</v>
      </c>
      <c r="M676" s="3">
        <v>8505.58424206</v>
      </c>
      <c r="N676" s="3">
        <v>-1987.81222772</v>
      </c>
      <c r="O676" s="3">
        <v>8505.58424206</v>
      </c>
      <c r="P676" s="3">
        <v>-1987.81222772</v>
      </c>
    </row>
    <row r="677" ht="15" customHeight="1">
      <c r="A677" s="3">
        <v>664</v>
      </c>
      <c r="B677" t="s" s="2">
        <v>2253</v>
      </c>
      <c r="C677" s="3">
        <v>3</v>
      </c>
      <c r="D677" s="3">
        <v>0</v>
      </c>
      <c r="E677" s="3">
        <v>663</v>
      </c>
      <c r="F677" t="s" s="2">
        <v>21</v>
      </c>
      <c r="G677" t="s" s="2">
        <v>2247</v>
      </c>
      <c r="H677" t="s" s="2">
        <v>2218</v>
      </c>
      <c r="I677" t="s" s="2">
        <v>2254</v>
      </c>
      <c r="J677" t="s" s="2">
        <v>2255</v>
      </c>
      <c r="K677" s="3"/>
      <c r="L677" t="s" s="2">
        <v>2255</v>
      </c>
      <c r="M677" s="3">
        <v>8332.01722826</v>
      </c>
      <c r="N677" s="3">
        <v>-1845.99527742</v>
      </c>
      <c r="O677" s="3">
        <v>8332.01722826</v>
      </c>
      <c r="P677" s="3">
        <v>-1845.99527742</v>
      </c>
    </row>
    <row r="678" ht="15" customHeight="1">
      <c r="A678" s="3">
        <v>665</v>
      </c>
      <c r="B678" t="s" s="2">
        <v>2256</v>
      </c>
      <c r="C678" s="3">
        <v>1</v>
      </c>
      <c r="D678" s="3">
        <v>0</v>
      </c>
      <c r="E678" s="3">
        <v>664</v>
      </c>
      <c r="F678" t="s" s="2">
        <v>21</v>
      </c>
      <c r="G678" t="s" s="2">
        <v>2257</v>
      </c>
      <c r="H678" t="s" s="2">
        <v>2218</v>
      </c>
      <c r="I678" t="s" s="2">
        <v>2258</v>
      </c>
      <c r="J678" t="s" s="2">
        <v>2259</v>
      </c>
      <c r="K678" s="3"/>
      <c r="L678" t="s" s="2">
        <v>2259</v>
      </c>
      <c r="M678" s="3">
        <v>7753.79279237</v>
      </c>
      <c r="N678" s="3">
        <v>-2387.11356743</v>
      </c>
      <c r="O678" s="3">
        <v>7753.79279237</v>
      </c>
      <c r="P678" s="3">
        <v>-2387.11356743</v>
      </c>
    </row>
    <row r="679" ht="15" customHeight="1">
      <c r="A679" s="3">
        <v>666</v>
      </c>
      <c r="B679" t="s" s="2">
        <v>2260</v>
      </c>
      <c r="C679" s="3">
        <v>3</v>
      </c>
      <c r="D679" s="3">
        <v>0</v>
      </c>
      <c r="E679" s="3">
        <v>665</v>
      </c>
      <c r="F679" t="s" s="2">
        <v>21</v>
      </c>
      <c r="G679" t="s" s="2">
        <v>2257</v>
      </c>
      <c r="H679" t="s" s="2">
        <v>2218</v>
      </c>
      <c r="I679" t="s" s="2">
        <v>2261</v>
      </c>
      <c r="J679" t="s" s="2">
        <v>2262</v>
      </c>
      <c r="K679" s="3"/>
      <c r="L679" t="s" s="2">
        <v>2263</v>
      </c>
      <c r="M679" s="3">
        <v>7898.09969376</v>
      </c>
      <c r="N679" s="3">
        <v>-2612.23014323</v>
      </c>
      <c r="O679" s="3">
        <v>7898.09969376</v>
      </c>
      <c r="P679" s="3">
        <v>-2612.23014323</v>
      </c>
    </row>
    <row r="680" ht="15" customHeight="1">
      <c r="A680" s="3">
        <v>667</v>
      </c>
      <c r="B680" t="s" s="2">
        <v>2264</v>
      </c>
      <c r="C680" s="3">
        <v>3</v>
      </c>
      <c r="D680" s="3">
        <v>0</v>
      </c>
      <c r="E680" s="3">
        <v>666</v>
      </c>
      <c r="F680" t="s" s="2">
        <v>21</v>
      </c>
      <c r="G680" t="s" s="2">
        <v>2257</v>
      </c>
      <c r="H680" t="s" s="2">
        <v>2218</v>
      </c>
      <c r="I680" t="s" s="2">
        <v>2265</v>
      </c>
      <c r="J680" t="s" s="2">
        <v>2266</v>
      </c>
      <c r="K680" s="3"/>
      <c r="L680" t="s" s="2">
        <v>2267</v>
      </c>
      <c r="M680" s="3">
        <v>7589.06574236</v>
      </c>
      <c r="N680" s="3">
        <v>-2307.42953362</v>
      </c>
      <c r="O680" s="3">
        <v>7589.06574236</v>
      </c>
      <c r="P680" s="3">
        <v>-2307.42953362</v>
      </c>
    </row>
    <row r="681" ht="15" customHeight="1">
      <c r="A681" s="3">
        <v>668</v>
      </c>
      <c r="B681" t="s" s="2">
        <v>2268</v>
      </c>
      <c r="C681" s="3">
        <v>3</v>
      </c>
      <c r="D681" s="3">
        <v>0</v>
      </c>
      <c r="E681" s="3">
        <v>667</v>
      </c>
      <c r="F681" t="s" s="2">
        <v>21</v>
      </c>
      <c r="G681" t="s" s="2">
        <v>2269</v>
      </c>
      <c r="H681" t="s" s="2">
        <v>2218</v>
      </c>
      <c r="I681" t="s" s="2">
        <v>2270</v>
      </c>
      <c r="J681" t="s" s="2">
        <v>2271</v>
      </c>
      <c r="K681" s="3"/>
      <c r="L681" t="s" s="2">
        <v>2271</v>
      </c>
      <c r="M681" s="3">
        <v>8018.74993506</v>
      </c>
      <c r="N681" s="3">
        <v>-1881.97868272</v>
      </c>
      <c r="O681" s="3">
        <v>8018.74993506</v>
      </c>
      <c r="P681" s="3">
        <v>-1881.97868272</v>
      </c>
    </row>
    <row r="682" ht="15" customHeight="1">
      <c r="A682" s="3">
        <v>669</v>
      </c>
      <c r="B682" t="s" s="2">
        <v>2272</v>
      </c>
      <c r="C682" s="3">
        <v>3</v>
      </c>
      <c r="D682" s="3">
        <v>0</v>
      </c>
      <c r="E682" s="3">
        <v>668</v>
      </c>
      <c r="F682" t="s" s="2">
        <v>21</v>
      </c>
      <c r="G682" t="s" s="2">
        <v>2269</v>
      </c>
      <c r="H682" t="s" s="2">
        <v>2232</v>
      </c>
      <c r="I682" t="s" s="2">
        <v>2273</v>
      </c>
      <c r="J682" t="s" s="2">
        <v>2274</v>
      </c>
      <c r="K682" s="3"/>
      <c r="L682" t="s" s="2">
        <v>2274</v>
      </c>
      <c r="M682" s="3">
        <v>8158.45021446</v>
      </c>
      <c r="N682" s="3">
        <v>-1302.01085612</v>
      </c>
      <c r="O682" s="3">
        <v>8158.45021446</v>
      </c>
      <c r="P682" s="3">
        <v>-1302.01085612</v>
      </c>
    </row>
    <row r="683" ht="15" customHeight="1">
      <c r="A683" s="3">
        <v>670</v>
      </c>
      <c r="B683" t="s" s="2">
        <v>2275</v>
      </c>
      <c r="C683" s="3">
        <v>3</v>
      </c>
      <c r="D683" s="3">
        <v>0</v>
      </c>
      <c r="E683" s="3">
        <v>669</v>
      </c>
      <c r="F683" t="s" s="2">
        <v>21</v>
      </c>
      <c r="G683" t="s" s="2">
        <v>2269</v>
      </c>
      <c r="H683" t="s" s="2">
        <v>2232</v>
      </c>
      <c r="I683" t="s" s="2">
        <v>2276</v>
      </c>
      <c r="J683" t="s" s="2">
        <v>2277</v>
      </c>
      <c r="K683" s="3"/>
      <c r="L683" t="s" s="2">
        <v>2277</v>
      </c>
      <c r="M683" s="3">
        <v>8037.79997316</v>
      </c>
      <c r="N683" s="3">
        <v>-1340.11093232</v>
      </c>
      <c r="O683" s="3">
        <v>8037.79997316</v>
      </c>
      <c r="P683" s="3">
        <v>-1340.11093232</v>
      </c>
    </row>
    <row r="684" ht="15" customHeight="1">
      <c r="A684" s="3">
        <v>671</v>
      </c>
      <c r="B684" t="s" s="2">
        <v>2278</v>
      </c>
      <c r="C684" s="3">
        <v>3</v>
      </c>
      <c r="D684" s="3">
        <v>0</v>
      </c>
      <c r="E684" s="3">
        <v>670</v>
      </c>
      <c r="F684" t="s" s="2">
        <v>21</v>
      </c>
      <c r="G684" t="s" s="2">
        <v>2269</v>
      </c>
      <c r="H684" t="s" s="2">
        <v>2232</v>
      </c>
      <c r="I684" t="s" s="2">
        <v>2279</v>
      </c>
      <c r="J684" t="s" s="2">
        <v>2280</v>
      </c>
      <c r="K684" s="3"/>
      <c r="L684" t="s" s="2">
        <v>2280</v>
      </c>
      <c r="M684" s="3">
        <v>7960.70023563</v>
      </c>
      <c r="N684" s="3">
        <v>-1134.0530202</v>
      </c>
      <c r="O684" s="3">
        <v>7960.70023563</v>
      </c>
      <c r="P684" s="3">
        <v>-1134.0530202</v>
      </c>
    </row>
    <row r="685" ht="15" customHeight="1">
      <c r="A685" s="3">
        <v>672</v>
      </c>
      <c r="B685" t="s" s="2">
        <v>2281</v>
      </c>
      <c r="C685" s="3">
        <v>3</v>
      </c>
      <c r="D685" s="3">
        <v>0</v>
      </c>
      <c r="E685" s="3">
        <v>671</v>
      </c>
      <c r="F685" t="s" s="2">
        <v>21</v>
      </c>
      <c r="G685" t="s" s="2">
        <v>2269</v>
      </c>
      <c r="H685" t="s" s="2">
        <v>2232</v>
      </c>
      <c r="I685" t="s" s="2">
        <v>2282</v>
      </c>
      <c r="J685" t="s" s="2">
        <v>2283</v>
      </c>
      <c r="K685" s="3"/>
      <c r="L685" t="s" s="2">
        <v>2284</v>
      </c>
      <c r="M685" s="3">
        <v>8070.76712243</v>
      </c>
      <c r="N685" s="3">
        <v>-1199.6698181</v>
      </c>
      <c r="O685" s="3">
        <v>8070.76712243</v>
      </c>
      <c r="P685" s="3">
        <v>-1199.6698181</v>
      </c>
    </row>
    <row r="686" ht="15" customHeight="1">
      <c r="A686" s="3">
        <v>673</v>
      </c>
      <c r="B686" t="s" s="2">
        <v>2285</v>
      </c>
      <c r="C686" s="3">
        <v>3</v>
      </c>
      <c r="D686" s="3">
        <v>0</v>
      </c>
      <c r="E686" s="3">
        <v>672</v>
      </c>
      <c r="F686" t="s" s="2">
        <v>21</v>
      </c>
      <c r="G686" t="s" s="2">
        <v>2269</v>
      </c>
      <c r="H686" t="s" s="2">
        <v>2232</v>
      </c>
      <c r="I686" t="s" s="2">
        <v>2286</v>
      </c>
      <c r="J686" t="s" s="2">
        <v>2287</v>
      </c>
      <c r="K686" s="3"/>
      <c r="L686" t="s" s="2">
        <v>2287</v>
      </c>
      <c r="M686" s="3">
        <v>8140.61726213</v>
      </c>
      <c r="N686" s="3">
        <v>-839.835765103</v>
      </c>
      <c r="O686" s="3">
        <v>8140.61726213</v>
      </c>
      <c r="P686" s="3">
        <v>-839.835765103</v>
      </c>
    </row>
    <row r="687" ht="15" customHeight="1">
      <c r="A687" s="3">
        <v>674</v>
      </c>
      <c r="B687" t="s" s="2">
        <v>2288</v>
      </c>
      <c r="C687" s="3">
        <v>3</v>
      </c>
      <c r="D687" s="3">
        <v>0</v>
      </c>
      <c r="E687" s="3">
        <v>673</v>
      </c>
      <c r="F687" t="s" s="2">
        <v>21</v>
      </c>
      <c r="G687" t="s" s="2">
        <v>2269</v>
      </c>
      <c r="H687" t="s" s="2">
        <v>2232</v>
      </c>
      <c r="I687" t="s" s="2">
        <v>2289</v>
      </c>
      <c r="J687" t="s" s="2">
        <v>2290</v>
      </c>
      <c r="K687" s="3"/>
      <c r="L687" t="s" s="2">
        <v>2290</v>
      </c>
      <c r="M687" s="3">
        <v>8055.95042613</v>
      </c>
      <c r="N687" s="3">
        <v>-518.101788302</v>
      </c>
      <c r="O687" s="3">
        <v>8055.95042613</v>
      </c>
      <c r="P687" s="3">
        <v>-518.101788302</v>
      </c>
    </row>
    <row r="688" ht="15" customHeight="1">
      <c r="A688" s="3">
        <v>675</v>
      </c>
      <c r="B688" t="s" s="2">
        <v>2291</v>
      </c>
      <c r="C688" s="3">
        <v>3</v>
      </c>
      <c r="D688" s="3">
        <v>0</v>
      </c>
      <c r="E688" s="3">
        <v>674</v>
      </c>
      <c r="F688" t="s" s="2">
        <v>21</v>
      </c>
      <c r="G688" t="s" s="2">
        <v>2269</v>
      </c>
      <c r="H688" t="s" s="2">
        <v>2232</v>
      </c>
      <c r="I688" t="s" s="2">
        <v>2292</v>
      </c>
      <c r="J688" t="s" s="2">
        <v>2293</v>
      </c>
      <c r="K688" s="3"/>
      <c r="L688" t="s" s="2">
        <v>2293</v>
      </c>
      <c r="M688" s="3">
        <v>7869.68338693</v>
      </c>
      <c r="N688" s="3">
        <v>-259.867938501</v>
      </c>
      <c r="O688" s="3">
        <v>7869.68338693</v>
      </c>
      <c r="P688" s="3">
        <v>-259.867938501</v>
      </c>
    </row>
    <row r="689" ht="15" customHeight="1">
      <c r="A689" s="3">
        <v>676</v>
      </c>
      <c r="B689" t="s" s="2">
        <v>2294</v>
      </c>
      <c r="C689" s="3">
        <v>3</v>
      </c>
      <c r="D689" s="3">
        <v>0</v>
      </c>
      <c r="E689" s="3">
        <v>675</v>
      </c>
      <c r="F689" t="s" s="2">
        <v>21</v>
      </c>
      <c r="G689" t="s" s="2">
        <v>2269</v>
      </c>
      <c r="H689" t="s" s="2">
        <v>2232</v>
      </c>
      <c r="I689" t="s" s="2">
        <v>2295</v>
      </c>
      <c r="J689" t="s" s="2">
        <v>2296</v>
      </c>
      <c r="K689" s="3"/>
      <c r="L689" t="s" s="2">
        <v>2296</v>
      </c>
      <c r="M689" s="3">
        <v>7814.64994353</v>
      </c>
      <c r="N689" s="3">
        <v>-69.3675574999</v>
      </c>
      <c r="O689" s="3">
        <v>7814.64994353</v>
      </c>
      <c r="P689" s="3">
        <v>-69.3675574999</v>
      </c>
    </row>
    <row r="690" ht="15" customHeight="1">
      <c r="A690" s="3">
        <v>677</v>
      </c>
      <c r="B690" t="s" s="2">
        <v>2297</v>
      </c>
      <c r="C690" s="3">
        <v>3</v>
      </c>
      <c r="D690" s="3">
        <v>0</v>
      </c>
      <c r="E690" s="3">
        <v>676</v>
      </c>
      <c r="F690" t="s" s="2">
        <v>21</v>
      </c>
      <c r="G690" t="s" s="2">
        <v>2298</v>
      </c>
      <c r="H690" t="s" s="2">
        <v>2299</v>
      </c>
      <c r="I690" t="s" s="2">
        <v>2300</v>
      </c>
      <c r="J690" t="s" s="2">
        <v>2301</v>
      </c>
      <c r="K690" s="3"/>
      <c r="L690" t="s" s="2">
        <v>2301</v>
      </c>
      <c r="M690" s="3">
        <v>9235.1301456</v>
      </c>
      <c r="N690" s="3">
        <v>-1693.41858338</v>
      </c>
      <c r="O690" s="3">
        <v>9235.1301456</v>
      </c>
      <c r="P690" s="3">
        <v>-1693.41858338</v>
      </c>
    </row>
    <row r="691" ht="15" customHeight="1">
      <c r="A691" s="3">
        <v>678</v>
      </c>
      <c r="B691" t="s" s="2">
        <v>2302</v>
      </c>
      <c r="C691" s="3">
        <v>1</v>
      </c>
      <c r="D691" s="3">
        <v>0</v>
      </c>
      <c r="E691" s="3">
        <v>677</v>
      </c>
      <c r="F691" t="s" s="2">
        <v>21</v>
      </c>
      <c r="G691" t="s" s="2">
        <v>2298</v>
      </c>
      <c r="H691" t="s" s="2">
        <v>2303</v>
      </c>
      <c r="I691" t="s" s="2">
        <v>2304</v>
      </c>
      <c r="J691" t="s" s="2">
        <v>2305</v>
      </c>
      <c r="K691" s="3"/>
      <c r="L691" t="s" s="2">
        <v>2305</v>
      </c>
      <c r="M691" s="3">
        <v>9131.393933490001</v>
      </c>
      <c r="N691" s="3">
        <v>-1322.40808704</v>
      </c>
      <c r="O691" s="3">
        <v>9131.393933490001</v>
      </c>
      <c r="P691" s="3">
        <v>-1322.40808704</v>
      </c>
    </row>
    <row r="692" ht="15" customHeight="1">
      <c r="A692" s="3">
        <v>679</v>
      </c>
      <c r="B692" t="s" s="2">
        <v>2306</v>
      </c>
      <c r="C692" s="3">
        <v>3</v>
      </c>
      <c r="D692" s="3">
        <v>0</v>
      </c>
      <c r="E692" s="3">
        <v>678</v>
      </c>
      <c r="F692" t="s" s="2">
        <v>21</v>
      </c>
      <c r="G692" t="s" s="2">
        <v>2298</v>
      </c>
      <c r="H692" t="s" s="2">
        <v>2303</v>
      </c>
      <c r="I692" t="s" s="2">
        <v>2307</v>
      </c>
      <c r="J692" t="s" s="2">
        <v>2308</v>
      </c>
      <c r="K692" s="3"/>
      <c r="L692" t="s" s="2">
        <v>2308</v>
      </c>
      <c r="M692" s="3">
        <v>9000.311967629999</v>
      </c>
      <c r="N692" s="3">
        <v>-1481.75149338</v>
      </c>
      <c r="O692" s="3">
        <v>9000.311967629999</v>
      </c>
      <c r="P692" s="3">
        <v>-1481.75149338</v>
      </c>
    </row>
    <row r="693" ht="15" customHeight="1">
      <c r="A693" s="3">
        <v>680</v>
      </c>
      <c r="B693" t="s" s="2">
        <v>2309</v>
      </c>
      <c r="C693" s="3">
        <v>1</v>
      </c>
      <c r="D693" s="3">
        <v>1</v>
      </c>
      <c r="E693" s="3">
        <v>679</v>
      </c>
      <c r="F693" t="s" s="2">
        <v>21</v>
      </c>
      <c r="G693" t="s" s="2">
        <v>2298</v>
      </c>
      <c r="H693" t="s" s="2">
        <v>2232</v>
      </c>
      <c r="I693" t="s" s="2">
        <v>2310</v>
      </c>
      <c r="J693" t="s" s="2">
        <v>2311</v>
      </c>
      <c r="K693" s="3"/>
      <c r="L693" t="s" s="2">
        <v>2311</v>
      </c>
      <c r="M693" s="3">
        <v>8254.645830990001</v>
      </c>
      <c r="N693" s="3">
        <v>-1207.519615</v>
      </c>
      <c r="O693" s="3">
        <v>8254.645830990001</v>
      </c>
      <c r="P693" s="3">
        <v>-1207.519615</v>
      </c>
    </row>
    <row r="694" ht="15" customHeight="1">
      <c r="A694" s="3">
        <v>681</v>
      </c>
      <c r="B694" t="s" s="2">
        <v>2312</v>
      </c>
      <c r="C694" s="3">
        <v>1</v>
      </c>
      <c r="D694" s="3">
        <v>0</v>
      </c>
      <c r="E694" s="3">
        <v>680</v>
      </c>
      <c r="F694" t="s" s="2">
        <v>21</v>
      </c>
      <c r="G694" t="s" s="2">
        <v>2298</v>
      </c>
      <c r="H694" t="s" s="2">
        <v>2232</v>
      </c>
      <c r="I694" t="s" s="2">
        <v>2313</v>
      </c>
      <c r="J694" t="s" s="2">
        <v>2314</v>
      </c>
      <c r="K694" s="3"/>
      <c r="L694" t="s" s="2">
        <v>2314</v>
      </c>
      <c r="M694" s="3">
        <v>8816.930461489999</v>
      </c>
      <c r="N694" s="3">
        <v>-1290.63833164</v>
      </c>
      <c r="O694" s="3">
        <v>8816.930461489999</v>
      </c>
      <c r="P694" s="3">
        <v>-1290.63833164</v>
      </c>
    </row>
    <row r="695" ht="15" customHeight="1">
      <c r="A695" s="3">
        <v>682</v>
      </c>
      <c r="B695" t="s" s="2">
        <v>2315</v>
      </c>
      <c r="C695" s="3">
        <v>3</v>
      </c>
      <c r="D695" s="3">
        <v>0</v>
      </c>
      <c r="E695" s="3">
        <v>681</v>
      </c>
      <c r="F695" t="s" s="2">
        <v>21</v>
      </c>
      <c r="G695" t="s" s="2">
        <v>2316</v>
      </c>
      <c r="H695" t="s" s="2">
        <v>2299</v>
      </c>
      <c r="I695" t="s" s="2">
        <v>2317</v>
      </c>
      <c r="J695" t="s" s="2">
        <v>2318</v>
      </c>
      <c r="K695" s="3"/>
      <c r="L695" t="s" s="2">
        <v>2319</v>
      </c>
      <c r="M695" s="3">
        <v>9615.469447949999</v>
      </c>
      <c r="N695" s="3">
        <v>-1752.94995244</v>
      </c>
      <c r="O695" s="3">
        <v>9615.469447949999</v>
      </c>
      <c r="P695" s="3">
        <v>-1752.94995244</v>
      </c>
    </row>
    <row r="696" ht="15" customHeight="1">
      <c r="A696" s="3">
        <v>683</v>
      </c>
      <c r="B696" t="s" s="2">
        <v>2320</v>
      </c>
      <c r="C696" s="3">
        <v>1</v>
      </c>
      <c r="D696" s="3">
        <v>0</v>
      </c>
      <c r="E696" s="3">
        <v>682</v>
      </c>
      <c r="F696" t="s" s="2">
        <v>21</v>
      </c>
      <c r="G696" t="s" s="2">
        <v>2316</v>
      </c>
      <c r="H696" t="s" s="2">
        <v>2303</v>
      </c>
      <c r="I696" t="s" s="2">
        <v>2321</v>
      </c>
      <c r="J696" t="s" s="2">
        <v>2322</v>
      </c>
      <c r="K696" s="3"/>
      <c r="L696" t="s" s="2">
        <v>2322</v>
      </c>
      <c r="M696" s="3">
        <v>9699.75524086</v>
      </c>
      <c r="N696" s="3">
        <v>-1339.34364223</v>
      </c>
      <c r="O696" s="3">
        <v>9699.75524086</v>
      </c>
      <c r="P696" s="3">
        <v>-1339.34364223</v>
      </c>
    </row>
    <row r="697" ht="15" customHeight="1">
      <c r="A697" s="3">
        <v>684</v>
      </c>
      <c r="B697" t="s" s="2">
        <v>2323</v>
      </c>
      <c r="C697" s="3">
        <v>3</v>
      </c>
      <c r="D697" s="3">
        <v>0</v>
      </c>
      <c r="E697" s="3">
        <v>683</v>
      </c>
      <c r="F697" t="s" s="2">
        <v>21</v>
      </c>
      <c r="G697" t="s" s="2">
        <v>2316</v>
      </c>
      <c r="H697" t="s" s="2">
        <v>2303</v>
      </c>
      <c r="I697" t="s" s="2">
        <v>2324</v>
      </c>
      <c r="J697" t="s" s="2">
        <v>2325</v>
      </c>
      <c r="K697" s="3"/>
      <c r="L697" t="s" s="2">
        <v>2325</v>
      </c>
      <c r="M697" s="3">
        <v>10081.7985056</v>
      </c>
      <c r="N697" s="3">
        <v>-1246.93331541</v>
      </c>
      <c r="O697" s="3">
        <v>10081.7985056</v>
      </c>
      <c r="P697" s="3">
        <v>-1246.93331541</v>
      </c>
    </row>
    <row r="698" ht="15" customHeight="1">
      <c r="A698" s="3">
        <v>685</v>
      </c>
      <c r="B698" t="s" s="2">
        <v>2326</v>
      </c>
      <c r="C698" s="3">
        <v>3</v>
      </c>
      <c r="D698" s="3">
        <v>0</v>
      </c>
      <c r="E698" s="3">
        <v>684</v>
      </c>
      <c r="F698" t="s" s="2">
        <v>21</v>
      </c>
      <c r="G698" t="s" s="2">
        <v>2316</v>
      </c>
      <c r="H698" t="s" s="2">
        <v>2303</v>
      </c>
      <c r="I698" t="s" s="2">
        <v>2327</v>
      </c>
      <c r="J698" t="s" s="2">
        <v>2328</v>
      </c>
      <c r="K698" s="3"/>
      <c r="L698" t="s" s="2">
        <v>2328</v>
      </c>
      <c r="M698" s="3">
        <v>9460.02642873</v>
      </c>
      <c r="N698" s="3">
        <v>-863.286714783</v>
      </c>
      <c r="O698" s="3">
        <v>9460.02642873</v>
      </c>
      <c r="P698" s="3">
        <v>-863.286714783</v>
      </c>
    </row>
    <row r="699" ht="15" customHeight="1">
      <c r="A699" s="3">
        <v>686</v>
      </c>
      <c r="B699" t="s" s="2">
        <v>2329</v>
      </c>
      <c r="C699" s="3">
        <v>1</v>
      </c>
      <c r="D699" s="3">
        <v>0</v>
      </c>
      <c r="E699" s="3">
        <v>685</v>
      </c>
      <c r="F699" t="s" s="2">
        <v>21</v>
      </c>
      <c r="G699" t="s" s="2">
        <v>2330</v>
      </c>
      <c r="H699" t="s" s="2">
        <v>2303</v>
      </c>
      <c r="I699" t="s" s="2">
        <v>2331</v>
      </c>
      <c r="J699" t="s" s="2">
        <v>2332</v>
      </c>
      <c r="K699" s="3"/>
      <c r="L699" t="s" s="2">
        <v>2332</v>
      </c>
      <c r="M699" s="3">
        <v>9366.47568277</v>
      </c>
      <c r="N699" s="3">
        <v>-498.596448956</v>
      </c>
      <c r="O699" s="3">
        <v>9366.47568277</v>
      </c>
      <c r="P699" s="3">
        <v>-498.596448956</v>
      </c>
    </row>
    <row r="700" ht="15" customHeight="1">
      <c r="A700" s="3">
        <v>687</v>
      </c>
      <c r="B700" t="s" s="2">
        <v>2333</v>
      </c>
      <c r="C700" s="3">
        <v>3</v>
      </c>
      <c r="D700" s="3">
        <v>0</v>
      </c>
      <c r="E700" s="3">
        <v>686</v>
      </c>
      <c r="F700" t="s" s="2">
        <v>21</v>
      </c>
      <c r="G700" t="s" s="2">
        <v>2330</v>
      </c>
      <c r="H700" t="s" s="2">
        <v>2303</v>
      </c>
      <c r="I700" t="s" s="2">
        <v>2334</v>
      </c>
      <c r="J700" t="s" s="2">
        <v>2335</v>
      </c>
      <c r="K700" s="3"/>
      <c r="L700" t="s" s="2">
        <v>2336</v>
      </c>
      <c r="M700" s="3">
        <v>9741.14678263</v>
      </c>
      <c r="N700" s="3">
        <v>-631.7758350939999</v>
      </c>
      <c r="O700" s="3">
        <v>9741.14678263</v>
      </c>
      <c r="P700" s="3">
        <v>-631.7758350939999</v>
      </c>
    </row>
    <row r="701" ht="15" customHeight="1">
      <c r="A701" s="3">
        <v>688</v>
      </c>
      <c r="B701" t="s" s="2">
        <v>2337</v>
      </c>
      <c r="C701" s="3">
        <v>3</v>
      </c>
      <c r="D701" s="3">
        <v>1</v>
      </c>
      <c r="E701" s="3">
        <v>687</v>
      </c>
      <c r="F701" t="s" s="2">
        <v>21</v>
      </c>
      <c r="G701" t="s" s="2">
        <v>2330</v>
      </c>
      <c r="H701" t="s" s="2">
        <v>2303</v>
      </c>
      <c r="I701" t="s" s="2">
        <v>2338</v>
      </c>
      <c r="J701" t="s" s="2">
        <v>2339</v>
      </c>
      <c r="K701" s="3"/>
      <c r="L701" t="s" s="2">
        <v>2339</v>
      </c>
      <c r="M701" s="3">
        <v>9225.6223954</v>
      </c>
      <c r="N701" s="3">
        <v>-458.242074273</v>
      </c>
      <c r="O701" s="3">
        <v>9225.6223954</v>
      </c>
      <c r="P701" s="3">
        <v>-458.242074273</v>
      </c>
    </row>
    <row r="702" ht="15" customHeight="1">
      <c r="A702" s="3">
        <v>689</v>
      </c>
      <c r="B702" t="s" s="2">
        <v>2340</v>
      </c>
      <c r="C702" s="3">
        <v>3</v>
      </c>
      <c r="D702" s="3">
        <v>0</v>
      </c>
      <c r="E702" s="3">
        <v>688</v>
      </c>
      <c r="F702" t="s" s="2">
        <v>21</v>
      </c>
      <c r="G702" t="s" s="2">
        <v>2330</v>
      </c>
      <c r="H702" t="s" s="2">
        <v>2232</v>
      </c>
      <c r="I702" t="s" s="2">
        <v>2341</v>
      </c>
      <c r="J702" t="s" s="2">
        <v>2342</v>
      </c>
      <c r="K702" s="3"/>
      <c r="L702" t="s" s="2">
        <v>2342</v>
      </c>
      <c r="M702" s="3">
        <v>8538.15451554</v>
      </c>
      <c r="N702" s="3">
        <v>-668.782297996</v>
      </c>
      <c r="O702" s="3">
        <v>8538.15451554</v>
      </c>
      <c r="P702" s="3">
        <v>-668.782297996</v>
      </c>
    </row>
    <row r="703" ht="15" customHeight="1">
      <c r="A703" s="3">
        <v>690</v>
      </c>
      <c r="B703" t="s" s="2">
        <v>2343</v>
      </c>
      <c r="C703" s="3">
        <v>3</v>
      </c>
      <c r="D703" s="3">
        <v>0</v>
      </c>
      <c r="E703" s="3">
        <v>689</v>
      </c>
      <c r="F703" t="s" s="2">
        <v>21</v>
      </c>
      <c r="G703" t="s" s="2">
        <v>2330</v>
      </c>
      <c r="H703" t="s" s="2">
        <v>2232</v>
      </c>
      <c r="I703" t="s" s="2">
        <v>2344</v>
      </c>
      <c r="J703" t="s" s="2">
        <v>2345</v>
      </c>
      <c r="K703" s="3"/>
      <c r="L703" t="s" s="2">
        <v>2345</v>
      </c>
      <c r="M703" s="3">
        <v>8437.61264779</v>
      </c>
      <c r="N703" s="3">
        <v>-285.135697369</v>
      </c>
      <c r="O703" s="3">
        <v>8437.61264779</v>
      </c>
      <c r="P703" s="3">
        <v>-285.135697369</v>
      </c>
    </row>
    <row r="704" ht="15" customHeight="1">
      <c r="A704" s="3">
        <v>691</v>
      </c>
      <c r="B704" t="s" s="2">
        <v>2346</v>
      </c>
      <c r="C704" s="3">
        <v>2</v>
      </c>
      <c r="D704" s="3">
        <v>0</v>
      </c>
      <c r="E704" s="3">
        <v>690</v>
      </c>
      <c r="F704" t="s" s="2">
        <v>21</v>
      </c>
      <c r="G704" t="s" s="2">
        <v>2347</v>
      </c>
      <c r="H704" t="s" s="2">
        <v>2348</v>
      </c>
      <c r="I704" t="s" s="2">
        <v>2349</v>
      </c>
      <c r="J704" t="s" s="2">
        <v>2350</v>
      </c>
      <c r="K704" s="3"/>
      <c r="L704" t="s" s="2">
        <v>2350</v>
      </c>
      <c r="M704" s="3">
        <v>5236.83413783</v>
      </c>
      <c r="N704" s="3">
        <v>-1868.25132224</v>
      </c>
      <c r="O704" s="3">
        <v>5236.83413783</v>
      </c>
      <c r="P704" s="3">
        <v>-1868.25132224</v>
      </c>
    </row>
    <row r="705" ht="15" customHeight="1">
      <c r="A705" s="3">
        <v>692</v>
      </c>
      <c r="B705" t="s" s="2">
        <v>2351</v>
      </c>
      <c r="C705" s="3">
        <v>2</v>
      </c>
      <c r="D705" s="3">
        <v>0</v>
      </c>
      <c r="E705" s="3">
        <v>691</v>
      </c>
      <c r="F705" t="s" s="2">
        <v>21</v>
      </c>
      <c r="G705" t="s" s="2">
        <v>2347</v>
      </c>
      <c r="H705" t="s" s="2">
        <v>2348</v>
      </c>
      <c r="I705" t="s" s="2">
        <v>2352</v>
      </c>
      <c r="J705" t="s" s="2">
        <v>2353</v>
      </c>
      <c r="K705" s="3"/>
      <c r="L705" t="s" s="2">
        <v>2353</v>
      </c>
      <c r="M705" s="3">
        <v>5584.14758058</v>
      </c>
      <c r="N705" s="3">
        <v>-2215.56476499</v>
      </c>
      <c r="O705" s="3">
        <v>5584.14758058</v>
      </c>
      <c r="P705" s="3">
        <v>-2215.56476499</v>
      </c>
    </row>
    <row r="706" ht="15" customHeight="1">
      <c r="A706" s="3">
        <v>693</v>
      </c>
      <c r="B706" t="s" s="2">
        <v>2354</v>
      </c>
      <c r="C706" s="3">
        <v>1</v>
      </c>
      <c r="D706" s="3">
        <v>0</v>
      </c>
      <c r="E706" s="3">
        <v>692</v>
      </c>
      <c r="F706" t="s" s="2">
        <v>21</v>
      </c>
      <c r="G706" t="s" s="2">
        <v>2355</v>
      </c>
      <c r="H706" t="s" s="2">
        <v>2222</v>
      </c>
      <c r="I706" t="s" s="2">
        <v>2356</v>
      </c>
      <c r="J706" t="s" s="2">
        <v>2357</v>
      </c>
      <c r="K706" s="3"/>
      <c r="L706" t="s" s="2">
        <v>2357</v>
      </c>
      <c r="M706" s="3">
        <v>6129.06157172</v>
      </c>
      <c r="N706" s="3">
        <v>-1945.6345255</v>
      </c>
      <c r="O706" s="3">
        <v>6129.06157172</v>
      </c>
      <c r="P706" s="3">
        <v>-1945.6345255</v>
      </c>
    </row>
    <row r="707" ht="15" customHeight="1">
      <c r="A707" s="3">
        <v>694</v>
      </c>
      <c r="B707" t="s" s="2">
        <v>2358</v>
      </c>
      <c r="C707" s="3">
        <v>1</v>
      </c>
      <c r="D707" s="3">
        <v>0</v>
      </c>
      <c r="E707" s="3">
        <v>693</v>
      </c>
      <c r="F707" t="s" s="2">
        <v>21</v>
      </c>
      <c r="G707" t="s" s="2">
        <v>2355</v>
      </c>
      <c r="H707" t="s" s="2">
        <v>244</v>
      </c>
      <c r="I707" t="s" s="2">
        <v>2359</v>
      </c>
      <c r="J707" t="s" s="2">
        <v>2360</v>
      </c>
      <c r="K707" s="3"/>
      <c r="L707" t="s" s="2">
        <v>2360</v>
      </c>
      <c r="M707" s="3">
        <v>6846.86900161</v>
      </c>
      <c r="N707" s="3">
        <v>-1413.98254733</v>
      </c>
      <c r="O707" s="3">
        <v>6846.86900161</v>
      </c>
      <c r="P707" s="3">
        <v>-1413.98254733</v>
      </c>
    </row>
    <row r="708" ht="15" customHeight="1">
      <c r="A708" s="3">
        <v>695</v>
      </c>
      <c r="B708" t="s" s="2">
        <v>2361</v>
      </c>
      <c r="C708" s="3">
        <v>1</v>
      </c>
      <c r="D708" s="3">
        <v>1</v>
      </c>
      <c r="E708" s="3">
        <v>694</v>
      </c>
      <c r="F708" t="s" s="2">
        <v>21</v>
      </c>
      <c r="G708" t="s" s="2">
        <v>2355</v>
      </c>
      <c r="H708" t="s" s="2">
        <v>244</v>
      </c>
      <c r="I708" t="s" s="2">
        <v>2362</v>
      </c>
      <c r="J708" t="s" s="2">
        <v>2363</v>
      </c>
      <c r="K708" s="3"/>
      <c r="L708" t="s" s="2">
        <v>2364</v>
      </c>
      <c r="M708" s="3">
        <v>7194.18900833</v>
      </c>
      <c r="N708" s="3">
        <v>-1440.99635719</v>
      </c>
      <c r="O708" s="3">
        <v>7194.18900833</v>
      </c>
      <c r="P708" s="3">
        <v>-1440.99635719</v>
      </c>
    </row>
    <row r="709" ht="15" customHeight="1">
      <c r="A709" s="3">
        <v>696</v>
      </c>
      <c r="B709" t="s" s="2">
        <v>2365</v>
      </c>
      <c r="C709" s="3">
        <v>3</v>
      </c>
      <c r="D709" s="3">
        <v>0</v>
      </c>
      <c r="E709" s="3">
        <v>695</v>
      </c>
      <c r="F709" t="s" s="2">
        <v>21</v>
      </c>
      <c r="G709" t="s" s="2">
        <v>2355</v>
      </c>
      <c r="H709" t="s" s="2">
        <v>244</v>
      </c>
      <c r="I709" t="s" s="2">
        <v>2366</v>
      </c>
      <c r="J709" t="s" s="2">
        <v>2367</v>
      </c>
      <c r="K709" s="3"/>
      <c r="L709" t="s" s="2">
        <v>2367</v>
      </c>
      <c r="M709" s="3">
        <v>7125.55891257</v>
      </c>
      <c r="N709" s="3">
        <v>-1450.79518147</v>
      </c>
      <c r="O709" s="3">
        <v>7125.55891257</v>
      </c>
      <c r="P709" s="3">
        <v>-1450.79518147</v>
      </c>
    </row>
    <row r="710" ht="15" customHeight="1">
      <c r="A710" s="3">
        <v>697</v>
      </c>
      <c r="B710" t="s" s="2">
        <v>2368</v>
      </c>
      <c r="C710" s="3">
        <v>3</v>
      </c>
      <c r="D710" s="3">
        <v>1</v>
      </c>
      <c r="E710" s="3">
        <v>696</v>
      </c>
      <c r="F710" t="s" s="2">
        <v>21</v>
      </c>
      <c r="G710" t="s" s="2">
        <v>2355</v>
      </c>
      <c r="H710" t="s" s="2">
        <v>244</v>
      </c>
      <c r="I710" t="s" s="2">
        <v>2369</v>
      </c>
      <c r="J710" t="s" s="2">
        <v>2355</v>
      </c>
      <c r="K710" s="3"/>
      <c r="L710" t="s" s="2">
        <v>2355</v>
      </c>
      <c r="M710" s="3">
        <v>6976.33361412</v>
      </c>
      <c r="N710" s="3">
        <v>-1420.63262114</v>
      </c>
      <c r="O710" s="3">
        <v>6976.33361412</v>
      </c>
      <c r="P710" s="3">
        <v>-1420.63262114</v>
      </c>
    </row>
    <row r="711" ht="15" customHeight="1">
      <c r="A711" s="3">
        <v>698</v>
      </c>
      <c r="B711" t="s" s="2">
        <v>2370</v>
      </c>
      <c r="C711" s="3">
        <v>2</v>
      </c>
      <c r="D711" s="3">
        <v>0</v>
      </c>
      <c r="E711" s="3">
        <v>697</v>
      </c>
      <c r="F711" t="s" s="2">
        <v>21</v>
      </c>
      <c r="G711" t="s" s="2">
        <v>2371</v>
      </c>
      <c r="H711" t="s" s="2">
        <v>2372</v>
      </c>
      <c r="I711" t="s" s="2">
        <v>2373</v>
      </c>
      <c r="J711" t="s" s="2">
        <v>2374</v>
      </c>
      <c r="K711" s="3"/>
      <c r="L711" t="s" s="2">
        <v>2374</v>
      </c>
      <c r="M711" s="3">
        <v>5736.62665301</v>
      </c>
      <c r="N711" s="3">
        <v>-724.658279025</v>
      </c>
      <c r="O711" s="3">
        <v>5736.62665301</v>
      </c>
      <c r="P711" s="3">
        <v>-724.658279025</v>
      </c>
    </row>
    <row r="712" ht="15" customHeight="1">
      <c r="A712" s="3">
        <v>699</v>
      </c>
      <c r="B712" t="s" s="2">
        <v>2375</v>
      </c>
      <c r="C712" s="3">
        <v>2</v>
      </c>
      <c r="D712" s="3">
        <v>0</v>
      </c>
      <c r="E712" s="3">
        <v>698</v>
      </c>
      <c r="F712" t="s" s="2">
        <v>21</v>
      </c>
      <c r="G712" t="s" s="2">
        <v>2371</v>
      </c>
      <c r="H712" t="s" s="2">
        <v>2372</v>
      </c>
      <c r="I712" t="s" s="2">
        <v>2376</v>
      </c>
      <c r="J712" t="s" s="2">
        <v>2377</v>
      </c>
      <c r="K712" s="3"/>
      <c r="L712" t="s" s="2">
        <v>2377</v>
      </c>
      <c r="M712" s="3">
        <v>5838.27936796</v>
      </c>
      <c r="N712" s="3">
        <v>-813.604404609</v>
      </c>
      <c r="O712" s="3">
        <v>5838.27936796</v>
      </c>
      <c r="P712" s="3">
        <v>-813.604404609</v>
      </c>
    </row>
    <row r="713" ht="15" customHeight="1">
      <c r="A713" s="3">
        <v>700</v>
      </c>
      <c r="B713" t="s" s="2">
        <v>2378</v>
      </c>
      <c r="C713" s="3">
        <v>1</v>
      </c>
      <c r="D713" s="3">
        <v>0</v>
      </c>
      <c r="E713" s="3">
        <v>699</v>
      </c>
      <c r="F713" t="s" s="2">
        <v>21</v>
      </c>
      <c r="G713" t="s" s="2">
        <v>2371</v>
      </c>
      <c r="H713" t="s" s="2">
        <v>2372</v>
      </c>
      <c r="I713" t="s" s="2">
        <v>2379</v>
      </c>
      <c r="J713" t="s" s="2">
        <v>2380</v>
      </c>
      <c r="K713" s="3"/>
      <c r="L713" t="s" s="2">
        <v>2381</v>
      </c>
      <c r="M713" s="3">
        <v>5622.26734869</v>
      </c>
      <c r="N713" s="3">
        <v>-228.16006479</v>
      </c>
      <c r="O713" s="3">
        <v>5622.26734869</v>
      </c>
      <c r="P713" s="3">
        <v>-228.16006479</v>
      </c>
    </row>
    <row r="714" ht="15" customHeight="1">
      <c r="A714" s="3">
        <v>701</v>
      </c>
      <c r="B714" t="s" s="2">
        <v>2382</v>
      </c>
      <c r="C714" s="3">
        <v>2</v>
      </c>
      <c r="D714" s="3">
        <v>0</v>
      </c>
      <c r="E714" s="3">
        <v>700</v>
      </c>
      <c r="F714" t="s" s="2">
        <v>21</v>
      </c>
      <c r="G714" t="s" s="2">
        <v>2383</v>
      </c>
      <c r="H714" t="s" s="2">
        <v>2303</v>
      </c>
      <c r="I714" t="s" s="2">
        <v>2384</v>
      </c>
      <c r="J714" t="s" s="2">
        <v>2385</v>
      </c>
      <c r="K714" s="3"/>
      <c r="L714" t="s" s="2">
        <v>2385</v>
      </c>
      <c r="M714" s="3">
        <v>9557.052643409999</v>
      </c>
      <c r="N714" s="3">
        <v>-159.222710067</v>
      </c>
      <c r="O714" s="3">
        <v>9557.052643409999</v>
      </c>
      <c r="P714" s="3">
        <v>-159.222710067</v>
      </c>
    </row>
    <row r="715" ht="15" customHeight="1">
      <c r="A715" s="3">
        <v>702</v>
      </c>
      <c r="B715" t="s" s="2">
        <v>2386</v>
      </c>
      <c r="C715" s="3">
        <v>2</v>
      </c>
      <c r="D715" s="3">
        <v>0</v>
      </c>
      <c r="E715" s="3">
        <v>701</v>
      </c>
      <c r="F715" t="s" s="2">
        <v>21</v>
      </c>
      <c r="G715" t="s" s="2">
        <v>2383</v>
      </c>
      <c r="H715" t="s" s="2">
        <v>2197</v>
      </c>
      <c r="I715" t="s" s="2">
        <v>2387</v>
      </c>
      <c r="J715" t="s" s="2">
        <v>2388</v>
      </c>
      <c r="K715" s="3"/>
      <c r="L715" t="s" s="2">
        <v>2388</v>
      </c>
      <c r="M715" s="3">
        <v>11374.1168031</v>
      </c>
      <c r="N715" s="3">
        <v>325.753108816</v>
      </c>
      <c r="O715" s="3">
        <v>11374.1168031</v>
      </c>
      <c r="P715" s="3">
        <v>325.753108816</v>
      </c>
    </row>
    <row r="716" ht="15" customHeight="1">
      <c r="A716" s="3">
        <v>703</v>
      </c>
      <c r="B716" t="s" s="2">
        <v>2389</v>
      </c>
      <c r="C716" s="3">
        <v>1</v>
      </c>
      <c r="D716" s="3">
        <v>0</v>
      </c>
      <c r="E716" s="3">
        <v>702</v>
      </c>
      <c r="F716" t="s" s="2">
        <v>21</v>
      </c>
      <c r="G716" t="s" s="2">
        <v>2383</v>
      </c>
      <c r="H716" t="s" s="2">
        <v>2201</v>
      </c>
      <c r="I716" t="s" s="2">
        <v>2390</v>
      </c>
      <c r="J716" t="s" s="2">
        <v>2391</v>
      </c>
      <c r="K716" s="3"/>
      <c r="L716" t="s" s="2">
        <v>2391</v>
      </c>
      <c r="M716" s="3">
        <v>9817.54319545</v>
      </c>
      <c r="N716" s="3">
        <v>628.493935248</v>
      </c>
      <c r="O716" s="3">
        <v>9817.54319545</v>
      </c>
      <c r="P716" s="3">
        <v>628.493935248</v>
      </c>
    </row>
    <row r="717" ht="15" customHeight="1">
      <c r="A717" s="3">
        <v>704</v>
      </c>
      <c r="B717" t="s" s="2">
        <v>2392</v>
      </c>
      <c r="C717" s="3">
        <v>3</v>
      </c>
      <c r="D717" s="3">
        <v>0</v>
      </c>
      <c r="E717" s="3">
        <v>703</v>
      </c>
      <c r="F717" t="s" s="2">
        <v>21</v>
      </c>
      <c r="G717" t="s" s="2">
        <v>2383</v>
      </c>
      <c r="H717" t="s" s="2">
        <v>2201</v>
      </c>
      <c r="I717" t="s" s="2">
        <v>2393</v>
      </c>
      <c r="J717" t="s" s="2">
        <v>2394</v>
      </c>
      <c r="K717" s="3"/>
      <c r="L717" t="s" s="2">
        <v>2394</v>
      </c>
      <c r="M717" s="3">
        <v>9931.61850038</v>
      </c>
      <c r="N717" s="3">
        <v>344.342384503</v>
      </c>
      <c r="O717" s="3">
        <v>9931.61850038</v>
      </c>
      <c r="P717" s="3">
        <v>344.342384503</v>
      </c>
    </row>
    <row r="718" ht="15" customHeight="1">
      <c r="A718" s="3">
        <v>705</v>
      </c>
      <c r="B718" t="s" s="2">
        <v>2395</v>
      </c>
      <c r="C718" s="3">
        <v>3</v>
      </c>
      <c r="D718" s="3">
        <v>0</v>
      </c>
      <c r="E718" s="3">
        <v>704</v>
      </c>
      <c r="F718" t="s" s="2">
        <v>21</v>
      </c>
      <c r="G718" t="s" s="2">
        <v>2383</v>
      </c>
      <c r="H718" t="s" s="2">
        <v>2201</v>
      </c>
      <c r="I718" t="s" s="2">
        <v>2396</v>
      </c>
      <c r="J718" t="s" s="2">
        <v>2383</v>
      </c>
      <c r="K718" s="3"/>
      <c r="L718" t="s" s="2">
        <v>2383</v>
      </c>
      <c r="M718" s="3">
        <v>10098.9677934</v>
      </c>
      <c r="N718" s="3">
        <v>589.082457317</v>
      </c>
      <c r="O718" s="3">
        <v>10098.9677934</v>
      </c>
      <c r="P718" s="3">
        <v>589.082457317</v>
      </c>
    </row>
    <row r="719" ht="15" customHeight="1">
      <c r="A719" s="3">
        <v>706</v>
      </c>
      <c r="B719" t="s" s="2">
        <v>2397</v>
      </c>
      <c r="C719" s="3">
        <v>3</v>
      </c>
      <c r="D719" s="3">
        <v>0</v>
      </c>
      <c r="E719" s="3">
        <v>705</v>
      </c>
      <c r="F719" t="s" s="2">
        <v>21</v>
      </c>
      <c r="G719" t="s" s="2">
        <v>2383</v>
      </c>
      <c r="H719" t="s" s="2">
        <v>2201</v>
      </c>
      <c r="I719" t="s" s="2">
        <v>2398</v>
      </c>
      <c r="J719" t="s" s="2">
        <v>2399</v>
      </c>
      <c r="K719" s="3"/>
      <c r="L719" t="s" s="2">
        <v>2399</v>
      </c>
      <c r="M719" s="3">
        <v>10273.5931427</v>
      </c>
      <c r="N719" s="3">
        <v>583.790780067</v>
      </c>
      <c r="O719" s="3">
        <v>10273.5931427</v>
      </c>
      <c r="P719" s="3">
        <v>583.790780067</v>
      </c>
    </row>
    <row r="720" ht="15" customHeight="1">
      <c r="A720" s="3">
        <v>707</v>
      </c>
      <c r="B720" t="s" s="2">
        <v>2400</v>
      </c>
      <c r="C720" s="3">
        <v>0</v>
      </c>
      <c r="D720" s="3">
        <v>1</v>
      </c>
      <c r="E720" s="3">
        <v>706</v>
      </c>
      <c r="F720" t="s" s="2">
        <v>21</v>
      </c>
      <c r="G720" t="s" s="2">
        <v>2401</v>
      </c>
      <c r="H720" t="s" s="2">
        <v>2402</v>
      </c>
      <c r="I720" t="s" s="2">
        <v>2403</v>
      </c>
      <c r="J720" t="s" s="2">
        <v>2404</v>
      </c>
      <c r="K720" s="3"/>
      <c r="L720" t="s" s="2">
        <v>2404</v>
      </c>
      <c r="M720" s="3">
        <v>8378.269946480001</v>
      </c>
      <c r="N720" s="3">
        <v>14.6985951728</v>
      </c>
      <c r="O720" s="3">
        <v>8378.269946480001</v>
      </c>
      <c r="P720" s="3">
        <v>14.6985951728</v>
      </c>
    </row>
    <row r="721" ht="15" customHeight="1">
      <c r="A721" s="3">
        <v>708</v>
      </c>
      <c r="B721" t="s" s="2">
        <v>2405</v>
      </c>
      <c r="C721" s="3">
        <v>1</v>
      </c>
      <c r="D721" s="3">
        <v>0</v>
      </c>
      <c r="E721" s="3">
        <v>707</v>
      </c>
      <c r="F721" t="s" s="2">
        <v>21</v>
      </c>
      <c r="G721" t="s" s="2">
        <v>2401</v>
      </c>
      <c r="H721" t="s" s="2">
        <v>2402</v>
      </c>
      <c r="I721" t="s" s="2">
        <v>2406</v>
      </c>
      <c r="J721" t="s" s="2">
        <v>2407</v>
      </c>
      <c r="K721" s="3"/>
      <c r="L721" t="s" s="2">
        <v>2408</v>
      </c>
      <c r="M721" s="3">
        <v>8417.844925830001</v>
      </c>
      <c r="N721" s="3">
        <v>1021.15842998</v>
      </c>
      <c r="O721" s="3">
        <v>8417.844925830001</v>
      </c>
      <c r="P721" s="3">
        <v>1021.15842998</v>
      </c>
    </row>
    <row r="722" ht="15" customHeight="1">
      <c r="A722" s="3">
        <v>709</v>
      </c>
      <c r="B722" t="s" s="2">
        <v>2409</v>
      </c>
      <c r="C722" s="3">
        <v>2</v>
      </c>
      <c r="D722" s="3">
        <v>0</v>
      </c>
      <c r="E722" s="3">
        <v>708</v>
      </c>
      <c r="F722" t="s" s="2">
        <v>21</v>
      </c>
      <c r="G722" t="s" s="2">
        <v>2401</v>
      </c>
      <c r="H722" t="s" s="2">
        <v>2402</v>
      </c>
      <c r="I722" t="s" s="2">
        <v>2410</v>
      </c>
      <c r="J722" t="s" s="2">
        <v>2411</v>
      </c>
      <c r="K722" s="3"/>
      <c r="L722" t="s" s="2">
        <v>2412</v>
      </c>
      <c r="M722" s="3">
        <v>8118.06148222</v>
      </c>
      <c r="N722" s="3">
        <v>430.35125409</v>
      </c>
      <c r="O722" s="3">
        <v>8118.06148222</v>
      </c>
      <c r="P722" s="3">
        <v>430.35125409</v>
      </c>
    </row>
    <row r="723" ht="15" customHeight="1">
      <c r="A723" s="3">
        <v>710</v>
      </c>
      <c r="B723" t="s" s="2">
        <v>2413</v>
      </c>
      <c r="C723" s="3">
        <v>3</v>
      </c>
      <c r="D723" s="3">
        <v>0</v>
      </c>
      <c r="E723" s="3">
        <v>709</v>
      </c>
      <c r="F723" t="s" s="2">
        <v>21</v>
      </c>
      <c r="G723" t="s" s="2">
        <v>2401</v>
      </c>
      <c r="H723" t="s" s="2">
        <v>2402</v>
      </c>
      <c r="I723" t="s" s="2">
        <v>2414</v>
      </c>
      <c r="J723" t="s" s="2">
        <v>2415</v>
      </c>
      <c r="K723" s="3"/>
      <c r="L723" t="s" s="2">
        <v>2415</v>
      </c>
      <c r="M723" s="3">
        <v>8204.77884879</v>
      </c>
      <c r="N723" s="3">
        <v>286.365445633</v>
      </c>
      <c r="O723" s="3">
        <v>8204.77884879</v>
      </c>
      <c r="P723" s="3">
        <v>286.365445633</v>
      </c>
    </row>
    <row r="724" ht="15" customHeight="1">
      <c r="A724" s="3">
        <v>711</v>
      </c>
      <c r="B724" t="s" s="2">
        <v>2416</v>
      </c>
      <c r="C724" s="3">
        <v>3</v>
      </c>
      <c r="D724" s="3">
        <v>0</v>
      </c>
      <c r="E724" s="3">
        <v>710</v>
      </c>
      <c r="F724" t="s" s="2">
        <v>21</v>
      </c>
      <c r="G724" t="s" s="2">
        <v>2401</v>
      </c>
      <c r="H724" t="s" s="2">
        <v>2402</v>
      </c>
      <c r="I724" t="s" s="2">
        <v>2417</v>
      </c>
      <c r="J724" t="s" s="2">
        <v>2418</v>
      </c>
      <c r="K724" s="3"/>
      <c r="L724" t="s" s="2">
        <v>2418</v>
      </c>
      <c r="M724" s="3">
        <v>8368.820843539999</v>
      </c>
      <c r="N724" s="3">
        <v>426.594892758</v>
      </c>
      <c r="O724" s="3">
        <v>8368.820843539999</v>
      </c>
      <c r="P724" s="3">
        <v>426.594892758</v>
      </c>
    </row>
    <row r="725" ht="15" customHeight="1">
      <c r="A725" s="3">
        <v>712</v>
      </c>
      <c r="B725" t="s" s="2">
        <v>2419</v>
      </c>
      <c r="C725" s="3">
        <v>3</v>
      </c>
      <c r="D725" s="3">
        <v>0</v>
      </c>
      <c r="E725" s="3">
        <v>711</v>
      </c>
      <c r="F725" t="s" s="2">
        <v>21</v>
      </c>
      <c r="G725" t="s" s="2">
        <v>2401</v>
      </c>
      <c r="H725" t="s" s="2">
        <v>2402</v>
      </c>
      <c r="I725" t="s" s="2">
        <v>2420</v>
      </c>
      <c r="J725" t="s" s="2">
        <v>2421</v>
      </c>
      <c r="K725" s="3"/>
      <c r="L725" t="s" s="2">
        <v>2422</v>
      </c>
      <c r="M725" s="3">
        <v>8580.48793354</v>
      </c>
      <c r="N725" s="3">
        <v>368.386443008</v>
      </c>
      <c r="O725" s="3">
        <v>8580.48793354</v>
      </c>
      <c r="P725" s="3">
        <v>368.386443008</v>
      </c>
    </row>
    <row r="726" ht="15" customHeight="1">
      <c r="A726" s="3">
        <v>713</v>
      </c>
      <c r="B726" t="s" s="2">
        <v>2423</v>
      </c>
      <c r="C726" s="3">
        <v>3</v>
      </c>
      <c r="D726" s="3">
        <v>0</v>
      </c>
      <c r="E726" s="3">
        <v>712</v>
      </c>
      <c r="F726" t="s" s="2">
        <v>21</v>
      </c>
      <c r="G726" t="s" s="2">
        <v>2401</v>
      </c>
      <c r="H726" t="s" s="2">
        <v>2402</v>
      </c>
      <c r="I726" t="s" s="2">
        <v>2424</v>
      </c>
      <c r="J726" t="s" s="2">
        <v>2425</v>
      </c>
      <c r="K726" s="3"/>
      <c r="L726" t="s" s="2">
        <v>2426</v>
      </c>
      <c r="M726" s="3">
        <v>8805.384216660001</v>
      </c>
      <c r="N726" s="3">
        <v>310.177993258</v>
      </c>
      <c r="O726" s="3">
        <v>8805.384216660001</v>
      </c>
      <c r="P726" s="3">
        <v>310.177993258</v>
      </c>
    </row>
    <row r="727" ht="15" customHeight="1">
      <c r="A727" s="3">
        <v>714</v>
      </c>
      <c r="B727" t="s" s="2">
        <v>2427</v>
      </c>
      <c r="C727" s="3">
        <v>3</v>
      </c>
      <c r="D727" s="3">
        <v>0</v>
      </c>
      <c r="E727" s="3">
        <v>713</v>
      </c>
      <c r="F727" t="s" s="2">
        <v>21</v>
      </c>
      <c r="G727" t="s" s="2">
        <v>2401</v>
      </c>
      <c r="H727" t="s" s="2">
        <v>2402</v>
      </c>
      <c r="I727" t="s" s="2">
        <v>2428</v>
      </c>
      <c r="J727" t="s" s="2">
        <v>2429</v>
      </c>
      <c r="K727" s="3"/>
      <c r="L727" t="s" s="2">
        <v>2429</v>
      </c>
      <c r="M727" s="3">
        <v>8741.88408966</v>
      </c>
      <c r="N727" s="3">
        <v>656.782853134</v>
      </c>
      <c r="O727" s="3">
        <v>8741.88408966</v>
      </c>
      <c r="P727" s="3">
        <v>656.782853134</v>
      </c>
    </row>
    <row r="728" ht="15" customHeight="1">
      <c r="A728" s="3">
        <v>715</v>
      </c>
      <c r="B728" t="s" s="2">
        <v>2430</v>
      </c>
      <c r="C728" s="3">
        <v>2</v>
      </c>
      <c r="D728" s="3">
        <v>0</v>
      </c>
      <c r="E728" s="3">
        <v>714</v>
      </c>
      <c r="F728" t="s" s="2">
        <v>21</v>
      </c>
      <c r="G728" t="s" s="2">
        <v>2431</v>
      </c>
      <c r="H728" t="s" s="2">
        <v>914</v>
      </c>
      <c r="I728" t="s" s="2">
        <v>2432</v>
      </c>
      <c r="J728" t="s" s="2">
        <v>2433</v>
      </c>
      <c r="K728" s="3"/>
      <c r="L728" t="s" s="2">
        <v>2433</v>
      </c>
      <c r="M728" s="3">
        <v>8738.718326820001</v>
      </c>
      <c r="N728" s="3">
        <v>4402.10860059</v>
      </c>
      <c r="O728" s="3">
        <v>8738.718326820001</v>
      </c>
      <c r="P728" s="3">
        <v>4402.10860059</v>
      </c>
    </row>
    <row r="729" ht="15" customHeight="1">
      <c r="A729" s="3">
        <v>716</v>
      </c>
      <c r="B729" t="s" s="2">
        <v>2434</v>
      </c>
      <c r="C729" s="3">
        <v>1</v>
      </c>
      <c r="D729" s="3">
        <v>0</v>
      </c>
      <c r="E729" s="3">
        <v>715</v>
      </c>
      <c r="F729" t="s" s="2">
        <v>21</v>
      </c>
      <c r="G729" t="s" s="2">
        <v>2431</v>
      </c>
      <c r="H729" t="s" s="2">
        <v>2435</v>
      </c>
      <c r="I729" t="s" s="2">
        <v>2436</v>
      </c>
      <c r="J729" t="s" s="2">
        <v>2437</v>
      </c>
      <c r="K729" s="3"/>
      <c r="L729" t="s" s="2">
        <v>2438</v>
      </c>
      <c r="M729" s="3">
        <v>9186.62560207</v>
      </c>
      <c r="N729" s="3">
        <v>5280.98103195</v>
      </c>
      <c r="O729" s="3">
        <v>9186.62560207</v>
      </c>
      <c r="P729" s="3">
        <v>5280.98103195</v>
      </c>
    </row>
    <row r="730" ht="15" customHeight="1">
      <c r="A730" s="3">
        <v>717</v>
      </c>
      <c r="B730" t="s" s="2">
        <v>2439</v>
      </c>
      <c r="C730" s="3">
        <v>2</v>
      </c>
      <c r="D730" s="3">
        <v>0</v>
      </c>
      <c r="E730" s="3">
        <v>716</v>
      </c>
      <c r="F730" t="s" s="2">
        <v>21</v>
      </c>
      <c r="G730" t="s" s="2">
        <v>2440</v>
      </c>
      <c r="H730" t="s" s="2">
        <v>2189</v>
      </c>
      <c r="I730" t="s" s="2">
        <v>2441</v>
      </c>
      <c r="J730" t="s" s="2">
        <v>2442</v>
      </c>
      <c r="K730" s="3"/>
      <c r="L730" t="s" s="2">
        <v>2442</v>
      </c>
      <c r="M730" s="3">
        <v>9363.276975369999</v>
      </c>
      <c r="N730" s="3">
        <v>8498.593888900001</v>
      </c>
      <c r="O730" s="3">
        <v>9363.276975369999</v>
      </c>
      <c r="P730" s="3">
        <v>8498.593888900001</v>
      </c>
    </row>
    <row r="731" ht="15" customHeight="1">
      <c r="A731" s="3">
        <v>718</v>
      </c>
      <c r="B731" t="s" s="2">
        <v>2443</v>
      </c>
      <c r="C731" s="3">
        <v>1</v>
      </c>
      <c r="D731" s="3">
        <v>0</v>
      </c>
      <c r="E731" s="3">
        <v>717</v>
      </c>
      <c r="F731" t="s" s="2">
        <v>21</v>
      </c>
      <c r="G731" t="s" s="2">
        <v>2440</v>
      </c>
      <c r="H731" t="s" s="2">
        <v>2189</v>
      </c>
      <c r="I731" t="s" s="2">
        <v>2444</v>
      </c>
      <c r="J731" t="s" s="2">
        <v>2445</v>
      </c>
      <c r="K731" s="3"/>
      <c r="L731" t="s" s="2">
        <v>2445</v>
      </c>
      <c r="M731" s="3">
        <v>9115.498482679999</v>
      </c>
      <c r="N731" s="3">
        <v>8698.72267146</v>
      </c>
      <c r="O731" s="3">
        <v>9115.498482679999</v>
      </c>
      <c r="P731" s="3">
        <v>8698.72267146</v>
      </c>
    </row>
    <row r="732" ht="15" customHeight="1">
      <c r="A732" s="3">
        <v>719</v>
      </c>
      <c r="B732" t="s" s="2">
        <v>2446</v>
      </c>
      <c r="C732" s="3">
        <v>1</v>
      </c>
      <c r="D732" s="3">
        <v>0</v>
      </c>
      <c r="E732" s="3">
        <v>718</v>
      </c>
      <c r="F732" t="s" s="2">
        <v>21</v>
      </c>
      <c r="G732" t="s" s="2">
        <v>2440</v>
      </c>
      <c r="H732" t="s" s="2">
        <v>1808</v>
      </c>
      <c r="I732" t="s" s="2">
        <v>2447</v>
      </c>
      <c r="J732" t="s" s="2">
        <v>2448</v>
      </c>
      <c r="K732" s="3"/>
      <c r="L732" t="s" s="2">
        <v>2448</v>
      </c>
      <c r="M732" s="3">
        <v>8959.842762910001</v>
      </c>
      <c r="N732" s="3">
        <v>9270.51919307</v>
      </c>
      <c r="O732" s="3">
        <v>8959.842762910001</v>
      </c>
      <c r="P732" s="3">
        <v>9270.51919307</v>
      </c>
    </row>
    <row r="733" ht="15" customHeight="1">
      <c r="A733" s="3">
        <v>720</v>
      </c>
      <c r="B733" t="s" s="2">
        <v>2449</v>
      </c>
      <c r="C733" s="3">
        <v>3</v>
      </c>
      <c r="D733" s="3">
        <v>0</v>
      </c>
      <c r="E733" s="3">
        <v>719</v>
      </c>
      <c r="F733" t="s" s="2">
        <v>21</v>
      </c>
      <c r="G733" t="s" s="2">
        <v>2450</v>
      </c>
      <c r="H733" t="s" s="2">
        <v>1808</v>
      </c>
      <c r="I733" t="s" s="2">
        <v>2451</v>
      </c>
      <c r="J733" t="s" s="2">
        <v>2452</v>
      </c>
      <c r="K733" s="3"/>
      <c r="L733" t="s" s="2">
        <v>2452</v>
      </c>
      <c r="M733" s="3">
        <v>7868.83698589</v>
      </c>
      <c r="N733" s="3">
        <v>10145.244604</v>
      </c>
      <c r="O733" s="3">
        <v>7868.83698589</v>
      </c>
      <c r="P733" s="3">
        <v>10145.244604</v>
      </c>
    </row>
    <row r="734" ht="15" customHeight="1">
      <c r="A734" s="3">
        <v>721</v>
      </c>
      <c r="B734" t="s" s="2">
        <v>2453</v>
      </c>
      <c r="C734" s="3">
        <v>3</v>
      </c>
      <c r="D734" s="3">
        <v>0</v>
      </c>
      <c r="E734" s="3">
        <v>720</v>
      </c>
      <c r="F734" t="s" s="2">
        <v>21</v>
      </c>
      <c r="G734" t="s" s="2">
        <v>2450</v>
      </c>
      <c r="H734" t="s" s="2">
        <v>2454</v>
      </c>
      <c r="I734" t="s" s="2">
        <v>2455</v>
      </c>
      <c r="J734" t="s" s="2">
        <v>2456</v>
      </c>
      <c r="K734" s="3"/>
      <c r="L734" t="s" s="2">
        <v>2456</v>
      </c>
      <c r="M734" s="3">
        <v>7266.66351379</v>
      </c>
      <c r="N734" s="3">
        <v>10276.718835</v>
      </c>
      <c r="O734" s="3">
        <v>7266.66351379</v>
      </c>
      <c r="P734" s="3">
        <v>10276.718835</v>
      </c>
    </row>
    <row r="735" ht="15" customHeight="1">
      <c r="A735" s="3">
        <v>722</v>
      </c>
      <c r="B735" t="s" s="2">
        <v>2457</v>
      </c>
      <c r="C735" s="3">
        <v>1</v>
      </c>
      <c r="D735" s="3">
        <v>0</v>
      </c>
      <c r="E735" s="3">
        <v>721</v>
      </c>
      <c r="F735" t="s" s="2">
        <v>21</v>
      </c>
      <c r="G735" t="s" s="2">
        <v>2450</v>
      </c>
      <c r="H735" t="s" s="2">
        <v>2458</v>
      </c>
      <c r="I735" t="s" s="2">
        <v>2459</v>
      </c>
      <c r="J735" t="s" s="2">
        <v>2460</v>
      </c>
      <c r="K735" s="3"/>
      <c r="L735" t="s" s="2">
        <v>2460</v>
      </c>
      <c r="M735" s="3">
        <v>7416.44990063</v>
      </c>
      <c r="N735" s="3">
        <v>10756.7820383</v>
      </c>
      <c r="O735" s="3">
        <v>7416.44990063</v>
      </c>
      <c r="P735" s="3">
        <v>10756.7820383</v>
      </c>
    </row>
    <row r="736" ht="15" customHeight="1">
      <c r="A736" s="3">
        <v>723</v>
      </c>
      <c r="B736" t="s" s="2">
        <v>2461</v>
      </c>
      <c r="C736" s="3">
        <v>1</v>
      </c>
      <c r="D736" s="3">
        <v>1</v>
      </c>
      <c r="E736" s="3">
        <v>722</v>
      </c>
      <c r="F736" t="s" s="2">
        <v>21</v>
      </c>
      <c r="G736" t="s" s="2">
        <v>2462</v>
      </c>
      <c r="H736" t="s" s="2">
        <v>1868</v>
      </c>
      <c r="I736" t="s" s="2">
        <v>2463</v>
      </c>
      <c r="J736" t="s" s="2">
        <v>2464</v>
      </c>
      <c r="K736" s="3"/>
      <c r="L736" t="s" s="2">
        <v>2464</v>
      </c>
      <c r="M736" s="3">
        <v>7505.39602621</v>
      </c>
      <c r="N736" s="3">
        <v>11423.8779802</v>
      </c>
      <c r="O736" s="3">
        <v>7505.39602621</v>
      </c>
      <c r="P736" s="3">
        <v>11423.8779802</v>
      </c>
    </row>
    <row r="737" ht="15" customHeight="1">
      <c r="A737" s="3">
        <v>724</v>
      </c>
      <c r="B737" t="s" s="2">
        <v>2465</v>
      </c>
      <c r="C737" s="3">
        <v>1</v>
      </c>
      <c r="D737" s="3">
        <v>1</v>
      </c>
      <c r="E737" s="3">
        <v>723</v>
      </c>
      <c r="F737" t="s" s="2">
        <v>21</v>
      </c>
      <c r="G737" t="s" s="2">
        <v>2466</v>
      </c>
      <c r="H737" t="s" s="2">
        <v>1868</v>
      </c>
      <c r="I737" t="s" s="2">
        <v>2467</v>
      </c>
      <c r="J737" t="s" s="2">
        <v>2468</v>
      </c>
      <c r="K737" s="3"/>
      <c r="L737" t="s" s="2">
        <v>2468</v>
      </c>
      <c r="M737" s="3">
        <v>8213.78838353</v>
      </c>
      <c r="N737" s="3">
        <v>10594.7730238</v>
      </c>
      <c r="O737" s="3">
        <v>8213.78838353</v>
      </c>
      <c r="P737" s="3">
        <v>10594.7730238</v>
      </c>
    </row>
    <row r="738" ht="15" customHeight="1">
      <c r="A738" s="3">
        <v>725</v>
      </c>
      <c r="B738" t="s" s="2">
        <v>2469</v>
      </c>
      <c r="C738" s="3">
        <v>1</v>
      </c>
      <c r="D738" s="3">
        <v>0</v>
      </c>
      <c r="E738" s="3">
        <v>724</v>
      </c>
      <c r="F738" t="s" s="2">
        <v>21</v>
      </c>
      <c r="G738" t="s" s="2">
        <v>2466</v>
      </c>
      <c r="H738" t="s" s="2">
        <v>1868</v>
      </c>
      <c r="I738" t="s" s="2">
        <v>2470</v>
      </c>
      <c r="J738" t="s" s="2">
        <v>2471</v>
      </c>
      <c r="K738" s="3"/>
      <c r="L738" t="s" s="2">
        <v>2471</v>
      </c>
      <c r="M738" s="3">
        <v>7855.08894858</v>
      </c>
      <c r="N738" s="3">
        <v>11185.6310407</v>
      </c>
      <c r="O738" s="3">
        <v>7855.08894858</v>
      </c>
      <c r="P738" s="3">
        <v>11185.6310407</v>
      </c>
    </row>
    <row r="739" ht="15" customHeight="1">
      <c r="A739" s="3">
        <v>726</v>
      </c>
      <c r="B739" t="s" s="2">
        <v>2472</v>
      </c>
      <c r="C739" s="3">
        <v>1</v>
      </c>
      <c r="D739" s="3">
        <v>0</v>
      </c>
      <c r="E739" s="3">
        <v>725</v>
      </c>
      <c r="F739" t="s" s="2">
        <v>21</v>
      </c>
      <c r="G739" t="s" s="2">
        <v>2473</v>
      </c>
      <c r="H739" t="s" s="2">
        <v>1808</v>
      </c>
      <c r="I739" t="s" s="2">
        <v>2474</v>
      </c>
      <c r="J739" t="s" s="2">
        <v>2475</v>
      </c>
      <c r="K739" s="3"/>
      <c r="L739" t="s" s="2">
        <v>2475</v>
      </c>
      <c r="M739" s="3">
        <v>7777.52608021</v>
      </c>
      <c r="N739" s="3">
        <v>9269.964021260001</v>
      </c>
      <c r="O739" s="3">
        <v>7777.52608021</v>
      </c>
      <c r="P739" s="3">
        <v>9269.964021260001</v>
      </c>
    </row>
    <row r="740" ht="15" customHeight="1">
      <c r="A740" s="3">
        <v>727</v>
      </c>
      <c r="B740" t="s" s="2">
        <v>2476</v>
      </c>
      <c r="C740" s="3">
        <v>3</v>
      </c>
      <c r="D740" s="3">
        <v>0</v>
      </c>
      <c r="E740" s="3">
        <v>726</v>
      </c>
      <c r="F740" t="s" s="2">
        <v>21</v>
      </c>
      <c r="G740" t="s" s="2">
        <v>2473</v>
      </c>
      <c r="H740" t="s" s="2">
        <v>1808</v>
      </c>
      <c r="I740" t="s" s="2">
        <v>2477</v>
      </c>
      <c r="J740" t="s" s="2">
        <v>2478</v>
      </c>
      <c r="K740" s="3"/>
      <c r="L740" t="s" s="2">
        <v>2478</v>
      </c>
      <c r="M740" s="3">
        <v>7520.24774704</v>
      </c>
      <c r="N740" s="3">
        <v>9272.42653889</v>
      </c>
      <c r="O740" s="3">
        <v>7520.24774704</v>
      </c>
      <c r="P740" s="3">
        <v>9272.42653889</v>
      </c>
    </row>
    <row r="741" ht="15" customHeight="1">
      <c r="A741" s="3">
        <v>728</v>
      </c>
      <c r="B741" t="s" s="2">
        <v>2479</v>
      </c>
      <c r="C741" s="3">
        <v>3</v>
      </c>
      <c r="D741" s="3">
        <v>0</v>
      </c>
      <c r="E741" s="3">
        <v>727</v>
      </c>
      <c r="F741" t="s" s="2">
        <v>21</v>
      </c>
      <c r="G741" t="s" s="2">
        <v>2473</v>
      </c>
      <c r="H741" t="s" s="2">
        <v>1808</v>
      </c>
      <c r="I741" t="s" s="2">
        <v>2480</v>
      </c>
      <c r="J741" t="s" s="2">
        <v>2481</v>
      </c>
      <c r="K741" s="3"/>
      <c r="L741" t="s" s="2">
        <v>2481</v>
      </c>
      <c r="M741" s="3">
        <v>7855.07862504</v>
      </c>
      <c r="N741" s="3">
        <v>9080.6914332</v>
      </c>
      <c r="O741" s="3">
        <v>7855.07862504</v>
      </c>
      <c r="P741" s="3">
        <v>9080.6914332</v>
      </c>
    </row>
    <row r="742" ht="15" customHeight="1">
      <c r="A742" s="3">
        <v>729</v>
      </c>
      <c r="B742" t="s" s="2">
        <v>2482</v>
      </c>
      <c r="C742" s="3">
        <v>3</v>
      </c>
      <c r="D742" s="3">
        <v>0</v>
      </c>
      <c r="E742" s="3">
        <v>728</v>
      </c>
      <c r="F742" t="s" s="2">
        <v>21</v>
      </c>
      <c r="G742" t="s" s="2">
        <v>2473</v>
      </c>
      <c r="H742" t="s" s="2">
        <v>1808</v>
      </c>
      <c r="I742" t="s" s="2">
        <v>2483</v>
      </c>
      <c r="J742" t="s" s="2">
        <v>2484</v>
      </c>
      <c r="K742" s="3"/>
      <c r="L742" t="s" s="2">
        <v>2484</v>
      </c>
      <c r="M742" s="3">
        <v>7895.29537214</v>
      </c>
      <c r="N742" s="3">
        <v>9251.08344065</v>
      </c>
      <c r="O742" s="3">
        <v>7895.29537214</v>
      </c>
      <c r="P742" s="3">
        <v>9251.08344065</v>
      </c>
    </row>
    <row r="743" ht="15" customHeight="1">
      <c r="A743" s="3">
        <v>730</v>
      </c>
      <c r="B743" t="s" s="2">
        <v>2485</v>
      </c>
      <c r="C743" s="3">
        <v>3</v>
      </c>
      <c r="D743" s="3">
        <v>0</v>
      </c>
      <c r="E743" s="3">
        <v>729</v>
      </c>
      <c r="F743" t="s" s="2">
        <v>21</v>
      </c>
      <c r="G743" t="s" s="2">
        <v>2473</v>
      </c>
      <c r="H743" t="s" s="2">
        <v>1808</v>
      </c>
      <c r="I743" t="s" s="2">
        <v>2486</v>
      </c>
      <c r="J743" t="s" s="2">
        <v>2487</v>
      </c>
      <c r="K743" s="3"/>
      <c r="L743" t="s" s="2">
        <v>2487</v>
      </c>
      <c r="M743" s="3">
        <v>7909.05373299</v>
      </c>
      <c r="N743" s="3">
        <v>9624.675854499999</v>
      </c>
      <c r="O743" s="3">
        <v>7909.05373299</v>
      </c>
      <c r="P743" s="3">
        <v>9624.675854499999</v>
      </c>
    </row>
    <row r="744" ht="15" customHeight="1">
      <c r="A744" s="3">
        <v>731</v>
      </c>
      <c r="B744" t="s" s="2">
        <v>2488</v>
      </c>
      <c r="C744" s="3">
        <v>3</v>
      </c>
      <c r="D744" s="3">
        <v>0</v>
      </c>
      <c r="E744" s="3">
        <v>730</v>
      </c>
      <c r="F744" t="s" s="2">
        <v>21</v>
      </c>
      <c r="G744" t="s" s="2">
        <v>2473</v>
      </c>
      <c r="H744" t="s" s="2">
        <v>1808</v>
      </c>
      <c r="I744" t="s" s="2">
        <v>2489</v>
      </c>
      <c r="J744" t="s" s="2">
        <v>2490</v>
      </c>
      <c r="K744" s="3"/>
      <c r="L744" t="s" s="2">
        <v>2490</v>
      </c>
      <c r="M744" s="3">
        <v>7851.90361869</v>
      </c>
      <c r="N744" s="3">
        <v>9571.759082</v>
      </c>
      <c r="O744" s="3">
        <v>7851.90361869</v>
      </c>
      <c r="P744" s="3">
        <v>9571.759082</v>
      </c>
    </row>
    <row r="745" ht="15" customHeight="1">
      <c r="A745" s="3">
        <v>732</v>
      </c>
      <c r="B745" t="s" s="2">
        <v>2491</v>
      </c>
      <c r="C745" s="3">
        <v>3</v>
      </c>
      <c r="D745" s="3">
        <v>0</v>
      </c>
      <c r="E745" s="3">
        <v>731</v>
      </c>
      <c r="F745" t="s" s="2">
        <v>21</v>
      </c>
      <c r="G745" t="s" s="2">
        <v>2473</v>
      </c>
      <c r="H745" t="s" s="2">
        <v>1808</v>
      </c>
      <c r="I745" t="s" s="2">
        <v>2492</v>
      </c>
      <c r="J745" t="s" s="2">
        <v>2493</v>
      </c>
      <c r="K745" s="3"/>
      <c r="L745" t="s" s="2">
        <v>2493</v>
      </c>
      <c r="M745" s="3">
        <v>7700.56164934</v>
      </c>
      <c r="N745" s="3">
        <v>9456.40051795</v>
      </c>
      <c r="O745" s="3">
        <v>7700.56164934</v>
      </c>
      <c r="P745" s="3">
        <v>9456.40051795</v>
      </c>
    </row>
    <row r="746" ht="15" customHeight="1">
      <c r="A746" s="3">
        <v>733</v>
      </c>
      <c r="B746" t="s" s="2">
        <v>2494</v>
      </c>
      <c r="C746" s="3">
        <v>3</v>
      </c>
      <c r="D746" s="3">
        <v>0</v>
      </c>
      <c r="E746" s="3">
        <v>732</v>
      </c>
      <c r="F746" t="s" s="2">
        <v>21</v>
      </c>
      <c r="G746" t="s" s="2">
        <v>2473</v>
      </c>
      <c r="H746" t="s" s="2">
        <v>1808</v>
      </c>
      <c r="I746" t="s" s="2">
        <v>2495</v>
      </c>
      <c r="J746" t="s" s="2">
        <v>2496</v>
      </c>
      <c r="K746" s="3"/>
      <c r="L746" t="s" s="2">
        <v>2496</v>
      </c>
      <c r="M746" s="3">
        <v>7754.53675729</v>
      </c>
      <c r="N746" s="3">
        <v>9733.552113919999</v>
      </c>
      <c r="O746" s="3">
        <v>7754.53675729</v>
      </c>
      <c r="P746" s="3">
        <v>9733.552113919999</v>
      </c>
    </row>
    <row r="747" ht="15" customHeight="1">
      <c r="A747" s="3">
        <v>734</v>
      </c>
      <c r="B747" t="s" s="2">
        <v>2497</v>
      </c>
      <c r="C747" s="3">
        <v>3</v>
      </c>
      <c r="D747" s="3">
        <v>0</v>
      </c>
      <c r="E747" s="3">
        <v>733</v>
      </c>
      <c r="F747" t="s" s="2">
        <v>21</v>
      </c>
      <c r="G747" t="s" s="2">
        <v>2473</v>
      </c>
      <c r="H747" t="s" s="2">
        <v>1808</v>
      </c>
      <c r="I747" t="s" s="2">
        <v>2498</v>
      </c>
      <c r="J747" t="s" s="2">
        <v>2499</v>
      </c>
      <c r="K747" s="3"/>
      <c r="L747" t="s" s="2">
        <v>2499</v>
      </c>
      <c r="M747" s="3">
        <v>7592.61143343</v>
      </c>
      <c r="N747" s="3">
        <v>9795.993905470001</v>
      </c>
      <c r="O747" s="3">
        <v>7592.61143343</v>
      </c>
      <c r="P747" s="3">
        <v>9795.993905470001</v>
      </c>
    </row>
    <row r="748" ht="15" customHeight="1">
      <c r="A748" s="3">
        <v>735</v>
      </c>
      <c r="B748" t="s" s="2">
        <v>2500</v>
      </c>
      <c r="C748" s="3">
        <v>0</v>
      </c>
      <c r="D748" s="3">
        <v>1</v>
      </c>
      <c r="E748" s="3">
        <v>734</v>
      </c>
      <c r="F748" t="s" s="2">
        <v>21</v>
      </c>
      <c r="G748" t="s" s="2">
        <v>2473</v>
      </c>
      <c r="H748" t="s" s="2">
        <v>2454</v>
      </c>
      <c r="I748" t="s" s="2">
        <v>2501</v>
      </c>
      <c r="J748" t="s" s="2">
        <v>2502</v>
      </c>
      <c r="K748" t="s" s="2">
        <v>2503</v>
      </c>
      <c r="L748" t="s" s="2">
        <v>2502</v>
      </c>
      <c r="M748" s="3">
        <v>6991.44061642</v>
      </c>
      <c r="N748" s="3">
        <v>9254.62308021</v>
      </c>
      <c r="O748" s="3">
        <v>6991.44061642</v>
      </c>
      <c r="P748" s="3">
        <v>9254.62308021</v>
      </c>
    </row>
    <row r="749" ht="15" customHeight="1">
      <c r="A749" s="3">
        <v>736</v>
      </c>
      <c r="B749" t="s" s="2">
        <v>2504</v>
      </c>
      <c r="C749" s="3">
        <v>3</v>
      </c>
      <c r="D749" s="3">
        <v>0</v>
      </c>
      <c r="E749" s="3">
        <v>735</v>
      </c>
      <c r="F749" t="s" s="2">
        <v>21</v>
      </c>
      <c r="G749" t="s" s="2">
        <v>2473</v>
      </c>
      <c r="H749" t="s" s="2">
        <v>2454</v>
      </c>
      <c r="I749" t="s" s="2">
        <v>2505</v>
      </c>
      <c r="J749" t="s" s="2">
        <v>2506</v>
      </c>
      <c r="K749" s="3"/>
      <c r="L749" t="s" s="2">
        <v>2506</v>
      </c>
      <c r="M749" s="3">
        <v>7159.9109847</v>
      </c>
      <c r="N749" s="3">
        <v>9371.8836128</v>
      </c>
      <c r="O749" s="3">
        <v>7159.9109847</v>
      </c>
      <c r="P749" s="3">
        <v>9371.8836128</v>
      </c>
    </row>
    <row r="750" ht="15" customHeight="1">
      <c r="A750" s="3">
        <v>737</v>
      </c>
      <c r="B750" t="s" s="2">
        <v>2507</v>
      </c>
      <c r="C750" s="3">
        <v>3</v>
      </c>
      <c r="D750" s="3">
        <v>0</v>
      </c>
      <c r="E750" s="3">
        <v>736</v>
      </c>
      <c r="F750" t="s" s="2">
        <v>21</v>
      </c>
      <c r="G750" t="s" s="2">
        <v>2473</v>
      </c>
      <c r="H750" t="s" s="2">
        <v>2454</v>
      </c>
      <c r="I750" t="s" s="2">
        <v>2508</v>
      </c>
      <c r="J750" t="s" s="2">
        <v>2509</v>
      </c>
      <c r="K750" s="3"/>
      <c r="L750" t="s" s="2">
        <v>2510</v>
      </c>
      <c r="M750" s="3">
        <v>7255.1611752</v>
      </c>
      <c r="N750" s="3">
        <v>9530.6339303</v>
      </c>
      <c r="O750" s="3">
        <v>7255.1611752</v>
      </c>
      <c r="P750" s="3">
        <v>9530.6339303</v>
      </c>
    </row>
    <row r="751" ht="15" customHeight="1">
      <c r="A751" s="3">
        <v>738</v>
      </c>
      <c r="B751" t="s" s="2">
        <v>2511</v>
      </c>
      <c r="C751" s="3">
        <v>3</v>
      </c>
      <c r="D751" s="3">
        <v>0</v>
      </c>
      <c r="E751" s="3">
        <v>737</v>
      </c>
      <c r="F751" t="s" s="2">
        <v>21</v>
      </c>
      <c r="G751" t="s" s="2">
        <v>2473</v>
      </c>
      <c r="H751" t="s" s="2">
        <v>2454</v>
      </c>
      <c r="I751" t="s" s="2">
        <v>2512</v>
      </c>
      <c r="J751" t="s" s="2">
        <v>2513</v>
      </c>
      <c r="K751" s="3"/>
      <c r="L751" t="s" s="2">
        <v>2514</v>
      </c>
      <c r="M751" s="3">
        <v>7305.9612768</v>
      </c>
      <c r="N751" s="3">
        <v>9110.474756649999</v>
      </c>
      <c r="O751" s="3">
        <v>7305.9612768</v>
      </c>
      <c r="P751" s="3">
        <v>9110.474756649999</v>
      </c>
    </row>
    <row r="752" ht="15" customHeight="1">
      <c r="A752" s="3">
        <v>739</v>
      </c>
      <c r="B752" t="s" s="2">
        <v>2515</v>
      </c>
      <c r="C752" s="3">
        <v>3</v>
      </c>
      <c r="D752" s="3">
        <v>0</v>
      </c>
      <c r="E752" s="3">
        <v>738</v>
      </c>
      <c r="F752" t="s" s="2">
        <v>21</v>
      </c>
      <c r="G752" t="s" s="2">
        <v>2473</v>
      </c>
      <c r="H752" t="s" s="2">
        <v>2454</v>
      </c>
      <c r="I752" t="s" s="2">
        <v>2516</v>
      </c>
      <c r="J752" t="s" s="2">
        <v>2517</v>
      </c>
      <c r="K752" s="3"/>
      <c r="L752" t="s" s="2">
        <v>2517</v>
      </c>
      <c r="M752" s="3">
        <v>7216.63776482</v>
      </c>
      <c r="N752" s="3">
        <v>9828.18494207</v>
      </c>
      <c r="O752" s="3">
        <v>7216.63776482</v>
      </c>
      <c r="P752" s="3">
        <v>9828.18494207</v>
      </c>
    </row>
    <row r="753" ht="15" customHeight="1">
      <c r="A753" s="3">
        <v>740</v>
      </c>
      <c r="B753" t="s" s="2">
        <v>2518</v>
      </c>
      <c r="C753" s="3">
        <v>3</v>
      </c>
      <c r="D753" s="3">
        <v>0</v>
      </c>
      <c r="E753" s="3">
        <v>739</v>
      </c>
      <c r="F753" t="s" s="2">
        <v>21</v>
      </c>
      <c r="G753" t="s" s="2">
        <v>2473</v>
      </c>
      <c r="H753" t="s" s="2">
        <v>2454</v>
      </c>
      <c r="I753" t="s" s="2">
        <v>2519</v>
      </c>
      <c r="J753" t="s" s="2">
        <v>2520</v>
      </c>
      <c r="K753" s="3"/>
      <c r="L753" t="s" s="2">
        <v>2521</v>
      </c>
      <c r="M753" s="3">
        <v>7401.58188471</v>
      </c>
      <c r="N753" s="3">
        <v>9905.972597649999</v>
      </c>
      <c r="O753" s="3">
        <v>7401.58188471</v>
      </c>
      <c r="P753" s="3">
        <v>9905.972597649999</v>
      </c>
    </row>
    <row r="754" ht="15" customHeight="1">
      <c r="A754" s="3">
        <v>741</v>
      </c>
      <c r="B754" t="s" s="2">
        <v>2522</v>
      </c>
      <c r="C754" s="3">
        <v>3</v>
      </c>
      <c r="D754" s="3">
        <v>0</v>
      </c>
      <c r="E754" s="3">
        <v>740</v>
      </c>
      <c r="F754" t="s" s="2">
        <v>21</v>
      </c>
      <c r="G754" t="s" s="2">
        <v>2473</v>
      </c>
      <c r="H754" t="s" s="2">
        <v>2454</v>
      </c>
      <c r="I754" t="s" s="2">
        <v>2523</v>
      </c>
      <c r="J754" t="s" s="2">
        <v>2524</v>
      </c>
      <c r="K754" s="3"/>
      <c r="L754" t="s" s="2">
        <v>2524</v>
      </c>
      <c r="M754" s="3">
        <v>7353.95678946</v>
      </c>
      <c r="N754" s="3">
        <v>9590.059465820001</v>
      </c>
      <c r="O754" s="3">
        <v>7353.95678946</v>
      </c>
      <c r="P754" s="3">
        <v>9590.059465820001</v>
      </c>
    </row>
    <row r="755" ht="15" customHeight="1">
      <c r="A755" s="3">
        <v>742</v>
      </c>
      <c r="B755" t="s" s="2">
        <v>2525</v>
      </c>
      <c r="C755" s="3">
        <v>3</v>
      </c>
      <c r="D755" s="3">
        <v>0</v>
      </c>
      <c r="E755" s="3">
        <v>741</v>
      </c>
      <c r="F755" t="s" s="2">
        <v>21</v>
      </c>
      <c r="G755" t="s" s="2">
        <v>2473</v>
      </c>
      <c r="H755" t="s" s="2">
        <v>2454</v>
      </c>
      <c r="I755" t="s" s="2">
        <v>2526</v>
      </c>
      <c r="J755" t="s" s="2">
        <v>2527</v>
      </c>
      <c r="K755" s="3"/>
      <c r="L755" t="s" s="2">
        <v>2528</v>
      </c>
      <c r="M755" s="3">
        <v>7379.35684026</v>
      </c>
      <c r="N755" s="3">
        <v>9327.98915001</v>
      </c>
      <c r="O755" s="3">
        <v>7379.35684026</v>
      </c>
      <c r="P755" s="3">
        <v>9327.98915001</v>
      </c>
    </row>
    <row r="756" ht="15" customHeight="1">
      <c r="A756" s="3">
        <v>743</v>
      </c>
      <c r="B756" t="s" s="2">
        <v>2529</v>
      </c>
      <c r="C756" s="3">
        <v>3</v>
      </c>
      <c r="D756" s="3">
        <v>0</v>
      </c>
      <c r="E756" s="3">
        <v>742</v>
      </c>
      <c r="F756" t="s" s="2">
        <v>21</v>
      </c>
      <c r="G756" t="s" s="2">
        <v>2473</v>
      </c>
      <c r="H756" t="s" s="2">
        <v>2454</v>
      </c>
      <c r="I756" t="s" s="2">
        <v>2530</v>
      </c>
      <c r="J756" t="s" s="2">
        <v>2531</v>
      </c>
      <c r="K756" s="3"/>
      <c r="L756" t="s" s="2">
        <v>2531</v>
      </c>
      <c r="M756" s="3">
        <v>7448.14864451</v>
      </c>
      <c r="N756" s="3">
        <v>9210.91079086</v>
      </c>
      <c r="O756" s="3">
        <v>7448.14864451</v>
      </c>
      <c r="P756" s="3">
        <v>9210.91079086</v>
      </c>
    </row>
    <row r="757" ht="15" customHeight="1">
      <c r="A757" s="3">
        <v>744</v>
      </c>
      <c r="B757" t="s" s="2">
        <v>2532</v>
      </c>
      <c r="C757" s="3">
        <v>1</v>
      </c>
      <c r="D757" s="3">
        <v>0</v>
      </c>
      <c r="E757" s="3">
        <v>743</v>
      </c>
      <c r="F757" t="s" s="2">
        <v>21</v>
      </c>
      <c r="G757" t="s" s="2">
        <v>2533</v>
      </c>
      <c r="H757" t="s" s="2">
        <v>2454</v>
      </c>
      <c r="I757" t="s" s="2">
        <v>2534</v>
      </c>
      <c r="J757" t="s" s="2">
        <v>2535</v>
      </c>
      <c r="K757" s="3"/>
      <c r="L757" t="s" s="2">
        <v>2535</v>
      </c>
      <c r="M757" s="3">
        <v>6330.03650957</v>
      </c>
      <c r="N757" s="3">
        <v>9473.41651203</v>
      </c>
      <c r="O757" s="3">
        <v>6330.03650957</v>
      </c>
      <c r="P757" s="3">
        <v>9473.41651203</v>
      </c>
    </row>
    <row r="758" ht="15" customHeight="1">
      <c r="A758" s="3">
        <v>745</v>
      </c>
      <c r="B758" t="s" s="2">
        <v>2536</v>
      </c>
      <c r="C758" s="3">
        <v>2</v>
      </c>
      <c r="D758" s="3">
        <v>0</v>
      </c>
      <c r="E758" s="3">
        <v>744</v>
      </c>
      <c r="F758" t="s" s="2">
        <v>21</v>
      </c>
      <c r="G758" t="s" s="2">
        <v>2533</v>
      </c>
      <c r="H758" t="s" s="2">
        <v>2454</v>
      </c>
      <c r="I758" t="s" s="2">
        <v>2537</v>
      </c>
      <c r="J758" t="s" s="2">
        <v>2538</v>
      </c>
      <c r="K758" s="3"/>
      <c r="L758" t="s" s="2">
        <v>2538</v>
      </c>
      <c r="M758" s="3">
        <v>6749.35395875</v>
      </c>
      <c r="N758" s="3">
        <v>10286.6382316</v>
      </c>
      <c r="O758" s="3">
        <v>6749.35395875</v>
      </c>
      <c r="P758" s="3">
        <v>10286.6382316</v>
      </c>
    </row>
    <row r="759" ht="15" customHeight="1">
      <c r="A759" s="3">
        <v>746</v>
      </c>
      <c r="B759" t="s" s="2">
        <v>2539</v>
      </c>
      <c r="C759" s="3">
        <v>3</v>
      </c>
      <c r="D759" s="3">
        <v>0</v>
      </c>
      <c r="E759" s="3">
        <v>745</v>
      </c>
      <c r="F759" t="s" s="2">
        <v>21</v>
      </c>
      <c r="G759" t="s" s="2">
        <v>2533</v>
      </c>
      <c r="H759" t="s" s="2">
        <v>2454</v>
      </c>
      <c r="I759" t="s" s="2">
        <v>2540</v>
      </c>
      <c r="J759" t="s" s="2">
        <v>2541</v>
      </c>
      <c r="K759" s="3"/>
      <c r="L759" t="s" s="2">
        <v>2541</v>
      </c>
      <c r="M759" s="3">
        <v>6857.88144623</v>
      </c>
      <c r="N759" s="3">
        <v>10423.5628787</v>
      </c>
      <c r="O759" s="3">
        <v>6857.88144623</v>
      </c>
      <c r="P759" s="3">
        <v>10423.5628787</v>
      </c>
    </row>
    <row r="760" ht="15" customHeight="1">
      <c r="A760" s="3">
        <v>747</v>
      </c>
      <c r="B760" t="s" s="2">
        <v>2542</v>
      </c>
      <c r="C760" s="3">
        <v>1</v>
      </c>
      <c r="D760" s="3">
        <v>1</v>
      </c>
      <c r="E760" s="3">
        <v>746</v>
      </c>
      <c r="F760" t="s" s="2">
        <v>21</v>
      </c>
      <c r="G760" t="s" s="2">
        <v>2533</v>
      </c>
      <c r="H760" t="s" s="2">
        <v>2458</v>
      </c>
      <c r="I760" t="s" s="2">
        <v>2543</v>
      </c>
      <c r="J760" t="s" s="2">
        <v>2544</v>
      </c>
      <c r="K760" t="s" s="2">
        <v>2545</v>
      </c>
      <c r="L760" t="s" s="2">
        <v>2544</v>
      </c>
      <c r="M760" s="3">
        <v>6528.45656517</v>
      </c>
      <c r="N760" s="3">
        <v>10750.6724748</v>
      </c>
      <c r="O760" s="3">
        <v>6528.45656517</v>
      </c>
      <c r="P760" s="3">
        <v>10750.6724748</v>
      </c>
    </row>
    <row r="761" ht="15" customHeight="1">
      <c r="A761" s="3">
        <v>748</v>
      </c>
      <c r="B761" t="s" s="2">
        <v>2546</v>
      </c>
      <c r="C761" s="3">
        <v>0</v>
      </c>
      <c r="D761" s="3">
        <v>0</v>
      </c>
      <c r="E761" s="3">
        <v>747</v>
      </c>
      <c r="F761" t="s" s="2">
        <v>21</v>
      </c>
      <c r="G761" t="s" s="2">
        <v>2547</v>
      </c>
      <c r="H761" t="s" s="2">
        <v>2548</v>
      </c>
      <c r="I761" t="s" s="2">
        <v>2549</v>
      </c>
      <c r="J761" t="s" s="2">
        <v>2550</v>
      </c>
      <c r="K761" s="3"/>
      <c r="L761" t="s" s="2">
        <v>2550</v>
      </c>
      <c r="M761" s="3">
        <v>8564.87961002</v>
      </c>
      <c r="N761" s="3">
        <v>7619.19201632</v>
      </c>
      <c r="O761" s="3">
        <v>8564.87961002</v>
      </c>
      <c r="P761" s="3">
        <v>7619.19201632</v>
      </c>
    </row>
    <row r="762" ht="15" customHeight="1">
      <c r="A762" s="3">
        <v>749</v>
      </c>
      <c r="B762" t="s" s="2">
        <v>2551</v>
      </c>
      <c r="C762" s="3">
        <v>2</v>
      </c>
      <c r="D762" s="3">
        <v>0</v>
      </c>
      <c r="E762" s="3">
        <v>748</v>
      </c>
      <c r="F762" t="s" s="2">
        <v>21</v>
      </c>
      <c r="G762" t="s" s="2">
        <v>2547</v>
      </c>
      <c r="H762" t="s" s="2">
        <v>2548</v>
      </c>
      <c r="I762" t="s" s="2">
        <v>2552</v>
      </c>
      <c r="J762" t="s" s="2">
        <v>2553</v>
      </c>
      <c r="K762" s="3"/>
      <c r="L762" t="s" s="2">
        <v>2553</v>
      </c>
      <c r="M762" s="3">
        <v>8695.91631289</v>
      </c>
      <c r="N762" s="3">
        <v>7731.16883513</v>
      </c>
      <c r="O762" s="3">
        <v>8695.91631289</v>
      </c>
      <c r="P762" s="3">
        <v>7731.16883513</v>
      </c>
    </row>
    <row r="763" ht="15" customHeight="1">
      <c r="A763" s="3">
        <v>750</v>
      </c>
      <c r="B763" t="s" s="2">
        <v>2554</v>
      </c>
      <c r="C763" s="3">
        <v>2</v>
      </c>
      <c r="D763" s="3">
        <v>0</v>
      </c>
      <c r="E763" s="3">
        <v>749</v>
      </c>
      <c r="F763" t="s" s="2">
        <v>21</v>
      </c>
      <c r="G763" t="s" s="2">
        <v>2547</v>
      </c>
      <c r="H763" t="s" s="2">
        <v>2548</v>
      </c>
      <c r="I763" t="s" s="2">
        <v>2555</v>
      </c>
      <c r="J763" t="s" s="2">
        <v>2556</v>
      </c>
      <c r="K763" s="3"/>
      <c r="L763" t="s" s="2">
        <v>2556</v>
      </c>
      <c r="M763" s="3">
        <v>8781.685791129999</v>
      </c>
      <c r="N763" s="3">
        <v>7835.99819743</v>
      </c>
      <c r="O763" s="3">
        <v>8781.685791129999</v>
      </c>
      <c r="P763" s="3">
        <v>7835.99819743</v>
      </c>
    </row>
    <row r="764" ht="15" customHeight="1">
      <c r="A764" s="3">
        <v>751</v>
      </c>
      <c r="B764" t="s" s="2">
        <v>2557</v>
      </c>
      <c r="C764" s="3">
        <v>1</v>
      </c>
      <c r="D764" s="3">
        <v>0</v>
      </c>
      <c r="E764" s="3">
        <v>750</v>
      </c>
      <c r="F764" t="s" s="2">
        <v>21</v>
      </c>
      <c r="G764" t="s" s="2">
        <v>2547</v>
      </c>
      <c r="H764" t="s" s="2">
        <v>2548</v>
      </c>
      <c r="I764" t="s" s="2">
        <v>2558</v>
      </c>
      <c r="J764" t="s" s="2">
        <v>2559</v>
      </c>
      <c r="K764" s="3"/>
      <c r="L764" t="s" s="2">
        <v>2559</v>
      </c>
      <c r="M764" s="3">
        <v>8869.83775488</v>
      </c>
      <c r="N764" s="3">
        <v>8028.97952347</v>
      </c>
      <c r="O764" s="3">
        <v>8869.83775488</v>
      </c>
      <c r="P764" s="3">
        <v>8028.97952347</v>
      </c>
    </row>
    <row r="765" ht="15" customHeight="1">
      <c r="A765" s="3">
        <v>752</v>
      </c>
      <c r="B765" t="s" s="2">
        <v>2560</v>
      </c>
      <c r="C765" s="3">
        <v>1</v>
      </c>
      <c r="D765" s="3">
        <v>0</v>
      </c>
      <c r="E765" s="3">
        <v>751</v>
      </c>
      <c r="F765" t="s" s="2">
        <v>21</v>
      </c>
      <c r="G765" t="s" s="2">
        <v>2561</v>
      </c>
      <c r="H765" t="s" s="2">
        <v>2548</v>
      </c>
      <c r="I765" t="s" s="2">
        <v>2562</v>
      </c>
      <c r="J765" t="s" s="2">
        <v>2563</v>
      </c>
      <c r="K765" s="3"/>
      <c r="L765" t="s" s="2">
        <v>2563</v>
      </c>
      <c r="M765" s="3">
        <v>7981.17066088</v>
      </c>
      <c r="N765" s="3">
        <v>7883.64790756</v>
      </c>
      <c r="O765" s="3">
        <v>7981.17066088</v>
      </c>
      <c r="P765" s="3">
        <v>7883.64790756</v>
      </c>
    </row>
    <row r="766" ht="15" customHeight="1">
      <c r="A766" s="3">
        <v>753</v>
      </c>
      <c r="B766" t="s" s="2">
        <v>2564</v>
      </c>
      <c r="C766" s="3">
        <v>2</v>
      </c>
      <c r="D766" s="3">
        <v>0</v>
      </c>
      <c r="E766" s="3">
        <v>752</v>
      </c>
      <c r="F766" t="s" s="2">
        <v>21</v>
      </c>
      <c r="G766" t="s" s="2">
        <v>2561</v>
      </c>
      <c r="H766" t="s" s="2">
        <v>2548</v>
      </c>
      <c r="I766" t="s" s="2">
        <v>2565</v>
      </c>
      <c r="J766" t="s" s="2">
        <v>2566</v>
      </c>
      <c r="K766" s="3"/>
      <c r="L766" t="s" s="2">
        <v>2566</v>
      </c>
      <c r="M766" s="3">
        <v>8219.419211550001</v>
      </c>
      <c r="N766" s="3">
        <v>8090.92414664</v>
      </c>
      <c r="O766" s="3">
        <v>8219.419211550001</v>
      </c>
      <c r="P766" s="3">
        <v>8090.92414664</v>
      </c>
    </row>
    <row r="767" ht="15" customHeight="1">
      <c r="A767" s="3">
        <v>754</v>
      </c>
      <c r="B767" t="s" s="2">
        <v>2567</v>
      </c>
      <c r="C767" s="3">
        <v>1</v>
      </c>
      <c r="D767" s="3">
        <v>1</v>
      </c>
      <c r="E767" s="3">
        <v>753</v>
      </c>
      <c r="F767" t="s" s="2">
        <v>21</v>
      </c>
      <c r="G767" t="s" s="2">
        <v>2561</v>
      </c>
      <c r="H767" t="s" s="2">
        <v>2548</v>
      </c>
      <c r="I767" t="s" s="2">
        <v>2568</v>
      </c>
      <c r="J767" t="s" s="2">
        <v>2569</v>
      </c>
      <c r="K767" s="3"/>
      <c r="L767" t="s" s="2">
        <v>2569</v>
      </c>
      <c r="M767" s="3">
        <v>8474.34516076</v>
      </c>
      <c r="N767" s="3">
        <v>8164.78119735</v>
      </c>
      <c r="O767" s="3">
        <v>8474.34516076</v>
      </c>
      <c r="P767" s="3">
        <v>8164.78119735</v>
      </c>
    </row>
    <row r="768" ht="15" customHeight="1">
      <c r="A768" s="3">
        <v>755</v>
      </c>
      <c r="B768" t="s" s="2">
        <v>2570</v>
      </c>
      <c r="C768" s="3">
        <v>2</v>
      </c>
      <c r="D768" s="3">
        <v>0</v>
      </c>
      <c r="E768" s="3">
        <v>754</v>
      </c>
      <c r="F768" t="s" s="2">
        <v>21</v>
      </c>
      <c r="G768" t="s" s="2">
        <v>2561</v>
      </c>
      <c r="H768" t="s" s="2">
        <v>2548</v>
      </c>
      <c r="I768" t="s" s="2">
        <v>2571</v>
      </c>
      <c r="J768" t="s" s="2">
        <v>2572</v>
      </c>
      <c r="K768" s="3"/>
      <c r="L768" t="s" s="2">
        <v>2572</v>
      </c>
      <c r="M768" s="3">
        <v>8181.29944344</v>
      </c>
      <c r="N768" s="3">
        <v>8417.32466106</v>
      </c>
      <c r="O768" s="3">
        <v>8181.29944344</v>
      </c>
      <c r="P768" s="3">
        <v>8417.32466106</v>
      </c>
    </row>
    <row r="769" ht="15" customHeight="1">
      <c r="A769" s="3">
        <v>756</v>
      </c>
      <c r="B769" t="s" s="2">
        <v>2573</v>
      </c>
      <c r="C769" s="3">
        <v>1</v>
      </c>
      <c r="D769" s="3">
        <v>0</v>
      </c>
      <c r="E769" s="3">
        <v>755</v>
      </c>
      <c r="F769" t="s" s="2">
        <v>21</v>
      </c>
      <c r="G769" t="s" s="2">
        <v>2574</v>
      </c>
      <c r="H769" t="s" s="2">
        <v>2032</v>
      </c>
      <c r="I769" t="s" s="2">
        <v>2575</v>
      </c>
      <c r="J769" t="s" s="2">
        <v>2576</v>
      </c>
      <c r="K769" s="3"/>
      <c r="L769" t="s" s="2">
        <v>2577</v>
      </c>
      <c r="M769" s="3">
        <v>7361.72442914</v>
      </c>
      <c r="N769" s="3">
        <v>7552.48242213</v>
      </c>
      <c r="O769" s="3">
        <v>7361.72442914</v>
      </c>
      <c r="P769" s="3">
        <v>7552.48242213</v>
      </c>
    </row>
    <row r="770" ht="15" customHeight="1">
      <c r="A770" s="3">
        <v>757</v>
      </c>
      <c r="B770" t="s" s="2">
        <v>2578</v>
      </c>
      <c r="C770" s="3">
        <v>2</v>
      </c>
      <c r="D770" s="3">
        <v>0</v>
      </c>
      <c r="E770" s="3">
        <v>756</v>
      </c>
      <c r="F770" t="s" s="2">
        <v>21</v>
      </c>
      <c r="G770" t="s" s="2">
        <v>2574</v>
      </c>
      <c r="H770" t="s" s="2">
        <v>2032</v>
      </c>
      <c r="I770" t="s" s="2">
        <v>2579</v>
      </c>
      <c r="J770" t="s" s="2">
        <v>2580</v>
      </c>
      <c r="K770" s="3"/>
      <c r="L770" t="s" s="2">
        <v>2580</v>
      </c>
      <c r="M770" s="3">
        <v>7394.28279718</v>
      </c>
      <c r="N770" s="3">
        <v>8845.8162756</v>
      </c>
      <c r="O770" s="3">
        <v>7394.28279718</v>
      </c>
      <c r="P770" s="3">
        <v>8845.8162756</v>
      </c>
    </row>
    <row r="771" ht="15" customHeight="1">
      <c r="A771" s="3">
        <v>758</v>
      </c>
      <c r="B771" t="s" s="2">
        <v>2581</v>
      </c>
      <c r="C771" s="3">
        <v>3</v>
      </c>
      <c r="D771" s="3">
        <v>0</v>
      </c>
      <c r="E771" s="3">
        <v>757</v>
      </c>
      <c r="F771" t="s" s="2">
        <v>21</v>
      </c>
      <c r="G771" t="s" s="2">
        <v>2574</v>
      </c>
      <c r="H771" t="s" s="2">
        <v>2454</v>
      </c>
      <c r="I771" t="s" s="2">
        <v>2582</v>
      </c>
      <c r="J771" t="s" s="2">
        <v>2583</v>
      </c>
      <c r="K771" s="3"/>
      <c r="L771" t="s" s="2">
        <v>2583</v>
      </c>
      <c r="M771" s="3">
        <v>6789.75816106</v>
      </c>
      <c r="N771" s="3">
        <v>9069.99342569</v>
      </c>
      <c r="O771" s="3">
        <v>6789.75816106</v>
      </c>
      <c r="P771" s="3">
        <v>9069.99342569</v>
      </c>
    </row>
    <row r="772" ht="15" customHeight="1">
      <c r="A772" s="3">
        <v>759</v>
      </c>
      <c r="B772" t="s" s="2">
        <v>2584</v>
      </c>
      <c r="C772" s="3">
        <v>2</v>
      </c>
      <c r="D772" s="3">
        <v>0</v>
      </c>
      <c r="E772" s="3">
        <v>758</v>
      </c>
      <c r="F772" t="s" s="2">
        <v>21</v>
      </c>
      <c r="G772" t="s" s="2">
        <v>2585</v>
      </c>
      <c r="H772" t="s" s="2">
        <v>1808</v>
      </c>
      <c r="I772" t="s" s="2">
        <v>2586</v>
      </c>
      <c r="J772" t="s" s="2">
        <v>2587</v>
      </c>
      <c r="K772" s="3"/>
      <c r="L772" t="s" s="2">
        <v>2587</v>
      </c>
      <c r="M772" s="3">
        <v>8607.234907919999</v>
      </c>
      <c r="N772" s="3">
        <v>9673.953405529999</v>
      </c>
      <c r="O772" s="3">
        <v>8607.234907919999</v>
      </c>
      <c r="P772" s="3">
        <v>9673.953405529999</v>
      </c>
    </row>
    <row r="773" ht="15" customHeight="1">
      <c r="A773" s="3">
        <v>760</v>
      </c>
      <c r="B773" t="s" s="2">
        <v>2588</v>
      </c>
      <c r="C773" s="3">
        <v>2</v>
      </c>
      <c r="D773" s="3">
        <v>0</v>
      </c>
      <c r="E773" s="3">
        <v>759</v>
      </c>
      <c r="F773" t="s" s="2">
        <v>21</v>
      </c>
      <c r="G773" t="s" s="2">
        <v>2585</v>
      </c>
      <c r="H773" t="s" s="2">
        <v>1808</v>
      </c>
      <c r="I773" t="s" s="2">
        <v>2589</v>
      </c>
      <c r="J773" t="s" s="2">
        <v>2590</v>
      </c>
      <c r="K773" s="3"/>
      <c r="L773" t="s" s="2">
        <v>2590</v>
      </c>
      <c r="M773" s="3">
        <v>8370.67395115</v>
      </c>
      <c r="N773" s="3">
        <v>9436.54865182</v>
      </c>
      <c r="O773" s="3">
        <v>8370.67395115</v>
      </c>
      <c r="P773" s="3">
        <v>9436.54865182</v>
      </c>
    </row>
    <row r="774" ht="15" customHeight="1">
      <c r="A774" s="3">
        <v>761</v>
      </c>
      <c r="B774" t="s" s="2">
        <v>2591</v>
      </c>
      <c r="C774" s="3">
        <v>3</v>
      </c>
      <c r="D774" s="3">
        <v>0</v>
      </c>
      <c r="E774" s="3">
        <v>760</v>
      </c>
      <c r="F774" t="s" s="2">
        <v>21</v>
      </c>
      <c r="G774" t="s" s="2">
        <v>2592</v>
      </c>
      <c r="H774" t="s" s="2">
        <v>1808</v>
      </c>
      <c r="I774" t="s" s="2">
        <v>2593</v>
      </c>
      <c r="J774" t="s" s="2">
        <v>2594</v>
      </c>
      <c r="K774" s="3"/>
      <c r="L774" t="s" s="2">
        <v>2594</v>
      </c>
      <c r="M774" s="3">
        <v>8771.553728250001</v>
      </c>
      <c r="N774" s="3">
        <v>10378.2845494</v>
      </c>
      <c r="O774" s="3">
        <v>8771.553728250001</v>
      </c>
      <c r="P774" s="3">
        <v>10378.2845494</v>
      </c>
    </row>
    <row r="775" ht="15" customHeight="1">
      <c r="A775" s="3">
        <v>762</v>
      </c>
      <c r="B775" t="s" s="2">
        <v>2595</v>
      </c>
      <c r="C775" s="3">
        <v>3</v>
      </c>
      <c r="D775" s="3">
        <v>0</v>
      </c>
      <c r="E775" s="3">
        <v>761</v>
      </c>
      <c r="F775" t="s" s="2">
        <v>21</v>
      </c>
      <c r="G775" t="s" s="2">
        <v>2592</v>
      </c>
      <c r="H775" t="s" s="2">
        <v>1808</v>
      </c>
      <c r="I775" t="s" s="2">
        <v>2596</v>
      </c>
      <c r="J775" t="s" s="2">
        <v>2597</v>
      </c>
      <c r="K775" s="3"/>
      <c r="L775" t="s" s="2">
        <v>2597</v>
      </c>
      <c r="M775" s="3">
        <v>8639.129505069999</v>
      </c>
      <c r="N775" s="3">
        <v>10202.7993026</v>
      </c>
      <c r="O775" s="3">
        <v>8639.129505069999</v>
      </c>
      <c r="P775" s="3">
        <v>10202.7993026</v>
      </c>
    </row>
    <row r="776" ht="15" customHeight="1">
      <c r="A776" s="3">
        <v>763</v>
      </c>
      <c r="B776" t="s" s="2">
        <v>2598</v>
      </c>
      <c r="C776" s="3">
        <v>2</v>
      </c>
      <c r="D776" s="3">
        <v>0</v>
      </c>
      <c r="E776" s="3">
        <v>762</v>
      </c>
      <c r="F776" t="s" s="2">
        <v>21</v>
      </c>
      <c r="G776" t="s" s="2">
        <v>2599</v>
      </c>
      <c r="H776" t="s" s="2">
        <v>2184</v>
      </c>
      <c r="I776" t="s" s="2">
        <v>2600</v>
      </c>
      <c r="J776" t="s" s="2">
        <v>2601</v>
      </c>
      <c r="K776" s="3"/>
      <c r="L776" t="s" s="2">
        <v>2601</v>
      </c>
      <c r="M776" s="3">
        <v>7747.68708122</v>
      </c>
      <c r="N776" s="3">
        <v>6906.82884981</v>
      </c>
      <c r="O776" s="3">
        <v>7747.68708122</v>
      </c>
      <c r="P776" s="3">
        <v>6906.82884981</v>
      </c>
    </row>
    <row r="777" ht="15" customHeight="1">
      <c r="A777" s="3">
        <v>1425</v>
      </c>
      <c r="B777" t="s" s="2">
        <v>2602</v>
      </c>
      <c r="C777" s="3">
        <v>4</v>
      </c>
      <c r="D777" s="3">
        <v>0</v>
      </c>
      <c r="E777" s="3">
        <v>1424</v>
      </c>
      <c r="F777" t="s" s="2">
        <v>17</v>
      </c>
      <c r="G777" t="s" s="2">
        <v>18</v>
      </c>
      <c r="H777" t="s" s="2">
        <v>19</v>
      </c>
      <c r="I777" s="3"/>
      <c r="J777" s="3"/>
      <c r="K777" s="3"/>
      <c r="L777" s="3"/>
      <c r="M777" s="3">
        <v>857.1739247949999</v>
      </c>
      <c r="N777" s="3">
        <v>5189.35026205</v>
      </c>
      <c r="O777" s="3">
        <v>857.1739247949999</v>
      </c>
      <c r="P777" s="3">
        <v>5189.35026205</v>
      </c>
    </row>
    <row r="778" ht="15" customHeight="1">
      <c r="A778" s="3">
        <v>764</v>
      </c>
      <c r="B778" t="s" s="2">
        <v>2603</v>
      </c>
      <c r="C778" s="3">
        <v>2</v>
      </c>
      <c r="D778" s="3">
        <v>0</v>
      </c>
      <c r="E778" s="3">
        <v>763</v>
      </c>
      <c r="F778" t="s" s="2">
        <v>21</v>
      </c>
      <c r="G778" t="s" s="2">
        <v>2599</v>
      </c>
      <c r="H778" t="s" s="2">
        <v>2184</v>
      </c>
      <c r="I778" t="s" s="2">
        <v>2604</v>
      </c>
      <c r="J778" t="s" s="2">
        <v>2605</v>
      </c>
      <c r="K778" s="3"/>
      <c r="L778" t="s" s="2">
        <v>2605</v>
      </c>
      <c r="M778" s="3">
        <v>8288.51129124</v>
      </c>
      <c r="N778" s="3">
        <v>7018.80566863</v>
      </c>
      <c r="O778" s="3">
        <v>8288.51129124</v>
      </c>
      <c r="P778" s="3">
        <v>7018.80566863</v>
      </c>
    </row>
    <row r="779" ht="15" customHeight="1">
      <c r="A779" s="3">
        <v>765</v>
      </c>
      <c r="B779" t="s" s="2">
        <v>2606</v>
      </c>
      <c r="C779" s="3">
        <v>1</v>
      </c>
      <c r="D779" s="3">
        <v>0</v>
      </c>
      <c r="E779" s="3">
        <v>764</v>
      </c>
      <c r="F779" t="s" s="2">
        <v>21</v>
      </c>
      <c r="G779" t="s" s="2">
        <v>2607</v>
      </c>
      <c r="H779" t="s" s="2">
        <v>2184</v>
      </c>
      <c r="I779" t="s" s="2">
        <v>2608</v>
      </c>
      <c r="J779" t="s" s="2">
        <v>2609</v>
      </c>
      <c r="K779" s="3"/>
      <c r="L779" t="s" s="2">
        <v>2609</v>
      </c>
      <c r="M779" s="3">
        <v>8031.20285652</v>
      </c>
      <c r="N779" s="3">
        <v>6582.8108209</v>
      </c>
      <c r="O779" s="3">
        <v>8031.20285652</v>
      </c>
      <c r="P779" s="3">
        <v>6582.8108209</v>
      </c>
    </row>
    <row r="780" ht="15" customHeight="1">
      <c r="A780" s="3">
        <v>766</v>
      </c>
      <c r="B780" t="s" s="2">
        <v>2610</v>
      </c>
      <c r="C780" s="3">
        <v>1</v>
      </c>
      <c r="D780" s="3">
        <v>0</v>
      </c>
      <c r="E780" s="3">
        <v>765</v>
      </c>
      <c r="F780" t="s" s="2">
        <v>21</v>
      </c>
      <c r="G780" t="s" s="2">
        <v>2611</v>
      </c>
      <c r="H780" t="s" s="2">
        <v>2612</v>
      </c>
      <c r="I780" t="s" s="2">
        <v>2613</v>
      </c>
      <c r="J780" t="s" s="2">
        <v>2614</v>
      </c>
      <c r="K780" s="3"/>
      <c r="L780" t="s" s="2">
        <v>2614</v>
      </c>
      <c r="M780" s="3">
        <v>7602.27274012</v>
      </c>
      <c r="N780" s="3">
        <v>5264.56835402</v>
      </c>
      <c r="O780" s="3">
        <v>7602.27274012</v>
      </c>
      <c r="P780" s="3">
        <v>5264.56835402</v>
      </c>
    </row>
    <row r="781" ht="15" customHeight="1">
      <c r="A781" s="3">
        <v>767</v>
      </c>
      <c r="B781" t="s" s="2">
        <v>2615</v>
      </c>
      <c r="C781" s="3">
        <v>1</v>
      </c>
      <c r="D781" s="3">
        <v>0</v>
      </c>
      <c r="E781" s="3">
        <v>766</v>
      </c>
      <c r="F781" t="s" s="2">
        <v>21</v>
      </c>
      <c r="G781" t="s" s="2">
        <v>2611</v>
      </c>
      <c r="H781" t="s" s="2">
        <v>2115</v>
      </c>
      <c r="I781" t="s" s="2">
        <v>2616</v>
      </c>
      <c r="J781" t="s" s="2">
        <v>2617</v>
      </c>
      <c r="K781" s="3"/>
      <c r="L781" t="s" s="2">
        <v>2617</v>
      </c>
      <c r="M781" s="3">
        <v>7247.28239962</v>
      </c>
      <c r="N781" s="3">
        <v>5445.63725253</v>
      </c>
      <c r="O781" s="3">
        <v>7247.28239962</v>
      </c>
      <c r="P781" s="3">
        <v>5445.63725253</v>
      </c>
    </row>
    <row r="782" ht="15" customHeight="1">
      <c r="A782" s="3">
        <v>1384</v>
      </c>
      <c r="B782" t="s" s="2">
        <v>2618</v>
      </c>
      <c r="C782" s="3">
        <v>4</v>
      </c>
      <c r="D782" s="3">
        <v>0</v>
      </c>
      <c r="E782" s="3">
        <v>1383</v>
      </c>
      <c r="F782" t="s" s="2">
        <v>17</v>
      </c>
      <c r="G782" t="s" s="2">
        <v>18</v>
      </c>
      <c r="H782" t="s" s="2">
        <v>19</v>
      </c>
      <c r="I782" s="3"/>
      <c r="J782" s="3"/>
      <c r="K782" s="3"/>
      <c r="L782" s="3"/>
      <c r="M782" s="3">
        <v>658.71618413</v>
      </c>
      <c r="N782" s="3">
        <v>5159.18770172</v>
      </c>
      <c r="O782" s="3">
        <v>658.71618413</v>
      </c>
      <c r="P782" s="3">
        <v>5159.18770172</v>
      </c>
    </row>
    <row r="783" ht="15" customHeight="1">
      <c r="A783" s="3">
        <v>768</v>
      </c>
      <c r="B783" t="s" s="2">
        <v>2619</v>
      </c>
      <c r="C783" s="3">
        <v>2</v>
      </c>
      <c r="D783" s="3">
        <v>0</v>
      </c>
      <c r="E783" s="3">
        <v>767</v>
      </c>
      <c r="F783" t="s" s="2">
        <v>21</v>
      </c>
      <c r="G783" t="s" s="2">
        <v>2611</v>
      </c>
      <c r="H783" t="s" s="2">
        <v>2115</v>
      </c>
      <c r="I783" t="s" s="2">
        <v>2620</v>
      </c>
      <c r="J783" t="s" s="2">
        <v>2621</v>
      </c>
      <c r="K783" s="3"/>
      <c r="L783" t="s" s="2">
        <v>2621</v>
      </c>
      <c r="M783" s="3">
        <v>6987.59147939</v>
      </c>
      <c r="N783" s="3">
        <v>5376.54517283</v>
      </c>
      <c r="O783" s="3">
        <v>6987.59147939</v>
      </c>
      <c r="P783" s="3">
        <v>5376.54517283</v>
      </c>
    </row>
    <row r="784" ht="15" customHeight="1">
      <c r="A784" s="3">
        <v>769</v>
      </c>
      <c r="B784" t="s" s="2">
        <v>2622</v>
      </c>
      <c r="C784" s="3">
        <v>1</v>
      </c>
      <c r="D784" s="3">
        <v>0</v>
      </c>
      <c r="E784" s="3">
        <v>768</v>
      </c>
      <c r="F784" t="s" s="2">
        <v>21</v>
      </c>
      <c r="G784" t="s" s="2">
        <v>2611</v>
      </c>
      <c r="H784" t="s" s="2">
        <v>2115</v>
      </c>
      <c r="I784" t="s" s="2">
        <v>2623</v>
      </c>
      <c r="J784" t="s" s="2">
        <v>2624</v>
      </c>
      <c r="K784" s="3"/>
      <c r="L784" t="s" s="2">
        <v>2624</v>
      </c>
      <c r="M784" s="3">
        <v>6673.10339251</v>
      </c>
      <c r="N784" s="3">
        <v>5300.30563662</v>
      </c>
      <c r="O784" s="3">
        <v>6673.10339251</v>
      </c>
      <c r="P784" s="3">
        <v>5300.30563662</v>
      </c>
    </row>
    <row r="785" ht="15" customHeight="1">
      <c r="A785" s="3">
        <v>770</v>
      </c>
      <c r="B785" t="s" s="2">
        <v>2625</v>
      </c>
      <c r="C785" s="3">
        <v>2</v>
      </c>
      <c r="D785" s="3">
        <v>0</v>
      </c>
      <c r="E785" s="3">
        <v>769</v>
      </c>
      <c r="F785" t="s" s="2">
        <v>21</v>
      </c>
      <c r="G785" t="s" s="2">
        <v>2626</v>
      </c>
      <c r="H785" t="s" s="2">
        <v>2627</v>
      </c>
      <c r="I785" t="s" s="2">
        <v>2628</v>
      </c>
      <c r="J785" t="s" s="2">
        <v>2629</v>
      </c>
      <c r="K785" s="3"/>
      <c r="L785" t="s" s="2">
        <v>2629</v>
      </c>
      <c r="M785" s="3">
        <v>6332.40796505</v>
      </c>
      <c r="N785" s="3">
        <v>4137.65270935</v>
      </c>
      <c r="O785" s="3">
        <v>6332.40796505</v>
      </c>
      <c r="P785" s="3">
        <v>4137.65270935</v>
      </c>
    </row>
    <row r="786" ht="15" customHeight="1">
      <c r="A786" s="3">
        <v>771</v>
      </c>
      <c r="B786" t="s" s="2">
        <v>2630</v>
      </c>
      <c r="C786" s="3">
        <v>1</v>
      </c>
      <c r="D786" s="3">
        <v>1</v>
      </c>
      <c r="E786" s="3">
        <v>770</v>
      </c>
      <c r="F786" t="s" s="2">
        <v>21</v>
      </c>
      <c r="G786" t="s" s="2">
        <v>2631</v>
      </c>
      <c r="H786" t="s" s="2">
        <v>2458</v>
      </c>
      <c r="I786" t="s" s="2">
        <v>2632</v>
      </c>
      <c r="J786" t="s" s="2">
        <v>2633</v>
      </c>
      <c r="K786" s="3"/>
      <c r="L786" t="s" s="2">
        <v>2633</v>
      </c>
      <c r="M786" s="3">
        <v>6959.01268334</v>
      </c>
      <c r="N786" s="3">
        <v>11697.0696516</v>
      </c>
      <c r="O786" s="3">
        <v>6959.01268334</v>
      </c>
      <c r="P786" s="3">
        <v>11697.0696516</v>
      </c>
    </row>
    <row r="787" ht="15" customHeight="1">
      <c r="A787" s="3">
        <v>772</v>
      </c>
      <c r="B787" t="s" s="2">
        <v>2634</v>
      </c>
      <c r="C787" s="3">
        <v>1</v>
      </c>
      <c r="D787" s="3">
        <v>1</v>
      </c>
      <c r="E787" s="3">
        <v>771</v>
      </c>
      <c r="F787" t="s" s="2">
        <v>21</v>
      </c>
      <c r="G787" t="s" s="2">
        <v>2631</v>
      </c>
      <c r="H787" t="s" s="2">
        <v>2458</v>
      </c>
      <c r="I787" t="s" s="2">
        <v>2635</v>
      </c>
      <c r="J787" t="s" s="2">
        <v>2636</v>
      </c>
      <c r="K787" s="3"/>
      <c r="L787" t="s" s="2">
        <v>2636</v>
      </c>
      <c r="M787" s="3">
        <v>6944.72187278</v>
      </c>
      <c r="N787" s="3">
        <v>11426.246107</v>
      </c>
      <c r="O787" s="3">
        <v>6944.72187278</v>
      </c>
      <c r="P787" s="3">
        <v>11426.246107</v>
      </c>
    </row>
    <row r="788" ht="15" customHeight="1">
      <c r="A788" s="3">
        <v>773</v>
      </c>
      <c r="B788" t="s" s="2">
        <v>2637</v>
      </c>
      <c r="C788" s="3">
        <v>1</v>
      </c>
      <c r="D788" s="3">
        <v>0</v>
      </c>
      <c r="E788" s="3">
        <v>772</v>
      </c>
      <c r="F788" t="s" s="2">
        <v>21</v>
      </c>
      <c r="G788" t="s" s="2">
        <v>2631</v>
      </c>
      <c r="H788" t="s" s="2">
        <v>2458</v>
      </c>
      <c r="I788" t="s" s="2">
        <v>2638</v>
      </c>
      <c r="J788" t="s" s="2">
        <v>2639</v>
      </c>
      <c r="K788" s="3"/>
      <c r="L788" t="s" s="2">
        <v>2640</v>
      </c>
      <c r="M788" s="3">
        <v>6717.59569029</v>
      </c>
      <c r="N788" s="3">
        <v>11242.0087661</v>
      </c>
      <c r="O788" s="3">
        <v>6717.59569029</v>
      </c>
      <c r="P788" s="3">
        <v>11242.0087661</v>
      </c>
    </row>
    <row r="789" ht="15" customHeight="1">
      <c r="A789" s="3">
        <v>774</v>
      </c>
      <c r="B789" t="s" s="2">
        <v>2641</v>
      </c>
      <c r="C789" s="3">
        <v>3</v>
      </c>
      <c r="D789" s="3">
        <v>0</v>
      </c>
      <c r="E789" s="3">
        <v>773</v>
      </c>
      <c r="F789" t="s" s="2">
        <v>21</v>
      </c>
      <c r="G789" t="s" s="2">
        <v>2631</v>
      </c>
      <c r="H789" t="s" s="2">
        <v>2458</v>
      </c>
      <c r="I789" t="s" s="2">
        <v>2642</v>
      </c>
      <c r="J789" t="s" s="2">
        <v>2643</v>
      </c>
      <c r="K789" t="s" s="2">
        <v>2644</v>
      </c>
      <c r="L789" t="s" s="2">
        <v>2643</v>
      </c>
      <c r="M789" s="3">
        <v>7159.50704948</v>
      </c>
      <c r="N789" s="3">
        <v>11264.9395615</v>
      </c>
      <c r="O789" s="3">
        <v>7159.50704948</v>
      </c>
      <c r="P789" s="3">
        <v>11264.9395615</v>
      </c>
    </row>
    <row r="790" ht="15" customHeight="1">
      <c r="A790" s="3">
        <v>1428</v>
      </c>
      <c r="B790" t="s" s="2">
        <v>2645</v>
      </c>
      <c r="C790" s="3">
        <v>4</v>
      </c>
      <c r="D790" s="3">
        <v>0</v>
      </c>
      <c r="E790" s="3">
        <v>1427</v>
      </c>
      <c r="F790" t="s" s="2">
        <v>17</v>
      </c>
      <c r="G790" t="s" s="2">
        <v>18</v>
      </c>
      <c r="H790" t="s" s="2">
        <v>19</v>
      </c>
      <c r="I790" s="3"/>
      <c r="J790" s="3"/>
      <c r="K790" s="3"/>
      <c r="L790" s="3"/>
      <c r="M790" s="3">
        <v>897.07317126</v>
      </c>
      <c r="N790" s="3">
        <v>5162.8918758</v>
      </c>
      <c r="O790" s="3">
        <v>897.07317126</v>
      </c>
      <c r="P790" s="3">
        <v>5162.8918758</v>
      </c>
    </row>
    <row r="791" ht="15" customHeight="1">
      <c r="A791" s="3">
        <v>775</v>
      </c>
      <c r="B791" t="s" s="2">
        <v>2646</v>
      </c>
      <c r="C791" s="3">
        <v>3</v>
      </c>
      <c r="D791" s="3">
        <v>0</v>
      </c>
      <c r="E791" s="3">
        <v>774</v>
      </c>
      <c r="F791" t="s" s="2">
        <v>21</v>
      </c>
      <c r="G791" t="s" s="2">
        <v>2647</v>
      </c>
      <c r="H791" t="s" s="2">
        <v>2458</v>
      </c>
      <c r="I791" t="s" s="2">
        <v>2648</v>
      </c>
      <c r="J791" t="s" s="2">
        <v>2649</v>
      </c>
      <c r="K791" s="3"/>
      <c r="L791" t="s" s="2">
        <v>2650</v>
      </c>
      <c r="M791" s="3">
        <v>6386.92217098</v>
      </c>
      <c r="N791" s="3">
        <v>11034.7516011</v>
      </c>
      <c r="O791" s="3">
        <v>6386.92217098</v>
      </c>
      <c r="P791" s="3">
        <v>11034.7516011</v>
      </c>
    </row>
    <row r="792" ht="15" customHeight="1">
      <c r="A792" s="3">
        <v>776</v>
      </c>
      <c r="B792" t="s" s="2">
        <v>2651</v>
      </c>
      <c r="C792" s="3">
        <v>1</v>
      </c>
      <c r="D792" s="3">
        <v>1</v>
      </c>
      <c r="E792" s="3">
        <v>775</v>
      </c>
      <c r="F792" t="s" s="2">
        <v>21</v>
      </c>
      <c r="G792" t="s" s="2">
        <v>2652</v>
      </c>
      <c r="H792" t="s" s="2">
        <v>2458</v>
      </c>
      <c r="I792" t="s" s="2">
        <v>2653</v>
      </c>
      <c r="J792" t="s" s="2">
        <v>2654</v>
      </c>
      <c r="K792" s="3"/>
      <c r="L792" t="s" s="2">
        <v>2654</v>
      </c>
      <c r="M792" s="3">
        <v>6165.64295837</v>
      </c>
      <c r="N792" s="3">
        <v>11550.1517633</v>
      </c>
      <c r="O792" s="3">
        <v>6165.64295837</v>
      </c>
      <c r="P792" s="3">
        <v>11550.1517633</v>
      </c>
    </row>
    <row r="793" ht="15" customHeight="1">
      <c r="A793" s="3">
        <v>777</v>
      </c>
      <c r="B793" t="s" s="2">
        <v>2655</v>
      </c>
      <c r="C793" s="3">
        <v>3</v>
      </c>
      <c r="D793" s="3">
        <v>0</v>
      </c>
      <c r="E793" s="3">
        <v>776</v>
      </c>
      <c r="F793" t="s" s="2">
        <v>21</v>
      </c>
      <c r="G793" t="s" s="2">
        <v>2652</v>
      </c>
      <c r="H793" t="s" s="2">
        <v>2458</v>
      </c>
      <c r="I793" t="s" s="2">
        <v>2656</v>
      </c>
      <c r="J793" t="s" s="2">
        <v>2657</v>
      </c>
      <c r="K793" s="3"/>
      <c r="L793" t="s" s="2">
        <v>2657</v>
      </c>
      <c r="M793" s="3">
        <v>6119.69246985</v>
      </c>
      <c r="N793" s="3">
        <v>11595.6693896</v>
      </c>
      <c r="O793" s="3">
        <v>6119.69246985</v>
      </c>
      <c r="P793" s="3">
        <v>11595.6693896</v>
      </c>
    </row>
    <row r="794" ht="15" customHeight="1">
      <c r="A794" s="3">
        <v>778</v>
      </c>
      <c r="B794" t="s" s="2">
        <v>2658</v>
      </c>
      <c r="C794" s="3">
        <v>3</v>
      </c>
      <c r="D794" s="3">
        <v>0</v>
      </c>
      <c r="E794" s="3">
        <v>777</v>
      </c>
      <c r="F794" t="s" s="2">
        <v>21</v>
      </c>
      <c r="G794" t="s" s="2">
        <v>2652</v>
      </c>
      <c r="H794" t="s" s="2">
        <v>2458</v>
      </c>
      <c r="I794" t="s" s="2">
        <v>2659</v>
      </c>
      <c r="J794" t="s" s="2">
        <v>2660</v>
      </c>
      <c r="K794" s="3"/>
      <c r="L794" t="s" s="2">
        <v>2660</v>
      </c>
      <c r="M794" s="3">
        <v>6207.00514448</v>
      </c>
      <c r="N794" s="3">
        <v>11362.8355906</v>
      </c>
      <c r="O794" s="3">
        <v>6207.00514448</v>
      </c>
      <c r="P794" s="3">
        <v>11362.8355906</v>
      </c>
    </row>
    <row r="795" ht="15" customHeight="1">
      <c r="A795" s="3">
        <v>779</v>
      </c>
      <c r="B795" t="s" s="2">
        <v>2661</v>
      </c>
      <c r="C795" s="3">
        <v>3</v>
      </c>
      <c r="D795" s="3">
        <v>0</v>
      </c>
      <c r="E795" s="3">
        <v>778</v>
      </c>
      <c r="F795" t="s" s="2">
        <v>21</v>
      </c>
      <c r="G795" t="s" s="2">
        <v>2652</v>
      </c>
      <c r="H795" t="s" s="2">
        <v>2458</v>
      </c>
      <c r="I795" t="s" s="2">
        <v>2662</v>
      </c>
      <c r="J795" t="s" s="2">
        <v>2663</v>
      </c>
      <c r="K795" s="3"/>
      <c r="L795" t="s" s="2">
        <v>2663</v>
      </c>
      <c r="M795" s="3">
        <v>6048.25482697</v>
      </c>
      <c r="N795" s="3">
        <v>10770.1677386</v>
      </c>
      <c r="O795" s="3">
        <v>6048.25482697</v>
      </c>
      <c r="P795" s="3">
        <v>10770.1677386</v>
      </c>
    </row>
    <row r="796" ht="15" customHeight="1">
      <c r="A796" s="3">
        <v>780</v>
      </c>
      <c r="B796" t="s" s="2">
        <v>2664</v>
      </c>
      <c r="C796" s="3">
        <v>3</v>
      </c>
      <c r="D796" s="3">
        <v>0</v>
      </c>
      <c r="E796" s="3">
        <v>779</v>
      </c>
      <c r="F796" t="s" s="2">
        <v>21</v>
      </c>
      <c r="G796" t="s" s="2">
        <v>2652</v>
      </c>
      <c r="H796" t="s" s="2">
        <v>2458</v>
      </c>
      <c r="I796" t="s" s="2">
        <v>2665</v>
      </c>
      <c r="J796" t="s" s="2">
        <v>2666</v>
      </c>
      <c r="K796" s="3"/>
      <c r="L796" t="s" s="2">
        <v>2666</v>
      </c>
      <c r="M796" s="3">
        <v>6090.58824497</v>
      </c>
      <c r="N796" s="3">
        <v>10860.1262519</v>
      </c>
      <c r="O796" s="3">
        <v>6090.58824497</v>
      </c>
      <c r="P796" s="3">
        <v>10860.1262519</v>
      </c>
    </row>
    <row r="797" ht="15" customHeight="1">
      <c r="A797" s="3">
        <v>781</v>
      </c>
      <c r="B797" t="s" s="2">
        <v>2667</v>
      </c>
      <c r="C797" s="3">
        <v>1</v>
      </c>
      <c r="D797" s="3">
        <v>0</v>
      </c>
      <c r="E797" s="3">
        <v>780</v>
      </c>
      <c r="F797" t="s" s="2">
        <v>21</v>
      </c>
      <c r="G797" t="s" s="2">
        <v>2652</v>
      </c>
      <c r="H797" t="s" s="2">
        <v>2668</v>
      </c>
      <c r="I797" t="s" s="2">
        <v>2669</v>
      </c>
      <c r="J797" t="s" s="2">
        <v>2670</v>
      </c>
      <c r="K797" s="3"/>
      <c r="L797" t="s" s="2">
        <v>2670</v>
      </c>
      <c r="M797" s="3">
        <v>5976.60372414</v>
      </c>
      <c r="N797" s="3">
        <v>10790.9166385</v>
      </c>
      <c r="O797" s="3">
        <v>5976.60372414</v>
      </c>
      <c r="P797" s="3">
        <v>10790.9166385</v>
      </c>
    </row>
    <row r="798" ht="15" customHeight="1">
      <c r="A798" s="3">
        <v>782</v>
      </c>
      <c r="B798" t="s" s="2">
        <v>2671</v>
      </c>
      <c r="C798" s="3">
        <v>3</v>
      </c>
      <c r="D798" s="3">
        <v>0</v>
      </c>
      <c r="E798" s="3">
        <v>781</v>
      </c>
      <c r="F798" t="s" s="2">
        <v>21</v>
      </c>
      <c r="G798" t="s" s="2">
        <v>2652</v>
      </c>
      <c r="H798" t="s" s="2">
        <v>2668</v>
      </c>
      <c r="I798" t="s" s="2">
        <v>2672</v>
      </c>
      <c r="J798" t="s" s="2">
        <v>2673</v>
      </c>
      <c r="K798" s="3"/>
      <c r="L798" t="s" s="2">
        <v>2673</v>
      </c>
      <c r="M798" s="3">
        <v>5844.52525285</v>
      </c>
      <c r="N798" s="3">
        <v>11865.5449294</v>
      </c>
      <c r="O798" s="3">
        <v>5844.52525285</v>
      </c>
      <c r="P798" s="3">
        <v>11865.5449294</v>
      </c>
    </row>
    <row r="799" ht="15" customHeight="1">
      <c r="A799" s="3">
        <v>783</v>
      </c>
      <c r="B799" t="s" s="2">
        <v>2674</v>
      </c>
      <c r="C799" s="3">
        <v>1</v>
      </c>
      <c r="D799" s="3">
        <v>0</v>
      </c>
      <c r="E799" s="3">
        <v>782</v>
      </c>
      <c r="F799" t="s" s="2">
        <v>21</v>
      </c>
      <c r="G799" t="s" s="2">
        <v>2652</v>
      </c>
      <c r="H799" t="s" s="2">
        <v>2675</v>
      </c>
      <c r="I799" t="s" s="2">
        <v>2676</v>
      </c>
      <c r="J799" t="s" s="2">
        <v>2677</v>
      </c>
      <c r="K799" s="3"/>
      <c r="L799" t="s" s="2">
        <v>2677</v>
      </c>
      <c r="M799" s="3">
        <v>4970.35639541</v>
      </c>
      <c r="N799" s="3">
        <v>12210.1216544</v>
      </c>
      <c r="O799" s="3">
        <v>4970.35639541</v>
      </c>
      <c r="P799" s="3">
        <v>12210.1216544</v>
      </c>
    </row>
    <row r="800" ht="15" customHeight="1">
      <c r="A800" s="3">
        <v>784</v>
      </c>
      <c r="B800" t="s" s="2">
        <v>2678</v>
      </c>
      <c r="C800" s="3">
        <v>1</v>
      </c>
      <c r="D800" s="3">
        <v>0</v>
      </c>
      <c r="E800" s="3">
        <v>783</v>
      </c>
      <c r="F800" t="s" s="2">
        <v>21</v>
      </c>
      <c r="G800" t="s" s="2">
        <v>2652</v>
      </c>
      <c r="H800" t="s" s="2">
        <v>2675</v>
      </c>
      <c r="I800" t="s" s="2">
        <v>2679</v>
      </c>
      <c r="J800" t="s" s="2">
        <v>2680</v>
      </c>
      <c r="K800" s="3"/>
      <c r="L800" t="s" s="2">
        <v>2680</v>
      </c>
      <c r="M800" s="3">
        <v>4803.29690343</v>
      </c>
      <c r="N800" s="3">
        <v>12414.4591639</v>
      </c>
      <c r="O800" s="3">
        <v>4803.29690343</v>
      </c>
      <c r="P800" s="3">
        <v>12414.4591639</v>
      </c>
    </row>
    <row r="801" ht="15" customHeight="1">
      <c r="A801" s="3">
        <v>785</v>
      </c>
      <c r="B801" t="s" s="2">
        <v>2681</v>
      </c>
      <c r="C801" s="3">
        <v>3</v>
      </c>
      <c r="D801" s="3">
        <v>0</v>
      </c>
      <c r="E801" s="3">
        <v>784</v>
      </c>
      <c r="F801" t="s" s="2">
        <v>21</v>
      </c>
      <c r="G801" t="s" s="2">
        <v>2652</v>
      </c>
      <c r="H801" t="s" s="2">
        <v>2675</v>
      </c>
      <c r="I801" t="s" s="2">
        <v>2682</v>
      </c>
      <c r="J801" t="s" s="2">
        <v>2683</v>
      </c>
      <c r="K801" s="3"/>
      <c r="L801" t="s" s="2">
        <v>2683</v>
      </c>
      <c r="M801" s="3">
        <v>5143.64260108</v>
      </c>
      <c r="N801" s="3">
        <v>12165.6094878</v>
      </c>
      <c r="O801" s="3">
        <v>5143.64260108</v>
      </c>
      <c r="P801" s="3">
        <v>12165.6094878</v>
      </c>
    </row>
    <row r="802" ht="15" customHeight="1">
      <c r="A802" s="3">
        <v>786</v>
      </c>
      <c r="B802" t="s" s="2">
        <v>2684</v>
      </c>
      <c r="C802" s="3">
        <v>3</v>
      </c>
      <c r="D802" s="3">
        <v>0</v>
      </c>
      <c r="E802" s="3">
        <v>785</v>
      </c>
      <c r="F802" t="s" s="2">
        <v>21</v>
      </c>
      <c r="G802" t="s" s="2">
        <v>2652</v>
      </c>
      <c r="H802" t="s" s="2">
        <v>2675</v>
      </c>
      <c r="I802" t="s" s="2">
        <v>2685</v>
      </c>
      <c r="J802" t="s" s="2">
        <v>2686</v>
      </c>
      <c r="K802" s="3"/>
      <c r="L802" t="s" s="2">
        <v>2686</v>
      </c>
      <c r="M802" s="3">
        <v>5425.42441465</v>
      </c>
      <c r="N802" s="3">
        <v>12025.6446246</v>
      </c>
      <c r="O802" s="3">
        <v>5425.42441465</v>
      </c>
      <c r="P802" s="3">
        <v>12025.6446246</v>
      </c>
    </row>
    <row r="803" ht="15" customHeight="1">
      <c r="A803" s="3">
        <v>787</v>
      </c>
      <c r="B803" t="s" s="2">
        <v>2687</v>
      </c>
      <c r="C803" s="3">
        <v>3</v>
      </c>
      <c r="D803" s="3">
        <v>0</v>
      </c>
      <c r="E803" s="3">
        <v>786</v>
      </c>
      <c r="F803" t="s" s="2">
        <v>21</v>
      </c>
      <c r="G803" t="s" s="2">
        <v>2688</v>
      </c>
      <c r="H803" t="s" s="2">
        <v>2675</v>
      </c>
      <c r="I803" t="s" s="2">
        <v>2689</v>
      </c>
      <c r="J803" t="s" s="2">
        <v>2690</v>
      </c>
      <c r="K803" s="3"/>
      <c r="L803" t="s" s="2">
        <v>2690</v>
      </c>
      <c r="M803" s="3">
        <v>5290.21701562</v>
      </c>
      <c r="N803" s="3">
        <v>12293.8437291</v>
      </c>
      <c r="O803" s="3">
        <v>5290.21701562</v>
      </c>
      <c r="P803" s="3">
        <v>12293.8437291</v>
      </c>
    </row>
    <row r="804" ht="15" customHeight="1">
      <c r="A804" s="3">
        <v>788</v>
      </c>
      <c r="B804" t="s" s="2">
        <v>2691</v>
      </c>
      <c r="C804" s="3">
        <v>2</v>
      </c>
      <c r="D804" s="3">
        <v>0</v>
      </c>
      <c r="E804" s="3">
        <v>787</v>
      </c>
      <c r="F804" t="s" s="2">
        <v>21</v>
      </c>
      <c r="G804" t="s" s="2">
        <v>2692</v>
      </c>
      <c r="H804" t="s" s="2">
        <v>2668</v>
      </c>
      <c r="I804" t="s" s="2">
        <v>2693</v>
      </c>
      <c r="J804" t="s" s="2">
        <v>2694</v>
      </c>
      <c r="K804" s="3"/>
      <c r="L804" t="s" s="2">
        <v>2694</v>
      </c>
      <c r="M804" s="3">
        <v>5231.35956851</v>
      </c>
      <c r="N804" s="3">
        <v>10633.9829261</v>
      </c>
      <c r="O804" s="3">
        <v>5231.35956851</v>
      </c>
      <c r="P804" s="3">
        <v>10633.9829261</v>
      </c>
    </row>
    <row r="805" ht="15" customHeight="1">
      <c r="A805" s="3">
        <v>789</v>
      </c>
      <c r="B805" t="s" s="2">
        <v>2695</v>
      </c>
      <c r="C805" s="3">
        <v>3</v>
      </c>
      <c r="D805" s="3">
        <v>0</v>
      </c>
      <c r="E805" s="3">
        <v>788</v>
      </c>
      <c r="F805" t="s" s="2">
        <v>21</v>
      </c>
      <c r="G805" t="s" s="2">
        <v>2692</v>
      </c>
      <c r="H805" t="s" s="2">
        <v>2668</v>
      </c>
      <c r="I805" t="s" s="2">
        <v>2696</v>
      </c>
      <c r="J805" t="s" s="2">
        <v>2697</v>
      </c>
      <c r="K805" s="3"/>
      <c r="L805" t="s" s="2">
        <v>2697</v>
      </c>
      <c r="M805" s="3">
        <v>4961.07973596</v>
      </c>
      <c r="N805" s="3">
        <v>11876.1547422</v>
      </c>
      <c r="O805" s="3">
        <v>4961.07973596</v>
      </c>
      <c r="P805" s="3">
        <v>11876.1547422</v>
      </c>
    </row>
    <row r="806" ht="15" customHeight="1">
      <c r="A806" s="3">
        <v>790</v>
      </c>
      <c r="B806" t="s" s="2">
        <v>2698</v>
      </c>
      <c r="C806" s="3">
        <v>3</v>
      </c>
      <c r="D806" s="3">
        <v>0</v>
      </c>
      <c r="E806" s="3">
        <v>789</v>
      </c>
      <c r="F806" t="s" s="2">
        <v>21</v>
      </c>
      <c r="G806" t="s" s="2">
        <v>2692</v>
      </c>
      <c r="H806" t="s" s="2">
        <v>2668</v>
      </c>
      <c r="I806" t="s" s="2">
        <v>2699</v>
      </c>
      <c r="J806" t="s" s="2">
        <v>2700</v>
      </c>
      <c r="K806" s="3"/>
      <c r="L806" t="s" s="2">
        <v>2700</v>
      </c>
      <c r="M806" s="3">
        <v>5053.68408783</v>
      </c>
      <c r="N806" s="3">
        <v>10940.1893287</v>
      </c>
      <c r="O806" s="3">
        <v>5053.68408783</v>
      </c>
      <c r="P806" s="3">
        <v>10940.1893287</v>
      </c>
    </row>
    <row r="807" ht="15" customHeight="1">
      <c r="A807" s="3">
        <v>791</v>
      </c>
      <c r="B807" t="s" s="2">
        <v>2701</v>
      </c>
      <c r="C807" s="3">
        <v>3</v>
      </c>
      <c r="D807" s="3">
        <v>0</v>
      </c>
      <c r="E807" s="3">
        <v>790</v>
      </c>
      <c r="F807" t="s" s="2">
        <v>21</v>
      </c>
      <c r="G807" t="s" s="2">
        <v>2692</v>
      </c>
      <c r="H807" t="s" s="2">
        <v>2668</v>
      </c>
      <c r="I807" t="s" s="2">
        <v>2702</v>
      </c>
      <c r="J807" t="s" s="2">
        <v>2703</v>
      </c>
      <c r="K807" s="3"/>
      <c r="L807" t="s" s="2">
        <v>2703</v>
      </c>
      <c r="M807" s="3">
        <v>5084.11123202</v>
      </c>
      <c r="N807" s="3">
        <v>11242.4763916</v>
      </c>
      <c r="O807" s="3">
        <v>5084.11123202</v>
      </c>
      <c r="P807" s="3">
        <v>11242.4763916</v>
      </c>
    </row>
    <row r="808" ht="15" customHeight="1">
      <c r="A808" s="3">
        <v>792</v>
      </c>
      <c r="B808" t="s" s="2">
        <v>2704</v>
      </c>
      <c r="C808" s="3">
        <v>3</v>
      </c>
      <c r="D808" s="3">
        <v>0</v>
      </c>
      <c r="E808" s="3">
        <v>791</v>
      </c>
      <c r="F808" t="s" s="2">
        <v>21</v>
      </c>
      <c r="G808" t="s" s="2">
        <v>2692</v>
      </c>
      <c r="H808" t="s" s="2">
        <v>2668</v>
      </c>
      <c r="I808" t="s" s="2">
        <v>2705</v>
      </c>
      <c r="J808" t="s" s="2">
        <v>2706</v>
      </c>
      <c r="K808" s="3"/>
      <c r="L808" t="s" s="2">
        <v>2706</v>
      </c>
      <c r="M808" s="3">
        <v>5060.2986844</v>
      </c>
      <c r="N808" s="3">
        <v>11694.9147964</v>
      </c>
      <c r="O808" s="3">
        <v>5060.2986844</v>
      </c>
      <c r="P808" s="3">
        <v>11694.9147964</v>
      </c>
    </row>
    <row r="809" ht="15" customHeight="1">
      <c r="A809" s="3">
        <v>793</v>
      </c>
      <c r="B809" t="s" s="2">
        <v>2707</v>
      </c>
      <c r="C809" s="3">
        <v>3</v>
      </c>
      <c r="D809" s="3">
        <v>0</v>
      </c>
      <c r="E809" s="3">
        <v>792</v>
      </c>
      <c r="F809" t="s" s="2">
        <v>21</v>
      </c>
      <c r="G809" t="s" s="2">
        <v>2692</v>
      </c>
      <c r="H809" t="s" s="2">
        <v>2668</v>
      </c>
      <c r="I809" t="s" s="2">
        <v>2708</v>
      </c>
      <c r="J809" t="s" s="2">
        <v>2709</v>
      </c>
      <c r="K809" s="3"/>
      <c r="L809" t="s" s="2">
        <v>2709</v>
      </c>
      <c r="M809" s="3">
        <v>5158.19471352</v>
      </c>
      <c r="N809" s="3">
        <v>11496.4768996</v>
      </c>
      <c r="O809" s="3">
        <v>5158.19471352</v>
      </c>
      <c r="P809" s="3">
        <v>11496.4768996</v>
      </c>
    </row>
    <row r="810" ht="15" customHeight="1">
      <c r="A810" s="3">
        <v>794</v>
      </c>
      <c r="B810" t="s" s="2">
        <v>2710</v>
      </c>
      <c r="C810" s="3">
        <v>3</v>
      </c>
      <c r="D810" s="3">
        <v>0</v>
      </c>
      <c r="E810" s="3">
        <v>793</v>
      </c>
      <c r="F810" t="s" s="2">
        <v>21</v>
      </c>
      <c r="G810" t="s" s="2">
        <v>2692</v>
      </c>
      <c r="H810" t="s" s="2">
        <v>2668</v>
      </c>
      <c r="I810" t="s" s="2">
        <v>2711</v>
      </c>
      <c r="J810" t="s" s="2">
        <v>2712</v>
      </c>
      <c r="K810" s="3"/>
      <c r="L810" t="s" s="2">
        <v>2712</v>
      </c>
      <c r="M810" s="3">
        <v>5383.09099665</v>
      </c>
      <c r="N810" s="3">
        <v>11639.3521853</v>
      </c>
      <c r="O810" s="3">
        <v>5383.09099665</v>
      </c>
      <c r="P810" s="3">
        <v>11639.3521853</v>
      </c>
    </row>
    <row r="811" ht="15" customHeight="1">
      <c r="A811" s="3">
        <v>795</v>
      </c>
      <c r="B811" t="s" s="2">
        <v>2713</v>
      </c>
      <c r="C811" s="3">
        <v>3</v>
      </c>
      <c r="D811" s="3">
        <v>0</v>
      </c>
      <c r="E811" s="3">
        <v>794</v>
      </c>
      <c r="F811" t="s" s="2">
        <v>21</v>
      </c>
      <c r="G811" t="s" s="2">
        <v>2692</v>
      </c>
      <c r="H811" t="s" s="2">
        <v>2668</v>
      </c>
      <c r="I811" t="s" s="2">
        <v>2714</v>
      </c>
      <c r="J811" t="s" s="2">
        <v>2715</v>
      </c>
      <c r="K811" s="3"/>
      <c r="L811" t="s" s="2">
        <v>2715</v>
      </c>
      <c r="M811" s="3">
        <v>5351.34093315</v>
      </c>
      <c r="N811" s="3">
        <v>11798.1025028</v>
      </c>
      <c r="O811" s="3">
        <v>5351.34093315</v>
      </c>
      <c r="P811" s="3">
        <v>11798.1025028</v>
      </c>
    </row>
    <row r="812" ht="15" customHeight="1">
      <c r="A812" s="3">
        <v>796</v>
      </c>
      <c r="B812" t="s" s="2">
        <v>2716</v>
      </c>
      <c r="C812" s="3">
        <v>3</v>
      </c>
      <c r="D812" s="3">
        <v>0</v>
      </c>
      <c r="E812" s="3">
        <v>795</v>
      </c>
      <c r="F812" t="s" s="2">
        <v>21</v>
      </c>
      <c r="G812" t="s" s="2">
        <v>2692</v>
      </c>
      <c r="H812" t="s" s="2">
        <v>2668</v>
      </c>
      <c r="I812" t="s" s="2">
        <v>2717</v>
      </c>
      <c r="J812" t="s" s="2">
        <v>2718</v>
      </c>
      <c r="K812" s="3"/>
      <c r="L812" t="s" s="2">
        <v>2718</v>
      </c>
      <c r="M812" s="3">
        <v>5541.84131415</v>
      </c>
      <c r="N812" s="3">
        <v>11671.1022488</v>
      </c>
      <c r="O812" s="3">
        <v>5541.84131415</v>
      </c>
      <c r="P812" s="3">
        <v>11671.1022488</v>
      </c>
    </row>
    <row r="813" ht="15" customHeight="1">
      <c r="A813" s="3">
        <v>797</v>
      </c>
      <c r="B813" t="s" s="2">
        <v>2719</v>
      </c>
      <c r="C813" s="3">
        <v>1</v>
      </c>
      <c r="D813" s="3">
        <v>0</v>
      </c>
      <c r="E813" s="3">
        <v>796</v>
      </c>
      <c r="F813" t="s" s="2">
        <v>21</v>
      </c>
      <c r="G813" t="s" s="2">
        <v>2720</v>
      </c>
      <c r="H813" t="s" s="2">
        <v>2668</v>
      </c>
      <c r="I813" t="s" s="2">
        <v>2721</v>
      </c>
      <c r="J813" t="s" s="2">
        <v>2722</v>
      </c>
      <c r="K813" s="3"/>
      <c r="L813" t="s" s="2">
        <v>2722</v>
      </c>
      <c r="M813" s="3">
        <v>5583.52438414</v>
      </c>
      <c r="N813" s="3">
        <v>11458.0454003</v>
      </c>
      <c r="O813" s="3">
        <v>5583.52438414</v>
      </c>
      <c r="P813" s="3">
        <v>11458.0454003</v>
      </c>
    </row>
    <row r="814" ht="15" customHeight="1">
      <c r="A814" s="3">
        <v>798</v>
      </c>
      <c r="B814" t="s" s="2">
        <v>2723</v>
      </c>
      <c r="C814" s="3">
        <v>1</v>
      </c>
      <c r="D814" s="3">
        <v>0</v>
      </c>
      <c r="E814" s="3">
        <v>797</v>
      </c>
      <c r="F814" t="s" s="2">
        <v>21</v>
      </c>
      <c r="G814" t="s" s="2">
        <v>2720</v>
      </c>
      <c r="H814" t="s" s="2">
        <v>2668</v>
      </c>
      <c r="I814" t="s" s="2">
        <v>2724</v>
      </c>
      <c r="J814" t="s" s="2">
        <v>2725</v>
      </c>
      <c r="K814" s="3"/>
      <c r="L814" t="s" s="2">
        <v>2725</v>
      </c>
      <c r="M814" s="3">
        <v>5409.59268595</v>
      </c>
      <c r="N814" s="3">
        <v>10928.3538146</v>
      </c>
      <c r="O814" s="3">
        <v>5409.59268595</v>
      </c>
      <c r="P814" s="3">
        <v>10928.3538146</v>
      </c>
    </row>
    <row r="815" ht="15" customHeight="1">
      <c r="A815" s="3">
        <v>799</v>
      </c>
      <c r="B815" t="s" s="2">
        <v>2726</v>
      </c>
      <c r="C815" s="3">
        <v>1</v>
      </c>
      <c r="D815" s="3">
        <v>0</v>
      </c>
      <c r="E815" s="3">
        <v>798</v>
      </c>
      <c r="F815" t="s" s="2">
        <v>21</v>
      </c>
      <c r="G815" t="s" s="2">
        <v>2720</v>
      </c>
      <c r="H815" t="s" s="2">
        <v>2668</v>
      </c>
      <c r="I815" t="s" s="2">
        <v>2727</v>
      </c>
      <c r="J815" t="s" s="2">
        <v>2728</v>
      </c>
      <c r="K815" s="3"/>
      <c r="L815" t="s" s="2">
        <v>2728</v>
      </c>
      <c r="M815" s="3">
        <v>5566.06184922</v>
      </c>
      <c r="N815" s="3">
        <v>10569.3565631</v>
      </c>
      <c r="O815" s="3">
        <v>5566.06184922</v>
      </c>
      <c r="P815" s="3">
        <v>10569.3565631</v>
      </c>
    </row>
    <row r="816" ht="15" customHeight="1">
      <c r="A816" s="3">
        <v>1426</v>
      </c>
      <c r="B816" t="s" s="2">
        <v>2729</v>
      </c>
      <c r="C816" s="3">
        <v>4</v>
      </c>
      <c r="D816" s="3">
        <v>0</v>
      </c>
      <c r="E816" s="3">
        <v>1425</v>
      </c>
      <c r="F816" t="s" s="2">
        <v>17</v>
      </c>
      <c r="G816" t="s" s="2">
        <v>18</v>
      </c>
      <c r="H816" t="s" s="2">
        <v>19</v>
      </c>
      <c r="I816" s="3"/>
      <c r="J816" s="3"/>
      <c r="K816" s="3"/>
      <c r="L816" s="3"/>
      <c r="M816" s="3">
        <v>894.74483327</v>
      </c>
      <c r="N816" s="3">
        <v>5191.89026713</v>
      </c>
      <c r="O816" s="3">
        <v>894.74483327</v>
      </c>
      <c r="P816" s="3">
        <v>5191.89026713</v>
      </c>
    </row>
    <row r="817" ht="15" customHeight="1">
      <c r="A817" s="3">
        <v>800</v>
      </c>
      <c r="B817" t="s" s="2">
        <v>2730</v>
      </c>
      <c r="C817" s="3">
        <v>3</v>
      </c>
      <c r="D817" s="3">
        <v>0</v>
      </c>
      <c r="E817" s="3">
        <v>799</v>
      </c>
      <c r="F817" t="s" s="2">
        <v>21</v>
      </c>
      <c r="G817" t="s" s="2">
        <v>2720</v>
      </c>
      <c r="H817" t="s" s="2">
        <v>2668</v>
      </c>
      <c r="I817" t="s" s="2">
        <v>2731</v>
      </c>
      <c r="J817" t="s" s="2">
        <v>2732</v>
      </c>
      <c r="K817" s="3"/>
      <c r="L817" t="s" s="2">
        <v>2732</v>
      </c>
      <c r="M817" s="3">
        <v>5709.64039975</v>
      </c>
      <c r="N817" s="3">
        <v>10664.7575278</v>
      </c>
      <c r="O817" s="3">
        <v>5709.64039975</v>
      </c>
      <c r="P817" s="3">
        <v>10664.7575278</v>
      </c>
    </row>
    <row r="818" ht="15" customHeight="1">
      <c r="A818" s="3">
        <v>801</v>
      </c>
      <c r="B818" t="s" s="2">
        <v>2733</v>
      </c>
      <c r="C818" s="3">
        <v>3</v>
      </c>
      <c r="D818" s="3">
        <v>0</v>
      </c>
      <c r="E818" s="3">
        <v>800</v>
      </c>
      <c r="F818" t="s" s="2">
        <v>21</v>
      </c>
      <c r="G818" t="s" s="2">
        <v>2720</v>
      </c>
      <c r="H818" t="s" s="2">
        <v>2668</v>
      </c>
      <c r="I818" t="s" s="2">
        <v>2734</v>
      </c>
      <c r="J818" t="s" s="2">
        <v>2735</v>
      </c>
      <c r="K818" s="3"/>
      <c r="L818" t="s" s="2">
        <v>2735</v>
      </c>
      <c r="M818" s="3">
        <v>5762.55717225</v>
      </c>
      <c r="N818" s="3">
        <v>11060.5749861</v>
      </c>
      <c r="O818" s="3">
        <v>5762.55717225</v>
      </c>
      <c r="P818" s="3">
        <v>11060.5749861</v>
      </c>
    </row>
    <row r="819" ht="15" customHeight="1">
      <c r="A819" s="3">
        <v>802</v>
      </c>
      <c r="B819" t="s" s="2">
        <v>2736</v>
      </c>
      <c r="C819" s="3">
        <v>0</v>
      </c>
      <c r="D819" s="3">
        <v>1</v>
      </c>
      <c r="E819" s="3">
        <v>801</v>
      </c>
      <c r="F819" t="s" s="2">
        <v>21</v>
      </c>
      <c r="G819" t="s" s="2">
        <v>2737</v>
      </c>
      <c r="H819" t="s" s="2">
        <v>2738</v>
      </c>
      <c r="I819" t="s" s="2">
        <v>2739</v>
      </c>
      <c r="J819" t="s" s="2">
        <v>2740</v>
      </c>
      <c r="K819" t="s" s="2">
        <v>2741</v>
      </c>
      <c r="L819" t="s" s="2">
        <v>2740</v>
      </c>
      <c r="M819" s="3">
        <v>5698.68400402</v>
      </c>
      <c r="N819" s="3">
        <v>10203.2450852</v>
      </c>
      <c r="O819" s="3">
        <v>5698.68400402</v>
      </c>
      <c r="P819" s="3">
        <v>10203.2450852</v>
      </c>
    </row>
    <row r="820" ht="15" customHeight="1">
      <c r="A820" s="3">
        <v>803</v>
      </c>
      <c r="B820" t="s" s="2">
        <v>2742</v>
      </c>
      <c r="C820" s="3">
        <v>1</v>
      </c>
      <c r="D820" s="3">
        <v>1</v>
      </c>
      <c r="E820" s="3">
        <v>802</v>
      </c>
      <c r="F820" t="s" s="2">
        <v>21</v>
      </c>
      <c r="G820" t="s" s="2">
        <v>2737</v>
      </c>
      <c r="H820" t="s" s="2">
        <v>2738</v>
      </c>
      <c r="I820" t="s" s="2">
        <v>2743</v>
      </c>
      <c r="J820" t="s" s="2">
        <v>2744</v>
      </c>
      <c r="K820" s="3"/>
      <c r="L820" t="s" s="2">
        <v>2744</v>
      </c>
      <c r="M820" s="3">
        <v>5386.57224892</v>
      </c>
      <c r="N820" s="3">
        <v>10238.9770346</v>
      </c>
      <c r="O820" s="3">
        <v>5386.57224892</v>
      </c>
      <c r="P820" s="3">
        <v>10238.9770346</v>
      </c>
    </row>
    <row r="821" ht="15" customHeight="1">
      <c r="A821" s="3">
        <v>804</v>
      </c>
      <c r="B821" t="s" s="2">
        <v>2745</v>
      </c>
      <c r="C821" s="3">
        <v>3</v>
      </c>
      <c r="D821" s="3">
        <v>0</v>
      </c>
      <c r="E821" s="3">
        <v>803</v>
      </c>
      <c r="F821" t="s" s="2">
        <v>21</v>
      </c>
      <c r="G821" t="s" s="2">
        <v>2737</v>
      </c>
      <c r="H821" t="s" s="2">
        <v>2738</v>
      </c>
      <c r="I821" t="s" s="2">
        <v>2746</v>
      </c>
      <c r="J821" t="s" s="2">
        <v>2747</v>
      </c>
      <c r="K821" s="3"/>
      <c r="L821" t="s" s="2">
        <v>2747</v>
      </c>
      <c r="M821" s="3">
        <v>5270.90743895</v>
      </c>
      <c r="N821" s="3">
        <v>10036.2385624</v>
      </c>
      <c r="O821" s="3">
        <v>5270.90743895</v>
      </c>
      <c r="P821" s="3">
        <v>10036.2385624</v>
      </c>
    </row>
    <row r="822" ht="15" customHeight="1">
      <c r="A822" s="3">
        <v>805</v>
      </c>
      <c r="B822" t="s" s="2">
        <v>2748</v>
      </c>
      <c r="C822" s="3">
        <v>3</v>
      </c>
      <c r="D822" s="3">
        <v>0</v>
      </c>
      <c r="E822" s="3">
        <v>804</v>
      </c>
      <c r="F822" t="s" s="2">
        <v>21</v>
      </c>
      <c r="G822" t="s" s="2">
        <v>2737</v>
      </c>
      <c r="H822" t="s" s="2">
        <v>2738</v>
      </c>
      <c r="I822" t="s" s="2">
        <v>2749</v>
      </c>
      <c r="J822" t="s" s="2">
        <v>2750</v>
      </c>
      <c r="K822" s="3"/>
      <c r="L822" t="s" s="2">
        <v>2750</v>
      </c>
      <c r="M822" s="3">
        <v>5548.77341135</v>
      </c>
      <c r="N822" s="3">
        <v>10190.6232462</v>
      </c>
      <c r="O822" s="3">
        <v>5548.77341135</v>
      </c>
      <c r="P822" s="3">
        <v>10190.6232462</v>
      </c>
    </row>
    <row r="823" ht="15" customHeight="1">
      <c r="A823" s="3">
        <v>806</v>
      </c>
      <c r="B823" t="s" s="2">
        <v>2751</v>
      </c>
      <c r="C823" s="3">
        <v>3</v>
      </c>
      <c r="D823" s="3">
        <v>0</v>
      </c>
      <c r="E823" s="3">
        <v>805</v>
      </c>
      <c r="F823" t="s" s="2">
        <v>21</v>
      </c>
      <c r="G823" t="s" s="2">
        <v>2737</v>
      </c>
      <c r="H823" t="s" s="2">
        <v>2738</v>
      </c>
      <c r="I823" t="s" s="2">
        <v>2752</v>
      </c>
      <c r="J823" t="s" s="2">
        <v>2753</v>
      </c>
      <c r="K823" s="3"/>
      <c r="L823" t="s" s="2">
        <v>2753</v>
      </c>
      <c r="M823" s="3">
        <v>5474.68992984</v>
      </c>
      <c r="N823" s="3">
        <v>10495.4238558</v>
      </c>
      <c r="O823" s="3">
        <v>5474.68992984</v>
      </c>
      <c r="P823" s="3">
        <v>10495.4238558</v>
      </c>
    </row>
    <row r="824" ht="15" customHeight="1">
      <c r="A824" s="3">
        <v>807</v>
      </c>
      <c r="B824" t="s" s="2">
        <v>2754</v>
      </c>
      <c r="C824" s="3">
        <v>3</v>
      </c>
      <c r="D824" s="3">
        <v>0</v>
      </c>
      <c r="E824" s="3">
        <v>806</v>
      </c>
      <c r="F824" t="s" s="2">
        <v>21</v>
      </c>
      <c r="G824" t="s" s="2">
        <v>2737</v>
      </c>
      <c r="H824" t="s" s="2">
        <v>2738</v>
      </c>
      <c r="I824" t="s" s="2">
        <v>2755</v>
      </c>
      <c r="J824" t="s" s="2">
        <v>2737</v>
      </c>
      <c r="K824" s="3"/>
      <c r="L824" t="s" s="2">
        <v>2737</v>
      </c>
      <c r="M824" s="3">
        <v>5802.77391935</v>
      </c>
      <c r="N824" s="3">
        <v>10383.2402981</v>
      </c>
      <c r="O824" s="3">
        <v>5802.77391935</v>
      </c>
      <c r="P824" s="3">
        <v>10383.2402981</v>
      </c>
    </row>
    <row r="825" ht="15" customHeight="1">
      <c r="A825" s="3">
        <v>808</v>
      </c>
      <c r="B825" t="s" s="2">
        <v>2756</v>
      </c>
      <c r="C825" s="3">
        <v>1</v>
      </c>
      <c r="D825" s="3">
        <v>1</v>
      </c>
      <c r="E825" s="3">
        <v>807</v>
      </c>
      <c r="F825" t="s" s="2">
        <v>21</v>
      </c>
      <c r="G825" t="s" s="2">
        <v>2757</v>
      </c>
      <c r="H825" t="s" s="2">
        <v>2738</v>
      </c>
      <c r="I825" t="s" s="2">
        <v>2758</v>
      </c>
      <c r="J825" t="s" s="2">
        <v>2759</v>
      </c>
      <c r="K825" s="3"/>
      <c r="L825" t="s" s="2">
        <v>2760</v>
      </c>
      <c r="M825" s="3">
        <v>5297.62284135</v>
      </c>
      <c r="N825" s="3">
        <v>9941.958046580001</v>
      </c>
      <c r="O825" s="3">
        <v>5297.62284135</v>
      </c>
      <c r="P825" s="3">
        <v>9941.958046580001</v>
      </c>
    </row>
    <row r="826" ht="15" customHeight="1">
      <c r="A826" s="3">
        <v>809</v>
      </c>
      <c r="B826" t="s" s="2">
        <v>2761</v>
      </c>
      <c r="C826" s="3">
        <v>1</v>
      </c>
      <c r="D826" s="3">
        <v>1</v>
      </c>
      <c r="E826" s="3">
        <v>808</v>
      </c>
      <c r="F826" t="s" s="2">
        <v>21</v>
      </c>
      <c r="G826" t="s" s="2">
        <v>2757</v>
      </c>
      <c r="H826" t="s" s="2">
        <v>2738</v>
      </c>
      <c r="I826" t="s" s="2">
        <v>2762</v>
      </c>
      <c r="J826" t="s" s="2">
        <v>2757</v>
      </c>
      <c r="K826" t="s" s="2">
        <v>2763</v>
      </c>
      <c r="L826" t="s" s="2">
        <v>2757</v>
      </c>
      <c r="M826" s="3">
        <v>4688.15287298</v>
      </c>
      <c r="N826" s="3">
        <v>10167.0157668</v>
      </c>
      <c r="O826" s="3">
        <v>4688.15287298</v>
      </c>
      <c r="P826" s="3">
        <v>10167.0157668</v>
      </c>
    </row>
    <row r="827" ht="15" customHeight="1">
      <c r="A827" s="3">
        <v>810</v>
      </c>
      <c r="B827" t="s" s="2">
        <v>2764</v>
      </c>
      <c r="C827" s="3">
        <v>2</v>
      </c>
      <c r="D827" s="3">
        <v>0</v>
      </c>
      <c r="E827" s="3">
        <v>809</v>
      </c>
      <c r="F827" t="s" s="2">
        <v>21</v>
      </c>
      <c r="G827" t="s" s="2">
        <v>2765</v>
      </c>
      <c r="H827" t="s" s="2">
        <v>2738</v>
      </c>
      <c r="I827" t="s" s="2">
        <v>2766</v>
      </c>
      <c r="J827" t="s" s="2">
        <v>2765</v>
      </c>
      <c r="K827" s="3"/>
      <c r="L827" t="s" s="2">
        <v>2765</v>
      </c>
      <c r="M827" s="3">
        <v>5161.03028762</v>
      </c>
      <c r="N827" s="3">
        <v>9225.638019329999</v>
      </c>
      <c r="O827" s="3">
        <v>5161.03028762</v>
      </c>
      <c r="P827" s="3">
        <v>9225.638019329999</v>
      </c>
    </row>
    <row r="828" ht="15" customHeight="1">
      <c r="A828" s="3">
        <v>811</v>
      </c>
      <c r="B828" t="s" s="2">
        <v>2767</v>
      </c>
      <c r="C828" s="3">
        <v>1</v>
      </c>
      <c r="D828" s="3">
        <v>0</v>
      </c>
      <c r="E828" s="3">
        <v>810</v>
      </c>
      <c r="F828" t="s" s="2">
        <v>21</v>
      </c>
      <c r="G828" t="s" s="2">
        <v>2765</v>
      </c>
      <c r="H828" t="s" s="2">
        <v>2738</v>
      </c>
      <c r="I828" t="s" s="2">
        <v>2768</v>
      </c>
      <c r="J828" t="s" s="2">
        <v>2769</v>
      </c>
      <c r="K828" t="s" s="2">
        <v>2770</v>
      </c>
      <c r="L828" t="s" s="2">
        <v>2769</v>
      </c>
      <c r="M828" s="3">
        <v>4916.87148162</v>
      </c>
      <c r="N828" s="3">
        <v>10132.0726461</v>
      </c>
      <c r="O828" s="3">
        <v>4916.87148162</v>
      </c>
      <c r="P828" s="3">
        <v>10132.0726461</v>
      </c>
    </row>
    <row r="829" ht="15" customHeight="1">
      <c r="A829" s="3">
        <v>812</v>
      </c>
      <c r="B829" t="s" s="2">
        <v>2771</v>
      </c>
      <c r="C829" s="3">
        <v>2</v>
      </c>
      <c r="D829" s="3">
        <v>0</v>
      </c>
      <c r="E829" s="3">
        <v>811</v>
      </c>
      <c r="F829" t="s" s="2">
        <v>21</v>
      </c>
      <c r="G829" t="s" s="2">
        <v>2772</v>
      </c>
      <c r="H829" t="s" s="2">
        <v>2773</v>
      </c>
      <c r="I829" t="s" s="2">
        <v>2774</v>
      </c>
      <c r="J829" t="s" s="2">
        <v>2775</v>
      </c>
      <c r="K829" s="3"/>
      <c r="L829" t="s" s="2">
        <v>2775</v>
      </c>
      <c r="M829" s="3">
        <v>4086.47968899</v>
      </c>
      <c r="N829" s="3">
        <v>9661.38469148</v>
      </c>
      <c r="O829" s="3">
        <v>4086.47968899</v>
      </c>
      <c r="P829" s="3">
        <v>9661.38469148</v>
      </c>
    </row>
    <row r="830" ht="15" customHeight="1">
      <c r="A830" s="3">
        <v>813</v>
      </c>
      <c r="B830" t="s" s="2">
        <v>2776</v>
      </c>
      <c r="C830" s="3">
        <v>1</v>
      </c>
      <c r="D830" s="3">
        <v>1</v>
      </c>
      <c r="E830" s="3">
        <v>812</v>
      </c>
      <c r="F830" t="s" s="2">
        <v>21</v>
      </c>
      <c r="G830" t="s" s="2">
        <v>2777</v>
      </c>
      <c r="H830" t="s" s="2">
        <v>2738</v>
      </c>
      <c r="I830" t="s" s="2">
        <v>2778</v>
      </c>
      <c r="J830" t="s" s="2">
        <v>2779</v>
      </c>
      <c r="K830" s="3"/>
      <c r="L830" t="s" s="2">
        <v>2780</v>
      </c>
      <c r="M830" s="3">
        <v>4566.99723462</v>
      </c>
      <c r="N830" s="3">
        <v>9543.302753559999</v>
      </c>
      <c r="O830" s="3">
        <v>4566.99723462</v>
      </c>
      <c r="P830" s="3">
        <v>9543.302753559999</v>
      </c>
    </row>
    <row r="831" ht="15" customHeight="1">
      <c r="A831" s="3">
        <v>814</v>
      </c>
      <c r="B831" t="s" s="2">
        <v>2781</v>
      </c>
      <c r="C831" s="3">
        <v>2</v>
      </c>
      <c r="D831" s="3">
        <v>0</v>
      </c>
      <c r="E831" s="3">
        <v>813</v>
      </c>
      <c r="F831" t="s" s="2">
        <v>21</v>
      </c>
      <c r="G831" t="s" s="2">
        <v>2777</v>
      </c>
      <c r="H831" t="s" s="2">
        <v>2773</v>
      </c>
      <c r="I831" t="s" s="2">
        <v>2782</v>
      </c>
      <c r="J831" t="s" s="2">
        <v>2783</v>
      </c>
      <c r="K831" s="3"/>
      <c r="L831" t="s" s="2">
        <v>2783</v>
      </c>
      <c r="M831" s="3">
        <v>4399.87212667</v>
      </c>
      <c r="N831" s="3">
        <v>9821.555368359999</v>
      </c>
      <c r="O831" s="3">
        <v>4399.87212667</v>
      </c>
      <c r="P831" s="3">
        <v>9821.555368359999</v>
      </c>
    </row>
    <row r="832" ht="15" customHeight="1">
      <c r="A832" s="3">
        <v>815</v>
      </c>
      <c r="B832" t="s" s="2">
        <v>2784</v>
      </c>
      <c r="C832" s="3">
        <v>1</v>
      </c>
      <c r="D832" s="3">
        <v>1</v>
      </c>
      <c r="E832" s="3">
        <v>814</v>
      </c>
      <c r="F832" t="s" s="2">
        <v>21</v>
      </c>
      <c r="G832" t="s" s="2">
        <v>2785</v>
      </c>
      <c r="H832" t="s" s="2">
        <v>2060</v>
      </c>
      <c r="I832" t="s" s="2">
        <v>2786</v>
      </c>
      <c r="J832" t="s" s="2">
        <v>2787</v>
      </c>
      <c r="K832" t="s" s="2">
        <v>2788</v>
      </c>
      <c r="L832" t="s" s="2">
        <v>2787</v>
      </c>
      <c r="M832" s="3">
        <v>4932.26204386</v>
      </c>
      <c r="N832" s="3">
        <v>8459.024492930001</v>
      </c>
      <c r="O832" s="3">
        <v>4932.26204386</v>
      </c>
      <c r="P832" s="3">
        <v>8459.024492930001</v>
      </c>
    </row>
    <row r="833" ht="15" customHeight="1">
      <c r="A833" s="3">
        <v>816</v>
      </c>
      <c r="B833" t="s" s="2">
        <v>2789</v>
      </c>
      <c r="C833" s="3">
        <v>1</v>
      </c>
      <c r="D833" s="3">
        <v>1</v>
      </c>
      <c r="E833" s="3">
        <v>815</v>
      </c>
      <c r="F833" t="s" s="2">
        <v>21</v>
      </c>
      <c r="G833" t="s" s="2">
        <v>2785</v>
      </c>
      <c r="H833" t="s" s="2">
        <v>2060</v>
      </c>
      <c r="I833" t="s" s="2">
        <v>2790</v>
      </c>
      <c r="J833" t="s" s="2">
        <v>2791</v>
      </c>
      <c r="K833" s="3"/>
      <c r="L833" t="s" s="2">
        <v>2791</v>
      </c>
      <c r="M833" s="3">
        <v>4708.30840623</v>
      </c>
      <c r="N833" s="3">
        <v>8193.773619359999</v>
      </c>
      <c r="O833" s="3">
        <v>4708.30840623</v>
      </c>
      <c r="P833" s="3">
        <v>8193.773619359999</v>
      </c>
    </row>
    <row r="834" ht="15" customHeight="1">
      <c r="A834" s="3">
        <v>817</v>
      </c>
      <c r="B834" t="s" s="2">
        <v>2792</v>
      </c>
      <c r="C834" s="3">
        <v>2</v>
      </c>
      <c r="D834" s="3">
        <v>0</v>
      </c>
      <c r="E834" s="3">
        <v>816</v>
      </c>
      <c r="F834" t="s" s="2">
        <v>21</v>
      </c>
      <c r="G834" t="s" s="2">
        <v>2785</v>
      </c>
      <c r="H834" t="s" s="2">
        <v>2167</v>
      </c>
      <c r="I834" t="s" s="2">
        <v>2793</v>
      </c>
      <c r="J834" t="s" s="2">
        <v>2794</v>
      </c>
      <c r="K834" s="3"/>
      <c r="L834" t="s" s="2">
        <v>2794</v>
      </c>
      <c r="M834" s="3">
        <v>4498.64968164</v>
      </c>
      <c r="N834" s="3">
        <v>8143.74142372</v>
      </c>
      <c r="O834" s="3">
        <v>4498.64968164</v>
      </c>
      <c r="P834" s="3">
        <v>8143.74142372</v>
      </c>
    </row>
    <row r="835" ht="15" customHeight="1">
      <c r="A835" s="3">
        <v>818</v>
      </c>
      <c r="B835" t="s" s="2">
        <v>2795</v>
      </c>
      <c r="C835" s="3">
        <v>1</v>
      </c>
      <c r="D835" s="3">
        <v>0</v>
      </c>
      <c r="E835" s="3">
        <v>817</v>
      </c>
      <c r="F835" t="s" s="2">
        <v>21</v>
      </c>
      <c r="G835" t="s" s="2">
        <v>2796</v>
      </c>
      <c r="H835" t="s" s="2">
        <v>244</v>
      </c>
      <c r="I835" t="s" s="2">
        <v>2797</v>
      </c>
      <c r="J835" t="s" s="2">
        <v>2798</v>
      </c>
      <c r="K835" s="3"/>
      <c r="L835" t="s" s="2">
        <v>2798</v>
      </c>
      <c r="M835" s="3">
        <v>6693.86294945</v>
      </c>
      <c r="N835" s="3">
        <v>-588.186660882</v>
      </c>
      <c r="O835" s="3">
        <v>6693.86294945</v>
      </c>
      <c r="P835" s="3">
        <v>-588.186660882</v>
      </c>
    </row>
    <row r="836" ht="15" customHeight="1">
      <c r="A836" s="3">
        <v>819</v>
      </c>
      <c r="B836" t="s" s="2">
        <v>2799</v>
      </c>
      <c r="C836" s="3">
        <v>2</v>
      </c>
      <c r="D836" s="3">
        <v>0</v>
      </c>
      <c r="E836" s="3">
        <v>818</v>
      </c>
      <c r="F836" t="s" s="2">
        <v>21</v>
      </c>
      <c r="G836" t="s" s="2">
        <v>2796</v>
      </c>
      <c r="H836" t="s" s="2">
        <v>244</v>
      </c>
      <c r="I836" t="s" s="2">
        <v>2800</v>
      </c>
      <c r="J836" t="s" s="2">
        <v>2796</v>
      </c>
      <c r="K836" s="3"/>
      <c r="L836" t="s" s="2">
        <v>2796</v>
      </c>
      <c r="M836" s="3">
        <v>6553.57661459</v>
      </c>
      <c r="N836" s="3">
        <v>-282.213940369</v>
      </c>
      <c r="O836" s="3">
        <v>6553.57661459</v>
      </c>
      <c r="P836" s="3">
        <v>-282.213940369</v>
      </c>
    </row>
    <row r="837" ht="15" customHeight="1">
      <c r="A837" s="3">
        <v>820</v>
      </c>
      <c r="B837" t="s" s="2">
        <v>2801</v>
      </c>
      <c r="C837" s="3">
        <v>2</v>
      </c>
      <c r="D837" s="3">
        <v>0</v>
      </c>
      <c r="E837" s="3">
        <v>819</v>
      </c>
      <c r="F837" t="s" s="2">
        <v>21</v>
      </c>
      <c r="G837" t="s" s="2">
        <v>2796</v>
      </c>
      <c r="H837" t="s" s="2">
        <v>244</v>
      </c>
      <c r="I837" t="s" s="2">
        <v>2802</v>
      </c>
      <c r="J837" t="s" s="2">
        <v>2803</v>
      </c>
      <c r="K837" s="3"/>
      <c r="L837" t="s" s="2">
        <v>2804</v>
      </c>
      <c r="M837" s="3">
        <v>6212.0643249</v>
      </c>
      <c r="N837" s="3">
        <v>-393.356666536</v>
      </c>
      <c r="O837" s="3">
        <v>6212.0643249</v>
      </c>
      <c r="P837" s="3">
        <v>-393.356666536</v>
      </c>
    </row>
    <row r="838" ht="15" customHeight="1">
      <c r="A838" s="3">
        <v>821</v>
      </c>
      <c r="B838" t="s" s="2">
        <v>2805</v>
      </c>
      <c r="C838" s="3">
        <v>3</v>
      </c>
      <c r="D838" s="3">
        <v>0</v>
      </c>
      <c r="E838" s="3">
        <v>820</v>
      </c>
      <c r="F838" t="s" s="2">
        <v>21</v>
      </c>
      <c r="G838" t="s" s="2">
        <v>2796</v>
      </c>
      <c r="H838" t="s" s="2">
        <v>244</v>
      </c>
      <c r="I838" t="s" s="2">
        <v>2806</v>
      </c>
      <c r="J838" t="s" s="2">
        <v>2807</v>
      </c>
      <c r="K838" s="3"/>
      <c r="L838" t="s" s="2">
        <v>2807</v>
      </c>
      <c r="M838" s="3">
        <v>6676.9569737</v>
      </c>
      <c r="N838" s="3">
        <v>-943.852500914</v>
      </c>
      <c r="O838" s="3">
        <v>6676.9569737</v>
      </c>
      <c r="P838" s="3">
        <v>-943.852500914</v>
      </c>
    </row>
    <row r="839" ht="15" customHeight="1">
      <c r="A839" s="3">
        <v>822</v>
      </c>
      <c r="B839" t="s" s="2">
        <v>2808</v>
      </c>
      <c r="C839" s="3">
        <v>3</v>
      </c>
      <c r="D839" s="3">
        <v>0</v>
      </c>
      <c r="E839" s="3">
        <v>821</v>
      </c>
      <c r="F839" t="s" s="2">
        <v>21</v>
      </c>
      <c r="G839" t="s" s="2">
        <v>2796</v>
      </c>
      <c r="H839" t="s" s="2">
        <v>244</v>
      </c>
      <c r="I839" t="s" s="2">
        <v>2809</v>
      </c>
      <c r="J839" t="s" s="2">
        <v>2810</v>
      </c>
      <c r="K839" s="3"/>
      <c r="L839" t="s" s="2">
        <v>2810</v>
      </c>
      <c r="M839" s="3">
        <v>6361.5730096</v>
      </c>
      <c r="N839" s="3">
        <v>-346.951307112</v>
      </c>
      <c r="O839" s="3">
        <v>6361.5730096</v>
      </c>
      <c r="P839" s="3">
        <v>-346.951307112</v>
      </c>
    </row>
    <row r="840" ht="15" customHeight="1">
      <c r="A840" s="3">
        <v>823</v>
      </c>
      <c r="B840" t="s" s="2">
        <v>2811</v>
      </c>
      <c r="C840" s="3">
        <v>3</v>
      </c>
      <c r="D840" s="3">
        <v>0</v>
      </c>
      <c r="E840" s="3">
        <v>822</v>
      </c>
      <c r="F840" t="s" s="2">
        <v>21</v>
      </c>
      <c r="G840" t="s" s="2">
        <v>2796</v>
      </c>
      <c r="H840" t="s" s="2">
        <v>244</v>
      </c>
      <c r="I840" t="s" s="2">
        <v>2812</v>
      </c>
      <c r="J840" t="s" s="2">
        <v>2813</v>
      </c>
      <c r="K840" s="3"/>
      <c r="L840" t="s" s="2">
        <v>2814</v>
      </c>
      <c r="M840" s="3">
        <v>6488.5732636</v>
      </c>
      <c r="N840" s="3">
        <v>-126.817533511</v>
      </c>
      <c r="O840" s="3">
        <v>6488.5732636</v>
      </c>
      <c r="P840" s="3">
        <v>-126.817533511</v>
      </c>
    </row>
    <row r="841" ht="15" customHeight="1">
      <c r="A841" s="3">
        <v>824</v>
      </c>
      <c r="B841" t="s" s="2">
        <v>2815</v>
      </c>
      <c r="C841" s="3">
        <v>3</v>
      </c>
      <c r="D841" s="3">
        <v>0</v>
      </c>
      <c r="E841" s="3">
        <v>823</v>
      </c>
      <c r="F841" t="s" s="2">
        <v>21</v>
      </c>
      <c r="G841" t="s" s="2">
        <v>2796</v>
      </c>
      <c r="H841" t="s" s="2">
        <v>244</v>
      </c>
      <c r="I841" t="s" s="2">
        <v>2816</v>
      </c>
      <c r="J841" t="s" s="2">
        <v>2817</v>
      </c>
      <c r="K841" s="3"/>
      <c r="L841" t="s" s="2">
        <v>2817</v>
      </c>
      <c r="M841" s="3">
        <v>6842.0573039</v>
      </c>
      <c r="N841" s="3">
        <v>-645.401904013</v>
      </c>
      <c r="O841" s="3">
        <v>6842.0573039</v>
      </c>
      <c r="P841" s="3">
        <v>-645.401904013</v>
      </c>
    </row>
    <row r="842" ht="15" customHeight="1">
      <c r="A842" s="3">
        <v>825</v>
      </c>
      <c r="B842" t="s" s="2">
        <v>2818</v>
      </c>
      <c r="C842" s="3">
        <v>3</v>
      </c>
      <c r="D842" s="3">
        <v>0</v>
      </c>
      <c r="E842" s="3">
        <v>824</v>
      </c>
      <c r="F842" t="s" s="2">
        <v>21</v>
      </c>
      <c r="G842" t="s" s="2">
        <v>2796</v>
      </c>
      <c r="H842" t="s" s="2">
        <v>244</v>
      </c>
      <c r="I842" t="s" s="2">
        <v>2819</v>
      </c>
      <c r="J842" t="s" s="2">
        <v>2820</v>
      </c>
      <c r="K842" s="3"/>
      <c r="L842" t="s" s="2">
        <v>2820</v>
      </c>
      <c r="M842" s="3">
        <v>6926.7241399</v>
      </c>
      <c r="N842" s="3">
        <v>-829.552272314</v>
      </c>
      <c r="O842" s="3">
        <v>6926.7241399</v>
      </c>
      <c r="P842" s="3">
        <v>-829.552272314</v>
      </c>
    </row>
    <row r="843" ht="15" customHeight="1">
      <c r="A843" s="3">
        <v>826</v>
      </c>
      <c r="B843" t="s" s="2">
        <v>2821</v>
      </c>
      <c r="C843" s="3">
        <v>3</v>
      </c>
      <c r="D843" s="3">
        <v>0</v>
      </c>
      <c r="E843" s="3">
        <v>825</v>
      </c>
      <c r="F843" t="s" s="2">
        <v>21</v>
      </c>
      <c r="G843" t="s" s="2">
        <v>2796</v>
      </c>
      <c r="H843" t="s" s="2">
        <v>2822</v>
      </c>
      <c r="I843" t="s" s="2">
        <v>2823</v>
      </c>
      <c r="J843" t="s" s="2">
        <v>2824</v>
      </c>
      <c r="K843" s="3"/>
      <c r="L843" t="s" s="2">
        <v>2824</v>
      </c>
      <c r="M843" s="3">
        <v>6378.5063768</v>
      </c>
      <c r="N843" s="3">
        <v>281.699950191</v>
      </c>
      <c r="O843" s="3">
        <v>6378.5063768</v>
      </c>
      <c r="P843" s="3">
        <v>281.699950191</v>
      </c>
    </row>
    <row r="844" ht="15" customHeight="1">
      <c r="A844" s="3">
        <v>827</v>
      </c>
      <c r="B844" t="s" s="2">
        <v>2825</v>
      </c>
      <c r="C844" s="3">
        <v>3</v>
      </c>
      <c r="D844" s="3">
        <v>0</v>
      </c>
      <c r="E844" s="3">
        <v>826</v>
      </c>
      <c r="F844" t="s" s="2">
        <v>21</v>
      </c>
      <c r="G844" t="s" s="2">
        <v>2796</v>
      </c>
      <c r="H844" t="s" s="2">
        <v>2822</v>
      </c>
      <c r="I844" t="s" s="2">
        <v>2826</v>
      </c>
      <c r="J844" t="s" s="2">
        <v>2827</v>
      </c>
      <c r="K844" s="3"/>
      <c r="L844" t="s" s="2">
        <v>2828</v>
      </c>
      <c r="M844" s="3">
        <v>6611.3401758</v>
      </c>
      <c r="N844" s="3">
        <v>34.0494548897</v>
      </c>
      <c r="O844" s="3">
        <v>6611.3401758</v>
      </c>
      <c r="P844" s="3">
        <v>34.0494548897</v>
      </c>
    </row>
    <row r="845" ht="15" customHeight="1">
      <c r="A845" s="3">
        <v>828</v>
      </c>
      <c r="B845" t="s" s="2">
        <v>2829</v>
      </c>
      <c r="C845" s="3">
        <v>1</v>
      </c>
      <c r="D845" s="3">
        <v>0</v>
      </c>
      <c r="E845" s="3">
        <v>827</v>
      </c>
      <c r="F845" t="s" s="2">
        <v>21</v>
      </c>
      <c r="G845" t="s" s="2">
        <v>2830</v>
      </c>
      <c r="H845" t="s" s="2">
        <v>2822</v>
      </c>
      <c r="I845" t="s" s="2">
        <v>2831</v>
      </c>
      <c r="J845" t="s" s="2">
        <v>2832</v>
      </c>
      <c r="K845" s="3"/>
      <c r="L845" t="s" s="2">
        <v>2832</v>
      </c>
      <c r="M845" s="3">
        <v>6875.98197844</v>
      </c>
      <c r="N845" s="3">
        <v>108.554707536</v>
      </c>
      <c r="O845" s="3">
        <v>6875.98197844</v>
      </c>
      <c r="P845" s="3">
        <v>108.554707536</v>
      </c>
    </row>
    <row r="846" ht="15" customHeight="1">
      <c r="A846" s="3">
        <v>829</v>
      </c>
      <c r="B846" t="s" s="2">
        <v>2833</v>
      </c>
      <c r="C846" s="3">
        <v>1</v>
      </c>
      <c r="D846" s="3">
        <v>0</v>
      </c>
      <c r="E846" s="3">
        <v>828</v>
      </c>
      <c r="F846" t="s" s="2">
        <v>21</v>
      </c>
      <c r="G846" t="s" s="2">
        <v>2830</v>
      </c>
      <c r="H846" t="s" s="2">
        <v>2822</v>
      </c>
      <c r="I846" t="s" s="2">
        <v>2834</v>
      </c>
      <c r="J846" t="s" s="2">
        <v>2835</v>
      </c>
      <c r="K846" s="3"/>
      <c r="L846" t="s" s="2">
        <v>2835</v>
      </c>
      <c r="M846" s="3">
        <v>7048.8515122</v>
      </c>
      <c r="N846" s="3">
        <v>1067.3894471</v>
      </c>
      <c r="O846" s="3">
        <v>7048.8515122</v>
      </c>
      <c r="P846" s="3">
        <v>1067.3894471</v>
      </c>
    </row>
    <row r="847" ht="15" customHeight="1">
      <c r="A847" s="3">
        <v>830</v>
      </c>
      <c r="B847" t="s" s="2">
        <v>2836</v>
      </c>
      <c r="C847" s="3">
        <v>1</v>
      </c>
      <c r="D847" s="3">
        <v>0</v>
      </c>
      <c r="E847" s="3">
        <v>829</v>
      </c>
      <c r="F847" t="s" s="2">
        <v>21</v>
      </c>
      <c r="G847" t="s" s="2">
        <v>2830</v>
      </c>
      <c r="H847" t="s" s="2">
        <v>2822</v>
      </c>
      <c r="I847" t="s" s="2">
        <v>2837</v>
      </c>
      <c r="J847" t="s" s="2">
        <v>2838</v>
      </c>
      <c r="K847" s="3"/>
      <c r="L847" t="s" s="2">
        <v>2838</v>
      </c>
      <c r="M847" s="3">
        <v>6770.09592169</v>
      </c>
      <c r="N847" s="3">
        <v>1292.9089815</v>
      </c>
      <c r="O847" s="3">
        <v>6770.09592169</v>
      </c>
      <c r="P847" s="3">
        <v>1292.9089815</v>
      </c>
    </row>
    <row r="848" ht="15" customHeight="1">
      <c r="A848" s="3">
        <v>831</v>
      </c>
      <c r="B848" t="s" s="2">
        <v>2839</v>
      </c>
      <c r="C848" s="3">
        <v>2</v>
      </c>
      <c r="D848" s="3">
        <v>0</v>
      </c>
      <c r="E848" s="3">
        <v>830</v>
      </c>
      <c r="F848" t="s" s="2">
        <v>21</v>
      </c>
      <c r="G848" t="s" s="2">
        <v>2830</v>
      </c>
      <c r="H848" t="s" s="2">
        <v>2822</v>
      </c>
      <c r="I848" t="s" s="2">
        <v>2840</v>
      </c>
      <c r="J848" t="s" s="2">
        <v>2841</v>
      </c>
      <c r="K848" s="3"/>
      <c r="L848" t="s" s="2">
        <v>2841</v>
      </c>
      <c r="M848" s="3">
        <v>6388.36469692</v>
      </c>
      <c r="N848" s="3">
        <v>1111.84609997</v>
      </c>
      <c r="O848" s="3">
        <v>6388.36469692</v>
      </c>
      <c r="P848" s="3">
        <v>1111.84609997</v>
      </c>
    </row>
    <row r="849" ht="15" customHeight="1">
      <c r="A849" s="3">
        <v>832</v>
      </c>
      <c r="B849" t="s" s="2">
        <v>2842</v>
      </c>
      <c r="C849" s="3">
        <v>3</v>
      </c>
      <c r="D849" s="3">
        <v>0</v>
      </c>
      <c r="E849" s="3">
        <v>831</v>
      </c>
      <c r="F849" t="s" s="2">
        <v>21</v>
      </c>
      <c r="G849" t="s" s="2">
        <v>2830</v>
      </c>
      <c r="H849" t="s" s="2">
        <v>2822</v>
      </c>
      <c r="I849" t="s" s="2">
        <v>2843</v>
      </c>
      <c r="J849" t="s" s="2">
        <v>2844</v>
      </c>
      <c r="K849" s="3"/>
      <c r="L849" t="s" s="2">
        <v>2844</v>
      </c>
      <c r="M849" s="3">
        <v>6726.69873985</v>
      </c>
      <c r="N849" s="3">
        <v>380.654314766</v>
      </c>
      <c r="O849" s="3">
        <v>6726.69873985</v>
      </c>
      <c r="P849" s="3">
        <v>380.654314766</v>
      </c>
    </row>
    <row r="850" ht="15" customHeight="1">
      <c r="A850" s="3">
        <v>833</v>
      </c>
      <c r="B850" t="s" s="2">
        <v>2845</v>
      </c>
      <c r="C850" s="3">
        <v>3</v>
      </c>
      <c r="D850" s="3">
        <v>0</v>
      </c>
      <c r="E850" s="3">
        <v>832</v>
      </c>
      <c r="F850" t="s" s="2">
        <v>21</v>
      </c>
      <c r="G850" t="s" s="2">
        <v>2830</v>
      </c>
      <c r="H850" t="s" s="2">
        <v>2822</v>
      </c>
      <c r="I850" t="s" s="2">
        <v>2846</v>
      </c>
      <c r="J850" t="s" s="2">
        <v>2847</v>
      </c>
      <c r="K850" s="3"/>
      <c r="L850" t="s" s="2">
        <v>2847</v>
      </c>
      <c r="M850" s="3">
        <v>6348.34381647</v>
      </c>
      <c r="N850" s="3">
        <v>869.076124943</v>
      </c>
      <c r="O850" s="3">
        <v>6348.34381647</v>
      </c>
      <c r="P850" s="3">
        <v>869.076124943</v>
      </c>
    </row>
    <row r="851" ht="15" customHeight="1">
      <c r="A851" s="3">
        <v>834</v>
      </c>
      <c r="B851" t="s" s="2">
        <v>2848</v>
      </c>
      <c r="C851" s="3">
        <v>3</v>
      </c>
      <c r="D851" s="3">
        <v>0</v>
      </c>
      <c r="E851" s="3">
        <v>833</v>
      </c>
      <c r="F851" t="s" s="2">
        <v>21</v>
      </c>
      <c r="G851" t="s" s="2">
        <v>2830</v>
      </c>
      <c r="H851" t="s" s="2">
        <v>2822</v>
      </c>
      <c r="I851" t="s" s="2">
        <v>2849</v>
      </c>
      <c r="J851" t="s" s="2">
        <v>2850</v>
      </c>
      <c r="K851" s="3"/>
      <c r="L851" t="s" s="2">
        <v>2850</v>
      </c>
      <c r="M851" s="3">
        <v>6606.57766627</v>
      </c>
      <c r="N851" s="3">
        <v>890.2428339430001</v>
      </c>
      <c r="O851" s="3">
        <v>6606.57766627</v>
      </c>
      <c r="P851" s="3">
        <v>890.2428339430001</v>
      </c>
    </row>
    <row r="852" ht="15" customHeight="1">
      <c r="A852" s="3">
        <v>835</v>
      </c>
      <c r="B852" t="s" s="2">
        <v>2851</v>
      </c>
      <c r="C852" s="3">
        <v>3</v>
      </c>
      <c r="D852" s="3">
        <v>0</v>
      </c>
      <c r="E852" s="3">
        <v>834</v>
      </c>
      <c r="F852" t="s" s="2">
        <v>21</v>
      </c>
      <c r="G852" t="s" s="2">
        <v>2830</v>
      </c>
      <c r="H852" t="s" s="2">
        <v>2822</v>
      </c>
      <c r="I852" t="s" s="2">
        <v>2852</v>
      </c>
      <c r="J852" t="s" s="2">
        <v>2853</v>
      </c>
      <c r="K852" s="3"/>
      <c r="L852" t="s" s="2">
        <v>2853</v>
      </c>
      <c r="M852" s="3">
        <v>6900.79492137</v>
      </c>
      <c r="N852" s="3">
        <v>490.192033842</v>
      </c>
      <c r="O852" s="3">
        <v>6900.79492137</v>
      </c>
      <c r="P852" s="3">
        <v>490.192033842</v>
      </c>
    </row>
    <row r="853" ht="15" customHeight="1">
      <c r="A853" s="3">
        <v>836</v>
      </c>
      <c r="B853" t="s" s="2">
        <v>2854</v>
      </c>
      <c r="C853" s="3">
        <v>3</v>
      </c>
      <c r="D853" s="3">
        <v>0</v>
      </c>
      <c r="E853" s="3">
        <v>835</v>
      </c>
      <c r="F853" t="s" s="2">
        <v>21</v>
      </c>
      <c r="G853" t="s" s="2">
        <v>2830</v>
      </c>
      <c r="H853" t="s" s="2">
        <v>2822</v>
      </c>
      <c r="I853" t="s" s="2">
        <v>2855</v>
      </c>
      <c r="J853" t="s" s="2">
        <v>2856</v>
      </c>
      <c r="K853" s="3"/>
      <c r="L853" t="s" s="2">
        <v>2856</v>
      </c>
      <c r="M853" s="3">
        <v>6596.78806336</v>
      </c>
      <c r="N853" s="3">
        <v>1207.47888508</v>
      </c>
      <c r="O853" s="3">
        <v>6596.78806336</v>
      </c>
      <c r="P853" s="3">
        <v>1207.47888508</v>
      </c>
    </row>
    <row r="854" ht="15" customHeight="1">
      <c r="A854" s="3">
        <v>837</v>
      </c>
      <c r="B854" t="s" s="2">
        <v>2857</v>
      </c>
      <c r="C854" s="3">
        <v>3</v>
      </c>
      <c r="D854" s="3">
        <v>0</v>
      </c>
      <c r="E854" s="3">
        <v>836</v>
      </c>
      <c r="F854" t="s" s="2">
        <v>21</v>
      </c>
      <c r="G854" t="s" s="2">
        <v>2830</v>
      </c>
      <c r="H854" t="s" s="2">
        <v>2822</v>
      </c>
      <c r="I854" t="s" s="2">
        <v>2858</v>
      </c>
      <c r="J854" t="s" s="2">
        <v>2859</v>
      </c>
      <c r="K854" s="3"/>
      <c r="L854" t="s" s="2">
        <v>2859</v>
      </c>
      <c r="M854" s="3">
        <v>6677.22155756</v>
      </c>
      <c r="N854" s="3">
        <v>1258.27898668</v>
      </c>
      <c r="O854" s="3">
        <v>6677.22155756</v>
      </c>
      <c r="P854" s="3">
        <v>1258.27898668</v>
      </c>
    </row>
    <row r="855" ht="15" customHeight="1">
      <c r="A855" s="3">
        <v>838</v>
      </c>
      <c r="B855" t="s" s="2">
        <v>2860</v>
      </c>
      <c r="C855" s="3">
        <v>3</v>
      </c>
      <c r="D855" s="3">
        <v>0</v>
      </c>
      <c r="E855" s="3">
        <v>837</v>
      </c>
      <c r="F855" t="s" s="2">
        <v>21</v>
      </c>
      <c r="G855" t="s" s="2">
        <v>2830</v>
      </c>
      <c r="H855" t="s" s="2">
        <v>2822</v>
      </c>
      <c r="I855" t="s" s="2">
        <v>2861</v>
      </c>
      <c r="J855" t="s" s="2">
        <v>2862</v>
      </c>
      <c r="K855" s="3"/>
      <c r="L855" t="s" s="2">
        <v>2863</v>
      </c>
      <c r="M855" s="3">
        <v>6867.72193856</v>
      </c>
      <c r="N855" s="3">
        <v>1251.92897398</v>
      </c>
      <c r="O855" s="3">
        <v>6867.72193856</v>
      </c>
      <c r="P855" s="3">
        <v>1251.92897398</v>
      </c>
    </row>
    <row r="856" ht="15" customHeight="1">
      <c r="A856" s="3">
        <v>839</v>
      </c>
      <c r="B856" t="s" s="2">
        <v>2864</v>
      </c>
      <c r="C856" s="3">
        <v>3</v>
      </c>
      <c r="D856" s="3">
        <v>0</v>
      </c>
      <c r="E856" s="3">
        <v>838</v>
      </c>
      <c r="F856" t="s" s="2">
        <v>21</v>
      </c>
      <c r="G856" t="s" s="2">
        <v>2830</v>
      </c>
      <c r="H856" t="s" s="2">
        <v>2822</v>
      </c>
      <c r="I856" t="s" s="2">
        <v>2865</v>
      </c>
      <c r="J856" t="s" s="2">
        <v>2866</v>
      </c>
      <c r="K856" s="3"/>
      <c r="L856" t="s" s="2">
        <v>2866</v>
      </c>
      <c r="M856" s="3">
        <v>6869.83860946</v>
      </c>
      <c r="N856" s="3">
        <v>1385.27924068</v>
      </c>
      <c r="O856" s="3">
        <v>6869.83860946</v>
      </c>
      <c r="P856" s="3">
        <v>1385.27924068</v>
      </c>
    </row>
    <row r="857" ht="15" customHeight="1">
      <c r="A857" s="3">
        <v>840</v>
      </c>
      <c r="B857" t="s" s="2">
        <v>2867</v>
      </c>
      <c r="C857" s="3">
        <v>3</v>
      </c>
      <c r="D857" s="3">
        <v>0</v>
      </c>
      <c r="E857" s="3">
        <v>839</v>
      </c>
      <c r="F857" t="s" s="2">
        <v>21</v>
      </c>
      <c r="G857" t="s" s="2">
        <v>2830</v>
      </c>
      <c r="H857" t="s" s="2">
        <v>2822</v>
      </c>
      <c r="I857" t="s" s="2">
        <v>2868</v>
      </c>
      <c r="J857" t="s" s="2">
        <v>2869</v>
      </c>
      <c r="K857" s="3"/>
      <c r="L857" t="s" s="2">
        <v>2869</v>
      </c>
      <c r="M857" s="3">
        <v>7005.30554706</v>
      </c>
      <c r="N857" s="3">
        <v>1311.19575918</v>
      </c>
      <c r="O857" s="3">
        <v>7005.30554706</v>
      </c>
      <c r="P857" s="3">
        <v>1311.19575918</v>
      </c>
    </row>
    <row r="858" ht="15" customHeight="1">
      <c r="A858" s="3">
        <v>841</v>
      </c>
      <c r="B858" t="s" s="2">
        <v>2870</v>
      </c>
      <c r="C858" s="3">
        <v>3</v>
      </c>
      <c r="D858" s="3">
        <v>0</v>
      </c>
      <c r="E858" s="3">
        <v>840</v>
      </c>
      <c r="F858" t="s" s="2">
        <v>21</v>
      </c>
      <c r="G858" t="s" s="2">
        <v>2830</v>
      </c>
      <c r="H858" t="s" s="2">
        <v>2822</v>
      </c>
      <c r="I858" t="s" s="2">
        <v>2871</v>
      </c>
      <c r="J858" t="s" s="2">
        <v>2872</v>
      </c>
      <c r="K858" s="3"/>
      <c r="L858" t="s" s="2">
        <v>2872</v>
      </c>
      <c r="M858" s="3">
        <v>7089.97238306</v>
      </c>
      <c r="N858" s="3">
        <v>837.06147758</v>
      </c>
      <c r="O858" s="3">
        <v>7089.97238306</v>
      </c>
      <c r="P858" s="3">
        <v>837.06147758</v>
      </c>
    </row>
    <row r="859" ht="15" customHeight="1">
      <c r="A859" s="3">
        <v>842</v>
      </c>
      <c r="B859" t="s" s="2">
        <v>2873</v>
      </c>
      <c r="C859" s="3">
        <v>1</v>
      </c>
      <c r="D859" s="3">
        <v>0</v>
      </c>
      <c r="E859" s="3">
        <v>841</v>
      </c>
      <c r="F859" t="s" s="2">
        <v>21</v>
      </c>
      <c r="G859" t="s" s="2">
        <v>913</v>
      </c>
      <c r="H859" t="s" s="2">
        <v>914</v>
      </c>
      <c r="I859" t="s" s="2">
        <v>2874</v>
      </c>
      <c r="J859" t="s" s="2">
        <v>2875</v>
      </c>
      <c r="K859" s="3"/>
      <c r="L859" t="s" s="2">
        <v>2875</v>
      </c>
      <c r="M859" s="3">
        <v>8424.230239930001</v>
      </c>
      <c r="N859" s="3">
        <v>3480.0867095</v>
      </c>
      <c r="O859" s="3">
        <v>8424.230239930001</v>
      </c>
      <c r="P859" s="3">
        <v>3480.0867095</v>
      </c>
    </row>
    <row r="860" ht="15" customHeight="1">
      <c r="A860" s="3">
        <v>843</v>
      </c>
      <c r="B860" t="s" s="2">
        <v>2876</v>
      </c>
      <c r="C860" s="3">
        <v>2</v>
      </c>
      <c r="D860" s="3">
        <v>0</v>
      </c>
      <c r="E860" s="3">
        <v>842</v>
      </c>
      <c r="F860" t="s" s="2">
        <v>21</v>
      </c>
      <c r="G860" t="s" s="2">
        <v>913</v>
      </c>
      <c r="H860" t="s" s="2">
        <v>914</v>
      </c>
      <c r="I860" t="s" s="2">
        <v>2877</v>
      </c>
      <c r="J860" t="s" s="2">
        <v>2878</v>
      </c>
      <c r="K860" s="3"/>
      <c r="L860" t="s" s="2">
        <v>2878</v>
      </c>
      <c r="M860" s="3">
        <v>8107.35966754</v>
      </c>
      <c r="N860" s="3">
        <v>3866.04936159</v>
      </c>
      <c r="O860" s="3">
        <v>8107.35966754</v>
      </c>
      <c r="P860" s="3">
        <v>3866.04936159</v>
      </c>
    </row>
    <row r="861" ht="15" customHeight="1">
      <c r="A861" s="3">
        <v>845</v>
      </c>
      <c r="B861" t="s" s="2">
        <v>2879</v>
      </c>
      <c r="C861" s="3">
        <v>1</v>
      </c>
      <c r="D861" s="3">
        <v>0</v>
      </c>
      <c r="E861" s="3">
        <v>844</v>
      </c>
      <c r="F861" t="s" s="2">
        <v>21</v>
      </c>
      <c r="G861" t="s" s="2">
        <v>913</v>
      </c>
      <c r="H861" t="s" s="2">
        <v>914</v>
      </c>
      <c r="I861" t="s" s="2">
        <v>2880</v>
      </c>
      <c r="J861" t="s" s="2">
        <v>2881</v>
      </c>
      <c r="K861" s="3"/>
      <c r="L861" t="s" s="2">
        <v>2881</v>
      </c>
      <c r="M861" s="3">
        <v>7873.87608789</v>
      </c>
      <c r="N861" s="3">
        <v>3754.07254277</v>
      </c>
      <c r="O861" s="3">
        <v>7873.87608789</v>
      </c>
      <c r="P861" s="3">
        <v>3754.07254277</v>
      </c>
    </row>
    <row r="862" ht="15" customHeight="1">
      <c r="A862" s="3">
        <v>846</v>
      </c>
      <c r="B862" t="s" s="2">
        <v>2882</v>
      </c>
      <c r="C862" s="3">
        <v>1</v>
      </c>
      <c r="D862" s="3">
        <v>0</v>
      </c>
      <c r="E862" s="3">
        <v>845</v>
      </c>
      <c r="F862" t="s" s="2">
        <v>21</v>
      </c>
      <c r="G862" t="s" s="2">
        <v>913</v>
      </c>
      <c r="H862" t="s" s="2">
        <v>914</v>
      </c>
      <c r="I862" t="s" s="2">
        <v>2883</v>
      </c>
      <c r="J862" t="s" s="2">
        <v>2884</v>
      </c>
      <c r="K862" s="3"/>
      <c r="L862" t="s" s="2">
        <v>2884</v>
      </c>
      <c r="M862" s="3">
        <v>8164.5393197</v>
      </c>
      <c r="N862" s="3">
        <v>4118.5928253</v>
      </c>
      <c r="O862" s="3">
        <v>8164.5393197</v>
      </c>
      <c r="P862" s="3">
        <v>4118.5928253</v>
      </c>
    </row>
    <row r="863" ht="15" customHeight="1">
      <c r="A863" s="3">
        <v>847</v>
      </c>
      <c r="B863" t="s" s="2">
        <v>2885</v>
      </c>
      <c r="C863" s="3">
        <v>2</v>
      </c>
      <c r="D863" s="3">
        <v>0</v>
      </c>
      <c r="E863" s="3">
        <v>846</v>
      </c>
      <c r="F863" t="s" s="2">
        <v>21</v>
      </c>
      <c r="G863" t="s" s="2">
        <v>913</v>
      </c>
      <c r="H863" t="s" s="2">
        <v>914</v>
      </c>
      <c r="I863" t="s" s="2">
        <v>2886</v>
      </c>
      <c r="J863" t="s" s="2">
        <v>2887</v>
      </c>
      <c r="K863" s="3"/>
      <c r="L863" t="s" s="2">
        <v>2888</v>
      </c>
      <c r="M863" s="3">
        <v>7969.17550815</v>
      </c>
      <c r="N863" s="3">
        <v>4118.5928253</v>
      </c>
      <c r="O863" s="3">
        <v>7969.17550815</v>
      </c>
      <c r="P863" s="3">
        <v>4118.5928253</v>
      </c>
    </row>
    <row r="864" ht="15" customHeight="1">
      <c r="A864" s="3">
        <v>848</v>
      </c>
      <c r="B864" t="s" s="2">
        <v>2889</v>
      </c>
      <c r="C864" s="3">
        <v>1</v>
      </c>
      <c r="D864" s="3">
        <v>0</v>
      </c>
      <c r="E864" s="3">
        <v>847</v>
      </c>
      <c r="F864" t="s" s="2">
        <v>21</v>
      </c>
      <c r="G864" t="s" s="2">
        <v>2890</v>
      </c>
      <c r="H864" t="s" s="2">
        <v>2627</v>
      </c>
      <c r="I864" t="s" s="2">
        <v>2891</v>
      </c>
      <c r="J864" t="s" s="2">
        <v>2892</v>
      </c>
      <c r="K864" s="3"/>
      <c r="L864" t="s" s="2">
        <v>2893</v>
      </c>
      <c r="M864" s="3">
        <v>6832.72992146</v>
      </c>
      <c r="N864" s="3">
        <v>3265.6630139</v>
      </c>
      <c r="O864" s="3">
        <v>6832.72992146</v>
      </c>
      <c r="P864" s="3">
        <v>3265.6630139</v>
      </c>
    </row>
    <row r="865" ht="15" customHeight="1">
      <c r="A865" s="3">
        <v>849</v>
      </c>
      <c r="B865" t="s" s="2">
        <v>2894</v>
      </c>
      <c r="C865" s="3">
        <v>1</v>
      </c>
      <c r="D865" s="3">
        <v>1</v>
      </c>
      <c r="E865" s="3">
        <v>848</v>
      </c>
      <c r="F865" t="s" s="2">
        <v>21</v>
      </c>
      <c r="G865" t="s" s="2">
        <v>2895</v>
      </c>
      <c r="H865" t="s" s="2">
        <v>2896</v>
      </c>
      <c r="I865" t="s" s="2">
        <v>2897</v>
      </c>
      <c r="J865" t="s" s="2">
        <v>2898</v>
      </c>
      <c r="K865" s="3"/>
      <c r="L865" t="s" s="2">
        <v>2898</v>
      </c>
      <c r="M865" s="3">
        <v>6295.71658525</v>
      </c>
      <c r="N865" s="3">
        <v>2186.09191533</v>
      </c>
      <c r="O865" s="3">
        <v>6295.71658525</v>
      </c>
      <c r="P865" s="3">
        <v>2186.09191533</v>
      </c>
    </row>
    <row r="866" ht="15" customHeight="1">
      <c r="A866" s="3">
        <v>850</v>
      </c>
      <c r="B866" t="s" s="2">
        <v>2899</v>
      </c>
      <c r="C866" s="3">
        <v>3</v>
      </c>
      <c r="D866" s="3">
        <v>0</v>
      </c>
      <c r="E866" s="3">
        <v>849</v>
      </c>
      <c r="F866" t="s" s="2">
        <v>21</v>
      </c>
      <c r="G866" t="s" s="2">
        <v>2895</v>
      </c>
      <c r="H866" t="s" s="2">
        <v>2896</v>
      </c>
      <c r="I866" t="s" s="2">
        <v>2900</v>
      </c>
      <c r="J866" t="s" s="2">
        <v>2901</v>
      </c>
      <c r="K866" s="3"/>
      <c r="L866" t="s" s="2">
        <v>2901</v>
      </c>
      <c r="M866" s="3">
        <v>7041.28895236</v>
      </c>
      <c r="N866" s="3">
        <v>2236.18094249</v>
      </c>
      <c r="O866" s="3">
        <v>7041.28895236</v>
      </c>
      <c r="P866" s="3">
        <v>2236.18094249</v>
      </c>
    </row>
    <row r="867" ht="15" customHeight="1">
      <c r="A867" s="3">
        <v>851</v>
      </c>
      <c r="B867" t="s" s="2">
        <v>2902</v>
      </c>
      <c r="C867" s="3">
        <v>1</v>
      </c>
      <c r="D867" s="3">
        <v>0</v>
      </c>
      <c r="E867" s="3">
        <v>850</v>
      </c>
      <c r="F867" t="s" s="2">
        <v>21</v>
      </c>
      <c r="G867" t="s" s="2">
        <v>2903</v>
      </c>
      <c r="H867" t="s" s="2">
        <v>2822</v>
      </c>
      <c r="I867" t="s" s="2">
        <v>2904</v>
      </c>
      <c r="J867" t="s" s="2">
        <v>2905</v>
      </c>
      <c r="K867" s="3"/>
      <c r="L867" t="s" s="2">
        <v>2905</v>
      </c>
      <c r="M867" s="3">
        <v>6123.67143493</v>
      </c>
      <c r="N867" s="3">
        <v>1452.52306626</v>
      </c>
      <c r="O867" s="3">
        <v>6123.67143493</v>
      </c>
      <c r="P867" s="3">
        <v>1452.52306626</v>
      </c>
    </row>
    <row r="868" ht="15" customHeight="1">
      <c r="A868" s="3">
        <v>852</v>
      </c>
      <c r="B868" t="s" s="2">
        <v>2906</v>
      </c>
      <c r="C868" s="3">
        <v>1</v>
      </c>
      <c r="D868" s="3">
        <v>0</v>
      </c>
      <c r="E868" s="3">
        <v>851</v>
      </c>
      <c r="F868" t="s" s="2">
        <v>21</v>
      </c>
      <c r="G868" t="s" s="2">
        <v>2903</v>
      </c>
      <c r="H868" t="s" s="2">
        <v>2896</v>
      </c>
      <c r="I868" t="s" s="2">
        <v>2907</v>
      </c>
      <c r="J868" t="s" s="2">
        <v>2908</v>
      </c>
      <c r="K868" s="3"/>
      <c r="L868" t="s" s="2">
        <v>2908</v>
      </c>
      <c r="M868" s="3">
        <v>7323.89198869</v>
      </c>
      <c r="N868" s="3">
        <v>2016.69916761</v>
      </c>
      <c r="O868" s="3">
        <v>7323.89198869</v>
      </c>
      <c r="P868" s="3">
        <v>2016.69916761</v>
      </c>
    </row>
    <row r="869" ht="15" customHeight="1">
      <c r="A869" s="3">
        <v>853</v>
      </c>
      <c r="B869" t="s" s="2">
        <v>2909</v>
      </c>
      <c r="C869" s="3">
        <v>1</v>
      </c>
      <c r="D869" s="3">
        <v>0</v>
      </c>
      <c r="E869" s="3">
        <v>852</v>
      </c>
      <c r="F869" t="s" s="2">
        <v>21</v>
      </c>
      <c r="G869" t="s" s="2">
        <v>2910</v>
      </c>
      <c r="H869" t="s" s="2">
        <v>2911</v>
      </c>
      <c r="I869" t="s" s="2">
        <v>2912</v>
      </c>
      <c r="J869" t="s" s="2">
        <v>2913</v>
      </c>
      <c r="K869" s="3"/>
      <c r="L869" t="s" s="2">
        <v>2913</v>
      </c>
      <c r="M869" s="3">
        <v>5503.67251458</v>
      </c>
      <c r="N869" s="3">
        <v>834.95791242</v>
      </c>
      <c r="O869" s="3">
        <v>5503.67251458</v>
      </c>
      <c r="P869" s="3">
        <v>834.95791242</v>
      </c>
    </row>
    <row r="870" ht="15" customHeight="1">
      <c r="A870" s="3">
        <v>854</v>
      </c>
      <c r="B870" t="s" s="2">
        <v>2914</v>
      </c>
      <c r="C870" s="3">
        <v>2</v>
      </c>
      <c r="D870" s="3">
        <v>0</v>
      </c>
      <c r="E870" s="3">
        <v>853</v>
      </c>
      <c r="F870" t="s" s="2">
        <v>21</v>
      </c>
      <c r="G870" t="s" s="2">
        <v>2910</v>
      </c>
      <c r="H870" t="s" s="2">
        <v>2915</v>
      </c>
      <c r="I870" t="s" s="2">
        <v>2916</v>
      </c>
      <c r="J870" t="s" s="2">
        <v>2910</v>
      </c>
      <c r="K870" s="3"/>
      <c r="L870" t="s" s="2">
        <v>2910</v>
      </c>
      <c r="M870" s="3">
        <v>5575.676521</v>
      </c>
      <c r="N870" s="3">
        <v>1999.72860458</v>
      </c>
      <c r="O870" s="3">
        <v>5575.676521</v>
      </c>
      <c r="P870" s="3">
        <v>1999.72860458</v>
      </c>
    </row>
    <row r="871" ht="15" customHeight="1">
      <c r="A871" s="3">
        <v>855</v>
      </c>
      <c r="B871" t="s" s="2">
        <v>2917</v>
      </c>
      <c r="C871" s="3">
        <v>2</v>
      </c>
      <c r="D871" s="3">
        <v>0</v>
      </c>
      <c r="E871" s="3">
        <v>854</v>
      </c>
      <c r="F871" t="s" s="2">
        <v>21</v>
      </c>
      <c r="G871" t="s" s="2">
        <v>2918</v>
      </c>
      <c r="H871" t="s" s="2">
        <v>2915</v>
      </c>
      <c r="I871" t="s" s="2">
        <v>2919</v>
      </c>
      <c r="J871" t="s" s="2">
        <v>2920</v>
      </c>
      <c r="K871" s="3"/>
      <c r="L871" t="s" s="2">
        <v>2920</v>
      </c>
      <c r="M871" s="3">
        <v>5097.06165477</v>
      </c>
      <c r="N871" s="3">
        <v>1792.18764489</v>
      </c>
      <c r="O871" s="3">
        <v>5097.06165477</v>
      </c>
      <c r="P871" s="3">
        <v>1792.18764489</v>
      </c>
    </row>
    <row r="872" ht="15" customHeight="1">
      <c r="A872" s="3">
        <v>856</v>
      </c>
      <c r="B872" t="s" s="2">
        <v>2921</v>
      </c>
      <c r="C872" s="3">
        <v>1</v>
      </c>
      <c r="D872" s="3">
        <v>0</v>
      </c>
      <c r="E872" s="3">
        <v>855</v>
      </c>
      <c r="F872" t="s" s="2">
        <v>21</v>
      </c>
      <c r="G872" t="s" s="2">
        <v>2922</v>
      </c>
      <c r="H872" t="s" s="2">
        <v>2402</v>
      </c>
      <c r="I872" t="s" s="2">
        <v>2923</v>
      </c>
      <c r="J872" t="s" s="2">
        <v>2924</v>
      </c>
      <c r="K872" s="3"/>
      <c r="L872" t="s" s="2">
        <v>2925</v>
      </c>
      <c r="M872" s="3">
        <v>7669.86282022</v>
      </c>
      <c r="N872" s="3">
        <v>224.356225767</v>
      </c>
      <c r="O872" s="3">
        <v>7669.86282022</v>
      </c>
      <c r="P872" s="3">
        <v>224.356225767</v>
      </c>
    </row>
    <row r="873" ht="15" customHeight="1">
      <c r="A873" s="3">
        <v>857</v>
      </c>
      <c r="B873" t="s" s="2">
        <v>2926</v>
      </c>
      <c r="C873" s="3">
        <v>1</v>
      </c>
      <c r="D873" s="3">
        <v>0</v>
      </c>
      <c r="E873" s="3">
        <v>856</v>
      </c>
      <c r="F873" t="s" s="2">
        <v>21</v>
      </c>
      <c r="G873" t="s" s="2">
        <v>2922</v>
      </c>
      <c r="H873" t="s" s="2">
        <v>2822</v>
      </c>
      <c r="I873" t="s" s="2">
        <v>2927</v>
      </c>
      <c r="J873" t="s" s="2">
        <v>2928</v>
      </c>
      <c r="K873" s="3"/>
      <c r="L873" t="s" s="2">
        <v>2929</v>
      </c>
      <c r="M873" s="3">
        <v>6999.87724176</v>
      </c>
      <c r="N873" s="3">
        <v>17.4940990421</v>
      </c>
      <c r="O873" s="3">
        <v>6999.87724176</v>
      </c>
      <c r="P873" s="3">
        <v>17.4940990421</v>
      </c>
    </row>
    <row r="874" ht="15" customHeight="1">
      <c r="A874" s="3">
        <v>858</v>
      </c>
      <c r="B874" t="s" s="2">
        <v>2930</v>
      </c>
      <c r="C874" s="3">
        <v>3</v>
      </c>
      <c r="D874" s="3">
        <v>0</v>
      </c>
      <c r="E874" s="3">
        <v>857</v>
      </c>
      <c r="F874" t="s" s="2">
        <v>21</v>
      </c>
      <c r="G874" t="s" s="2">
        <v>2922</v>
      </c>
      <c r="H874" t="s" s="2">
        <v>2822</v>
      </c>
      <c r="I874" t="s" s="2">
        <v>2931</v>
      </c>
      <c r="J874" t="s" s="2">
        <v>2932</v>
      </c>
      <c r="K874" s="3"/>
      <c r="L874" t="s" s="2">
        <v>2932</v>
      </c>
      <c r="M874" s="3">
        <v>7302.41558573</v>
      </c>
      <c r="N874" s="3">
        <v>78.7994055007</v>
      </c>
      <c r="O874" s="3">
        <v>7302.41558573</v>
      </c>
      <c r="P874" s="3">
        <v>78.7994055007</v>
      </c>
    </row>
    <row r="875" ht="15" customHeight="1">
      <c r="A875" s="3">
        <v>859</v>
      </c>
      <c r="B875" t="s" s="2">
        <v>2933</v>
      </c>
      <c r="C875" s="3">
        <v>3</v>
      </c>
      <c r="D875" s="3">
        <v>0</v>
      </c>
      <c r="E875" s="3">
        <v>858</v>
      </c>
      <c r="F875" t="s" s="2">
        <v>21</v>
      </c>
      <c r="G875" t="s" s="2">
        <v>2934</v>
      </c>
      <c r="H875" t="s" s="2">
        <v>2232</v>
      </c>
      <c r="I875" t="s" s="2">
        <v>2935</v>
      </c>
      <c r="J875" t="s" s="2">
        <v>2936</v>
      </c>
      <c r="K875" s="3"/>
      <c r="L875" t="s" s="2">
        <v>2936</v>
      </c>
      <c r="M875" s="3">
        <v>7742.68313293</v>
      </c>
      <c r="N875" s="3">
        <v>-943.552639203</v>
      </c>
      <c r="O875" s="3">
        <v>7742.68313293</v>
      </c>
      <c r="P875" s="3">
        <v>-943.552639203</v>
      </c>
    </row>
    <row r="876" ht="15" customHeight="1">
      <c r="A876" s="3">
        <v>860</v>
      </c>
      <c r="B876" t="s" s="2">
        <v>2937</v>
      </c>
      <c r="C876" s="3">
        <v>0</v>
      </c>
      <c r="D876" s="3">
        <v>1</v>
      </c>
      <c r="E876" s="3">
        <v>859</v>
      </c>
      <c r="F876" t="s" s="2">
        <v>21</v>
      </c>
      <c r="G876" t="s" s="2">
        <v>2934</v>
      </c>
      <c r="H876" t="s" s="2">
        <v>244</v>
      </c>
      <c r="I876" t="s" s="2">
        <v>2938</v>
      </c>
      <c r="J876" t="s" s="2">
        <v>2939</v>
      </c>
      <c r="K876" s="3"/>
      <c r="L876" t="s" s="2">
        <v>2939</v>
      </c>
      <c r="M876" s="3">
        <v>7409.65435596</v>
      </c>
      <c r="N876" s="3">
        <v>-763.842946551</v>
      </c>
      <c r="O876" s="3">
        <v>7409.65435596</v>
      </c>
      <c r="P876" s="3">
        <v>-763.842946551</v>
      </c>
    </row>
    <row r="877" ht="15" customHeight="1">
      <c r="A877" s="3">
        <v>861</v>
      </c>
      <c r="B877" t="s" s="2">
        <v>2940</v>
      </c>
      <c r="C877" s="3">
        <v>3</v>
      </c>
      <c r="D877" s="3">
        <v>0</v>
      </c>
      <c r="E877" s="3">
        <v>860</v>
      </c>
      <c r="F877" t="s" s="2">
        <v>21</v>
      </c>
      <c r="G877" t="s" s="2">
        <v>2934</v>
      </c>
      <c r="H877" t="s" s="2">
        <v>244</v>
      </c>
      <c r="I877" t="s" s="2">
        <v>2941</v>
      </c>
      <c r="J877" t="s" s="2">
        <v>2942</v>
      </c>
      <c r="K877" s="3"/>
      <c r="L877" t="s" s="2">
        <v>2942</v>
      </c>
      <c r="M877" s="3">
        <v>6922.4907981</v>
      </c>
      <c r="N877" s="3">
        <v>-52.7340520106</v>
      </c>
      <c r="O877" s="3">
        <v>6922.4907981</v>
      </c>
      <c r="P877" s="3">
        <v>-52.7340520106</v>
      </c>
    </row>
    <row r="878" ht="15" customHeight="1">
      <c r="A878" s="3">
        <v>862</v>
      </c>
      <c r="B878" t="s" s="2">
        <v>2943</v>
      </c>
      <c r="C878" s="3">
        <v>3</v>
      </c>
      <c r="D878" s="3">
        <v>0</v>
      </c>
      <c r="E878" s="3">
        <v>861</v>
      </c>
      <c r="F878" t="s" s="2">
        <v>21</v>
      </c>
      <c r="G878" t="s" s="2">
        <v>2934</v>
      </c>
      <c r="H878" t="s" s="2">
        <v>244</v>
      </c>
      <c r="I878" t="s" s="2">
        <v>2944</v>
      </c>
      <c r="J878" t="s" s="2">
        <v>2945</v>
      </c>
      <c r="K878" s="3"/>
      <c r="L878" t="s" s="2">
        <v>2945</v>
      </c>
      <c r="M878" s="3">
        <v>7172.2579643</v>
      </c>
      <c r="N878" s="3">
        <v>-484.534915612</v>
      </c>
      <c r="O878" s="3">
        <v>7172.2579643</v>
      </c>
      <c r="P878" s="3">
        <v>-484.534915612</v>
      </c>
    </row>
    <row r="879" ht="15" customHeight="1">
      <c r="A879" s="3">
        <v>863</v>
      </c>
      <c r="B879" t="s" s="2">
        <v>2946</v>
      </c>
      <c r="C879" s="3">
        <v>3</v>
      </c>
      <c r="D879" s="3">
        <v>0</v>
      </c>
      <c r="E879" s="3">
        <v>862</v>
      </c>
      <c r="F879" t="s" s="2">
        <v>21</v>
      </c>
      <c r="G879" t="s" s="2">
        <v>2934</v>
      </c>
      <c r="H879" t="s" s="2">
        <v>244</v>
      </c>
      <c r="I879" t="s" s="2">
        <v>2947</v>
      </c>
      <c r="J879" t="s" s="2">
        <v>2948</v>
      </c>
      <c r="K879" s="3"/>
      <c r="L879" t="s" s="2">
        <v>2948</v>
      </c>
      <c r="M879" s="3">
        <v>7337.3582945</v>
      </c>
      <c r="N879" s="3">
        <v>-469.718219312</v>
      </c>
      <c r="O879" s="3">
        <v>7337.3582945</v>
      </c>
      <c r="P879" s="3">
        <v>-469.718219312</v>
      </c>
    </row>
    <row r="880" ht="15" customHeight="1">
      <c r="A880" s="3">
        <v>864</v>
      </c>
      <c r="B880" t="s" s="2">
        <v>2949</v>
      </c>
      <c r="C880" s="3">
        <v>3</v>
      </c>
      <c r="D880" s="3">
        <v>0</v>
      </c>
      <c r="E880" s="3">
        <v>863</v>
      </c>
      <c r="F880" t="s" s="2">
        <v>21</v>
      </c>
      <c r="G880" t="s" s="2">
        <v>2934</v>
      </c>
      <c r="H880" t="s" s="2">
        <v>244</v>
      </c>
      <c r="I880" t="s" s="2">
        <v>2950</v>
      </c>
      <c r="J880" t="s" s="2">
        <v>2951</v>
      </c>
      <c r="K880" s="3"/>
      <c r="L880" t="s" s="2">
        <v>2951</v>
      </c>
      <c r="M880" s="3">
        <v>7463.28257413</v>
      </c>
      <c r="N880" s="3">
        <v>-467.301686701</v>
      </c>
      <c r="O880" s="3">
        <v>7463.28257413</v>
      </c>
      <c r="P880" s="3">
        <v>-467.301686701</v>
      </c>
    </row>
    <row r="881" ht="15" customHeight="1">
      <c r="A881" s="3">
        <v>865</v>
      </c>
      <c r="B881" t="s" s="2">
        <v>2952</v>
      </c>
      <c r="C881" s="3">
        <v>3</v>
      </c>
      <c r="D881" s="3">
        <v>0</v>
      </c>
      <c r="E881" s="3">
        <v>864</v>
      </c>
      <c r="F881" t="s" s="2">
        <v>21</v>
      </c>
      <c r="G881" t="s" s="2">
        <v>2934</v>
      </c>
      <c r="H881" t="s" s="2">
        <v>244</v>
      </c>
      <c r="I881" t="s" s="2">
        <v>2953</v>
      </c>
      <c r="J881" t="s" s="2">
        <v>2954</v>
      </c>
      <c r="K881" s="3"/>
      <c r="L881" t="s" s="2">
        <v>2955</v>
      </c>
      <c r="M881" s="3">
        <v>7334.16564923</v>
      </c>
      <c r="N881" s="3">
        <v>-168.8510898</v>
      </c>
      <c r="O881" s="3">
        <v>7334.16564923</v>
      </c>
      <c r="P881" s="3">
        <v>-168.8510898</v>
      </c>
    </row>
    <row r="882" ht="15" customHeight="1">
      <c r="A882" s="3">
        <v>866</v>
      </c>
      <c r="B882" t="s" s="2">
        <v>2956</v>
      </c>
      <c r="C882" s="3">
        <v>3</v>
      </c>
      <c r="D882" s="3">
        <v>0</v>
      </c>
      <c r="E882" s="3">
        <v>865</v>
      </c>
      <c r="F882" t="s" s="2">
        <v>21</v>
      </c>
      <c r="G882" t="s" s="2">
        <v>2957</v>
      </c>
      <c r="H882" t="s" s="2">
        <v>2675</v>
      </c>
      <c r="I882" t="s" s="2">
        <v>2958</v>
      </c>
      <c r="J882" t="s" s="2">
        <v>2959</v>
      </c>
      <c r="K882" s="3"/>
      <c r="L882" t="s" s="2">
        <v>2959</v>
      </c>
      <c r="M882" s="3">
        <v>5040.67033597</v>
      </c>
      <c r="N882" s="3">
        <v>13165.4491181</v>
      </c>
      <c r="O882" s="3">
        <v>5040.67033597</v>
      </c>
      <c r="P882" s="3">
        <v>13165.4491181</v>
      </c>
    </row>
    <row r="883" ht="15" customHeight="1">
      <c r="A883" s="3">
        <v>867</v>
      </c>
      <c r="B883" t="s" s="2">
        <v>2960</v>
      </c>
      <c r="C883" s="3">
        <v>3</v>
      </c>
      <c r="D883" s="3">
        <v>0</v>
      </c>
      <c r="E883" s="3">
        <v>866</v>
      </c>
      <c r="F883" t="s" s="2">
        <v>21</v>
      </c>
      <c r="G883" t="s" s="2">
        <v>2957</v>
      </c>
      <c r="H883" t="s" s="2">
        <v>2675</v>
      </c>
      <c r="I883" t="s" s="2">
        <v>2961</v>
      </c>
      <c r="J883" t="s" s="2">
        <v>2962</v>
      </c>
      <c r="K883" s="3"/>
      <c r="L883" t="s" s="2">
        <v>2962</v>
      </c>
      <c r="M883" s="3">
        <v>4831.91366846</v>
      </c>
      <c r="N883" s="3">
        <v>13466.2809698</v>
      </c>
      <c r="O883" s="3">
        <v>4831.91366846</v>
      </c>
      <c r="P883" s="3">
        <v>13466.2809698</v>
      </c>
    </row>
    <row r="884" ht="15" customHeight="1">
      <c r="A884" s="3">
        <v>868</v>
      </c>
      <c r="B884" t="s" s="2">
        <v>2963</v>
      </c>
      <c r="C884" s="3">
        <v>2</v>
      </c>
      <c r="D884" s="3">
        <v>0</v>
      </c>
      <c r="E884" s="3">
        <v>867</v>
      </c>
      <c r="F884" t="s" s="2">
        <v>21</v>
      </c>
      <c r="G884" t="s" s="2">
        <v>2957</v>
      </c>
      <c r="H884" t="s" s="2">
        <v>2964</v>
      </c>
      <c r="I884" t="s" s="2">
        <v>2965</v>
      </c>
      <c r="J884" t="s" s="2">
        <v>2966</v>
      </c>
      <c r="K884" s="3"/>
      <c r="L884" t="s" s="2">
        <v>2966</v>
      </c>
      <c r="M884" s="3">
        <v>5041.32025405</v>
      </c>
      <c r="N884" s="3">
        <v>13504.2561594</v>
      </c>
      <c r="O884" s="3">
        <v>5041.32025405</v>
      </c>
      <c r="P884" s="3">
        <v>13504.2561594</v>
      </c>
    </row>
    <row r="885" ht="15" customHeight="1">
      <c r="A885" s="3">
        <v>869</v>
      </c>
      <c r="B885" t="s" s="2">
        <v>2967</v>
      </c>
      <c r="C885" s="3">
        <v>0</v>
      </c>
      <c r="D885" s="3">
        <v>1</v>
      </c>
      <c r="E885" s="3">
        <v>868</v>
      </c>
      <c r="F885" t="s" s="2">
        <v>21</v>
      </c>
      <c r="G885" t="s" s="2">
        <v>2957</v>
      </c>
      <c r="H885" t="s" s="2">
        <v>2964</v>
      </c>
      <c r="I885" t="s" s="2">
        <v>2968</v>
      </c>
      <c r="J885" t="s" s="2">
        <v>2969</v>
      </c>
      <c r="K885" t="s" s="2">
        <v>2970</v>
      </c>
      <c r="L885" t="s" s="2">
        <v>2971</v>
      </c>
      <c r="M885" s="3">
        <v>4951.81460239</v>
      </c>
      <c r="N885" s="3">
        <v>13608.1237866</v>
      </c>
      <c r="O885" s="3">
        <v>4951.81460239</v>
      </c>
      <c r="P885" s="3">
        <v>13608.1237866</v>
      </c>
    </row>
    <row r="886" ht="15" customHeight="1">
      <c r="A886" s="3">
        <v>870</v>
      </c>
      <c r="B886" t="s" s="2">
        <v>2972</v>
      </c>
      <c r="C886" s="3">
        <v>3</v>
      </c>
      <c r="D886" s="3">
        <v>0</v>
      </c>
      <c r="E886" s="3">
        <v>869</v>
      </c>
      <c r="F886" t="s" s="2">
        <v>21</v>
      </c>
      <c r="G886" t="s" s="2">
        <v>2957</v>
      </c>
      <c r="H886" t="s" s="2">
        <v>2964</v>
      </c>
      <c r="I886" t="s" s="2">
        <v>2973</v>
      </c>
      <c r="J886" t="s" s="2">
        <v>2974</v>
      </c>
      <c r="K886" s="3"/>
      <c r="L886" t="s" s="2">
        <v>2975</v>
      </c>
      <c r="M886" s="3">
        <v>4643.7063476</v>
      </c>
      <c r="N886" s="3">
        <v>13748.7683403</v>
      </c>
      <c r="O886" s="3">
        <v>4643.7063476</v>
      </c>
      <c r="P886" s="3">
        <v>13748.7683403</v>
      </c>
    </row>
    <row r="887" ht="15" customHeight="1">
      <c r="A887" s="3">
        <v>871</v>
      </c>
      <c r="B887" t="s" s="2">
        <v>2976</v>
      </c>
      <c r="C887" s="3">
        <v>3</v>
      </c>
      <c r="D887" s="3">
        <v>0</v>
      </c>
      <c r="E887" s="3">
        <v>870</v>
      </c>
      <c r="F887" t="s" s="2">
        <v>21</v>
      </c>
      <c r="G887" t="s" s="2">
        <v>2957</v>
      </c>
      <c r="H887" t="s" s="2">
        <v>2964</v>
      </c>
      <c r="I887" t="s" s="2">
        <v>2977</v>
      </c>
      <c r="J887" t="s" s="2">
        <v>2978</v>
      </c>
      <c r="K887" s="3"/>
      <c r="L887" t="s" s="2">
        <v>2978</v>
      </c>
      <c r="M887" s="3">
        <v>4713.02731958</v>
      </c>
      <c r="N887" s="3">
        <v>13673.0973557</v>
      </c>
      <c r="O887" s="3">
        <v>4713.02731958</v>
      </c>
      <c r="P887" s="3">
        <v>13673.0973557</v>
      </c>
    </row>
    <row r="888" ht="15" customHeight="1">
      <c r="A888" s="3">
        <v>872</v>
      </c>
      <c r="B888" t="s" s="2">
        <v>2979</v>
      </c>
      <c r="C888" s="3">
        <v>3</v>
      </c>
      <c r="D888" s="3">
        <v>0</v>
      </c>
      <c r="E888" s="3">
        <v>871</v>
      </c>
      <c r="F888" t="s" s="2">
        <v>21</v>
      </c>
      <c r="G888" t="s" s="2">
        <v>2957</v>
      </c>
      <c r="H888" t="s" s="2">
        <v>2964</v>
      </c>
      <c r="I888" t="s" s="2">
        <v>2980</v>
      </c>
      <c r="J888" t="s" s="2">
        <v>2981</v>
      </c>
      <c r="K888" s="3"/>
      <c r="L888" t="s" s="2">
        <v>2981</v>
      </c>
      <c r="M888" s="3">
        <v>4572.79787245</v>
      </c>
      <c r="N888" s="3">
        <v>14187.1838005</v>
      </c>
      <c r="O888" s="3">
        <v>4572.79787245</v>
      </c>
      <c r="P888" s="3">
        <v>14187.1838005</v>
      </c>
    </row>
    <row r="889" ht="15" customHeight="1">
      <c r="A889" s="3">
        <v>873</v>
      </c>
      <c r="B889" t="s" s="2">
        <v>2982</v>
      </c>
      <c r="C889" s="3">
        <v>3</v>
      </c>
      <c r="D889" s="3">
        <v>0</v>
      </c>
      <c r="E889" s="3">
        <v>872</v>
      </c>
      <c r="F889" t="s" s="2">
        <v>21</v>
      </c>
      <c r="G889" t="s" s="2">
        <v>2957</v>
      </c>
      <c r="H889" t="s" s="2">
        <v>2964</v>
      </c>
      <c r="I889" t="s" s="2">
        <v>2983</v>
      </c>
      <c r="J889" t="s" s="2">
        <v>2984</v>
      </c>
      <c r="K889" s="3"/>
      <c r="L889" t="s" s="2">
        <v>2984</v>
      </c>
      <c r="M889" s="3">
        <v>4818.06711299</v>
      </c>
      <c r="N889" s="3">
        <v>14109.9253127</v>
      </c>
      <c r="O889" s="3">
        <v>4818.06711299</v>
      </c>
      <c r="P889" s="3">
        <v>14109.9253127</v>
      </c>
    </row>
    <row r="890" ht="15" customHeight="1">
      <c r="A890" s="3">
        <v>874</v>
      </c>
      <c r="B890" t="s" s="2">
        <v>2985</v>
      </c>
      <c r="C890" s="3">
        <v>3</v>
      </c>
      <c r="D890" s="3">
        <v>0</v>
      </c>
      <c r="E890" s="3">
        <v>873</v>
      </c>
      <c r="F890" t="s" s="2">
        <v>21</v>
      </c>
      <c r="G890" t="s" s="2">
        <v>2957</v>
      </c>
      <c r="H890" t="s" s="2">
        <v>2964</v>
      </c>
      <c r="I890" t="s" s="2">
        <v>2986</v>
      </c>
      <c r="J890" t="s" s="2">
        <v>2987</v>
      </c>
      <c r="K890" s="3"/>
      <c r="L890" t="s" s="2">
        <v>2987</v>
      </c>
      <c r="M890" s="3">
        <v>4883.15474317</v>
      </c>
      <c r="N890" s="3">
        <v>14270.7923011</v>
      </c>
      <c r="O890" s="3">
        <v>4883.15474317</v>
      </c>
      <c r="P890" s="3">
        <v>14270.7923011</v>
      </c>
    </row>
    <row r="891" ht="15" customHeight="1">
      <c r="A891" s="3">
        <v>875</v>
      </c>
      <c r="B891" t="s" s="2">
        <v>2988</v>
      </c>
      <c r="C891" s="3">
        <v>3</v>
      </c>
      <c r="D891" s="3">
        <v>1</v>
      </c>
      <c r="E891" s="3">
        <v>874</v>
      </c>
      <c r="F891" t="s" s="2">
        <v>21</v>
      </c>
      <c r="G891" t="s" s="2">
        <v>2957</v>
      </c>
      <c r="H891" t="s" s="2">
        <v>2964</v>
      </c>
      <c r="I891" t="s" s="2">
        <v>2989</v>
      </c>
      <c r="J891" t="s" s="2">
        <v>2990</v>
      </c>
      <c r="K891" s="3"/>
      <c r="L891" t="s" s="2">
        <v>2990</v>
      </c>
      <c r="M891" s="3">
        <v>4881.83182385</v>
      </c>
      <c r="N891" s="3">
        <v>13654.8410691</v>
      </c>
      <c r="O891" s="3">
        <v>4881.83182385</v>
      </c>
      <c r="P891" s="3">
        <v>13654.8410691</v>
      </c>
    </row>
    <row r="892" ht="15" customHeight="1">
      <c r="A892" s="3">
        <v>876</v>
      </c>
      <c r="B892" t="s" s="2">
        <v>2991</v>
      </c>
      <c r="C892" s="3">
        <v>3</v>
      </c>
      <c r="D892" s="3">
        <v>0</v>
      </c>
      <c r="E892" s="3">
        <v>875</v>
      </c>
      <c r="F892" t="s" s="2">
        <v>21</v>
      </c>
      <c r="G892" t="s" s="2">
        <v>2957</v>
      </c>
      <c r="H892" t="s" s="2">
        <v>2964</v>
      </c>
      <c r="I892" t="s" s="2">
        <v>2992</v>
      </c>
      <c r="J892" t="s" s="2">
        <v>2993</v>
      </c>
      <c r="K892" s="3"/>
      <c r="L892" t="s" s="2">
        <v>2993</v>
      </c>
      <c r="M892" s="3">
        <v>4993.30982459</v>
      </c>
      <c r="N892" s="3">
        <v>13874.0047019</v>
      </c>
      <c r="O892" s="3">
        <v>4993.30982459</v>
      </c>
      <c r="P892" s="3">
        <v>13874.0047019</v>
      </c>
    </row>
    <row r="893" ht="15" customHeight="1">
      <c r="A893" s="3">
        <v>877</v>
      </c>
      <c r="B893" t="s" s="2">
        <v>2994</v>
      </c>
      <c r="C893" s="3">
        <v>3</v>
      </c>
      <c r="D893" s="3">
        <v>0</v>
      </c>
      <c r="E893" s="3">
        <v>876</v>
      </c>
      <c r="F893" t="s" s="2">
        <v>21</v>
      </c>
      <c r="G893" t="s" s="2">
        <v>2957</v>
      </c>
      <c r="H893" t="s" s="2">
        <v>2964</v>
      </c>
      <c r="I893" t="s" s="2">
        <v>2995</v>
      </c>
      <c r="J893" t="s" s="2">
        <v>2996</v>
      </c>
      <c r="K893" s="3"/>
      <c r="L893" t="s" s="2">
        <v>2996</v>
      </c>
      <c r="M893" s="3">
        <v>5225.349872</v>
      </c>
      <c r="N893" s="3">
        <v>13866.067186</v>
      </c>
      <c r="O893" s="3">
        <v>5225.349872</v>
      </c>
      <c r="P893" s="3">
        <v>13866.067186</v>
      </c>
    </row>
    <row r="894" ht="15" customHeight="1">
      <c r="A894" s="3">
        <v>878</v>
      </c>
      <c r="B894" t="s" s="2">
        <v>2997</v>
      </c>
      <c r="C894" s="3">
        <v>3</v>
      </c>
      <c r="D894" s="3">
        <v>0</v>
      </c>
      <c r="E894" s="3">
        <v>877</v>
      </c>
      <c r="F894" t="s" s="2">
        <v>21</v>
      </c>
      <c r="G894" t="s" s="2">
        <v>2957</v>
      </c>
      <c r="H894" t="s" s="2">
        <v>2998</v>
      </c>
      <c r="I894" t="s" s="2">
        <v>2999</v>
      </c>
      <c r="J894" t="s" s="2">
        <v>3000</v>
      </c>
      <c r="K894" s="3"/>
      <c r="L894" t="s" s="2">
        <v>3000</v>
      </c>
      <c r="M894" s="3">
        <v>4358.67015253</v>
      </c>
      <c r="N894" s="3">
        <v>13931.8074564</v>
      </c>
      <c r="O894" s="3">
        <v>4358.67015253</v>
      </c>
      <c r="P894" s="3">
        <v>13931.8074564</v>
      </c>
    </row>
    <row r="895" ht="15" customHeight="1">
      <c r="A895" s="3">
        <v>879</v>
      </c>
      <c r="B895" t="s" s="2">
        <v>3001</v>
      </c>
      <c r="C895" s="3">
        <v>3</v>
      </c>
      <c r="D895" s="3">
        <v>0</v>
      </c>
      <c r="E895" s="3">
        <v>878</v>
      </c>
      <c r="F895" t="s" s="2">
        <v>21</v>
      </c>
      <c r="G895" t="s" s="2">
        <v>2957</v>
      </c>
      <c r="H895" t="s" s="2">
        <v>2998</v>
      </c>
      <c r="I895" t="s" s="2">
        <v>3002</v>
      </c>
      <c r="J895" t="s" s="2">
        <v>3003</v>
      </c>
      <c r="K895" s="3"/>
      <c r="L895" t="s" s="2">
        <v>3003</v>
      </c>
      <c r="M895" s="3">
        <v>4419.86839993</v>
      </c>
      <c r="N895" s="3">
        <v>13521.7553863</v>
      </c>
      <c r="O895" s="3">
        <v>4419.86839993</v>
      </c>
      <c r="P895" s="3">
        <v>13521.7553863</v>
      </c>
    </row>
    <row r="896" ht="15" customHeight="1">
      <c r="A896" s="3">
        <v>880</v>
      </c>
      <c r="B896" t="s" s="2">
        <v>3004</v>
      </c>
      <c r="C896" s="3">
        <v>3</v>
      </c>
      <c r="D896" s="3">
        <v>0</v>
      </c>
      <c r="E896" s="3">
        <v>879</v>
      </c>
      <c r="F896" t="s" s="2">
        <v>21</v>
      </c>
      <c r="G896" t="s" s="2">
        <v>2957</v>
      </c>
      <c r="H896" t="s" s="2">
        <v>2998</v>
      </c>
      <c r="I896" t="s" s="2">
        <v>3005</v>
      </c>
      <c r="J896" t="s" s="2">
        <v>3006</v>
      </c>
      <c r="K896" s="3"/>
      <c r="L896" t="s" s="2">
        <v>3006</v>
      </c>
      <c r="M896" s="3">
        <v>4432.0392576</v>
      </c>
      <c r="N896" s="3">
        <v>13801.6851128</v>
      </c>
      <c r="O896" s="3">
        <v>4432.0392576</v>
      </c>
      <c r="P896" s="3">
        <v>13801.6851128</v>
      </c>
    </row>
    <row r="897" ht="15" customHeight="1">
      <c r="A897" s="3">
        <v>881</v>
      </c>
      <c r="B897" t="s" s="2">
        <v>3007</v>
      </c>
      <c r="C897" s="3">
        <v>3</v>
      </c>
      <c r="D897" s="3">
        <v>0</v>
      </c>
      <c r="E897" s="3">
        <v>880</v>
      </c>
      <c r="F897" t="s" s="2">
        <v>21</v>
      </c>
      <c r="G897" t="s" s="2">
        <v>3008</v>
      </c>
      <c r="H897" t="s" s="2">
        <v>3009</v>
      </c>
      <c r="I897" t="s" s="2">
        <v>3010</v>
      </c>
      <c r="J897" t="s" s="2">
        <v>3011</v>
      </c>
      <c r="K897" t="s" s="2">
        <v>3012</v>
      </c>
      <c r="L897" t="s" s="2">
        <v>3011</v>
      </c>
      <c r="M897" s="3">
        <v>4362.06187126</v>
      </c>
      <c r="N897" s="3">
        <v>11288.2493998</v>
      </c>
      <c r="O897" s="3">
        <v>4362.06187126</v>
      </c>
      <c r="P897" s="3">
        <v>11288.2493998</v>
      </c>
    </row>
    <row r="898" ht="15" customHeight="1">
      <c r="A898" s="3">
        <v>882</v>
      </c>
      <c r="B898" t="s" s="2">
        <v>3013</v>
      </c>
      <c r="C898" s="3">
        <v>3</v>
      </c>
      <c r="D898" s="3">
        <v>0</v>
      </c>
      <c r="E898" s="3">
        <v>881</v>
      </c>
      <c r="F898" t="s" s="2">
        <v>21</v>
      </c>
      <c r="G898" t="s" s="2">
        <v>3008</v>
      </c>
      <c r="H898" t="s" s="2">
        <v>3009</v>
      </c>
      <c r="I898" t="s" s="2">
        <v>3014</v>
      </c>
      <c r="J898" t="s" s="2">
        <v>3015</v>
      </c>
      <c r="K898" t="s" s="2">
        <v>3016</v>
      </c>
      <c r="L898" t="s" s="2">
        <v>3015</v>
      </c>
      <c r="M898" s="3">
        <v>3953.27980369</v>
      </c>
      <c r="N898" s="3">
        <v>11573.9999713</v>
      </c>
      <c r="O898" s="3">
        <v>3953.27980369</v>
      </c>
      <c r="P898" s="3">
        <v>11573.9999713</v>
      </c>
    </row>
    <row r="899" ht="15" customHeight="1">
      <c r="A899" s="3">
        <v>883</v>
      </c>
      <c r="B899" t="s" s="2">
        <v>3017</v>
      </c>
      <c r="C899" s="3">
        <v>3</v>
      </c>
      <c r="D899" s="3">
        <v>0</v>
      </c>
      <c r="E899" s="3">
        <v>882</v>
      </c>
      <c r="F899" t="s" s="2">
        <v>21</v>
      </c>
      <c r="G899" t="s" s="2">
        <v>3008</v>
      </c>
      <c r="H899" t="s" s="2">
        <v>2675</v>
      </c>
      <c r="I899" t="s" s="2">
        <v>3018</v>
      </c>
      <c r="J899" t="s" s="2">
        <v>3019</v>
      </c>
      <c r="K899" s="3"/>
      <c r="L899" t="s" s="2">
        <v>3020</v>
      </c>
      <c r="M899" s="3">
        <v>4594.5819438</v>
      </c>
      <c r="N899" s="3">
        <v>13032.3634353</v>
      </c>
      <c r="O899" s="3">
        <v>4594.5819438</v>
      </c>
      <c r="P899" s="3">
        <v>13032.3634353</v>
      </c>
    </row>
    <row r="900" ht="15" customHeight="1">
      <c r="A900" s="3">
        <v>884</v>
      </c>
      <c r="B900" t="s" s="2">
        <v>3021</v>
      </c>
      <c r="C900" s="3">
        <v>2</v>
      </c>
      <c r="D900" s="3">
        <v>0</v>
      </c>
      <c r="E900" s="3">
        <v>883</v>
      </c>
      <c r="F900" t="s" s="2">
        <v>21</v>
      </c>
      <c r="G900" t="s" s="2">
        <v>3008</v>
      </c>
      <c r="H900" t="s" s="2">
        <v>3022</v>
      </c>
      <c r="I900" t="s" s="2">
        <v>3023</v>
      </c>
      <c r="J900" t="s" s="2">
        <v>3024</v>
      </c>
      <c r="K900" s="3"/>
      <c r="L900" t="s" s="2">
        <v>3024</v>
      </c>
      <c r="M900" s="3">
        <v>4047.49275371</v>
      </c>
      <c r="N900" s="3">
        <v>12484.3499181</v>
      </c>
      <c r="O900" s="3">
        <v>4047.49275371</v>
      </c>
      <c r="P900" s="3">
        <v>12484.3499181</v>
      </c>
    </row>
    <row r="901" ht="15" customHeight="1">
      <c r="A901" s="3">
        <v>885</v>
      </c>
      <c r="B901" t="s" s="2">
        <v>3025</v>
      </c>
      <c r="C901" s="3">
        <v>1</v>
      </c>
      <c r="D901" s="3">
        <v>1</v>
      </c>
      <c r="E901" s="3">
        <v>884</v>
      </c>
      <c r="F901" t="s" s="2">
        <v>21</v>
      </c>
      <c r="G901" t="s" s="2">
        <v>3008</v>
      </c>
      <c r="H901" t="s" s="2">
        <v>3022</v>
      </c>
      <c r="I901" t="s" s="2">
        <v>3026</v>
      </c>
      <c r="J901" t="s" s="2">
        <v>3027</v>
      </c>
      <c r="K901" t="s" s="2">
        <v>3028</v>
      </c>
      <c r="L901" t="s" s="2">
        <v>3027</v>
      </c>
      <c r="M901" s="3">
        <v>3743.37143649</v>
      </c>
      <c r="N901" s="3">
        <v>12414.7409782</v>
      </c>
      <c r="O901" s="3">
        <v>3743.37143649</v>
      </c>
      <c r="P901" s="3">
        <v>12414.7409782</v>
      </c>
    </row>
    <row r="902" ht="15" customHeight="1">
      <c r="A902" s="3">
        <v>886</v>
      </c>
      <c r="B902" t="s" s="2">
        <v>3029</v>
      </c>
      <c r="C902" s="3">
        <v>3</v>
      </c>
      <c r="D902" s="3">
        <v>0</v>
      </c>
      <c r="E902" s="3">
        <v>885</v>
      </c>
      <c r="F902" t="s" s="2">
        <v>21</v>
      </c>
      <c r="G902" t="s" s="2">
        <v>3008</v>
      </c>
      <c r="H902" t="s" s="2">
        <v>3022</v>
      </c>
      <c r="I902" t="s" s="2">
        <v>3030</v>
      </c>
      <c r="J902" t="s" s="2">
        <v>3031</v>
      </c>
      <c r="K902" t="s" s="2">
        <v>3032</v>
      </c>
      <c r="L902" t="s" s="2">
        <v>3031</v>
      </c>
      <c r="M902" s="3">
        <v>3441.31002975</v>
      </c>
      <c r="N902" s="3">
        <v>12232.8137889</v>
      </c>
      <c r="O902" s="3">
        <v>3441.31002975</v>
      </c>
      <c r="P902" s="3">
        <v>12232.8137889</v>
      </c>
    </row>
    <row r="903" ht="15" customHeight="1">
      <c r="A903" s="3">
        <v>887</v>
      </c>
      <c r="B903" t="s" s="2">
        <v>3033</v>
      </c>
      <c r="C903" s="3">
        <v>3</v>
      </c>
      <c r="D903" s="3">
        <v>0</v>
      </c>
      <c r="E903" s="3">
        <v>886</v>
      </c>
      <c r="F903" t="s" s="2">
        <v>21</v>
      </c>
      <c r="G903" t="s" s="2">
        <v>3008</v>
      </c>
      <c r="H903" t="s" s="2">
        <v>3022</v>
      </c>
      <c r="I903" t="s" s="2">
        <v>3034</v>
      </c>
      <c r="J903" t="s" s="2">
        <v>3035</v>
      </c>
      <c r="K903" t="s" s="2">
        <v>3036</v>
      </c>
      <c r="L903" t="s" s="2">
        <v>3035</v>
      </c>
      <c r="M903" s="3">
        <v>3689.22510892</v>
      </c>
      <c r="N903" s="3">
        <v>12217.4679249</v>
      </c>
      <c r="O903" s="3">
        <v>3689.22510892</v>
      </c>
      <c r="P903" s="3">
        <v>12217.4679249</v>
      </c>
    </row>
    <row r="904" ht="15" customHeight="1">
      <c r="A904" s="3">
        <v>888</v>
      </c>
      <c r="B904" t="s" s="2">
        <v>3037</v>
      </c>
      <c r="C904" s="3">
        <v>3</v>
      </c>
      <c r="D904" s="3">
        <v>0</v>
      </c>
      <c r="E904" s="3">
        <v>887</v>
      </c>
      <c r="F904" t="s" s="2">
        <v>21</v>
      </c>
      <c r="G904" t="s" s="2">
        <v>3008</v>
      </c>
      <c r="H904" t="s" s="2">
        <v>3022</v>
      </c>
      <c r="I904" t="s" s="2">
        <v>3038</v>
      </c>
      <c r="J904" t="s" s="2">
        <v>3039</v>
      </c>
      <c r="K904" t="s" s="2">
        <v>3040</v>
      </c>
      <c r="L904" t="s" s="2">
        <v>3039</v>
      </c>
      <c r="M904" s="3">
        <v>4040.59247832</v>
      </c>
      <c r="N904" s="3">
        <v>12105.8135349</v>
      </c>
      <c r="O904" s="3">
        <v>4040.59247832</v>
      </c>
      <c r="P904" s="3">
        <v>12105.8135349</v>
      </c>
    </row>
    <row r="905" ht="15" customHeight="1">
      <c r="A905" s="3">
        <v>889</v>
      </c>
      <c r="B905" t="s" s="2">
        <v>3041</v>
      </c>
      <c r="C905" s="3">
        <v>3</v>
      </c>
      <c r="D905" s="3">
        <v>0</v>
      </c>
      <c r="E905" s="3">
        <v>888</v>
      </c>
      <c r="F905" t="s" s="2">
        <v>21</v>
      </c>
      <c r="G905" t="s" s="2">
        <v>3008</v>
      </c>
      <c r="H905" t="s" s="2">
        <v>3022</v>
      </c>
      <c r="I905" t="s" s="2">
        <v>3042</v>
      </c>
      <c r="J905" t="s" s="2">
        <v>3043</v>
      </c>
      <c r="K905" t="s" s="2">
        <v>3044</v>
      </c>
      <c r="L905" t="s" s="2">
        <v>3043</v>
      </c>
      <c r="M905" s="3">
        <v>4276.07211594</v>
      </c>
      <c r="N905" s="3">
        <v>12240.222137</v>
      </c>
      <c r="O905" s="3">
        <v>4276.07211594</v>
      </c>
      <c r="P905" s="3">
        <v>12240.222137</v>
      </c>
    </row>
    <row r="906" ht="15" customHeight="1">
      <c r="A906" s="3">
        <v>890</v>
      </c>
      <c r="B906" t="s" s="2">
        <v>3045</v>
      </c>
      <c r="C906" s="3">
        <v>3</v>
      </c>
      <c r="D906" s="3">
        <v>0</v>
      </c>
      <c r="E906" s="3">
        <v>889</v>
      </c>
      <c r="F906" t="s" s="2">
        <v>21</v>
      </c>
      <c r="G906" t="s" s="2">
        <v>3008</v>
      </c>
      <c r="H906" t="s" s="2">
        <v>3022</v>
      </c>
      <c r="I906" t="s" s="2">
        <v>3046</v>
      </c>
      <c r="J906" t="s" s="2">
        <v>3047</v>
      </c>
      <c r="K906" t="s" s="2">
        <v>3048</v>
      </c>
      <c r="L906" t="s" s="2">
        <v>3047</v>
      </c>
      <c r="M906" s="3">
        <v>4495.41213796</v>
      </c>
      <c r="N906" s="3">
        <v>13119.9634799</v>
      </c>
      <c r="O906" s="3">
        <v>4495.41213796</v>
      </c>
      <c r="P906" s="3">
        <v>13119.9634799</v>
      </c>
    </row>
    <row r="907" ht="15" customHeight="1">
      <c r="A907" s="3">
        <v>891</v>
      </c>
      <c r="B907" t="s" s="2">
        <v>3049</v>
      </c>
      <c r="C907" s="3">
        <v>3</v>
      </c>
      <c r="D907" s="3">
        <v>0</v>
      </c>
      <c r="E907" s="3">
        <v>890</v>
      </c>
      <c r="F907" t="s" s="2">
        <v>21</v>
      </c>
      <c r="G907" t="s" s="2">
        <v>3008</v>
      </c>
      <c r="H907" t="s" s="2">
        <v>3022</v>
      </c>
      <c r="I907" t="s" s="2">
        <v>3050</v>
      </c>
      <c r="J907" t="s" s="2">
        <v>3051</v>
      </c>
      <c r="K907" s="3"/>
      <c r="L907" t="s" s="2">
        <v>3051</v>
      </c>
      <c r="M907" s="3">
        <v>3942.21515295</v>
      </c>
      <c r="N907" s="3">
        <v>13416.1335084</v>
      </c>
      <c r="O907" s="3">
        <v>3942.21515295</v>
      </c>
      <c r="P907" s="3">
        <v>13416.1335084</v>
      </c>
    </row>
    <row r="908" ht="15" customHeight="1">
      <c r="A908" s="3">
        <v>892</v>
      </c>
      <c r="B908" t="s" s="2">
        <v>3052</v>
      </c>
      <c r="C908" s="3">
        <v>3</v>
      </c>
      <c r="D908" s="3">
        <v>0</v>
      </c>
      <c r="E908" s="3">
        <v>891</v>
      </c>
      <c r="F908" t="s" s="2">
        <v>21</v>
      </c>
      <c r="G908" t="s" s="2">
        <v>3008</v>
      </c>
      <c r="H908" t="s" s="2">
        <v>3022</v>
      </c>
      <c r="I908" t="s" s="2">
        <v>3053</v>
      </c>
      <c r="J908" t="s" s="2">
        <v>3054</v>
      </c>
      <c r="K908" s="3"/>
      <c r="L908" t="s" s="2">
        <v>3054</v>
      </c>
      <c r="M908" s="3">
        <v>4146.32506638</v>
      </c>
      <c r="N908" s="3">
        <v>12573.6102956</v>
      </c>
      <c r="O908" s="3">
        <v>4146.32506638</v>
      </c>
      <c r="P908" s="3">
        <v>12573.6102956</v>
      </c>
    </row>
    <row r="909" ht="15" customHeight="1">
      <c r="A909" s="3">
        <v>893</v>
      </c>
      <c r="B909" t="s" s="2">
        <v>3055</v>
      </c>
      <c r="C909" s="3">
        <v>1</v>
      </c>
      <c r="D909" s="3">
        <v>0</v>
      </c>
      <c r="E909" s="3">
        <v>892</v>
      </c>
      <c r="F909" t="s" s="2">
        <v>21</v>
      </c>
      <c r="G909" t="s" s="2">
        <v>3056</v>
      </c>
      <c r="H909" t="s" s="2">
        <v>2998</v>
      </c>
      <c r="I909" t="s" s="2">
        <v>3057</v>
      </c>
      <c r="J909" t="s" s="2">
        <v>3058</v>
      </c>
      <c r="K909" s="3"/>
      <c r="L909" t="s" s="2">
        <v>3058</v>
      </c>
      <c r="M909" s="3">
        <v>3844.72059401</v>
      </c>
      <c r="N909" s="3">
        <v>14139.9816831</v>
      </c>
      <c r="O909" s="3">
        <v>3844.72059401</v>
      </c>
      <c r="P909" s="3">
        <v>14139.9816831</v>
      </c>
    </row>
    <row r="910" ht="15" customHeight="1">
      <c r="A910" s="3">
        <v>894</v>
      </c>
      <c r="B910" t="s" s="2">
        <v>3059</v>
      </c>
      <c r="C910" s="3">
        <v>2</v>
      </c>
      <c r="D910" s="3">
        <v>0</v>
      </c>
      <c r="E910" s="3">
        <v>893</v>
      </c>
      <c r="F910" t="s" s="2">
        <v>21</v>
      </c>
      <c r="G910" t="s" s="2">
        <v>3056</v>
      </c>
      <c r="H910" t="s" s="2">
        <v>2998</v>
      </c>
      <c r="I910" t="s" s="2">
        <v>3060</v>
      </c>
      <c r="J910" t="s" s="2">
        <v>3061</v>
      </c>
      <c r="K910" s="3"/>
      <c r="L910" t="s" s="2">
        <v>3061</v>
      </c>
      <c r="M910" s="3">
        <v>4242.25325303</v>
      </c>
      <c r="N910" s="3">
        <v>14097.9661221</v>
      </c>
      <c r="O910" s="3">
        <v>4242.25325303</v>
      </c>
      <c r="P910" s="3">
        <v>14097.9661221</v>
      </c>
    </row>
    <row r="911" ht="15" customHeight="1">
      <c r="A911" s="3">
        <v>895</v>
      </c>
      <c r="B911" t="s" s="2">
        <v>3062</v>
      </c>
      <c r="C911" s="3">
        <v>1</v>
      </c>
      <c r="D911" s="3">
        <v>1</v>
      </c>
      <c r="E911" s="3">
        <v>894</v>
      </c>
      <c r="F911" t="s" s="2">
        <v>21</v>
      </c>
      <c r="G911" t="s" s="2">
        <v>3063</v>
      </c>
      <c r="H911" t="s" s="2">
        <v>3064</v>
      </c>
      <c r="I911" t="s" s="2">
        <v>3065</v>
      </c>
      <c r="J911" t="s" s="2">
        <v>3066</v>
      </c>
      <c r="K911" s="3"/>
      <c r="L911" t="s" s="2">
        <v>3066</v>
      </c>
      <c r="M911" s="3">
        <v>2661.61399034</v>
      </c>
      <c r="N911" s="3">
        <v>13090.2796602</v>
      </c>
      <c r="O911" s="3">
        <v>2661.61399034</v>
      </c>
      <c r="P911" s="3">
        <v>13090.2796602</v>
      </c>
    </row>
    <row r="912" ht="15" customHeight="1">
      <c r="A912" s="3">
        <v>896</v>
      </c>
      <c r="B912" t="s" s="2">
        <v>3067</v>
      </c>
      <c r="C912" s="3">
        <v>2</v>
      </c>
      <c r="D912" s="3">
        <v>0</v>
      </c>
      <c r="E912" s="3">
        <v>895</v>
      </c>
      <c r="F912" t="s" s="2">
        <v>21</v>
      </c>
      <c r="G912" t="s" s="2">
        <v>3063</v>
      </c>
      <c r="H912" t="s" s="2">
        <v>3068</v>
      </c>
      <c r="I912" t="s" s="2">
        <v>3069</v>
      </c>
      <c r="J912" t="s" s="2">
        <v>3070</v>
      </c>
      <c r="K912" s="3"/>
      <c r="L912" t="s" s="2">
        <v>3070</v>
      </c>
      <c r="M912" s="3">
        <v>2645.75700951</v>
      </c>
      <c r="N912" s="3">
        <v>13862.2213743</v>
      </c>
      <c r="O912" s="3">
        <v>2645.75700951</v>
      </c>
      <c r="P912" s="3">
        <v>13862.2213743</v>
      </c>
    </row>
    <row r="913" ht="15" customHeight="1">
      <c r="A913" s="3">
        <v>897</v>
      </c>
      <c r="B913" t="s" s="2">
        <v>3071</v>
      </c>
      <c r="C913" s="3">
        <v>2</v>
      </c>
      <c r="D913" s="3">
        <v>0</v>
      </c>
      <c r="E913" s="3">
        <v>896</v>
      </c>
      <c r="F913" t="s" s="2">
        <v>21</v>
      </c>
      <c r="G913" t="s" s="2">
        <v>3063</v>
      </c>
      <c r="H913" t="s" s="2">
        <v>3068</v>
      </c>
      <c r="I913" t="s" s="2">
        <v>3072</v>
      </c>
      <c r="J913" t="s" s="2">
        <v>3073</v>
      </c>
      <c r="K913" s="3"/>
      <c r="L913" t="s" s="2">
        <v>3073</v>
      </c>
      <c r="M913" s="3">
        <v>2856.20948568</v>
      </c>
      <c r="N913" s="3">
        <v>13980.9512353</v>
      </c>
      <c r="O913" s="3">
        <v>2856.20948568</v>
      </c>
      <c r="P913" s="3">
        <v>13980.9512353</v>
      </c>
    </row>
    <row r="914" ht="15" customHeight="1">
      <c r="A914" s="3">
        <v>898</v>
      </c>
      <c r="B914" t="s" s="2">
        <v>3074</v>
      </c>
      <c r="C914" s="3">
        <v>3</v>
      </c>
      <c r="D914" s="3">
        <v>0</v>
      </c>
      <c r="E914" s="3">
        <v>897</v>
      </c>
      <c r="F914" t="s" s="2">
        <v>21</v>
      </c>
      <c r="G914" t="s" s="2">
        <v>3063</v>
      </c>
      <c r="H914" t="s" s="2">
        <v>3068</v>
      </c>
      <c r="I914" t="s" s="2">
        <v>3075</v>
      </c>
      <c r="J914" t="s" s="2">
        <v>3076</v>
      </c>
      <c r="K914" s="3"/>
      <c r="L914" t="s" s="2">
        <v>3076</v>
      </c>
      <c r="M914" s="3">
        <v>2667.20570564</v>
      </c>
      <c r="N914" s="3">
        <v>13842.5048629</v>
      </c>
      <c r="O914" s="3">
        <v>2667.20570564</v>
      </c>
      <c r="P914" s="3">
        <v>13842.5048629</v>
      </c>
    </row>
    <row r="915" ht="15" customHeight="1">
      <c r="A915" s="3">
        <v>899</v>
      </c>
      <c r="B915" t="s" s="2">
        <v>3077</v>
      </c>
      <c r="C915" s="3">
        <v>2</v>
      </c>
      <c r="D915" s="3">
        <v>0</v>
      </c>
      <c r="E915" s="3">
        <v>898</v>
      </c>
      <c r="F915" t="s" s="2">
        <v>21</v>
      </c>
      <c r="G915" t="s" s="2">
        <v>3078</v>
      </c>
      <c r="H915" t="s" s="2">
        <v>3022</v>
      </c>
      <c r="I915" t="s" s="2">
        <v>3079</v>
      </c>
      <c r="J915" t="s" s="2">
        <v>3078</v>
      </c>
      <c r="K915" s="3"/>
      <c r="L915" t="s" s="2">
        <v>3078</v>
      </c>
      <c r="M915" s="3">
        <v>3278.69209526</v>
      </c>
      <c r="N915" s="3">
        <v>12264.3677612</v>
      </c>
      <c r="O915" s="3">
        <v>3278.69209526</v>
      </c>
      <c r="P915" s="3">
        <v>12264.3677612</v>
      </c>
    </row>
    <row r="916" ht="15" customHeight="1">
      <c r="A916" s="3">
        <v>900</v>
      </c>
      <c r="B916" t="s" s="2">
        <v>3080</v>
      </c>
      <c r="C916" s="3">
        <v>1</v>
      </c>
      <c r="D916" s="3">
        <v>0</v>
      </c>
      <c r="E916" s="3">
        <v>899</v>
      </c>
      <c r="F916" t="s" s="2">
        <v>21</v>
      </c>
      <c r="G916" t="s" s="2">
        <v>3078</v>
      </c>
      <c r="H916" t="s" s="2">
        <v>3022</v>
      </c>
      <c r="I916" t="s" s="2">
        <v>3081</v>
      </c>
      <c r="J916" t="s" s="2">
        <v>3082</v>
      </c>
      <c r="K916" s="3"/>
      <c r="L916" t="s" s="2">
        <v>3082</v>
      </c>
      <c r="M916" s="3">
        <v>3389.87475224</v>
      </c>
      <c r="N916" s="3">
        <v>13290.4248527</v>
      </c>
      <c r="O916" s="3">
        <v>3389.87475224</v>
      </c>
      <c r="P916" s="3">
        <v>13290.4248527</v>
      </c>
    </row>
    <row r="917" ht="15" customHeight="1">
      <c r="A917" s="3">
        <v>901</v>
      </c>
      <c r="B917" t="s" s="2">
        <v>3083</v>
      </c>
      <c r="C917" s="3">
        <v>1</v>
      </c>
      <c r="D917" s="3">
        <v>0</v>
      </c>
      <c r="E917" s="3">
        <v>900</v>
      </c>
      <c r="F917" t="s" s="2">
        <v>21</v>
      </c>
      <c r="G917" t="s" s="2">
        <v>3084</v>
      </c>
      <c r="H917" t="s" s="2">
        <v>3064</v>
      </c>
      <c r="I917" t="s" s="2">
        <v>3085</v>
      </c>
      <c r="J917" t="s" s="2">
        <v>3086</v>
      </c>
      <c r="K917" s="3"/>
      <c r="L917" t="s" s="2">
        <v>3086</v>
      </c>
      <c r="M917" s="3">
        <v>2263.46817314</v>
      </c>
      <c r="N917" s="3">
        <v>12909.2140437</v>
      </c>
      <c r="O917" s="3">
        <v>2263.46817314</v>
      </c>
      <c r="P917" s="3">
        <v>12909.2140437</v>
      </c>
    </row>
    <row r="918" ht="15" customHeight="1">
      <c r="A918" s="3">
        <v>902</v>
      </c>
      <c r="B918" t="s" s="2">
        <v>3087</v>
      </c>
      <c r="C918" s="3">
        <v>2</v>
      </c>
      <c r="D918" s="3">
        <v>0</v>
      </c>
      <c r="E918" s="3">
        <v>901</v>
      </c>
      <c r="F918" t="s" s="2">
        <v>21</v>
      </c>
      <c r="G918" t="s" s="2">
        <v>3084</v>
      </c>
      <c r="H918" t="s" s="2">
        <v>3064</v>
      </c>
      <c r="I918" t="s" s="2">
        <v>3088</v>
      </c>
      <c r="J918" t="s" s="2">
        <v>3089</v>
      </c>
      <c r="K918" s="3"/>
      <c r="L918" t="s" s="2">
        <v>3089</v>
      </c>
      <c r="M918" s="3">
        <v>2234.6126655</v>
      </c>
      <c r="N918" s="3">
        <v>12953.0196823</v>
      </c>
      <c r="O918" s="3">
        <v>2234.6126655</v>
      </c>
      <c r="P918" s="3">
        <v>12953.0196823</v>
      </c>
    </row>
    <row r="919" ht="15" customHeight="1">
      <c r="A919" s="3">
        <v>903</v>
      </c>
      <c r="B919" t="s" s="2">
        <v>3090</v>
      </c>
      <c r="C919" s="3">
        <v>3</v>
      </c>
      <c r="D919" s="3">
        <v>0</v>
      </c>
      <c r="E919" s="3">
        <v>902</v>
      </c>
      <c r="F919" t="s" s="2">
        <v>21</v>
      </c>
      <c r="G919" t="s" s="2">
        <v>3084</v>
      </c>
      <c r="H919" t="s" s="2">
        <v>3064</v>
      </c>
      <c r="I919" t="s" s="2">
        <v>3091</v>
      </c>
      <c r="J919" t="s" s="2">
        <v>3092</v>
      </c>
      <c r="K919" s="3"/>
      <c r="L919" t="s" s="2">
        <v>3092</v>
      </c>
      <c r="M919" s="3">
        <v>2236.74789841</v>
      </c>
      <c r="N919" s="3">
        <v>13079.7908301</v>
      </c>
      <c r="O919" s="3">
        <v>2236.74789841</v>
      </c>
      <c r="P919" s="3">
        <v>13079.7908301</v>
      </c>
    </row>
    <row r="920" ht="15" customHeight="1">
      <c r="A920" s="3">
        <v>904</v>
      </c>
      <c r="B920" t="s" s="2">
        <v>3093</v>
      </c>
      <c r="C920" s="3">
        <v>3</v>
      </c>
      <c r="D920" s="3">
        <v>0</v>
      </c>
      <c r="E920" s="3">
        <v>903</v>
      </c>
      <c r="F920" t="s" s="2">
        <v>21</v>
      </c>
      <c r="G920" t="s" s="2">
        <v>3084</v>
      </c>
      <c r="H920" t="s" s="2">
        <v>3064</v>
      </c>
      <c r="I920" t="s" s="2">
        <v>3094</v>
      </c>
      <c r="J920" t="s" s="2">
        <v>3095</v>
      </c>
      <c r="K920" s="3"/>
      <c r="L920" t="s" s="2">
        <v>3095</v>
      </c>
      <c r="M920" s="3">
        <v>2332.06173674</v>
      </c>
      <c r="N920" s="3">
        <v>13405.5909162</v>
      </c>
      <c r="O920" s="3">
        <v>2332.06173674</v>
      </c>
      <c r="P920" s="3">
        <v>13405.5909162</v>
      </c>
    </row>
    <row r="921" ht="15" customHeight="1">
      <c r="A921" s="3">
        <v>905</v>
      </c>
      <c r="B921" t="s" s="2">
        <v>3096</v>
      </c>
      <c r="C921" s="3">
        <v>3</v>
      </c>
      <c r="D921" s="3">
        <v>0</v>
      </c>
      <c r="E921" s="3">
        <v>904</v>
      </c>
      <c r="F921" t="s" s="2">
        <v>21</v>
      </c>
      <c r="G921" t="s" s="2">
        <v>3084</v>
      </c>
      <c r="H921" t="s" s="2">
        <v>3064</v>
      </c>
      <c r="I921" t="s" s="2">
        <v>3097</v>
      </c>
      <c r="J921" t="s" s="2">
        <v>3098</v>
      </c>
      <c r="K921" s="3"/>
      <c r="L921" t="s" s="2">
        <v>3098</v>
      </c>
      <c r="M921" s="3">
        <v>2305.33876662</v>
      </c>
      <c r="N921" s="3">
        <v>13062.5579385</v>
      </c>
      <c r="O921" s="3">
        <v>2305.33876662</v>
      </c>
      <c r="P921" s="3">
        <v>13062.5579385</v>
      </c>
    </row>
    <row r="922" ht="15" customHeight="1">
      <c r="A922" s="3">
        <v>906</v>
      </c>
      <c r="B922" t="s" s="2">
        <v>3099</v>
      </c>
      <c r="C922" s="3">
        <v>3</v>
      </c>
      <c r="D922" s="3">
        <v>0</v>
      </c>
      <c r="E922" s="3">
        <v>905</v>
      </c>
      <c r="F922" t="s" s="2">
        <v>21</v>
      </c>
      <c r="G922" t="s" s="2">
        <v>3084</v>
      </c>
      <c r="H922" t="s" s="2">
        <v>3064</v>
      </c>
      <c r="I922" t="s" s="2">
        <v>3100</v>
      </c>
      <c r="J922" t="s" s="2">
        <v>3101</v>
      </c>
      <c r="K922" s="3"/>
      <c r="L922" t="s" s="2">
        <v>3101</v>
      </c>
      <c r="M922" s="3">
        <v>2153.86450534</v>
      </c>
      <c r="N922" s="3">
        <v>12999.0578115</v>
      </c>
      <c r="O922" s="3">
        <v>2153.86450534</v>
      </c>
      <c r="P922" s="3">
        <v>12999.0578115</v>
      </c>
    </row>
    <row r="923" ht="15" customHeight="1">
      <c r="A923" s="3">
        <v>907</v>
      </c>
      <c r="B923" t="s" s="2">
        <v>3102</v>
      </c>
      <c r="C923" s="3">
        <v>3</v>
      </c>
      <c r="D923" s="3">
        <v>0</v>
      </c>
      <c r="E923" s="3">
        <v>906</v>
      </c>
      <c r="F923" t="s" s="2">
        <v>21</v>
      </c>
      <c r="G923" t="s" s="2">
        <v>3084</v>
      </c>
      <c r="H923" t="s" s="2">
        <v>3064</v>
      </c>
      <c r="I923" t="s" s="2">
        <v>3103</v>
      </c>
      <c r="J923" t="s" s="2">
        <v>3104</v>
      </c>
      <c r="K923" s="3"/>
      <c r="L923" t="s" s="2">
        <v>3104</v>
      </c>
      <c r="M923" s="3">
        <v>2087.98312358</v>
      </c>
      <c r="N923" s="3">
        <v>13116.5330464</v>
      </c>
      <c r="O923" s="3">
        <v>2087.98312358</v>
      </c>
      <c r="P923" s="3">
        <v>13116.5330464</v>
      </c>
    </row>
    <row r="924" ht="15" customHeight="1">
      <c r="A924" s="3">
        <v>908</v>
      </c>
      <c r="B924" t="s" s="2">
        <v>3105</v>
      </c>
      <c r="C924" s="3">
        <v>3</v>
      </c>
      <c r="D924" s="3">
        <v>0</v>
      </c>
      <c r="E924" s="3">
        <v>907</v>
      </c>
      <c r="F924" t="s" s="2">
        <v>21</v>
      </c>
      <c r="G924" t="s" s="2">
        <v>3084</v>
      </c>
      <c r="H924" t="s" s="2">
        <v>3064</v>
      </c>
      <c r="I924" t="s" s="2">
        <v>3106</v>
      </c>
      <c r="J924" t="s" s="2">
        <v>3107</v>
      </c>
      <c r="K924" s="3"/>
      <c r="L924" t="s" s="2">
        <v>3107</v>
      </c>
      <c r="M924" s="3">
        <v>2032.15592859</v>
      </c>
      <c r="N924" s="3">
        <v>13223.9540946</v>
      </c>
      <c r="O924" s="3">
        <v>2032.15592859</v>
      </c>
      <c r="P924" s="3">
        <v>13223.9540946</v>
      </c>
    </row>
    <row r="925" ht="15" customHeight="1">
      <c r="A925" s="3">
        <v>909</v>
      </c>
      <c r="B925" t="s" s="2">
        <v>3108</v>
      </c>
      <c r="C925" s="3">
        <v>3</v>
      </c>
      <c r="D925" s="3">
        <v>0</v>
      </c>
      <c r="E925" s="3">
        <v>908</v>
      </c>
      <c r="F925" t="s" s="2">
        <v>21</v>
      </c>
      <c r="G925" t="s" s="2">
        <v>3084</v>
      </c>
      <c r="H925" t="s" s="2">
        <v>3064</v>
      </c>
      <c r="I925" t="s" s="2">
        <v>3109</v>
      </c>
      <c r="J925" t="s" s="2">
        <v>3110</v>
      </c>
      <c r="K925" s="3"/>
      <c r="L925" t="s" s="2">
        <v>3110</v>
      </c>
      <c r="M925" s="3">
        <v>1909.78589219</v>
      </c>
      <c r="N925" s="3">
        <v>13300.6834147</v>
      </c>
      <c r="O925" s="3">
        <v>1909.78589219</v>
      </c>
      <c r="P925" s="3">
        <v>13300.6834147</v>
      </c>
    </row>
    <row r="926" ht="15" customHeight="1">
      <c r="A926" s="3">
        <v>910</v>
      </c>
      <c r="B926" t="s" s="2">
        <v>3111</v>
      </c>
      <c r="C926" s="3">
        <v>3</v>
      </c>
      <c r="D926" s="3">
        <v>0</v>
      </c>
      <c r="E926" s="3">
        <v>909</v>
      </c>
      <c r="F926" t="s" s="2">
        <v>21</v>
      </c>
      <c r="G926" t="s" s="2">
        <v>3084</v>
      </c>
      <c r="H926" t="s" s="2">
        <v>3064</v>
      </c>
      <c r="I926" t="s" s="2">
        <v>3112</v>
      </c>
      <c r="J926" t="s" s="2">
        <v>3113</v>
      </c>
      <c r="K926" s="3"/>
      <c r="L926" t="s" s="2">
        <v>3113</v>
      </c>
      <c r="M926" s="3">
        <v>2183.06977605</v>
      </c>
      <c r="N926" s="3">
        <v>13089.7656133</v>
      </c>
      <c r="O926" s="3">
        <v>2183.06977605</v>
      </c>
      <c r="P926" s="3">
        <v>13089.7656133</v>
      </c>
    </row>
    <row r="927" ht="15" customHeight="1">
      <c r="A927" s="3">
        <v>911</v>
      </c>
      <c r="B927" t="s" s="2">
        <v>3114</v>
      </c>
      <c r="C927" s="3">
        <v>1</v>
      </c>
      <c r="D927" s="3">
        <v>1</v>
      </c>
      <c r="E927" s="3">
        <v>910</v>
      </c>
      <c r="F927" t="s" s="2">
        <v>21</v>
      </c>
      <c r="G927" t="s" s="2">
        <v>3084</v>
      </c>
      <c r="H927" t="s" s="2">
        <v>3068</v>
      </c>
      <c r="I927" t="s" s="2">
        <v>3115</v>
      </c>
      <c r="J927" t="s" s="2">
        <v>3116</v>
      </c>
      <c r="K927" s="3"/>
      <c r="L927" t="s" s="2">
        <v>3116</v>
      </c>
      <c r="M927" s="3">
        <v>2181.66745284</v>
      </c>
      <c r="N927" s="3">
        <v>14333.1622145</v>
      </c>
      <c r="O927" s="3">
        <v>2181.66745284</v>
      </c>
      <c r="P927" s="3">
        <v>14333.1622145</v>
      </c>
    </row>
    <row r="928" ht="15" customHeight="1">
      <c r="A928" s="3">
        <v>912</v>
      </c>
      <c r="B928" t="s" s="2">
        <v>3117</v>
      </c>
      <c r="C928" s="3">
        <v>2</v>
      </c>
      <c r="D928" s="3">
        <v>0</v>
      </c>
      <c r="E928" s="3">
        <v>911</v>
      </c>
      <c r="F928" t="s" s="2">
        <v>21</v>
      </c>
      <c r="G928" t="s" s="2">
        <v>3084</v>
      </c>
      <c r="H928" t="s" s="2">
        <v>3068</v>
      </c>
      <c r="I928" t="s" s="2">
        <v>3118</v>
      </c>
      <c r="J928" t="s" s="2">
        <v>3119</v>
      </c>
      <c r="K928" s="3"/>
      <c r="L928" t="s" s="2">
        <v>3119</v>
      </c>
      <c r="M928" s="3">
        <v>1941.05077534</v>
      </c>
      <c r="N928" s="3">
        <v>13799.5232039</v>
      </c>
      <c r="O928" s="3">
        <v>1941.05077534</v>
      </c>
      <c r="P928" s="3">
        <v>13799.5232039</v>
      </c>
    </row>
    <row r="929" ht="15" customHeight="1">
      <c r="A929" s="3">
        <v>913</v>
      </c>
      <c r="B929" t="s" s="2">
        <v>3120</v>
      </c>
      <c r="C929" s="3">
        <v>1</v>
      </c>
      <c r="D929" s="3">
        <v>0</v>
      </c>
      <c r="E929" s="3">
        <v>912</v>
      </c>
      <c r="F929" t="s" s="2">
        <v>21</v>
      </c>
      <c r="G929" t="s" s="2">
        <v>3084</v>
      </c>
      <c r="H929" t="s" s="2">
        <v>3068</v>
      </c>
      <c r="I929" t="s" s="2">
        <v>3121</v>
      </c>
      <c r="J929" t="s" s="2">
        <v>3122</v>
      </c>
      <c r="K929" s="3"/>
      <c r="L929" t="s" s="2">
        <v>3122</v>
      </c>
      <c r="M929" s="3">
        <v>1861.6116179</v>
      </c>
      <c r="N929" s="3">
        <v>13639.5832715</v>
      </c>
      <c r="O929" s="3">
        <v>1861.6116179</v>
      </c>
      <c r="P929" s="3">
        <v>13639.5832715</v>
      </c>
    </row>
    <row r="930" ht="15" customHeight="1">
      <c r="A930" s="3">
        <v>914</v>
      </c>
      <c r="B930" t="s" s="2">
        <v>3123</v>
      </c>
      <c r="C930" s="3">
        <v>3</v>
      </c>
      <c r="D930" s="3">
        <v>0</v>
      </c>
      <c r="E930" s="3">
        <v>913</v>
      </c>
      <c r="F930" t="s" s="2">
        <v>21</v>
      </c>
      <c r="G930" t="s" s="2">
        <v>3084</v>
      </c>
      <c r="H930" t="s" s="2">
        <v>3068</v>
      </c>
      <c r="I930" t="s" s="2">
        <v>3124</v>
      </c>
      <c r="J930" t="s" s="2">
        <v>3125</v>
      </c>
      <c r="K930" s="3"/>
      <c r="L930" t="s" s="2">
        <v>3125</v>
      </c>
      <c r="M930" s="3">
        <v>2031.22988507</v>
      </c>
      <c r="N930" s="3">
        <v>13960.4232759</v>
      </c>
      <c r="O930" s="3">
        <v>2031.22988507</v>
      </c>
      <c r="P930" s="3">
        <v>13960.4232759</v>
      </c>
    </row>
    <row r="931" ht="15" customHeight="1">
      <c r="A931" s="3">
        <v>915</v>
      </c>
      <c r="B931" t="s" s="2">
        <v>3126</v>
      </c>
      <c r="C931" s="3">
        <v>3</v>
      </c>
      <c r="D931" s="3">
        <v>0</v>
      </c>
      <c r="E931" s="3">
        <v>914</v>
      </c>
      <c r="F931" t="s" s="2">
        <v>21</v>
      </c>
      <c r="G931" t="s" s="2">
        <v>3084</v>
      </c>
      <c r="H931" t="s" s="2">
        <v>3068</v>
      </c>
      <c r="I931" t="s" s="2">
        <v>3127</v>
      </c>
      <c r="J931" t="s" s="2">
        <v>3128</v>
      </c>
      <c r="K931" s="3"/>
      <c r="L931" t="s" s="2">
        <v>3128</v>
      </c>
      <c r="M931" s="3">
        <v>2164.05098405</v>
      </c>
      <c r="N931" s="3">
        <v>14014.3983838</v>
      </c>
      <c r="O931" s="3">
        <v>2164.05098405</v>
      </c>
      <c r="P931" s="3">
        <v>14014.3983838</v>
      </c>
    </row>
    <row r="932" ht="15" customHeight="1">
      <c r="A932" s="3">
        <v>916</v>
      </c>
      <c r="B932" t="s" s="2">
        <v>3129</v>
      </c>
      <c r="C932" s="3">
        <v>3</v>
      </c>
      <c r="D932" s="3">
        <v>0</v>
      </c>
      <c r="E932" s="3">
        <v>915</v>
      </c>
      <c r="F932" t="s" s="2">
        <v>21</v>
      </c>
      <c r="G932" t="s" s="2">
        <v>3084</v>
      </c>
      <c r="H932" t="s" s="2">
        <v>3068</v>
      </c>
      <c r="I932" t="s" s="2">
        <v>3130</v>
      </c>
      <c r="J932" t="s" s="2">
        <v>3131</v>
      </c>
      <c r="K932" s="3"/>
      <c r="L932" t="s" s="2">
        <v>3131</v>
      </c>
      <c r="M932" s="3">
        <v>2011.78297118</v>
      </c>
      <c r="N932" s="3">
        <v>14216.9373306</v>
      </c>
      <c r="O932" s="3">
        <v>2011.78297118</v>
      </c>
      <c r="P932" s="3">
        <v>14216.9373306</v>
      </c>
    </row>
    <row r="933" ht="15" customHeight="1">
      <c r="A933" s="3">
        <v>917</v>
      </c>
      <c r="B933" t="s" s="2">
        <v>3132</v>
      </c>
      <c r="C933" s="3">
        <v>3</v>
      </c>
      <c r="D933" s="3">
        <v>0</v>
      </c>
      <c r="E933" s="3">
        <v>916</v>
      </c>
      <c r="F933" t="s" s="2">
        <v>21</v>
      </c>
      <c r="G933" t="s" s="2">
        <v>3084</v>
      </c>
      <c r="H933" t="s" s="2">
        <v>3068</v>
      </c>
      <c r="I933" t="s" s="2">
        <v>3133</v>
      </c>
      <c r="J933" t="s" s="2">
        <v>3134</v>
      </c>
      <c r="K933" s="3"/>
      <c r="L933" t="s" s="2">
        <v>3134</v>
      </c>
      <c r="M933" s="3">
        <v>2113.25088245</v>
      </c>
      <c r="N933" s="3">
        <v>14153.5694955</v>
      </c>
      <c r="O933" s="3">
        <v>2113.25088245</v>
      </c>
      <c r="P933" s="3">
        <v>14153.5694955</v>
      </c>
    </row>
    <row r="934" ht="15" customHeight="1">
      <c r="A934" s="3">
        <v>918</v>
      </c>
      <c r="B934" t="s" s="2">
        <v>3135</v>
      </c>
      <c r="C934" s="3">
        <v>3</v>
      </c>
      <c r="D934" s="3">
        <v>0</v>
      </c>
      <c r="E934" s="3">
        <v>917</v>
      </c>
      <c r="F934" t="s" s="2">
        <v>21</v>
      </c>
      <c r="G934" t="s" s="2">
        <v>3084</v>
      </c>
      <c r="H934" t="s" s="2">
        <v>3068</v>
      </c>
      <c r="I934" t="s" s="2">
        <v>3136</v>
      </c>
      <c r="J934" t="s" s="2">
        <v>3137</v>
      </c>
      <c r="K934" s="3"/>
      <c r="L934" t="s" s="2">
        <v>3137</v>
      </c>
      <c r="M934" s="3">
        <v>2223.31776925</v>
      </c>
      <c r="N934" s="3">
        <v>14056.4672179</v>
      </c>
      <c r="O934" s="3">
        <v>2223.31776925</v>
      </c>
      <c r="P934" s="3">
        <v>14056.4672179</v>
      </c>
    </row>
    <row r="935" ht="15" customHeight="1">
      <c r="A935" s="3">
        <v>919</v>
      </c>
      <c r="B935" t="s" s="2">
        <v>3138</v>
      </c>
      <c r="C935" s="3">
        <v>3</v>
      </c>
      <c r="D935" s="3">
        <v>0</v>
      </c>
      <c r="E935" s="3">
        <v>918</v>
      </c>
      <c r="F935" t="s" s="2">
        <v>21</v>
      </c>
      <c r="G935" t="s" s="2">
        <v>3084</v>
      </c>
      <c r="H935" t="s" s="2">
        <v>3068</v>
      </c>
      <c r="I935" t="s" s="2">
        <v>3139</v>
      </c>
      <c r="J935" t="s" s="2">
        <v>3140</v>
      </c>
      <c r="K935" s="3"/>
      <c r="L935" t="s" s="2">
        <v>3140</v>
      </c>
      <c r="M935" s="3">
        <v>2246.60114915</v>
      </c>
      <c r="N935" s="3">
        <v>13999.3171036</v>
      </c>
      <c r="O935" s="3">
        <v>2246.60114915</v>
      </c>
      <c r="P935" s="3">
        <v>13999.3171036</v>
      </c>
    </row>
    <row r="936" ht="15" customHeight="1">
      <c r="A936" s="3">
        <v>920</v>
      </c>
      <c r="B936" t="s" s="2">
        <v>3141</v>
      </c>
      <c r="C936" s="3">
        <v>3</v>
      </c>
      <c r="D936" s="3">
        <v>0</v>
      </c>
      <c r="E936" s="3">
        <v>919</v>
      </c>
      <c r="F936" t="s" s="2">
        <v>21</v>
      </c>
      <c r="G936" t="s" s="2">
        <v>3084</v>
      </c>
      <c r="H936" t="s" s="2">
        <v>3068</v>
      </c>
      <c r="I936" t="s" s="2">
        <v>3142</v>
      </c>
      <c r="J936" t="s" s="2">
        <v>3143</v>
      </c>
      <c r="K936" s="3"/>
      <c r="L936" t="s" s="2">
        <v>3143</v>
      </c>
      <c r="M936" s="3">
        <v>2274.38245471</v>
      </c>
      <c r="N936" s="3">
        <v>13867.2897563</v>
      </c>
      <c r="O936" s="3">
        <v>2274.38245471</v>
      </c>
      <c r="P936" s="3">
        <v>13867.2897563</v>
      </c>
    </row>
    <row r="937" ht="15" customHeight="1">
      <c r="A937" s="3">
        <v>921</v>
      </c>
      <c r="B937" t="s" s="2">
        <v>3144</v>
      </c>
      <c r="C937" s="3">
        <v>3</v>
      </c>
      <c r="D937" s="3">
        <v>0</v>
      </c>
      <c r="E937" s="3">
        <v>920</v>
      </c>
      <c r="F937" t="s" s="2">
        <v>21</v>
      </c>
      <c r="G937" t="s" s="2">
        <v>3084</v>
      </c>
      <c r="H937" t="s" s="2">
        <v>3068</v>
      </c>
      <c r="I937" t="s" s="2">
        <v>3145</v>
      </c>
      <c r="J937" t="s" s="2">
        <v>3146</v>
      </c>
      <c r="K937" s="3"/>
      <c r="L937" t="s" s="2">
        <v>3146</v>
      </c>
      <c r="M937" s="3">
        <v>2330.47423356</v>
      </c>
      <c r="N937" s="3">
        <v>13698.7498358</v>
      </c>
      <c r="O937" s="3">
        <v>2330.47423356</v>
      </c>
      <c r="P937" s="3">
        <v>13698.7498358</v>
      </c>
    </row>
    <row r="938" ht="15" customHeight="1">
      <c r="A938" s="3">
        <v>922</v>
      </c>
      <c r="B938" t="s" s="2">
        <v>3147</v>
      </c>
      <c r="C938" s="3">
        <v>3</v>
      </c>
      <c r="D938" s="3">
        <v>0</v>
      </c>
      <c r="E938" s="3">
        <v>921</v>
      </c>
      <c r="F938" t="s" s="2">
        <v>21</v>
      </c>
      <c r="G938" t="s" s="2">
        <v>3107</v>
      </c>
      <c r="H938" t="s" s="2">
        <v>3064</v>
      </c>
      <c r="I938" t="s" s="2">
        <v>3148</v>
      </c>
      <c r="J938" t="s" s="2">
        <v>3149</v>
      </c>
      <c r="K938" s="3"/>
      <c r="L938" t="s" s="2">
        <v>3150</v>
      </c>
      <c r="M938" s="3">
        <v>2368.60738275</v>
      </c>
      <c r="N938" s="3">
        <v>12512.7195992</v>
      </c>
      <c r="O938" s="3">
        <v>2368.60738275</v>
      </c>
      <c r="P938" s="3">
        <v>12512.7195992</v>
      </c>
    </row>
    <row r="939" ht="15" customHeight="1">
      <c r="A939" s="3">
        <v>923</v>
      </c>
      <c r="B939" t="s" s="2">
        <v>3151</v>
      </c>
      <c r="C939" s="3">
        <v>1</v>
      </c>
      <c r="D939" s="3">
        <v>0</v>
      </c>
      <c r="E939" s="3">
        <v>922</v>
      </c>
      <c r="F939" t="s" s="2">
        <v>21</v>
      </c>
      <c r="G939" t="s" s="2">
        <v>3152</v>
      </c>
      <c r="H939" t="s" s="2">
        <v>3009</v>
      </c>
      <c r="I939" t="s" s="2">
        <v>3153</v>
      </c>
      <c r="J939" t="s" s="2">
        <v>3154</v>
      </c>
      <c r="K939" t="s" s="2">
        <v>3155</v>
      </c>
      <c r="L939" t="s" s="2">
        <v>3154</v>
      </c>
      <c r="M939" s="3">
        <v>3125.14320044</v>
      </c>
      <c r="N939" s="3">
        <v>11381.2762099</v>
      </c>
      <c r="O939" s="3">
        <v>3125.14320044</v>
      </c>
      <c r="P939" s="3">
        <v>11381.2762099</v>
      </c>
    </row>
    <row r="940" ht="15" customHeight="1">
      <c r="A940" s="3">
        <v>924</v>
      </c>
      <c r="B940" t="s" s="2">
        <v>3156</v>
      </c>
      <c r="C940" s="3">
        <v>1</v>
      </c>
      <c r="D940" s="3">
        <v>0</v>
      </c>
      <c r="E940" s="3">
        <v>923</v>
      </c>
      <c r="F940" t="s" s="2">
        <v>21</v>
      </c>
      <c r="G940" t="s" s="2">
        <v>3152</v>
      </c>
      <c r="H940" t="s" s="2">
        <v>3157</v>
      </c>
      <c r="I940" t="s" s="2">
        <v>3158</v>
      </c>
      <c r="J940" t="s" s="2">
        <v>3159</v>
      </c>
      <c r="K940" t="s" s="2">
        <v>3160</v>
      </c>
      <c r="L940" t="s" s="2">
        <v>3159</v>
      </c>
      <c r="M940" s="3">
        <v>2856.70419257</v>
      </c>
      <c r="N940" s="3">
        <v>11642.2921007</v>
      </c>
      <c r="O940" s="3">
        <v>2856.70419257</v>
      </c>
      <c r="P940" s="3">
        <v>11642.2921007</v>
      </c>
    </row>
    <row r="941" ht="15" customHeight="1">
      <c r="A941" s="3">
        <v>925</v>
      </c>
      <c r="B941" t="s" s="2">
        <v>3161</v>
      </c>
      <c r="C941" s="3">
        <v>1</v>
      </c>
      <c r="D941" s="3">
        <v>0</v>
      </c>
      <c r="E941" s="3">
        <v>924</v>
      </c>
      <c r="F941" t="s" s="2">
        <v>21</v>
      </c>
      <c r="G941" t="s" s="2">
        <v>3152</v>
      </c>
      <c r="H941" t="s" s="2">
        <v>3064</v>
      </c>
      <c r="I941" t="s" s="2">
        <v>3162</v>
      </c>
      <c r="J941" t="s" s="2">
        <v>3163</v>
      </c>
      <c r="K941" t="s" s="2">
        <v>3164</v>
      </c>
      <c r="L941" t="s" s="2">
        <v>3165</v>
      </c>
      <c r="M941" s="3">
        <v>2448.38326841</v>
      </c>
      <c r="N941" s="3">
        <v>12089.3252405</v>
      </c>
      <c r="O941" s="3">
        <v>2448.38326841</v>
      </c>
      <c r="P941" s="3">
        <v>12089.3252405</v>
      </c>
    </row>
    <row r="942" ht="15" customHeight="1">
      <c r="A942" s="3">
        <v>926</v>
      </c>
      <c r="B942" t="s" s="2">
        <v>3166</v>
      </c>
      <c r="C942" s="3">
        <v>2</v>
      </c>
      <c r="D942" s="3">
        <v>0</v>
      </c>
      <c r="E942" s="3">
        <v>925</v>
      </c>
      <c r="F942" t="s" s="2">
        <v>21</v>
      </c>
      <c r="G942" t="s" s="2">
        <v>3152</v>
      </c>
      <c r="H942" t="s" s="2">
        <v>3064</v>
      </c>
      <c r="I942" t="s" s="2">
        <v>3167</v>
      </c>
      <c r="J942" t="s" s="2">
        <v>3168</v>
      </c>
      <c r="K942" t="s" s="2">
        <v>3169</v>
      </c>
      <c r="L942" t="s" s="2">
        <v>3168</v>
      </c>
      <c r="M942" s="3">
        <v>1785.27716949</v>
      </c>
      <c r="N942" s="3">
        <v>12081.3593201</v>
      </c>
      <c r="O942" s="3">
        <v>1785.27716949</v>
      </c>
      <c r="P942" s="3">
        <v>12081.3593201</v>
      </c>
    </row>
    <row r="943" ht="15" customHeight="1">
      <c r="A943" s="3">
        <v>927</v>
      </c>
      <c r="B943" t="s" s="2">
        <v>3170</v>
      </c>
      <c r="C943" s="3">
        <v>3</v>
      </c>
      <c r="D943" s="3">
        <v>0</v>
      </c>
      <c r="E943" s="3">
        <v>926</v>
      </c>
      <c r="F943" t="s" s="2">
        <v>21</v>
      </c>
      <c r="G943" t="s" s="2">
        <v>3152</v>
      </c>
      <c r="H943" t="s" s="2">
        <v>3064</v>
      </c>
      <c r="I943" t="s" s="2">
        <v>3171</v>
      </c>
      <c r="J943" t="s" s="2">
        <v>3172</v>
      </c>
      <c r="K943" s="3"/>
      <c r="L943" t="s" s="2">
        <v>3172</v>
      </c>
      <c r="M943" s="3">
        <v>2303.38746064</v>
      </c>
      <c r="N943" s="3">
        <v>12085.945829</v>
      </c>
      <c r="O943" s="3">
        <v>2303.38746064</v>
      </c>
      <c r="P943" s="3">
        <v>12085.945829</v>
      </c>
    </row>
    <row r="944" ht="15" customHeight="1">
      <c r="A944" s="3">
        <v>928</v>
      </c>
      <c r="B944" t="s" s="2">
        <v>3173</v>
      </c>
      <c r="C944" s="3">
        <v>3</v>
      </c>
      <c r="D944" s="3">
        <v>0</v>
      </c>
      <c r="E944" s="3">
        <v>927</v>
      </c>
      <c r="F944" t="s" s="2">
        <v>21</v>
      </c>
      <c r="G944" t="s" s="2">
        <v>3174</v>
      </c>
      <c r="H944" t="s" s="2">
        <v>3157</v>
      </c>
      <c r="I944" t="s" s="2">
        <v>3175</v>
      </c>
      <c r="J944" t="s" s="2">
        <v>3176</v>
      </c>
      <c r="K944" s="3"/>
      <c r="L944" t="s" s="2">
        <v>3176</v>
      </c>
      <c r="M944" s="3">
        <v>1783.66292185</v>
      </c>
      <c r="N944" s="3">
        <v>11608.1817855</v>
      </c>
      <c r="O944" s="3">
        <v>1783.66292185</v>
      </c>
      <c r="P944" s="3">
        <v>11608.1817855</v>
      </c>
    </row>
    <row r="945" ht="15" customHeight="1">
      <c r="A945" s="3">
        <v>929</v>
      </c>
      <c r="B945" t="s" s="2">
        <v>3177</v>
      </c>
      <c r="C945" s="3">
        <v>1</v>
      </c>
      <c r="D945" s="3">
        <v>0</v>
      </c>
      <c r="E945" s="3">
        <v>928</v>
      </c>
      <c r="F945" t="s" s="2">
        <v>21</v>
      </c>
      <c r="G945" t="s" s="2">
        <v>3174</v>
      </c>
      <c r="H945" t="s" s="2">
        <v>3157</v>
      </c>
      <c r="I945" t="s" s="2">
        <v>3178</v>
      </c>
      <c r="J945" t="s" s="2">
        <v>3179</v>
      </c>
      <c r="K945" s="3"/>
      <c r="L945" t="s" s="2">
        <v>3179</v>
      </c>
      <c r="M945" s="3">
        <v>1716.95332766</v>
      </c>
      <c r="N945" s="3">
        <v>11560.5320754</v>
      </c>
      <c r="O945" s="3">
        <v>1716.95332766</v>
      </c>
      <c r="P945" s="3">
        <v>11560.5320754</v>
      </c>
    </row>
    <row r="946" ht="15" customHeight="1">
      <c r="A946" s="3">
        <v>930</v>
      </c>
      <c r="B946" t="s" s="2">
        <v>3180</v>
      </c>
      <c r="C946" s="3">
        <v>1</v>
      </c>
      <c r="D946" s="3">
        <v>1</v>
      </c>
      <c r="E946" s="3">
        <v>929</v>
      </c>
      <c r="F946" t="s" s="2">
        <v>21</v>
      </c>
      <c r="G946" t="s" s="2">
        <v>3174</v>
      </c>
      <c r="H946" t="s" s="2">
        <v>3157</v>
      </c>
      <c r="I946" t="s" s="2">
        <v>3181</v>
      </c>
      <c r="J946" t="s" s="2">
        <v>3182</v>
      </c>
      <c r="K946" s="3"/>
      <c r="L946" t="s" s="2">
        <v>3182</v>
      </c>
      <c r="M946" s="3">
        <v>1694.7299242</v>
      </c>
      <c r="N946" s="3">
        <v>11635.1808265</v>
      </c>
      <c r="O946" s="3">
        <v>1694.7299242</v>
      </c>
      <c r="P946" s="3">
        <v>11635.1808265</v>
      </c>
    </row>
    <row r="947" ht="15" customHeight="1">
      <c r="A947" s="3">
        <v>931</v>
      </c>
      <c r="B947" t="s" s="2">
        <v>3183</v>
      </c>
      <c r="C947" s="3">
        <v>2</v>
      </c>
      <c r="D947" s="3">
        <v>0</v>
      </c>
      <c r="E947" s="3">
        <v>930</v>
      </c>
      <c r="F947" t="s" s="2">
        <v>21</v>
      </c>
      <c r="G947" t="s" s="2">
        <v>3174</v>
      </c>
      <c r="H947" t="s" s="2">
        <v>3157</v>
      </c>
      <c r="I947" t="s" s="2">
        <v>3184</v>
      </c>
      <c r="J947" t="s" s="2">
        <v>3185</v>
      </c>
      <c r="K947" s="3"/>
      <c r="L947" t="s" s="2">
        <v>3185</v>
      </c>
      <c r="M947" s="3">
        <v>1614.03052964</v>
      </c>
      <c r="N947" s="3">
        <v>11469.3553295</v>
      </c>
      <c r="O947" s="3">
        <v>1614.03052964</v>
      </c>
      <c r="P947" s="3">
        <v>11469.3553295</v>
      </c>
    </row>
    <row r="948" ht="15" customHeight="1">
      <c r="A948" s="3">
        <v>932</v>
      </c>
      <c r="B948" t="s" s="2">
        <v>3186</v>
      </c>
      <c r="C948" s="3">
        <v>2</v>
      </c>
      <c r="D948" s="3">
        <v>0</v>
      </c>
      <c r="E948" s="3">
        <v>931</v>
      </c>
      <c r="F948" t="s" s="2">
        <v>21</v>
      </c>
      <c r="G948" t="s" s="2">
        <v>3174</v>
      </c>
      <c r="H948" t="s" s="2">
        <v>3157</v>
      </c>
      <c r="I948" t="s" s="2">
        <v>3187</v>
      </c>
      <c r="J948" t="s" s="2">
        <v>3188</v>
      </c>
      <c r="K948" s="3"/>
      <c r="L948" t="s" s="2">
        <v>3188</v>
      </c>
      <c r="M948" s="3">
        <v>1527.61375954</v>
      </c>
      <c r="N948" s="3">
        <v>11979.9998801</v>
      </c>
      <c r="O948" s="3">
        <v>1527.61375954</v>
      </c>
      <c r="P948" s="3">
        <v>11979.9998801</v>
      </c>
    </row>
    <row r="949" ht="15" customHeight="1">
      <c r="A949" s="3">
        <v>933</v>
      </c>
      <c r="B949" t="s" s="2">
        <v>3189</v>
      </c>
      <c r="C949" s="3">
        <v>2</v>
      </c>
      <c r="D949" s="3">
        <v>0</v>
      </c>
      <c r="E949" s="3">
        <v>932</v>
      </c>
      <c r="F949" t="s" s="2">
        <v>21</v>
      </c>
      <c r="G949" t="s" s="2">
        <v>3190</v>
      </c>
      <c r="H949" t="s" s="2">
        <v>3157</v>
      </c>
      <c r="I949" t="s" s="2">
        <v>3191</v>
      </c>
      <c r="J949" t="s" s="2">
        <v>3190</v>
      </c>
      <c r="K949" s="3"/>
      <c r="L949" t="s" s="2">
        <v>3190</v>
      </c>
      <c r="M949" s="3">
        <v>1659.13019081</v>
      </c>
      <c r="N949" s="3">
        <v>11210.1777606</v>
      </c>
      <c r="O949" s="3">
        <v>1659.13019081</v>
      </c>
      <c r="P949" s="3">
        <v>11210.1777606</v>
      </c>
    </row>
    <row r="950" ht="15" customHeight="1">
      <c r="A950" s="3">
        <v>934</v>
      </c>
      <c r="B950" t="s" s="2">
        <v>3192</v>
      </c>
      <c r="C950" s="3">
        <v>1</v>
      </c>
      <c r="D950" s="3">
        <v>1</v>
      </c>
      <c r="E950" s="3">
        <v>933</v>
      </c>
      <c r="F950" t="s" s="2">
        <v>21</v>
      </c>
      <c r="G950" t="s" s="2">
        <v>3193</v>
      </c>
      <c r="H950" t="s" s="2">
        <v>2738</v>
      </c>
      <c r="I950" t="s" s="2">
        <v>3194</v>
      </c>
      <c r="J950" t="s" s="2">
        <v>3195</v>
      </c>
      <c r="K950" t="s" s="2">
        <v>3196</v>
      </c>
      <c r="L950" t="s" s="2">
        <v>3195</v>
      </c>
      <c r="M950" s="3">
        <v>4785.03651444</v>
      </c>
      <c r="N950" s="3">
        <v>10492.6180169</v>
      </c>
      <c r="O950" s="3">
        <v>4785.03651444</v>
      </c>
      <c r="P950" s="3">
        <v>10492.6180169</v>
      </c>
    </row>
    <row r="951" ht="15" customHeight="1">
      <c r="A951" s="3">
        <v>935</v>
      </c>
      <c r="B951" t="s" s="2">
        <v>3197</v>
      </c>
      <c r="C951" s="3">
        <v>1</v>
      </c>
      <c r="D951" s="3">
        <v>1</v>
      </c>
      <c r="E951" s="3">
        <v>934</v>
      </c>
      <c r="F951" t="s" s="2">
        <v>21</v>
      </c>
      <c r="G951" t="s" s="2">
        <v>3193</v>
      </c>
      <c r="H951" t="s" s="2">
        <v>2668</v>
      </c>
      <c r="I951" t="s" s="2">
        <v>3198</v>
      </c>
      <c r="J951" t="s" s="2">
        <v>3199</v>
      </c>
      <c r="K951" s="3"/>
      <c r="L951" t="s" s="2">
        <v>3199</v>
      </c>
      <c r="M951" s="3">
        <v>4900.72612862</v>
      </c>
      <c r="N951" s="3">
        <v>10989.5933202</v>
      </c>
      <c r="O951" s="3">
        <v>4900.72612862</v>
      </c>
      <c r="P951" s="3">
        <v>10989.5933202</v>
      </c>
    </row>
    <row r="952" ht="15" customHeight="1">
      <c r="A952" s="3">
        <v>936</v>
      </c>
      <c r="B952" t="s" s="2">
        <v>3200</v>
      </c>
      <c r="C952" s="3">
        <v>1</v>
      </c>
      <c r="D952" s="3">
        <v>1</v>
      </c>
      <c r="E952" s="3">
        <v>935</v>
      </c>
      <c r="F952" t="s" s="2">
        <v>21</v>
      </c>
      <c r="G952" t="s" s="2">
        <v>3201</v>
      </c>
      <c r="H952" t="s" s="2">
        <v>2773</v>
      </c>
      <c r="I952" t="s" s="2">
        <v>3202</v>
      </c>
      <c r="J952" t="s" s="2">
        <v>3203</v>
      </c>
      <c r="K952" t="s" s="2">
        <v>3204</v>
      </c>
      <c r="L952" t="s" s="2">
        <v>3203</v>
      </c>
      <c r="M952" s="3">
        <v>4263.27300897</v>
      </c>
      <c r="N952" s="3">
        <v>10118.548921</v>
      </c>
      <c r="O952" s="3">
        <v>4263.27300897</v>
      </c>
      <c r="P952" s="3">
        <v>10118.548921</v>
      </c>
    </row>
    <row r="953" ht="15" customHeight="1">
      <c r="A953" s="3">
        <v>937</v>
      </c>
      <c r="B953" t="s" s="2">
        <v>3205</v>
      </c>
      <c r="C953" s="3">
        <v>1</v>
      </c>
      <c r="D953" s="3">
        <v>1</v>
      </c>
      <c r="E953" s="3">
        <v>936</v>
      </c>
      <c r="F953" t="s" s="2">
        <v>21</v>
      </c>
      <c r="G953" t="s" s="2">
        <v>3201</v>
      </c>
      <c r="H953" t="s" s="2">
        <v>2773</v>
      </c>
      <c r="I953" t="s" s="2">
        <v>3206</v>
      </c>
      <c r="J953" t="s" s="2">
        <v>3207</v>
      </c>
      <c r="K953" t="s" s="2">
        <v>3208</v>
      </c>
      <c r="L953" t="s" s="2">
        <v>3207</v>
      </c>
      <c r="M953" s="3">
        <v>4001.19960323</v>
      </c>
      <c r="N953" s="3">
        <v>10223.3782833</v>
      </c>
      <c r="O953" s="3">
        <v>4001.19960323</v>
      </c>
      <c r="P953" s="3">
        <v>10223.3782833</v>
      </c>
    </row>
    <row r="954" ht="15" customHeight="1">
      <c r="A954" s="3">
        <v>938</v>
      </c>
      <c r="B954" t="s" s="2">
        <v>3209</v>
      </c>
      <c r="C954" s="3">
        <v>1</v>
      </c>
      <c r="D954" s="3">
        <v>0</v>
      </c>
      <c r="E954" s="3">
        <v>937</v>
      </c>
      <c r="F954" t="s" s="2">
        <v>21</v>
      </c>
      <c r="G954" t="s" s="2">
        <v>3201</v>
      </c>
      <c r="H954" t="s" s="2">
        <v>3009</v>
      </c>
      <c r="I954" t="s" s="2">
        <v>3210</v>
      </c>
      <c r="J954" t="s" s="2">
        <v>3211</v>
      </c>
      <c r="K954" t="s" s="2">
        <v>3212</v>
      </c>
      <c r="L954" t="s" s="2">
        <v>3213</v>
      </c>
      <c r="M954" s="3">
        <v>3763.46052838</v>
      </c>
      <c r="N954" s="3">
        <v>10501.6048428</v>
      </c>
      <c r="O954" s="3">
        <v>3763.46052838</v>
      </c>
      <c r="P954" s="3">
        <v>10501.6048428</v>
      </c>
    </row>
    <row r="955" ht="15" customHeight="1">
      <c r="A955" s="3">
        <v>939</v>
      </c>
      <c r="B955" t="s" s="2">
        <v>3214</v>
      </c>
      <c r="C955" s="3">
        <v>2</v>
      </c>
      <c r="D955" s="3">
        <v>0</v>
      </c>
      <c r="E955" s="3">
        <v>938</v>
      </c>
      <c r="F955" t="s" s="2">
        <v>21</v>
      </c>
      <c r="G955" t="s" s="2">
        <v>3201</v>
      </c>
      <c r="H955" t="s" s="2">
        <v>3009</v>
      </c>
      <c r="I955" t="s" s="2">
        <v>3215</v>
      </c>
      <c r="J955" t="s" s="2">
        <v>3216</v>
      </c>
      <c r="K955" s="3"/>
      <c r="L955" t="s" s="2">
        <v>3216</v>
      </c>
      <c r="M955" s="3">
        <v>3515.97000369</v>
      </c>
      <c r="N955" s="3">
        <v>10636.3654116</v>
      </c>
      <c r="O955" s="3">
        <v>3515.97000369</v>
      </c>
      <c r="P955" s="3">
        <v>10636.3654116</v>
      </c>
    </row>
    <row r="956" ht="15" customHeight="1">
      <c r="A956" s="3">
        <v>940</v>
      </c>
      <c r="B956" t="s" s="2">
        <v>3217</v>
      </c>
      <c r="C956" s="3">
        <v>1</v>
      </c>
      <c r="D956" s="3">
        <v>1</v>
      </c>
      <c r="E956" s="3">
        <v>939</v>
      </c>
      <c r="F956" t="s" s="2">
        <v>21</v>
      </c>
      <c r="G956" t="s" s="2">
        <v>3218</v>
      </c>
      <c r="H956" t="s" s="2">
        <v>3157</v>
      </c>
      <c r="I956" t="s" s="2">
        <v>3219</v>
      </c>
      <c r="J956" t="s" s="2">
        <v>3220</v>
      </c>
      <c r="K956" s="3"/>
      <c r="L956" t="s" s="2">
        <v>3220</v>
      </c>
      <c r="M956" s="3">
        <v>2522.6500278</v>
      </c>
      <c r="N956" s="3">
        <v>10996.8854716</v>
      </c>
      <c r="O956" s="3">
        <v>2522.6500278</v>
      </c>
      <c r="P956" s="3">
        <v>10996.8854716</v>
      </c>
    </row>
    <row r="957" ht="15" customHeight="1">
      <c r="A957" s="3">
        <v>941</v>
      </c>
      <c r="B957" t="s" s="2">
        <v>3221</v>
      </c>
      <c r="C957" s="3">
        <v>1</v>
      </c>
      <c r="D957" s="3">
        <v>0</v>
      </c>
      <c r="E957" s="3">
        <v>940</v>
      </c>
      <c r="F957" t="s" s="2">
        <v>21</v>
      </c>
      <c r="G957" t="s" s="2">
        <v>3218</v>
      </c>
      <c r="H957" t="s" s="2">
        <v>3157</v>
      </c>
      <c r="I957" t="s" s="2">
        <v>3222</v>
      </c>
      <c r="J957" t="s" s="2">
        <v>3223</v>
      </c>
      <c r="K957" t="s" s="2">
        <v>3224</v>
      </c>
      <c r="L957" t="s" s="2">
        <v>3223</v>
      </c>
      <c r="M957" s="3">
        <v>2240.05730909</v>
      </c>
      <c r="N957" s="3">
        <v>11184.9379703</v>
      </c>
      <c r="O957" s="3">
        <v>2240.05730909</v>
      </c>
      <c r="P957" s="3">
        <v>11184.9379703</v>
      </c>
    </row>
    <row r="958" ht="15" customHeight="1">
      <c r="A958" s="3">
        <v>942</v>
      </c>
      <c r="B958" t="s" s="2">
        <v>3225</v>
      </c>
      <c r="C958" s="3">
        <v>3</v>
      </c>
      <c r="D958" s="3">
        <v>0</v>
      </c>
      <c r="E958" s="3">
        <v>941</v>
      </c>
      <c r="F958" t="s" s="2">
        <v>21</v>
      </c>
      <c r="G958" t="s" s="2">
        <v>3218</v>
      </c>
      <c r="H958" t="s" s="2">
        <v>3157</v>
      </c>
      <c r="I958" t="s" s="2">
        <v>3226</v>
      </c>
      <c r="J958" t="s" s="2">
        <v>3227</v>
      </c>
      <c r="K958" s="3"/>
      <c r="L958" t="s" s="2">
        <v>3227</v>
      </c>
      <c r="M958" s="3">
        <v>2971.05631147</v>
      </c>
      <c r="N958" s="3">
        <v>11155.736982</v>
      </c>
      <c r="O958" s="3">
        <v>2971.05631147</v>
      </c>
      <c r="P958" s="3">
        <v>11155.736982</v>
      </c>
    </row>
    <row r="959" ht="15" customHeight="1">
      <c r="A959" s="3">
        <v>943</v>
      </c>
      <c r="B959" t="s" s="2">
        <v>3228</v>
      </c>
      <c r="C959" s="3">
        <v>2</v>
      </c>
      <c r="D959" s="3">
        <v>0</v>
      </c>
      <c r="E959" s="3">
        <v>942</v>
      </c>
      <c r="F959" t="s" s="2">
        <v>21</v>
      </c>
      <c r="G959" t="s" s="2">
        <v>3229</v>
      </c>
      <c r="H959" t="s" s="2">
        <v>3230</v>
      </c>
      <c r="I959" t="s" s="2">
        <v>3231</v>
      </c>
      <c r="J959" t="s" s="2">
        <v>3232</v>
      </c>
      <c r="K959" t="s" s="2">
        <v>3233</v>
      </c>
      <c r="L959" t="s" s="2">
        <v>3232</v>
      </c>
      <c r="M959" s="3">
        <v>1343.55590648</v>
      </c>
      <c r="N959" s="3">
        <v>12926.0552263</v>
      </c>
      <c r="O959" s="3">
        <v>1343.55590648</v>
      </c>
      <c r="P959" s="3">
        <v>12926.0552263</v>
      </c>
    </row>
    <row r="960" ht="15" customHeight="1">
      <c r="A960" s="3">
        <v>944</v>
      </c>
      <c r="B960" t="s" s="2">
        <v>3234</v>
      </c>
      <c r="C960" s="3">
        <v>1</v>
      </c>
      <c r="D960" s="3">
        <v>0</v>
      </c>
      <c r="E960" s="3">
        <v>943</v>
      </c>
      <c r="F960" t="s" s="2">
        <v>21</v>
      </c>
      <c r="G960" t="s" s="2">
        <v>3229</v>
      </c>
      <c r="H960" t="s" s="2">
        <v>3230</v>
      </c>
      <c r="I960" t="s" s="2">
        <v>3235</v>
      </c>
      <c r="J960" t="s" s="2">
        <v>3236</v>
      </c>
      <c r="K960" s="3"/>
      <c r="L960" t="s" s="2">
        <v>3236</v>
      </c>
      <c r="M960" s="3">
        <v>1007.38924554</v>
      </c>
      <c r="N960" s="3">
        <v>13357.1344469</v>
      </c>
      <c r="O960" s="3">
        <v>1007.38924554</v>
      </c>
      <c r="P960" s="3">
        <v>13357.1344469</v>
      </c>
    </row>
    <row r="961" ht="15" customHeight="1">
      <c r="A961" s="3">
        <v>945</v>
      </c>
      <c r="B961" t="s" s="2">
        <v>3237</v>
      </c>
      <c r="C961" s="3">
        <v>1</v>
      </c>
      <c r="D961" s="3">
        <v>1</v>
      </c>
      <c r="E961" s="3">
        <v>944</v>
      </c>
      <c r="F961" t="s" s="2">
        <v>21</v>
      </c>
      <c r="G961" t="s" s="2">
        <v>3229</v>
      </c>
      <c r="H961" t="s" s="2">
        <v>3230</v>
      </c>
      <c r="I961" t="s" s="2">
        <v>3238</v>
      </c>
      <c r="J961" t="s" s="2">
        <v>3239</v>
      </c>
      <c r="K961" s="3"/>
      <c r="L961" t="s" s="2">
        <v>3239</v>
      </c>
      <c r="M961" s="3">
        <v>410.668904106</v>
      </c>
      <c r="N961" s="3">
        <v>13036.7683659</v>
      </c>
      <c r="O961" s="3">
        <v>410.668904106</v>
      </c>
      <c r="P961" s="3">
        <v>13036.7683659</v>
      </c>
    </row>
    <row r="962" ht="15" customHeight="1">
      <c r="A962" s="3">
        <v>946</v>
      </c>
      <c r="B962" t="s" s="2">
        <v>3240</v>
      </c>
      <c r="C962" s="3">
        <v>1</v>
      </c>
      <c r="D962" s="3">
        <v>0</v>
      </c>
      <c r="E962" s="3">
        <v>945</v>
      </c>
      <c r="F962" t="s" s="2">
        <v>21</v>
      </c>
      <c r="G962" t="s" s="2">
        <v>3229</v>
      </c>
      <c r="H962" t="s" s="2">
        <v>3230</v>
      </c>
      <c r="I962" t="s" s="2">
        <v>3241</v>
      </c>
      <c r="J962" t="s" s="2">
        <v>3242</v>
      </c>
      <c r="K962" t="s" s="2">
        <v>3243</v>
      </c>
      <c r="L962" t="s" s="2">
        <v>3242</v>
      </c>
      <c r="M962" s="3">
        <v>1286.47709027</v>
      </c>
      <c r="N962" s="3">
        <v>12797.0854583</v>
      </c>
      <c r="O962" s="3">
        <v>1286.47709027</v>
      </c>
      <c r="P962" s="3">
        <v>12797.0854583</v>
      </c>
    </row>
    <row r="963" ht="15" customHeight="1">
      <c r="A963" s="3">
        <v>947</v>
      </c>
      <c r="B963" t="s" s="2">
        <v>3244</v>
      </c>
      <c r="C963" s="3">
        <v>2</v>
      </c>
      <c r="D963" s="3">
        <v>0</v>
      </c>
      <c r="E963" s="3">
        <v>946</v>
      </c>
      <c r="F963" t="s" s="2">
        <v>21</v>
      </c>
      <c r="G963" t="s" s="2">
        <v>3229</v>
      </c>
      <c r="H963" t="s" s="2">
        <v>3230</v>
      </c>
      <c r="I963" t="s" s="2">
        <v>3245</v>
      </c>
      <c r="J963" t="s" s="2">
        <v>3246</v>
      </c>
      <c r="K963" s="3"/>
      <c r="L963" t="s" s="2">
        <v>3246</v>
      </c>
      <c r="M963" s="3">
        <v>783.905798647</v>
      </c>
      <c r="N963" s="3">
        <v>12938.4404212</v>
      </c>
      <c r="O963" s="3">
        <v>783.905798647</v>
      </c>
      <c r="P963" s="3">
        <v>12938.4404212</v>
      </c>
    </row>
    <row r="964" ht="15" customHeight="1">
      <c r="A964" s="3">
        <v>948</v>
      </c>
      <c r="B964" t="s" s="2">
        <v>3247</v>
      </c>
      <c r="C964" s="3">
        <v>2</v>
      </c>
      <c r="D964" s="3">
        <v>0</v>
      </c>
      <c r="E964" s="3">
        <v>947</v>
      </c>
      <c r="F964" t="s" s="2">
        <v>21</v>
      </c>
      <c r="G964" t="s" s="2">
        <v>3229</v>
      </c>
      <c r="H964" t="s" s="2">
        <v>3230</v>
      </c>
      <c r="I964" t="s" s="2">
        <v>3248</v>
      </c>
      <c r="J964" t="s" s="2">
        <v>3249</v>
      </c>
      <c r="K964" s="3"/>
      <c r="L964" t="s" s="2">
        <v>3249</v>
      </c>
      <c r="M964" s="3">
        <v>660.8273685</v>
      </c>
      <c r="N964" s="3">
        <v>12946.2964913</v>
      </c>
      <c r="O964" s="3">
        <v>660.8273685</v>
      </c>
      <c r="P964" s="3">
        <v>12946.2964913</v>
      </c>
    </row>
    <row r="965" ht="15" customHeight="1">
      <c r="A965" s="3">
        <v>949</v>
      </c>
      <c r="B965" t="s" s="2">
        <v>3250</v>
      </c>
      <c r="C965" s="3">
        <v>2</v>
      </c>
      <c r="D965" s="3">
        <v>1</v>
      </c>
      <c r="E965" s="3">
        <v>948</v>
      </c>
      <c r="F965" t="s" s="2">
        <v>21</v>
      </c>
      <c r="G965" t="s" s="2">
        <v>3229</v>
      </c>
      <c r="H965" t="s" s="2">
        <v>3251</v>
      </c>
      <c r="I965" t="s" s="2">
        <v>3252</v>
      </c>
      <c r="J965" t="s" s="2">
        <v>3253</v>
      </c>
      <c r="K965" s="3"/>
      <c r="L965" t="s" s="2">
        <v>3253</v>
      </c>
      <c r="M965" s="3">
        <v>329.45979974</v>
      </c>
      <c r="N965" s="3">
        <v>13612.8004173</v>
      </c>
      <c r="O965" s="3">
        <v>329.45979974</v>
      </c>
      <c r="P965" s="3">
        <v>13612.8004173</v>
      </c>
    </row>
    <row r="966" ht="15" customHeight="1">
      <c r="A966" s="3">
        <v>950</v>
      </c>
      <c r="B966" t="s" s="2">
        <v>3254</v>
      </c>
      <c r="C966" s="3">
        <v>2</v>
      </c>
      <c r="D966" s="3">
        <v>0</v>
      </c>
      <c r="E966" s="3">
        <v>949</v>
      </c>
      <c r="F966" t="s" s="2">
        <v>21</v>
      </c>
      <c r="G966" t="s" s="2">
        <v>3255</v>
      </c>
      <c r="H966" t="s" s="2">
        <v>3256</v>
      </c>
      <c r="I966" t="s" s="2">
        <v>3257</v>
      </c>
      <c r="J966" t="s" s="2">
        <v>3258</v>
      </c>
      <c r="K966" s="3"/>
      <c r="L966" t="s" s="2">
        <v>3258</v>
      </c>
      <c r="M966" s="3">
        <v>-2096.68536552</v>
      </c>
      <c r="N966" s="3">
        <v>13412.1732018</v>
      </c>
      <c r="O966" s="3">
        <v>-2096.68536552</v>
      </c>
      <c r="P966" s="3">
        <v>13412.1732018</v>
      </c>
    </row>
    <row r="967" ht="15" customHeight="1">
      <c r="A967" s="3">
        <v>951</v>
      </c>
      <c r="B967" t="s" s="2">
        <v>3259</v>
      </c>
      <c r="C967" s="3">
        <v>2</v>
      </c>
      <c r="D967" s="3">
        <v>0</v>
      </c>
      <c r="E967" s="3">
        <v>950</v>
      </c>
      <c r="F967" t="s" s="2">
        <v>21</v>
      </c>
      <c r="G967" t="s" s="2">
        <v>3255</v>
      </c>
      <c r="H967" t="s" s="2">
        <v>3260</v>
      </c>
      <c r="I967" t="s" s="2">
        <v>3261</v>
      </c>
      <c r="J967" t="s" s="2">
        <v>3255</v>
      </c>
      <c r="K967" s="3"/>
      <c r="L967" t="s" s="2">
        <v>3255</v>
      </c>
      <c r="M967" s="3">
        <v>-744.708244122</v>
      </c>
      <c r="N967" s="3">
        <v>13728.4492251</v>
      </c>
      <c r="O967" s="3">
        <v>-744.708244122</v>
      </c>
      <c r="P967" s="3">
        <v>13728.4492251</v>
      </c>
    </row>
    <row r="968" ht="15" customHeight="1">
      <c r="A968" s="3">
        <v>952</v>
      </c>
      <c r="B968" t="s" s="2">
        <v>3262</v>
      </c>
      <c r="C968" s="3">
        <v>1</v>
      </c>
      <c r="D968" s="3">
        <v>0</v>
      </c>
      <c r="E968" s="3">
        <v>951</v>
      </c>
      <c r="F968" t="s" s="2">
        <v>21</v>
      </c>
      <c r="G968" t="s" s="2">
        <v>3255</v>
      </c>
      <c r="H968" t="s" s="2">
        <v>3263</v>
      </c>
      <c r="I968" t="s" s="2">
        <v>3264</v>
      </c>
      <c r="J968" t="s" s="2">
        <v>3265</v>
      </c>
      <c r="K968" s="3"/>
      <c r="L968" t="s" s="2">
        <v>3265</v>
      </c>
      <c r="M968" s="3">
        <v>-1724.11747575</v>
      </c>
      <c r="N968" s="3">
        <v>14008.6091808</v>
      </c>
      <c r="O968" s="3">
        <v>-1724.11747575</v>
      </c>
      <c r="P968" s="3">
        <v>14008.6091808</v>
      </c>
    </row>
    <row r="969" ht="15" customHeight="1">
      <c r="A969" s="3">
        <v>1435</v>
      </c>
      <c r="B969" t="s" s="2">
        <v>3266</v>
      </c>
      <c r="C969" s="3">
        <v>4</v>
      </c>
      <c r="D969" s="3">
        <v>0</v>
      </c>
      <c r="E969" s="3">
        <v>1434</v>
      </c>
      <c r="F969" t="s" s="2">
        <v>17</v>
      </c>
      <c r="G969" t="s" s="2">
        <v>18</v>
      </c>
      <c r="H969" t="s" s="2">
        <v>19</v>
      </c>
      <c r="I969" s="3"/>
      <c r="J969" s="3"/>
      <c r="K969" s="3"/>
      <c r="L969" s="3"/>
      <c r="M969" s="3">
        <v>772.454172022</v>
      </c>
      <c r="N969" s="3">
        <v>5107.21813945</v>
      </c>
      <c r="O969" s="3">
        <v>772.454172022</v>
      </c>
      <c r="P969" s="3">
        <v>5107.21813945</v>
      </c>
    </row>
    <row r="970" ht="15" customHeight="1">
      <c r="A970" s="3">
        <v>953</v>
      </c>
      <c r="B970" t="s" s="2">
        <v>3267</v>
      </c>
      <c r="C970" s="3">
        <v>2</v>
      </c>
      <c r="D970" s="3">
        <v>0</v>
      </c>
      <c r="E970" s="3">
        <v>952</v>
      </c>
      <c r="F970" t="s" s="2">
        <v>21</v>
      </c>
      <c r="G970" t="s" s="2">
        <v>3268</v>
      </c>
      <c r="H970" t="s" s="2">
        <v>3263</v>
      </c>
      <c r="I970" t="s" s="2">
        <v>3269</v>
      </c>
      <c r="J970" t="s" s="2">
        <v>3270</v>
      </c>
      <c r="K970" s="3"/>
      <c r="L970" t="s" s="2">
        <v>3270</v>
      </c>
      <c r="M970" s="3">
        <v>-2752.61080346</v>
      </c>
      <c r="N970" s="3">
        <v>14130.4515418</v>
      </c>
      <c r="O970" s="3">
        <v>-2752.61080346</v>
      </c>
      <c r="P970" s="3">
        <v>14130.4515418</v>
      </c>
    </row>
    <row r="971" ht="15" customHeight="1">
      <c r="A971" s="3">
        <v>954</v>
      </c>
      <c r="B971" t="s" s="2">
        <v>3271</v>
      </c>
      <c r="C971" s="3">
        <v>2</v>
      </c>
      <c r="D971" s="3">
        <v>0</v>
      </c>
      <c r="E971" s="3">
        <v>953</v>
      </c>
      <c r="F971" t="s" s="2">
        <v>21</v>
      </c>
      <c r="G971" t="s" s="2">
        <v>3268</v>
      </c>
      <c r="H971" t="s" s="2">
        <v>3263</v>
      </c>
      <c r="I971" t="s" s="2">
        <v>3272</v>
      </c>
      <c r="J971" t="s" s="2">
        <v>3273</v>
      </c>
      <c r="K971" s="3"/>
      <c r="L971" t="s" s="2">
        <v>3273</v>
      </c>
      <c r="M971" s="3">
        <v>-2279.9372579</v>
      </c>
      <c r="N971" s="3">
        <v>13903.9348565</v>
      </c>
      <c r="O971" s="3">
        <v>-2279.9372579</v>
      </c>
      <c r="P971" s="3">
        <v>13903.9348565</v>
      </c>
    </row>
    <row r="972" ht="15" customHeight="1">
      <c r="A972" s="3">
        <v>955</v>
      </c>
      <c r="B972" t="s" s="2">
        <v>3274</v>
      </c>
      <c r="C972" s="3">
        <v>1</v>
      </c>
      <c r="D972" s="3">
        <v>1</v>
      </c>
      <c r="E972" s="3">
        <v>954</v>
      </c>
      <c r="F972" t="s" s="2">
        <v>21</v>
      </c>
      <c r="G972" t="s" s="2">
        <v>3268</v>
      </c>
      <c r="H972" t="s" s="2">
        <v>3275</v>
      </c>
      <c r="I972" t="s" s="2">
        <v>3276</v>
      </c>
      <c r="J972" t="s" s="2">
        <v>3277</v>
      </c>
      <c r="K972" s="3"/>
      <c r="L972" t="s" s="2">
        <v>3277</v>
      </c>
      <c r="M972" s="3">
        <v>-3152.8688587</v>
      </c>
      <c r="N972" s="3">
        <v>13678.1275707</v>
      </c>
      <c r="O972" s="3">
        <v>-3152.8688587</v>
      </c>
      <c r="P972" s="3">
        <v>13678.1275707</v>
      </c>
    </row>
    <row r="973" ht="15" customHeight="1">
      <c r="A973" s="3">
        <v>956</v>
      </c>
      <c r="B973" t="s" s="2">
        <v>3278</v>
      </c>
      <c r="C973" s="3">
        <v>2</v>
      </c>
      <c r="D973" s="3">
        <v>1</v>
      </c>
      <c r="E973" s="3">
        <v>955</v>
      </c>
      <c r="F973" t="s" s="2">
        <v>21</v>
      </c>
      <c r="G973" t="s" s="2">
        <v>3268</v>
      </c>
      <c r="H973" t="s" s="2">
        <v>3275</v>
      </c>
      <c r="I973" t="s" s="2">
        <v>3279</v>
      </c>
      <c r="J973" t="s" s="2">
        <v>3280</v>
      </c>
      <c r="K973" s="3"/>
      <c r="L973" t="s" s="2">
        <v>3280</v>
      </c>
      <c r="M973" s="3">
        <v>-3163.63458427</v>
      </c>
      <c r="N973" s="3">
        <v>13963.8557466</v>
      </c>
      <c r="O973" s="3">
        <v>-3163.63458427</v>
      </c>
      <c r="P973" s="3">
        <v>13963.8557466</v>
      </c>
    </row>
    <row r="974" ht="15" customHeight="1">
      <c r="A974" s="3">
        <v>957</v>
      </c>
      <c r="B974" t="s" s="2">
        <v>3281</v>
      </c>
      <c r="C974" s="3">
        <v>2</v>
      </c>
      <c r="D974" s="3">
        <v>0</v>
      </c>
      <c r="E974" s="3">
        <v>956</v>
      </c>
      <c r="F974" t="s" s="2">
        <v>21</v>
      </c>
      <c r="G974" t="s" s="2">
        <v>3268</v>
      </c>
      <c r="H974" t="s" s="2">
        <v>3275</v>
      </c>
      <c r="I974" t="s" s="2">
        <v>3282</v>
      </c>
      <c r="J974" t="s" s="2">
        <v>3283</v>
      </c>
      <c r="K974" s="3"/>
      <c r="L974" t="s" s="2">
        <v>3283</v>
      </c>
      <c r="M974" s="3">
        <v>-3981.10375118</v>
      </c>
      <c r="N974" s="3">
        <v>13680.3096415</v>
      </c>
      <c r="O974" s="3">
        <v>-3981.10375118</v>
      </c>
      <c r="P974" s="3">
        <v>13680.3096415</v>
      </c>
    </row>
    <row r="975" ht="15" customHeight="1">
      <c r="A975" s="3">
        <v>958</v>
      </c>
      <c r="B975" t="s" s="2">
        <v>3284</v>
      </c>
      <c r="C975" s="3">
        <v>2</v>
      </c>
      <c r="D975" s="3">
        <v>0</v>
      </c>
      <c r="E975" s="3">
        <v>957</v>
      </c>
      <c r="F975" t="s" s="2">
        <v>21</v>
      </c>
      <c r="G975" t="s" s="2">
        <v>3268</v>
      </c>
      <c r="H975" t="s" s="2">
        <v>3275</v>
      </c>
      <c r="I975" t="s" s="2">
        <v>3285</v>
      </c>
      <c r="J975" t="s" s="2">
        <v>3286</v>
      </c>
      <c r="K975" s="3"/>
      <c r="L975" t="s" s="2">
        <v>3287</v>
      </c>
      <c r="M975" s="3">
        <v>-3434.12487678</v>
      </c>
      <c r="N975" s="3">
        <v>13690.5116213</v>
      </c>
      <c r="O975" s="3">
        <v>-3434.12487678</v>
      </c>
      <c r="P975" s="3">
        <v>13690.5116213</v>
      </c>
    </row>
    <row r="976" ht="15" customHeight="1">
      <c r="A976" s="3">
        <v>959</v>
      </c>
      <c r="B976" t="s" s="2">
        <v>3288</v>
      </c>
      <c r="C976" s="3">
        <v>2</v>
      </c>
      <c r="D976" s="3">
        <v>0</v>
      </c>
      <c r="E976" s="3">
        <v>958</v>
      </c>
      <c r="F976" t="s" s="2">
        <v>21</v>
      </c>
      <c r="G976" t="s" s="2">
        <v>3268</v>
      </c>
      <c r="H976" t="s" s="2">
        <v>3275</v>
      </c>
      <c r="I976" t="s" s="2">
        <v>3289</v>
      </c>
      <c r="J976" t="s" s="2">
        <v>3290</v>
      </c>
      <c r="K976" s="3"/>
      <c r="L976" t="s" s="2">
        <v>3290</v>
      </c>
      <c r="M976" s="3">
        <v>-3204.334829</v>
      </c>
      <c r="N976" s="3">
        <v>13578.5626236</v>
      </c>
      <c r="O976" s="3">
        <v>-3204.334829</v>
      </c>
      <c r="P976" s="3">
        <v>13578.5626236</v>
      </c>
    </row>
    <row r="977" ht="15" customHeight="1">
      <c r="A977" s="3">
        <v>960</v>
      </c>
      <c r="B977" t="s" s="2">
        <v>3291</v>
      </c>
      <c r="C977" s="3">
        <v>1</v>
      </c>
      <c r="D977" s="3">
        <v>0</v>
      </c>
      <c r="E977" s="3">
        <v>959</v>
      </c>
      <c r="F977" t="s" s="2">
        <v>21</v>
      </c>
      <c r="G977" t="s" s="2">
        <v>3292</v>
      </c>
      <c r="H977" t="s" s="2">
        <v>30</v>
      </c>
      <c r="I977" t="s" s="2">
        <v>3293</v>
      </c>
      <c r="J977" t="s" s="2">
        <v>3294</v>
      </c>
      <c r="K977" s="3"/>
      <c r="L977" t="s" s="2">
        <v>3294</v>
      </c>
      <c r="M977" s="3">
        <v>-4825.04790848</v>
      </c>
      <c r="N977" s="3">
        <v>13368.2492537</v>
      </c>
      <c r="O977" s="3">
        <v>-4825.04790848</v>
      </c>
      <c r="P977" s="3">
        <v>13368.2492537</v>
      </c>
    </row>
    <row r="978" ht="15" customHeight="1">
      <c r="A978" s="3">
        <v>961</v>
      </c>
      <c r="B978" t="s" s="2">
        <v>3295</v>
      </c>
      <c r="C978" s="3">
        <v>2</v>
      </c>
      <c r="D978" s="3">
        <v>0</v>
      </c>
      <c r="E978" s="3">
        <v>960</v>
      </c>
      <c r="F978" t="s" s="2">
        <v>21</v>
      </c>
      <c r="G978" t="s" s="2">
        <v>3292</v>
      </c>
      <c r="H978" t="s" s="2">
        <v>3275</v>
      </c>
      <c r="I978" t="s" s="2">
        <v>3296</v>
      </c>
      <c r="J978" t="s" s="2">
        <v>3297</v>
      </c>
      <c r="K978" s="3"/>
      <c r="L978" t="s" s="2">
        <v>3297</v>
      </c>
      <c r="M978" s="3">
        <v>-4080.75801648</v>
      </c>
      <c r="N978" s="3">
        <v>13679.8733641</v>
      </c>
      <c r="O978" s="3">
        <v>-4080.75801648</v>
      </c>
      <c r="P978" s="3">
        <v>13679.8733641</v>
      </c>
    </row>
    <row r="979" ht="15" customHeight="1">
      <c r="A979" s="3">
        <v>962</v>
      </c>
      <c r="B979" t="s" s="2">
        <v>3298</v>
      </c>
      <c r="C979" s="3">
        <v>1</v>
      </c>
      <c r="D979" s="3">
        <v>0</v>
      </c>
      <c r="E979" s="3">
        <v>961</v>
      </c>
      <c r="F979" t="s" s="2">
        <v>21</v>
      </c>
      <c r="G979" t="s" s="2">
        <v>3292</v>
      </c>
      <c r="H979" t="s" s="2">
        <v>3275</v>
      </c>
      <c r="I979" t="s" s="2">
        <v>3299</v>
      </c>
      <c r="J979" t="s" s="2">
        <v>3300</v>
      </c>
      <c r="K979" s="3"/>
      <c r="L979" t="s" s="2">
        <v>3300</v>
      </c>
      <c r="M979" s="3">
        <v>-4437.77275357</v>
      </c>
      <c r="N979" s="3">
        <v>13571.6341773</v>
      </c>
      <c r="O979" s="3">
        <v>-4437.77275357</v>
      </c>
      <c r="P979" s="3">
        <v>13571.6341773</v>
      </c>
    </row>
    <row r="980" ht="15" customHeight="1">
      <c r="A980" s="3">
        <v>963</v>
      </c>
      <c r="B980" t="s" s="2">
        <v>3301</v>
      </c>
      <c r="C980" s="3">
        <v>1</v>
      </c>
      <c r="D980" s="3">
        <v>0</v>
      </c>
      <c r="E980" s="3">
        <v>962</v>
      </c>
      <c r="F980" t="s" s="2">
        <v>21</v>
      </c>
      <c r="G980" t="s" s="2">
        <v>3292</v>
      </c>
      <c r="H980" t="s" s="2">
        <v>3302</v>
      </c>
      <c r="I980" t="s" s="2">
        <v>3303</v>
      </c>
      <c r="J980" t="s" s="2">
        <v>3304</v>
      </c>
      <c r="K980" s="3"/>
      <c r="L980" t="s" s="2">
        <v>3304</v>
      </c>
      <c r="M980" s="3">
        <v>-4713.89906612</v>
      </c>
      <c r="N980" s="3">
        <v>13991.78844</v>
      </c>
      <c r="O980" s="3">
        <v>-4713.89906612</v>
      </c>
      <c r="P980" s="3">
        <v>13991.78844</v>
      </c>
    </row>
    <row r="981" ht="15" customHeight="1">
      <c r="A981" s="3">
        <v>964</v>
      </c>
      <c r="B981" t="s" s="2">
        <v>3305</v>
      </c>
      <c r="C981" s="3">
        <v>2</v>
      </c>
      <c r="D981" s="3">
        <v>0</v>
      </c>
      <c r="E981" s="3">
        <v>963</v>
      </c>
      <c r="F981" t="s" s="2">
        <v>21</v>
      </c>
      <c r="G981" t="s" s="2">
        <v>3306</v>
      </c>
      <c r="H981" t="s" s="2">
        <v>3302</v>
      </c>
      <c r="I981" t="s" s="2">
        <v>3307</v>
      </c>
      <c r="J981" t="s" s="2">
        <v>3308</v>
      </c>
      <c r="K981" s="3"/>
      <c r="L981" t="s" s="2">
        <v>3308</v>
      </c>
      <c r="M981" s="3">
        <v>-5598.43435607</v>
      </c>
      <c r="N981" s="3">
        <v>13866.0913198</v>
      </c>
      <c r="O981" s="3">
        <v>-5598.43435607</v>
      </c>
      <c r="P981" s="3">
        <v>13866.0913198</v>
      </c>
    </row>
    <row r="982" ht="15" customHeight="1">
      <c r="A982" s="3">
        <v>965</v>
      </c>
      <c r="B982" t="s" s="2">
        <v>3309</v>
      </c>
      <c r="C982" s="3">
        <v>1</v>
      </c>
      <c r="D982" s="3">
        <v>0</v>
      </c>
      <c r="E982" s="3">
        <v>964</v>
      </c>
      <c r="F982" t="s" s="2">
        <v>21</v>
      </c>
      <c r="G982" t="s" s="2">
        <v>3310</v>
      </c>
      <c r="H982" t="s" s="2">
        <v>3311</v>
      </c>
      <c r="I982" t="s" s="2">
        <v>3312</v>
      </c>
      <c r="J982" t="s" s="2">
        <v>3313</v>
      </c>
      <c r="K982" s="3"/>
      <c r="L982" t="s" s="2">
        <v>3313</v>
      </c>
      <c r="M982" s="3">
        <v>-6725.05298853</v>
      </c>
      <c r="N982" s="3">
        <v>13135.1858434</v>
      </c>
      <c r="O982" s="3">
        <v>-6725.05298853</v>
      </c>
      <c r="P982" s="3">
        <v>13135.1858434</v>
      </c>
    </row>
    <row r="983" ht="15" customHeight="1">
      <c r="A983" s="3">
        <v>966</v>
      </c>
      <c r="B983" t="s" s="2">
        <v>3314</v>
      </c>
      <c r="C983" s="3">
        <v>2</v>
      </c>
      <c r="D983" s="3">
        <v>0</v>
      </c>
      <c r="E983" s="3">
        <v>965</v>
      </c>
      <c r="F983" t="s" s="2">
        <v>21</v>
      </c>
      <c r="G983" t="s" s="2">
        <v>3310</v>
      </c>
      <c r="H983" t="s" s="2">
        <v>1771</v>
      </c>
      <c r="I983" t="s" s="2">
        <v>3315</v>
      </c>
      <c r="J983" t="s" s="2">
        <v>3316</v>
      </c>
      <c r="K983" s="3"/>
      <c r="L983" t="s" s="2">
        <v>3316</v>
      </c>
      <c r="M983" s="3">
        <v>-7643.72823704</v>
      </c>
      <c r="N983" s="3">
        <v>12646.3637095</v>
      </c>
      <c r="O983" s="3">
        <v>-7643.72823704</v>
      </c>
      <c r="P983" s="3">
        <v>12646.3637095</v>
      </c>
    </row>
    <row r="984" ht="15" customHeight="1">
      <c r="A984" s="3">
        <v>967</v>
      </c>
      <c r="B984" t="s" s="2">
        <v>3317</v>
      </c>
      <c r="C984" s="3">
        <v>1</v>
      </c>
      <c r="D984" s="3">
        <v>0</v>
      </c>
      <c r="E984" s="3">
        <v>966</v>
      </c>
      <c r="F984" t="s" s="2">
        <v>21</v>
      </c>
      <c r="G984" t="s" s="2">
        <v>3310</v>
      </c>
      <c r="H984" t="s" s="2">
        <v>3318</v>
      </c>
      <c r="I984" t="s" s="2">
        <v>3319</v>
      </c>
      <c r="J984" t="s" s="2">
        <v>3320</v>
      </c>
      <c r="K984" s="3"/>
      <c r="L984" t="s" s="2">
        <v>3320</v>
      </c>
      <c r="M984" s="3">
        <v>-6315.37348582</v>
      </c>
      <c r="N984" s="3">
        <v>13786.9486886</v>
      </c>
      <c r="O984" s="3">
        <v>-6315.37348582</v>
      </c>
      <c r="P984" s="3">
        <v>13786.9486886</v>
      </c>
    </row>
    <row r="985" ht="15" customHeight="1">
      <c r="A985" s="3">
        <v>968</v>
      </c>
      <c r="B985" t="s" s="2">
        <v>3321</v>
      </c>
      <c r="C985" s="3">
        <v>2</v>
      </c>
      <c r="D985" s="3">
        <v>0</v>
      </c>
      <c r="E985" s="3">
        <v>967</v>
      </c>
      <c r="F985" t="s" s="2">
        <v>21</v>
      </c>
      <c r="G985" t="s" s="2">
        <v>3322</v>
      </c>
      <c r="H985" t="s" s="2">
        <v>3323</v>
      </c>
      <c r="I985" t="s" s="2">
        <v>3324</v>
      </c>
      <c r="J985" t="s" s="2">
        <v>3325</v>
      </c>
      <c r="K985" s="3"/>
      <c r="L985" t="s" s="2">
        <v>3325</v>
      </c>
      <c r="M985" s="3">
        <v>-7704.24907267</v>
      </c>
      <c r="N985" s="3">
        <v>11864.2482952</v>
      </c>
      <c r="O985" s="3">
        <v>-7704.24907267</v>
      </c>
      <c r="P985" s="3">
        <v>11864.2482952</v>
      </c>
    </row>
    <row r="986" ht="15" customHeight="1">
      <c r="A986" s="3">
        <v>969</v>
      </c>
      <c r="B986" t="s" s="2">
        <v>3326</v>
      </c>
      <c r="C986" s="3">
        <v>2</v>
      </c>
      <c r="D986" s="3">
        <v>0</v>
      </c>
      <c r="E986" s="3">
        <v>968</v>
      </c>
      <c r="F986" t="s" s="2">
        <v>21</v>
      </c>
      <c r="G986" t="s" s="2">
        <v>3322</v>
      </c>
      <c r="H986" t="s" s="2">
        <v>1771</v>
      </c>
      <c r="I986" t="s" s="2">
        <v>3327</v>
      </c>
      <c r="J986" t="s" s="2">
        <v>3328</v>
      </c>
      <c r="K986" s="3"/>
      <c r="L986" t="s" s="2">
        <v>3328</v>
      </c>
      <c r="M986" s="3">
        <v>-7811.32439724</v>
      </c>
      <c r="N986" s="3">
        <v>12748.7835852</v>
      </c>
      <c r="O986" s="3">
        <v>-7811.32439724</v>
      </c>
      <c r="P986" s="3">
        <v>12748.7835852</v>
      </c>
    </row>
    <row r="987" ht="15" customHeight="1">
      <c r="A987" s="3">
        <v>970</v>
      </c>
      <c r="B987" t="s" s="2">
        <v>3329</v>
      </c>
      <c r="C987" s="3">
        <v>1</v>
      </c>
      <c r="D987" s="3">
        <v>1</v>
      </c>
      <c r="E987" s="3">
        <v>969</v>
      </c>
      <c r="F987" t="s" s="2">
        <v>21</v>
      </c>
      <c r="G987" t="s" s="2">
        <v>3322</v>
      </c>
      <c r="H987" t="s" s="2">
        <v>1771</v>
      </c>
      <c r="I987" t="s" s="2">
        <v>3330</v>
      </c>
      <c r="J987" t="s" s="2">
        <v>3331</v>
      </c>
      <c r="K987" s="3"/>
      <c r="L987" t="s" s="2">
        <v>3331</v>
      </c>
      <c r="M987" s="3">
        <v>-8337.390122319999</v>
      </c>
      <c r="N987" s="3">
        <v>12874.4807053</v>
      </c>
      <c r="O987" s="3">
        <v>-8337.390122319999</v>
      </c>
      <c r="P987" s="3">
        <v>12874.4807053</v>
      </c>
    </row>
    <row r="988" ht="15" customHeight="1">
      <c r="A988" s="3">
        <v>972</v>
      </c>
      <c r="B988" t="s" s="2">
        <v>3332</v>
      </c>
      <c r="C988" s="3">
        <v>1</v>
      </c>
      <c r="D988" s="3">
        <v>1</v>
      </c>
      <c r="E988" s="3">
        <v>971</v>
      </c>
      <c r="F988" t="s" s="2">
        <v>21</v>
      </c>
      <c r="G988" t="s" s="2">
        <v>29</v>
      </c>
      <c r="H988" t="s" s="2">
        <v>3311</v>
      </c>
      <c r="I988" t="s" s="2">
        <v>3333</v>
      </c>
      <c r="J988" t="s" s="2">
        <v>3334</v>
      </c>
      <c r="K988" s="3"/>
      <c r="L988" t="s" s="2">
        <v>3334</v>
      </c>
      <c r="M988" s="3">
        <v>-6473.33630086</v>
      </c>
      <c r="N988" s="3">
        <v>12682.1672984</v>
      </c>
      <c r="O988" s="3">
        <v>-6473.33630086</v>
      </c>
      <c r="P988" s="3">
        <v>12682.1672984</v>
      </c>
    </row>
    <row r="989" ht="15" customHeight="1">
      <c r="A989" s="3">
        <v>973</v>
      </c>
      <c r="B989" t="s" s="2">
        <v>3335</v>
      </c>
      <c r="C989" s="3">
        <v>2</v>
      </c>
      <c r="D989" s="3">
        <v>0</v>
      </c>
      <c r="E989" s="3">
        <v>972</v>
      </c>
      <c r="F989" t="s" s="2">
        <v>21</v>
      </c>
      <c r="G989" t="s" s="2">
        <v>3336</v>
      </c>
      <c r="H989" t="s" s="2">
        <v>3323</v>
      </c>
      <c r="I989" t="s" s="2">
        <v>3337</v>
      </c>
      <c r="J989" t="s" s="2">
        <v>3338</v>
      </c>
      <c r="K989" s="3"/>
      <c r="L989" t="s" s="2">
        <v>3338</v>
      </c>
      <c r="M989" s="3">
        <v>-7648.38368594</v>
      </c>
      <c r="N989" s="3">
        <v>10611.9325426</v>
      </c>
      <c r="O989" s="3">
        <v>-7648.38368594</v>
      </c>
      <c r="P989" s="3">
        <v>10611.9325426</v>
      </c>
    </row>
    <row r="990" ht="15" customHeight="1">
      <c r="A990" s="3">
        <v>1429</v>
      </c>
      <c r="B990" t="s" s="2">
        <v>3339</v>
      </c>
      <c r="C990" s="3">
        <v>4</v>
      </c>
      <c r="D990" s="3">
        <v>0</v>
      </c>
      <c r="E990" s="3">
        <v>1428</v>
      </c>
      <c r="F990" t="s" s="2">
        <v>17</v>
      </c>
      <c r="G990" t="s" s="2">
        <v>18</v>
      </c>
      <c r="H990" t="s" s="2">
        <v>19</v>
      </c>
      <c r="I990" s="3"/>
      <c r="J990" s="3"/>
      <c r="K990" s="3"/>
      <c r="L990" s="3"/>
      <c r="M990" s="3">
        <v>887.33648512</v>
      </c>
      <c r="N990" s="3">
        <v>5207.55363179</v>
      </c>
      <c r="O990" s="3">
        <v>887.33648512</v>
      </c>
      <c r="P990" s="3">
        <v>5207.55363179</v>
      </c>
    </row>
    <row r="991" ht="15" customHeight="1">
      <c r="A991" s="3">
        <v>974</v>
      </c>
      <c r="B991" t="s" s="2">
        <v>3340</v>
      </c>
      <c r="C991" s="3">
        <v>1</v>
      </c>
      <c r="D991" s="3">
        <v>1</v>
      </c>
      <c r="E991" s="3">
        <v>973</v>
      </c>
      <c r="F991" t="s" s="2">
        <v>21</v>
      </c>
      <c r="G991" t="s" s="2">
        <v>3336</v>
      </c>
      <c r="H991" t="s" s="2">
        <v>3323</v>
      </c>
      <c r="I991" t="s" s="2">
        <v>3341</v>
      </c>
      <c r="J991" t="s" s="2">
        <v>3342</v>
      </c>
      <c r="K991" s="3"/>
      <c r="L991" t="s" s="2">
        <v>3342</v>
      </c>
      <c r="M991" s="3">
        <v>-7811.32439724</v>
      </c>
      <c r="N991" s="3">
        <v>10765.5623561</v>
      </c>
      <c r="O991" s="3">
        <v>-7811.32439724</v>
      </c>
      <c r="P991" s="3">
        <v>10765.5623561</v>
      </c>
    </row>
    <row r="992" ht="15" customHeight="1">
      <c r="A992" s="3">
        <v>975</v>
      </c>
      <c r="B992" t="s" s="2">
        <v>3343</v>
      </c>
      <c r="C992" s="3">
        <v>1</v>
      </c>
      <c r="D992" s="3">
        <v>1</v>
      </c>
      <c r="E992" s="3">
        <v>974</v>
      </c>
      <c r="F992" t="s" s="2">
        <v>21</v>
      </c>
      <c r="G992" t="s" s="2">
        <v>3336</v>
      </c>
      <c r="H992" t="s" s="2">
        <v>3323</v>
      </c>
      <c r="I992" t="s" s="2">
        <v>3344</v>
      </c>
      <c r="J992" t="s" s="2">
        <v>3345</v>
      </c>
      <c r="K992" s="3"/>
      <c r="L992" t="s" s="2">
        <v>3345</v>
      </c>
      <c r="M992" s="3">
        <v>-8002.19780192</v>
      </c>
      <c r="N992" s="3">
        <v>10993.679352</v>
      </c>
      <c r="O992" s="3">
        <v>-8002.19780192</v>
      </c>
      <c r="P992" s="3">
        <v>10993.679352</v>
      </c>
    </row>
    <row r="993" ht="15" customHeight="1">
      <c r="A993" s="3">
        <v>976</v>
      </c>
      <c r="B993" t="s" s="2">
        <v>3346</v>
      </c>
      <c r="C993" s="3">
        <v>2</v>
      </c>
      <c r="D993" s="3">
        <v>0</v>
      </c>
      <c r="E993" s="3">
        <v>975</v>
      </c>
      <c r="F993" t="s" s="2">
        <v>21</v>
      </c>
      <c r="G993" t="s" s="2">
        <v>3336</v>
      </c>
      <c r="H993" t="s" s="2">
        <v>3323</v>
      </c>
      <c r="I993" t="s" s="2">
        <v>3347</v>
      </c>
      <c r="J993" t="s" s="2">
        <v>3348</v>
      </c>
      <c r="K993" s="3"/>
      <c r="L993" t="s" s="2">
        <v>3348</v>
      </c>
      <c r="M993" s="3">
        <v>-8141.86126875</v>
      </c>
      <c r="N993" s="3">
        <v>10788.8396006</v>
      </c>
      <c r="O993" s="3">
        <v>-8141.86126875</v>
      </c>
      <c r="P993" s="3">
        <v>10788.8396006</v>
      </c>
    </row>
    <row r="994" ht="15" customHeight="1">
      <c r="A994" s="3">
        <v>977</v>
      </c>
      <c r="B994" t="s" s="2">
        <v>3349</v>
      </c>
      <c r="C994" s="3">
        <v>1</v>
      </c>
      <c r="D994" s="3">
        <v>0</v>
      </c>
      <c r="E994" s="3">
        <v>976</v>
      </c>
      <c r="F994" t="s" s="2">
        <v>21</v>
      </c>
      <c r="G994" t="s" s="2">
        <v>3336</v>
      </c>
      <c r="H994" t="s" s="2">
        <v>3323</v>
      </c>
      <c r="I994" t="s" s="2">
        <v>3350</v>
      </c>
      <c r="J994" t="s" s="2">
        <v>3351</v>
      </c>
      <c r="K994" s="3"/>
      <c r="L994" t="s" s="2">
        <v>3351</v>
      </c>
      <c r="M994" s="3">
        <v>-8374.633713470001</v>
      </c>
      <c r="N994" s="3">
        <v>10984.3684542</v>
      </c>
      <c r="O994" s="3">
        <v>-8374.633713470001</v>
      </c>
      <c r="P994" s="3">
        <v>10984.3684542</v>
      </c>
    </row>
    <row r="995" ht="15" customHeight="1">
      <c r="A995" s="3">
        <v>978</v>
      </c>
      <c r="B995" t="s" s="2">
        <v>3352</v>
      </c>
      <c r="C995" s="3">
        <v>1</v>
      </c>
      <c r="D995" s="3">
        <v>0</v>
      </c>
      <c r="E995" s="3">
        <v>977</v>
      </c>
      <c r="F995" t="s" s="2">
        <v>21</v>
      </c>
      <c r="G995" t="s" s="2">
        <v>3336</v>
      </c>
      <c r="H995" t="s" s="2">
        <v>3323</v>
      </c>
      <c r="I995" t="s" s="2">
        <v>3353</v>
      </c>
      <c r="J995" t="s" s="2">
        <v>3354</v>
      </c>
      <c r="K995" s="3"/>
      <c r="L995" t="s" s="2">
        <v>3354</v>
      </c>
      <c r="M995" s="3">
        <v>-8751.72507393</v>
      </c>
      <c r="N995" s="3">
        <v>10560.7226048</v>
      </c>
      <c r="O995" s="3">
        <v>-8751.72507393</v>
      </c>
      <c r="P995" s="3">
        <v>10560.7226048</v>
      </c>
    </row>
    <row r="996" ht="15" customHeight="1">
      <c r="A996" s="3">
        <v>979</v>
      </c>
      <c r="B996" t="s" s="2">
        <v>3355</v>
      </c>
      <c r="C996" s="3">
        <v>2</v>
      </c>
      <c r="D996" s="3">
        <v>0</v>
      </c>
      <c r="E996" s="3">
        <v>978</v>
      </c>
      <c r="F996" t="s" s="2">
        <v>21</v>
      </c>
      <c r="G996" t="s" s="2">
        <v>3356</v>
      </c>
      <c r="H996" t="s" s="2">
        <v>3357</v>
      </c>
      <c r="I996" t="s" s="2">
        <v>3358</v>
      </c>
      <c r="J996" t="s" s="2">
        <v>3359</v>
      </c>
      <c r="K996" s="3"/>
      <c r="L996" t="s" s="2">
        <v>3360</v>
      </c>
      <c r="M996" s="3">
        <v>-6683.15394848</v>
      </c>
      <c r="N996" s="3">
        <v>11431.291548</v>
      </c>
      <c r="O996" s="3">
        <v>-6683.15394848</v>
      </c>
      <c r="P996" s="3">
        <v>11431.291548</v>
      </c>
    </row>
    <row r="997" ht="15" customHeight="1">
      <c r="A997" s="3">
        <v>980</v>
      </c>
      <c r="B997" t="s" s="2">
        <v>3361</v>
      </c>
      <c r="C997" s="3">
        <v>2</v>
      </c>
      <c r="D997" s="3">
        <v>0</v>
      </c>
      <c r="E997" s="3">
        <v>979</v>
      </c>
      <c r="F997" t="s" s="2">
        <v>21</v>
      </c>
      <c r="G997" t="s" s="2">
        <v>3362</v>
      </c>
      <c r="H997" t="s" s="2">
        <v>2915</v>
      </c>
      <c r="I997" t="s" s="2">
        <v>3363</v>
      </c>
      <c r="J997" t="s" s="2">
        <v>3364</v>
      </c>
      <c r="K997" s="3"/>
      <c r="L997" t="s" s="2">
        <v>3364</v>
      </c>
      <c r="M997" s="3">
        <v>5315.98560077</v>
      </c>
      <c r="N997" s="3">
        <v>2215.27736279</v>
      </c>
      <c r="O997" s="3">
        <v>5315.98560077</v>
      </c>
      <c r="P997" s="3">
        <v>2215.27736279</v>
      </c>
    </row>
    <row r="998" ht="15" customHeight="1">
      <c r="A998" s="3">
        <v>981</v>
      </c>
      <c r="B998" t="s" s="2">
        <v>3365</v>
      </c>
      <c r="C998" s="3">
        <v>1</v>
      </c>
      <c r="D998" s="3">
        <v>0</v>
      </c>
      <c r="E998" s="3">
        <v>980</v>
      </c>
      <c r="F998" t="s" s="2">
        <v>21</v>
      </c>
      <c r="G998" t="s" s="2">
        <v>3362</v>
      </c>
      <c r="H998" t="s" s="2">
        <v>2915</v>
      </c>
      <c r="I998" t="s" s="2">
        <v>3366</v>
      </c>
      <c r="J998" t="s" s="2">
        <v>3367</v>
      </c>
      <c r="K998" s="3"/>
      <c r="L998" t="s" s="2">
        <v>3368</v>
      </c>
      <c r="M998" s="3">
        <v>5597.05271041</v>
      </c>
      <c r="N998" s="3">
        <v>2594.35727896</v>
      </c>
      <c r="O998" s="3">
        <v>5597.05271041</v>
      </c>
      <c r="P998" s="3">
        <v>2594.35727896</v>
      </c>
    </row>
    <row r="999" ht="15" customHeight="1">
      <c r="A999" s="3">
        <v>982</v>
      </c>
      <c r="B999" t="s" s="2">
        <v>3369</v>
      </c>
      <c r="C999" s="3">
        <v>1</v>
      </c>
      <c r="D999" s="3">
        <v>1</v>
      </c>
      <c r="E999" s="3">
        <v>981</v>
      </c>
      <c r="F999" t="s" s="2">
        <v>21</v>
      </c>
      <c r="G999" t="s" s="2">
        <v>3370</v>
      </c>
      <c r="H999" t="s" s="2">
        <v>2915</v>
      </c>
      <c r="I999" t="s" s="2">
        <v>3371</v>
      </c>
      <c r="J999" t="s" s="2">
        <v>3372</v>
      </c>
      <c r="K999" s="3"/>
      <c r="L999" t="s" s="2">
        <v>3372</v>
      </c>
      <c r="M999" s="3">
        <v>4987.13642069</v>
      </c>
      <c r="N999" s="3">
        <v>2624.00598749</v>
      </c>
      <c r="O999" s="3">
        <v>4987.13642069</v>
      </c>
      <c r="P999" s="3">
        <v>2624.00598749</v>
      </c>
    </row>
    <row r="1000" ht="15" customHeight="1">
      <c r="A1000" s="3">
        <v>983</v>
      </c>
      <c r="B1000" t="s" s="2">
        <v>3373</v>
      </c>
      <c r="C1000" s="3">
        <v>2</v>
      </c>
      <c r="D1000" s="3">
        <v>0</v>
      </c>
      <c r="E1000" s="3">
        <v>982</v>
      </c>
      <c r="F1000" t="s" s="2">
        <v>21</v>
      </c>
      <c r="G1000" t="s" s="2">
        <v>3370</v>
      </c>
      <c r="H1000" t="s" s="2">
        <v>3374</v>
      </c>
      <c r="I1000" t="s" s="2">
        <v>3375</v>
      </c>
      <c r="J1000" t="s" s="2">
        <v>3376</v>
      </c>
      <c r="K1000" s="3"/>
      <c r="L1000" t="s" s="2">
        <v>3376</v>
      </c>
      <c r="M1000" s="3">
        <v>4398.39777993</v>
      </c>
      <c r="N1000" s="3">
        <v>3200.23657934</v>
      </c>
      <c r="O1000" s="3">
        <v>4398.39777993</v>
      </c>
      <c r="P1000" s="3">
        <v>3200.23657934</v>
      </c>
    </row>
    <row r="1001" ht="15" customHeight="1">
      <c r="A1001" s="3">
        <v>984</v>
      </c>
      <c r="B1001" t="s" s="2">
        <v>3377</v>
      </c>
      <c r="C1001" s="3">
        <v>1</v>
      </c>
      <c r="D1001" s="3">
        <v>0</v>
      </c>
      <c r="E1001" s="3">
        <v>983</v>
      </c>
      <c r="F1001" t="s" s="2">
        <v>21</v>
      </c>
      <c r="G1001" t="s" s="2">
        <v>3378</v>
      </c>
      <c r="H1001" t="s" s="2">
        <v>2627</v>
      </c>
      <c r="I1001" t="s" s="2">
        <v>3379</v>
      </c>
      <c r="J1001" t="s" s="2">
        <v>3380</v>
      </c>
      <c r="K1001" s="3"/>
      <c r="L1001" t="s" s="2">
        <v>3380</v>
      </c>
      <c r="M1001" s="3">
        <v>6151.33906654</v>
      </c>
      <c r="N1001" s="3">
        <v>4173.38999195</v>
      </c>
      <c r="O1001" s="3">
        <v>6151.33906654</v>
      </c>
      <c r="P1001" s="3">
        <v>4173.38999195</v>
      </c>
    </row>
    <row r="1002" ht="15" customHeight="1">
      <c r="A1002" s="3">
        <v>985</v>
      </c>
      <c r="B1002" t="s" s="2">
        <v>3381</v>
      </c>
      <c r="C1002" s="3">
        <v>2</v>
      </c>
      <c r="D1002" s="3">
        <v>0</v>
      </c>
      <c r="E1002" s="3">
        <v>984</v>
      </c>
      <c r="F1002" t="s" s="2">
        <v>21</v>
      </c>
      <c r="G1002" t="s" s="2">
        <v>3378</v>
      </c>
      <c r="H1002" t="s" s="2">
        <v>3382</v>
      </c>
      <c r="I1002" t="s" s="2">
        <v>3383</v>
      </c>
      <c r="J1002" t="s" s="2">
        <v>3384</v>
      </c>
      <c r="K1002" s="3"/>
      <c r="L1002" t="s" s="2">
        <v>3384</v>
      </c>
      <c r="M1002" s="3">
        <v>5622.42728406</v>
      </c>
      <c r="N1002" s="3">
        <v>4268.68941222</v>
      </c>
      <c r="O1002" s="3">
        <v>5622.42728406</v>
      </c>
      <c r="P1002" s="3">
        <v>4268.68941222</v>
      </c>
    </row>
    <row r="1003" ht="15" customHeight="1">
      <c r="A1003" s="3">
        <v>986</v>
      </c>
      <c r="B1003" t="s" s="2">
        <v>3385</v>
      </c>
      <c r="C1003" s="3">
        <v>1</v>
      </c>
      <c r="D1003" s="3">
        <v>0</v>
      </c>
      <c r="E1003" s="3">
        <v>985</v>
      </c>
      <c r="F1003" t="s" s="2">
        <v>21</v>
      </c>
      <c r="G1003" t="s" s="2">
        <v>3378</v>
      </c>
      <c r="H1003" t="s" s="2">
        <v>3382</v>
      </c>
      <c r="I1003" t="s" s="2">
        <v>3386</v>
      </c>
      <c r="J1003" t="s" s="2">
        <v>3387</v>
      </c>
      <c r="K1003" s="3"/>
      <c r="L1003" t="s" s="2">
        <v>3387</v>
      </c>
      <c r="M1003" s="3">
        <v>5004.93662229</v>
      </c>
      <c r="N1003" s="3">
        <v>4340.28129802</v>
      </c>
      <c r="O1003" s="3">
        <v>5004.93662229</v>
      </c>
      <c r="P1003" s="3">
        <v>4340.28129802</v>
      </c>
    </row>
    <row r="1004" ht="15" customHeight="1">
      <c r="A1004" s="3">
        <v>987</v>
      </c>
      <c r="B1004" t="s" s="2">
        <v>3388</v>
      </c>
      <c r="C1004" s="3">
        <v>0</v>
      </c>
      <c r="D1004" s="3">
        <v>1</v>
      </c>
      <c r="E1004" s="3">
        <v>986</v>
      </c>
      <c r="F1004" t="s" s="2">
        <v>21</v>
      </c>
      <c r="G1004" t="s" s="2">
        <v>3378</v>
      </c>
      <c r="H1004" t="s" s="2">
        <v>2141</v>
      </c>
      <c r="I1004" t="s" s="2">
        <v>3389</v>
      </c>
      <c r="J1004" t="s" s="2">
        <v>3390</v>
      </c>
      <c r="K1004" s="3"/>
      <c r="L1004" t="s" s="2">
        <v>3390</v>
      </c>
      <c r="M1004" s="3">
        <v>5436.59341454</v>
      </c>
      <c r="N1004" s="3">
        <v>4716.59668748</v>
      </c>
      <c r="O1004" s="3">
        <v>5436.59341454</v>
      </c>
      <c r="P1004" s="3">
        <v>4716.59668748</v>
      </c>
    </row>
    <row r="1005" ht="15" customHeight="1">
      <c r="A1005" s="3">
        <v>988</v>
      </c>
      <c r="B1005" t="s" s="2">
        <v>3391</v>
      </c>
      <c r="C1005" s="3">
        <v>2</v>
      </c>
      <c r="D1005" s="3">
        <v>0</v>
      </c>
      <c r="E1005" s="3">
        <v>987</v>
      </c>
      <c r="F1005" t="s" s="2">
        <v>21</v>
      </c>
      <c r="G1005" t="s" s="2">
        <v>3378</v>
      </c>
      <c r="H1005" t="s" s="2">
        <v>2141</v>
      </c>
      <c r="I1005" t="s" s="2">
        <v>3392</v>
      </c>
      <c r="J1005" t="s" s="2">
        <v>3393</v>
      </c>
      <c r="K1005" s="3"/>
      <c r="L1005" t="s" s="2">
        <v>3393</v>
      </c>
      <c r="M1005" s="3">
        <v>5593.83745798</v>
      </c>
      <c r="N1005" s="3">
        <v>5014.40737581</v>
      </c>
      <c r="O1005" s="3">
        <v>5593.83745798</v>
      </c>
      <c r="P1005" s="3">
        <v>5014.40737581</v>
      </c>
    </row>
    <row r="1006" ht="15" customHeight="1">
      <c r="A1006" s="3">
        <v>989</v>
      </c>
      <c r="B1006" t="s" s="2">
        <v>3394</v>
      </c>
      <c r="C1006" s="3">
        <v>1</v>
      </c>
      <c r="D1006" s="3">
        <v>0</v>
      </c>
      <c r="E1006" s="3">
        <v>988</v>
      </c>
      <c r="F1006" t="s" s="2">
        <v>21</v>
      </c>
      <c r="G1006" t="s" s="2">
        <v>3395</v>
      </c>
      <c r="H1006" t="s" s="2">
        <v>3382</v>
      </c>
      <c r="I1006" t="s" s="2">
        <v>3396</v>
      </c>
      <c r="J1006" t="s" s="2">
        <v>3397</v>
      </c>
      <c r="K1006" s="3"/>
      <c r="L1006" t="s" s="2">
        <v>3397</v>
      </c>
      <c r="M1006" s="3">
        <v>4967.16193891</v>
      </c>
      <c r="N1006" s="3">
        <v>3745.33003469</v>
      </c>
      <c r="O1006" s="3">
        <v>4967.16193891</v>
      </c>
      <c r="P1006" s="3">
        <v>3745.33003469</v>
      </c>
    </row>
    <row r="1007" ht="15" customHeight="1">
      <c r="A1007" s="3">
        <v>990</v>
      </c>
      <c r="B1007" t="s" s="2">
        <v>3398</v>
      </c>
      <c r="C1007" s="3">
        <v>1</v>
      </c>
      <c r="D1007" s="3">
        <v>0</v>
      </c>
      <c r="E1007" s="3">
        <v>989</v>
      </c>
      <c r="F1007" t="s" s="2">
        <v>21</v>
      </c>
      <c r="G1007" t="s" s="2">
        <v>3399</v>
      </c>
      <c r="H1007" t="s" s="2">
        <v>3374</v>
      </c>
      <c r="I1007" t="s" s="2">
        <v>3400</v>
      </c>
      <c r="J1007" t="s" s="2">
        <v>3401</v>
      </c>
      <c r="K1007" s="3"/>
      <c r="L1007" t="s" s="2">
        <v>3401</v>
      </c>
      <c r="M1007" s="3">
        <v>3648.65937204</v>
      </c>
      <c r="N1007" s="3">
        <v>4119.08182309</v>
      </c>
      <c r="O1007" s="3">
        <v>3648.65937204</v>
      </c>
      <c r="P1007" s="3">
        <v>4119.08182309</v>
      </c>
    </row>
    <row r="1008" ht="15" customHeight="1">
      <c r="A1008" s="3">
        <v>991</v>
      </c>
      <c r="B1008" t="s" s="2">
        <v>3402</v>
      </c>
      <c r="C1008" s="3">
        <v>0</v>
      </c>
      <c r="D1008" s="3">
        <v>1</v>
      </c>
      <c r="E1008" s="3">
        <v>990</v>
      </c>
      <c r="F1008" t="s" s="2">
        <v>21</v>
      </c>
      <c r="G1008" t="s" s="2">
        <v>3399</v>
      </c>
      <c r="H1008" t="s" s="2">
        <v>3374</v>
      </c>
      <c r="I1008" t="s" s="2">
        <v>3403</v>
      </c>
      <c r="J1008" t="s" s="2">
        <v>3404</v>
      </c>
      <c r="K1008" s="3"/>
      <c r="L1008" t="s" s="2">
        <v>3404</v>
      </c>
      <c r="M1008" s="3">
        <v>4354.76851409</v>
      </c>
      <c r="N1008" s="3">
        <v>4077.09051604</v>
      </c>
      <c r="O1008" s="3">
        <v>4354.76851409</v>
      </c>
      <c r="P1008" s="3">
        <v>4077.09051604</v>
      </c>
    </row>
    <row r="1009" ht="15" customHeight="1">
      <c r="A1009" s="3">
        <v>992</v>
      </c>
      <c r="B1009" t="s" s="2">
        <v>3405</v>
      </c>
      <c r="C1009" s="3">
        <v>2</v>
      </c>
      <c r="D1009" s="3">
        <v>0</v>
      </c>
      <c r="E1009" s="3">
        <v>991</v>
      </c>
      <c r="F1009" t="s" s="2">
        <v>21</v>
      </c>
      <c r="G1009" t="s" s="2">
        <v>3406</v>
      </c>
      <c r="H1009" t="s" s="2">
        <v>2141</v>
      </c>
      <c r="I1009" t="s" s="2">
        <v>3407</v>
      </c>
      <c r="J1009" t="s" s="2">
        <v>3408</v>
      </c>
      <c r="K1009" s="3"/>
      <c r="L1009" t="s" s="2">
        <v>3408</v>
      </c>
      <c r="M1009" s="3">
        <v>4833.82458134</v>
      </c>
      <c r="N1009" s="3">
        <v>4785.68876717</v>
      </c>
      <c r="O1009" s="3">
        <v>4833.82458134</v>
      </c>
      <c r="P1009" s="3">
        <v>4785.68876717</v>
      </c>
    </row>
    <row r="1010" ht="15" customHeight="1">
      <c r="A1010" s="3">
        <v>993</v>
      </c>
      <c r="B1010" t="s" s="2">
        <v>3409</v>
      </c>
      <c r="C1010" s="3">
        <v>2</v>
      </c>
      <c r="D1010" s="3">
        <v>0</v>
      </c>
      <c r="E1010" s="3">
        <v>992</v>
      </c>
      <c r="F1010" t="s" s="2">
        <v>21</v>
      </c>
      <c r="G1010" t="s" s="2">
        <v>3406</v>
      </c>
      <c r="H1010" t="s" s="2">
        <v>3410</v>
      </c>
      <c r="I1010" t="s" s="2">
        <v>3411</v>
      </c>
      <c r="J1010" t="s" s="2">
        <v>3412</v>
      </c>
      <c r="K1010" s="3"/>
      <c r="L1010" t="s" s="2">
        <v>3412</v>
      </c>
      <c r="M1010" s="3">
        <v>4333.32614453</v>
      </c>
      <c r="N1010" s="3">
        <v>4794.21865355</v>
      </c>
      <c r="O1010" s="3">
        <v>4333.32614453</v>
      </c>
      <c r="P1010" s="3">
        <v>4794.21865355</v>
      </c>
    </row>
    <row r="1011" ht="15" customHeight="1">
      <c r="A1011" s="3">
        <v>994</v>
      </c>
      <c r="B1011" t="s" s="2">
        <v>3413</v>
      </c>
      <c r="C1011" s="3">
        <v>1</v>
      </c>
      <c r="D1011" s="3">
        <v>1</v>
      </c>
      <c r="E1011" s="3">
        <v>993</v>
      </c>
      <c r="F1011" t="s" s="2">
        <v>21</v>
      </c>
      <c r="G1011" t="s" s="2">
        <v>3414</v>
      </c>
      <c r="H1011" t="s" s="2">
        <v>1983</v>
      </c>
      <c r="I1011" t="s" s="2">
        <v>3415</v>
      </c>
      <c r="J1011" t="s" s="2">
        <v>3416</v>
      </c>
      <c r="K1011" s="3"/>
      <c r="L1011" t="s" s="2">
        <v>3416</v>
      </c>
      <c r="M1011" s="3">
        <v>4526.48395098</v>
      </c>
      <c r="N1011" s="3">
        <v>6334.30434652</v>
      </c>
      <c r="O1011" s="3">
        <v>4526.48395098</v>
      </c>
      <c r="P1011" s="3">
        <v>6334.30434652</v>
      </c>
    </row>
    <row r="1012" ht="15" customHeight="1">
      <c r="A1012" s="3">
        <v>995</v>
      </c>
      <c r="B1012" t="s" s="2">
        <v>3417</v>
      </c>
      <c r="C1012" s="3">
        <v>0</v>
      </c>
      <c r="D1012" s="3">
        <v>1</v>
      </c>
      <c r="E1012" s="3">
        <v>994</v>
      </c>
      <c r="F1012" t="s" s="2">
        <v>21</v>
      </c>
      <c r="G1012" t="s" s="2">
        <v>3418</v>
      </c>
      <c r="H1012" t="s" s="2">
        <v>3410</v>
      </c>
      <c r="I1012" t="s" s="2">
        <v>3419</v>
      </c>
      <c r="J1012" t="s" s="2">
        <v>3418</v>
      </c>
      <c r="K1012" s="3"/>
      <c r="L1012" t="s" s="2">
        <v>3418</v>
      </c>
      <c r="M1012" s="3">
        <v>4083.16516632</v>
      </c>
      <c r="N1012" s="3">
        <v>5451.7846534</v>
      </c>
      <c r="O1012" s="3">
        <v>4083.16516632</v>
      </c>
      <c r="P1012" s="3">
        <v>5451.7846534</v>
      </c>
    </row>
    <row r="1013" ht="15" customHeight="1">
      <c r="A1013" s="3">
        <v>996</v>
      </c>
      <c r="B1013" t="s" s="2">
        <v>3420</v>
      </c>
      <c r="C1013" s="3">
        <v>2</v>
      </c>
      <c r="D1013" s="3">
        <v>0</v>
      </c>
      <c r="E1013" s="3">
        <v>995</v>
      </c>
      <c r="F1013" t="s" s="2">
        <v>21</v>
      </c>
      <c r="G1013" t="s" s="2">
        <v>3421</v>
      </c>
      <c r="H1013" t="s" s="2">
        <v>2141</v>
      </c>
      <c r="I1013" t="s" s="2">
        <v>3422</v>
      </c>
      <c r="J1013" t="s" s="2">
        <v>3423</v>
      </c>
      <c r="K1013" s="3"/>
      <c r="L1013" t="s" s="2">
        <v>3423</v>
      </c>
      <c r="M1013" s="3">
        <v>4962.4787987</v>
      </c>
      <c r="N1013" s="3">
        <v>4926.25541207</v>
      </c>
      <c r="O1013" s="3">
        <v>4962.4787987</v>
      </c>
      <c r="P1013" s="3">
        <v>4926.25541207</v>
      </c>
    </row>
    <row r="1014" ht="15" customHeight="1">
      <c r="A1014" s="3">
        <v>997</v>
      </c>
      <c r="B1014" t="s" s="2">
        <v>3424</v>
      </c>
      <c r="C1014" s="3">
        <v>2</v>
      </c>
      <c r="D1014" s="3">
        <v>0</v>
      </c>
      <c r="E1014" s="3">
        <v>996</v>
      </c>
      <c r="F1014" t="s" s="2">
        <v>21</v>
      </c>
      <c r="G1014" t="s" s="2">
        <v>3421</v>
      </c>
      <c r="H1014" t="s" s="2">
        <v>2141</v>
      </c>
      <c r="I1014" t="s" s="2">
        <v>3425</v>
      </c>
      <c r="J1014" t="s" s="2">
        <v>3426</v>
      </c>
      <c r="K1014" s="3"/>
      <c r="L1014" t="s" s="2">
        <v>3426</v>
      </c>
      <c r="M1014" s="3">
        <v>5272.20191457</v>
      </c>
      <c r="N1014" s="3">
        <v>5171.65141926</v>
      </c>
      <c r="O1014" s="3">
        <v>5272.20191457</v>
      </c>
      <c r="P1014" s="3">
        <v>5171.65141926</v>
      </c>
    </row>
    <row r="1015" ht="15" customHeight="1">
      <c r="A1015" s="3">
        <v>998</v>
      </c>
      <c r="B1015" t="s" s="2">
        <v>3427</v>
      </c>
      <c r="C1015" s="3">
        <v>0</v>
      </c>
      <c r="D1015" s="3">
        <v>1</v>
      </c>
      <c r="E1015" s="3">
        <v>997</v>
      </c>
      <c r="F1015" t="s" s="2">
        <v>21</v>
      </c>
      <c r="G1015" t="s" s="2">
        <v>3428</v>
      </c>
      <c r="H1015" t="s" s="2">
        <v>3429</v>
      </c>
      <c r="I1015" t="s" s="2">
        <v>3430</v>
      </c>
      <c r="J1015" t="s" s="2">
        <v>3428</v>
      </c>
      <c r="K1015" t="s" s="2">
        <v>3431</v>
      </c>
      <c r="L1015" t="s" s="2">
        <v>3428</v>
      </c>
      <c r="M1015" s="3">
        <v>-170.541554957</v>
      </c>
      <c r="N1015" s="3">
        <v>12545.0827807</v>
      </c>
      <c r="O1015" s="3">
        <v>-170.541554957</v>
      </c>
      <c r="P1015" s="3">
        <v>12545.0827807</v>
      </c>
    </row>
    <row r="1016" ht="15" customHeight="1">
      <c r="A1016" s="3">
        <v>999</v>
      </c>
      <c r="B1016" t="s" s="2">
        <v>3432</v>
      </c>
      <c r="C1016" s="3">
        <v>1</v>
      </c>
      <c r="D1016" s="3">
        <v>0</v>
      </c>
      <c r="E1016" s="3">
        <v>998</v>
      </c>
      <c r="F1016" t="s" s="2">
        <v>21</v>
      </c>
      <c r="G1016" t="s" s="2">
        <v>3428</v>
      </c>
      <c r="H1016" t="s" s="2">
        <v>3429</v>
      </c>
      <c r="I1016" t="s" s="2">
        <v>3433</v>
      </c>
      <c r="J1016" t="s" s="2">
        <v>3434</v>
      </c>
      <c r="K1016" s="3"/>
      <c r="L1016" t="s" s="2">
        <v>3434</v>
      </c>
      <c r="M1016" s="3">
        <v>-443.458649319</v>
      </c>
      <c r="N1016" s="3">
        <v>12716.1641694</v>
      </c>
      <c r="O1016" s="3">
        <v>-443.458649319</v>
      </c>
      <c r="P1016" s="3">
        <v>12716.1641694</v>
      </c>
    </row>
    <row r="1017" ht="15" customHeight="1">
      <c r="A1017" s="3">
        <v>1000</v>
      </c>
      <c r="B1017" t="s" s="2">
        <v>3435</v>
      </c>
      <c r="C1017" s="3">
        <v>1</v>
      </c>
      <c r="D1017" s="3">
        <v>0</v>
      </c>
      <c r="E1017" s="3">
        <v>999</v>
      </c>
      <c r="F1017" t="s" s="2">
        <v>21</v>
      </c>
      <c r="G1017" t="s" s="2">
        <v>3428</v>
      </c>
      <c r="H1017" t="s" s="2">
        <v>3429</v>
      </c>
      <c r="I1017" t="s" s="2">
        <v>3436</v>
      </c>
      <c r="J1017" t="s" s="2">
        <v>3437</v>
      </c>
      <c r="K1017" t="s" s="2">
        <v>3438</v>
      </c>
      <c r="L1017" t="s" s="2">
        <v>3437</v>
      </c>
      <c r="M1017" s="3">
        <v>-379.449684005</v>
      </c>
      <c r="N1017" s="3">
        <v>13404.8060622</v>
      </c>
      <c r="O1017" s="3">
        <v>-379.449684005</v>
      </c>
      <c r="P1017" s="3">
        <v>13404.8060622</v>
      </c>
    </row>
    <row r="1018" ht="15" customHeight="1">
      <c r="A1018" s="3">
        <v>1001</v>
      </c>
      <c r="B1018" t="s" s="2">
        <v>3439</v>
      </c>
      <c r="C1018" s="3">
        <v>3</v>
      </c>
      <c r="D1018" s="3">
        <v>0</v>
      </c>
      <c r="E1018" s="3">
        <v>1000</v>
      </c>
      <c r="F1018" t="s" s="2">
        <v>21</v>
      </c>
      <c r="G1018" t="s" s="2">
        <v>3428</v>
      </c>
      <c r="H1018" t="s" s="2">
        <v>3429</v>
      </c>
      <c r="I1018" t="s" s="2">
        <v>3440</v>
      </c>
      <c r="J1018" t="s" s="2">
        <v>3441</v>
      </c>
      <c r="K1018" s="3"/>
      <c r="L1018" t="s" s="2">
        <v>3441</v>
      </c>
      <c r="M1018" s="3">
        <v>-304.798494394</v>
      </c>
      <c r="N1018" s="3">
        <v>12400.8570162</v>
      </c>
      <c r="O1018" s="3">
        <v>-304.798494394</v>
      </c>
      <c r="P1018" s="3">
        <v>12400.8570162</v>
      </c>
    </row>
    <row r="1019" ht="15" customHeight="1">
      <c r="A1019" s="3">
        <v>1002</v>
      </c>
      <c r="B1019" t="s" s="2">
        <v>3442</v>
      </c>
      <c r="C1019" s="3">
        <v>3</v>
      </c>
      <c r="D1019" s="3">
        <v>0</v>
      </c>
      <c r="E1019" s="3">
        <v>1001</v>
      </c>
      <c r="F1019" t="s" s="2">
        <v>21</v>
      </c>
      <c r="G1019" t="s" s="2">
        <v>3428</v>
      </c>
      <c r="H1019" t="s" s="2">
        <v>3429</v>
      </c>
      <c r="I1019" t="s" s="2">
        <v>3443</v>
      </c>
      <c r="J1019" t="s" s="2">
        <v>3444</v>
      </c>
      <c r="K1019" s="3"/>
      <c r="L1019" t="s" s="2">
        <v>3444</v>
      </c>
      <c r="M1019" s="3">
        <v>-224.100416331</v>
      </c>
      <c r="N1019" s="3">
        <v>12220.6313085</v>
      </c>
      <c r="O1019" s="3">
        <v>-224.100416331</v>
      </c>
      <c r="P1019" s="3">
        <v>12220.6313085</v>
      </c>
    </row>
    <row r="1020" ht="15" customHeight="1">
      <c r="A1020" s="3">
        <v>1003</v>
      </c>
      <c r="B1020" t="s" s="2">
        <v>3445</v>
      </c>
      <c r="C1020" s="3">
        <v>3</v>
      </c>
      <c r="D1020" s="3">
        <v>0</v>
      </c>
      <c r="E1020" s="3">
        <v>1002</v>
      </c>
      <c r="F1020" t="s" s="2">
        <v>21</v>
      </c>
      <c r="G1020" t="s" s="2">
        <v>3428</v>
      </c>
      <c r="H1020" t="s" s="2">
        <v>3429</v>
      </c>
      <c r="I1020" t="s" s="2">
        <v>3446</v>
      </c>
      <c r="J1020" t="s" s="2">
        <v>3447</v>
      </c>
      <c r="K1020" s="3"/>
      <c r="L1020" t="s" s="2">
        <v>3447</v>
      </c>
      <c r="M1020" s="3">
        <v>-295.538059207</v>
      </c>
      <c r="N1020" s="3">
        <v>12684.6232087</v>
      </c>
      <c r="O1020" s="3">
        <v>-295.538059207</v>
      </c>
      <c r="P1020" s="3">
        <v>12684.6232087</v>
      </c>
    </row>
    <row r="1021" ht="15" customHeight="1">
      <c r="A1021" s="3">
        <v>1004</v>
      </c>
      <c r="B1021" t="s" s="2">
        <v>3448</v>
      </c>
      <c r="C1021" s="3">
        <v>3</v>
      </c>
      <c r="D1021" s="3">
        <v>0</v>
      </c>
      <c r="E1021" s="3">
        <v>1003</v>
      </c>
      <c r="F1021" t="s" s="2">
        <v>21</v>
      </c>
      <c r="G1021" t="s" s="2">
        <v>3428</v>
      </c>
      <c r="H1021" t="s" s="2">
        <v>3429</v>
      </c>
      <c r="I1021" t="s" s="2">
        <v>3449</v>
      </c>
      <c r="J1021" t="s" s="2">
        <v>3450</v>
      </c>
      <c r="K1021" s="3"/>
      <c r="L1021" t="s" s="2">
        <v>3451</v>
      </c>
      <c r="M1021" s="3">
        <v>-316.043308551</v>
      </c>
      <c r="N1021" s="3">
        <v>12951.8529098</v>
      </c>
      <c r="O1021" s="3">
        <v>-316.043308551</v>
      </c>
      <c r="P1021" s="3">
        <v>12951.8529098</v>
      </c>
    </row>
    <row r="1022" ht="15" customHeight="1">
      <c r="A1022" s="3">
        <v>1005</v>
      </c>
      <c r="B1022" t="s" s="2">
        <v>3452</v>
      </c>
      <c r="C1022" s="3">
        <v>3</v>
      </c>
      <c r="D1022" s="3">
        <v>0</v>
      </c>
      <c r="E1022" s="3">
        <v>1004</v>
      </c>
      <c r="F1022" t="s" s="2">
        <v>21</v>
      </c>
      <c r="G1022" t="s" s="2">
        <v>3428</v>
      </c>
      <c r="H1022" t="s" s="2">
        <v>3429</v>
      </c>
      <c r="I1022" t="s" s="2">
        <v>3453</v>
      </c>
      <c r="J1022" t="s" s="2">
        <v>3454</v>
      </c>
      <c r="K1022" s="3"/>
      <c r="L1022" t="s" s="2">
        <v>3454</v>
      </c>
      <c r="M1022" s="3">
        <v>-361.860414074</v>
      </c>
      <c r="N1022" s="3">
        <v>13224.0435584</v>
      </c>
      <c r="O1022" s="3">
        <v>-361.860414074</v>
      </c>
      <c r="P1022" s="3">
        <v>13224.0435584</v>
      </c>
    </row>
    <row r="1023" ht="15" customHeight="1">
      <c r="A1023" s="3">
        <v>1006</v>
      </c>
      <c r="B1023" t="s" s="2">
        <v>3455</v>
      </c>
      <c r="C1023" s="3">
        <v>3</v>
      </c>
      <c r="D1023" s="3">
        <v>0</v>
      </c>
      <c r="E1023" s="3">
        <v>1005</v>
      </c>
      <c r="F1023" t="s" s="2">
        <v>21</v>
      </c>
      <c r="G1023" t="s" s="2">
        <v>3428</v>
      </c>
      <c r="H1023" t="s" s="2">
        <v>3429</v>
      </c>
      <c r="I1023" t="s" s="2">
        <v>3456</v>
      </c>
      <c r="J1023" t="s" s="2">
        <v>3457</v>
      </c>
      <c r="K1023" s="3"/>
      <c r="L1023" t="s" s="2">
        <v>3457</v>
      </c>
      <c r="M1023" s="3">
        <v>-35.8600224896</v>
      </c>
      <c r="N1023" s="3">
        <v>13392.7157707</v>
      </c>
      <c r="O1023" s="3">
        <v>-35.8600224896</v>
      </c>
      <c r="P1023" s="3">
        <v>13392.7157707</v>
      </c>
    </row>
    <row r="1024" ht="15" customHeight="1">
      <c r="A1024" s="3">
        <v>1007</v>
      </c>
      <c r="B1024" t="s" s="2">
        <v>3458</v>
      </c>
      <c r="C1024" s="3">
        <v>2</v>
      </c>
      <c r="D1024" s="3">
        <v>0</v>
      </c>
      <c r="E1024" s="3">
        <v>1006</v>
      </c>
      <c r="F1024" t="s" s="2">
        <v>21</v>
      </c>
      <c r="G1024" t="s" s="2">
        <v>3459</v>
      </c>
      <c r="H1024" t="s" s="2">
        <v>3009</v>
      </c>
      <c r="I1024" t="s" s="2">
        <v>3460</v>
      </c>
      <c r="J1024" t="s" s="2">
        <v>3461</v>
      </c>
      <c r="K1024" t="s" s="2">
        <v>3462</v>
      </c>
      <c r="L1024" t="s" s="2">
        <v>3461</v>
      </c>
      <c r="M1024" s="3">
        <v>3733.48347392</v>
      </c>
      <c r="N1024" s="3">
        <v>11046.111198</v>
      </c>
      <c r="O1024" s="3">
        <v>3733.48347392</v>
      </c>
      <c r="P1024" s="3">
        <v>11046.111198</v>
      </c>
    </row>
    <row r="1025" ht="15" customHeight="1">
      <c r="A1025" s="3">
        <v>1008</v>
      </c>
      <c r="B1025" t="s" s="2">
        <v>3463</v>
      </c>
      <c r="C1025" s="3">
        <v>1</v>
      </c>
      <c r="D1025" s="3">
        <v>0</v>
      </c>
      <c r="E1025" s="3">
        <v>1007</v>
      </c>
      <c r="F1025" t="s" s="2">
        <v>21</v>
      </c>
      <c r="G1025" t="s" s="2">
        <v>3459</v>
      </c>
      <c r="H1025" t="s" s="2">
        <v>3009</v>
      </c>
      <c r="I1025" t="s" s="2">
        <v>3464</v>
      </c>
      <c r="J1025" t="s" s="2">
        <v>3465</v>
      </c>
      <c r="K1025" t="s" s="2">
        <v>3466</v>
      </c>
      <c r="L1025" t="s" s="2">
        <v>3465</v>
      </c>
      <c r="M1025" s="3">
        <v>3413.68729986</v>
      </c>
      <c r="N1025" s="3">
        <v>11327.7793989</v>
      </c>
      <c r="O1025" s="3">
        <v>3413.68729986</v>
      </c>
      <c r="P1025" s="3">
        <v>11327.7793989</v>
      </c>
    </row>
    <row r="1026" ht="15" customHeight="1">
      <c r="A1026" s="3">
        <v>1009</v>
      </c>
      <c r="B1026" t="s" s="2">
        <v>3467</v>
      </c>
      <c r="C1026" s="3">
        <v>1</v>
      </c>
      <c r="D1026" s="3">
        <v>0</v>
      </c>
      <c r="E1026" s="3">
        <v>1008</v>
      </c>
      <c r="F1026" t="s" s="2">
        <v>21</v>
      </c>
      <c r="G1026" t="s" s="2">
        <v>3468</v>
      </c>
      <c r="H1026" t="s" s="2">
        <v>30</v>
      </c>
      <c r="I1026" t="s" s="2">
        <v>3469</v>
      </c>
      <c r="J1026" t="s" s="2">
        <v>3470</v>
      </c>
      <c r="K1026" s="3"/>
      <c r="L1026" t="s" s="2">
        <v>3470</v>
      </c>
      <c r="M1026" s="3">
        <v>-5171.58788556</v>
      </c>
      <c r="N1026" s="3">
        <v>12730.1617896</v>
      </c>
      <c r="O1026" s="3">
        <v>-5171.58788556</v>
      </c>
      <c r="P1026" s="3">
        <v>12730.1617896</v>
      </c>
    </row>
    <row r="1027" ht="15" customHeight="1">
      <c r="A1027" s="3">
        <v>1010</v>
      </c>
      <c r="B1027" t="s" s="2">
        <v>3471</v>
      </c>
      <c r="C1027" s="3">
        <v>2</v>
      </c>
      <c r="D1027" s="3">
        <v>0</v>
      </c>
      <c r="E1027" s="3">
        <v>1009</v>
      </c>
      <c r="F1027" t="s" s="2">
        <v>21</v>
      </c>
      <c r="G1027" t="s" s="2">
        <v>3468</v>
      </c>
      <c r="H1027" t="s" s="2">
        <v>30</v>
      </c>
      <c r="I1027" t="s" s="2">
        <v>3472</v>
      </c>
      <c r="J1027" t="s" s="2">
        <v>3473</v>
      </c>
      <c r="K1027" s="3"/>
      <c r="L1027" t="s" s="2">
        <v>3473</v>
      </c>
      <c r="M1027" s="3">
        <v>-5098.79943993</v>
      </c>
      <c r="N1027" s="3">
        <v>12614.6321282</v>
      </c>
      <c r="O1027" s="3">
        <v>-5098.79943993</v>
      </c>
      <c r="P1027" s="3">
        <v>12614.6321282</v>
      </c>
    </row>
    <row r="1028" ht="15" customHeight="1">
      <c r="A1028" s="3">
        <v>1011</v>
      </c>
      <c r="B1028" t="s" s="2">
        <v>3474</v>
      </c>
      <c r="C1028" s="3">
        <v>2</v>
      </c>
      <c r="D1028" s="3">
        <v>0</v>
      </c>
      <c r="E1028" s="3">
        <v>1010</v>
      </c>
      <c r="F1028" t="s" s="2">
        <v>21</v>
      </c>
      <c r="G1028" t="s" s="2">
        <v>3475</v>
      </c>
      <c r="H1028" t="s" s="2">
        <v>1626</v>
      </c>
      <c r="I1028" t="s" s="2">
        <v>3476</v>
      </c>
      <c r="J1028" t="s" s="2">
        <v>3477</v>
      </c>
      <c r="K1028" s="3"/>
      <c r="L1028" t="s" s="2">
        <v>3477</v>
      </c>
      <c r="M1028" s="3">
        <v>-9254.51355453</v>
      </c>
      <c r="N1028" s="3">
        <v>10062.5895731</v>
      </c>
      <c r="O1028" s="3">
        <v>-9254.51355453</v>
      </c>
      <c r="P1028" s="3">
        <v>10062.5895731</v>
      </c>
    </row>
    <row r="1029" ht="15" customHeight="1">
      <c r="A1029" s="3">
        <v>1012</v>
      </c>
      <c r="B1029" t="s" s="2">
        <v>3478</v>
      </c>
      <c r="C1029" s="3">
        <v>2</v>
      </c>
      <c r="D1029" s="3">
        <v>0</v>
      </c>
      <c r="E1029" s="3">
        <v>1011</v>
      </c>
      <c r="F1029" t="s" s="2">
        <v>21</v>
      </c>
      <c r="G1029" t="s" s="2">
        <v>3479</v>
      </c>
      <c r="H1029" t="s" s="2">
        <v>1497</v>
      </c>
      <c r="I1029" t="s" s="2">
        <v>3480</v>
      </c>
      <c r="J1029" t="s" s="2">
        <v>3481</v>
      </c>
      <c r="K1029" s="3"/>
      <c r="L1029" t="s" s="2">
        <v>3482</v>
      </c>
      <c r="M1029" s="3">
        <v>-13175.1998829</v>
      </c>
      <c r="N1029" s="3">
        <v>5081.2796116</v>
      </c>
      <c r="O1029" s="3">
        <v>-13175.1998829</v>
      </c>
      <c r="P1029" s="3">
        <v>5081.2796116</v>
      </c>
    </row>
    <row r="1030" ht="15" customHeight="1">
      <c r="A1030" s="3">
        <v>1430</v>
      </c>
      <c r="B1030" t="s" s="2">
        <v>3483</v>
      </c>
      <c r="C1030" s="3">
        <v>4</v>
      </c>
      <c r="D1030" s="3">
        <v>0</v>
      </c>
      <c r="E1030" s="3">
        <v>1429</v>
      </c>
      <c r="F1030" t="s" s="2">
        <v>17</v>
      </c>
      <c r="G1030" t="s" s="2">
        <v>18</v>
      </c>
      <c r="H1030" t="s" s="2">
        <v>19</v>
      </c>
      <c r="I1030" s="3"/>
      <c r="J1030" s="3"/>
      <c r="K1030" s="3"/>
      <c r="L1030" s="3"/>
      <c r="M1030" s="3">
        <v>884.055645225</v>
      </c>
      <c r="N1030" s="3">
        <v>5188.92692787</v>
      </c>
      <c r="O1030" s="3">
        <v>884.055645225</v>
      </c>
      <c r="P1030" s="3">
        <v>5188.92692787</v>
      </c>
    </row>
    <row r="1031" ht="15" customHeight="1">
      <c r="A1031" s="3">
        <v>1013</v>
      </c>
      <c r="B1031" t="s" s="2">
        <v>3484</v>
      </c>
      <c r="C1031" s="3">
        <v>1</v>
      </c>
      <c r="D1031" s="3">
        <v>0</v>
      </c>
      <c r="E1031" s="3">
        <v>1012</v>
      </c>
      <c r="F1031" t="s" s="2">
        <v>21</v>
      </c>
      <c r="G1031" t="s" s="2">
        <v>3485</v>
      </c>
      <c r="H1031" t="s" s="2">
        <v>3486</v>
      </c>
      <c r="I1031" t="s" s="2">
        <v>3487</v>
      </c>
      <c r="J1031" t="s" s="2">
        <v>3488</v>
      </c>
      <c r="K1031" t="s" s="2">
        <v>3489</v>
      </c>
      <c r="L1031" t="s" s="2">
        <v>3488</v>
      </c>
      <c r="M1031" s="3">
        <v>6602.49977697</v>
      </c>
      <c r="N1031" s="3">
        <v>12172.6980147</v>
      </c>
      <c r="O1031" s="3">
        <v>6602.49977697</v>
      </c>
      <c r="P1031" s="3">
        <v>12172.6980147</v>
      </c>
    </row>
    <row r="1032" ht="15" customHeight="1">
      <c r="A1032" s="3">
        <v>1014</v>
      </c>
      <c r="B1032" t="s" s="2">
        <v>3490</v>
      </c>
      <c r="C1032" s="3">
        <v>1</v>
      </c>
      <c r="D1032" s="3">
        <v>0</v>
      </c>
      <c r="E1032" s="3">
        <v>1013</v>
      </c>
      <c r="F1032" t="s" s="2">
        <v>21</v>
      </c>
      <c r="G1032" t="s" s="2">
        <v>3485</v>
      </c>
      <c r="H1032" t="s" s="2">
        <v>2675</v>
      </c>
      <c r="I1032" t="s" s="2">
        <v>3491</v>
      </c>
      <c r="J1032" t="s" s="2">
        <v>3485</v>
      </c>
      <c r="K1032" s="3"/>
      <c r="L1032" t="s" s="2">
        <v>3485</v>
      </c>
      <c r="M1032" s="3">
        <v>5794.93920918</v>
      </c>
      <c r="N1032" s="3">
        <v>12778.0956134</v>
      </c>
      <c r="O1032" s="3">
        <v>5794.93920918</v>
      </c>
      <c r="P1032" s="3">
        <v>12778.0956134</v>
      </c>
    </row>
    <row r="1033" ht="15" customHeight="1">
      <c r="A1033" s="3">
        <v>1015</v>
      </c>
      <c r="B1033" t="s" s="2">
        <v>3492</v>
      </c>
      <c r="C1033" s="3">
        <v>1</v>
      </c>
      <c r="D1033" s="3">
        <v>0</v>
      </c>
      <c r="E1033" s="3">
        <v>1014</v>
      </c>
      <c r="F1033" t="s" s="2">
        <v>21</v>
      </c>
      <c r="G1033" t="s" s="2">
        <v>3485</v>
      </c>
      <c r="H1033" t="s" s="2">
        <v>2675</v>
      </c>
      <c r="I1033" t="s" s="2">
        <v>3493</v>
      </c>
      <c r="J1033" t="s" s="2">
        <v>3494</v>
      </c>
      <c r="K1033" s="3"/>
      <c r="L1033" t="s" s="2">
        <v>3495</v>
      </c>
      <c r="M1033" s="3">
        <v>5473.34265161</v>
      </c>
      <c r="N1033" s="3">
        <v>13428.3790381</v>
      </c>
      <c r="O1033" s="3">
        <v>5473.34265161</v>
      </c>
      <c r="P1033" s="3">
        <v>13428.3790381</v>
      </c>
    </row>
    <row r="1034" ht="15" customHeight="1">
      <c r="A1034" s="3">
        <v>1016</v>
      </c>
      <c r="B1034" t="s" s="2">
        <v>3496</v>
      </c>
      <c r="C1034" s="3">
        <v>3</v>
      </c>
      <c r="D1034" s="3">
        <v>0</v>
      </c>
      <c r="E1034" s="3">
        <v>1015</v>
      </c>
      <c r="F1034" t="s" s="2">
        <v>21</v>
      </c>
      <c r="G1034" t="s" s="2">
        <v>3485</v>
      </c>
      <c r="H1034" t="s" s="2">
        <v>2675</v>
      </c>
      <c r="I1034" t="s" s="2">
        <v>3497</v>
      </c>
      <c r="J1034" t="s" s="2">
        <v>3498</v>
      </c>
      <c r="K1034" s="3"/>
      <c r="L1034" t="s" s="2">
        <v>3498</v>
      </c>
      <c r="M1034" s="3">
        <v>5362.53660471</v>
      </c>
      <c r="N1034" s="3">
        <v>13455.8960532</v>
      </c>
      <c r="O1034" s="3">
        <v>5362.53660471</v>
      </c>
      <c r="P1034" s="3">
        <v>13455.8960532</v>
      </c>
    </row>
    <row r="1035" ht="15" customHeight="1">
      <c r="A1035" s="3">
        <v>1017</v>
      </c>
      <c r="B1035" t="s" s="2">
        <v>3499</v>
      </c>
      <c r="C1035" s="3">
        <v>3</v>
      </c>
      <c r="D1035" s="3">
        <v>0</v>
      </c>
      <c r="E1035" s="3">
        <v>1016</v>
      </c>
      <c r="F1035" t="s" s="2">
        <v>21</v>
      </c>
      <c r="G1035" t="s" s="2">
        <v>3485</v>
      </c>
      <c r="H1035" t="s" s="2">
        <v>2675</v>
      </c>
      <c r="I1035" t="s" s="2">
        <v>3500</v>
      </c>
      <c r="J1035" t="s" s="2">
        <v>3501</v>
      </c>
      <c r="K1035" s="3"/>
      <c r="L1035" t="s" s="2">
        <v>3501</v>
      </c>
      <c r="M1035" s="3">
        <v>5452.49511796</v>
      </c>
      <c r="N1035" s="3">
        <v>12869.8427978</v>
      </c>
      <c r="O1035" s="3">
        <v>5452.49511796</v>
      </c>
      <c r="P1035" s="3">
        <v>12869.8427978</v>
      </c>
    </row>
    <row r="1036" ht="15" customHeight="1">
      <c r="A1036" s="3">
        <v>1018</v>
      </c>
      <c r="B1036" t="s" s="2">
        <v>3502</v>
      </c>
      <c r="C1036" s="3">
        <v>3</v>
      </c>
      <c r="D1036" s="3">
        <v>0</v>
      </c>
      <c r="E1036" s="3">
        <v>1017</v>
      </c>
      <c r="F1036" t="s" s="2">
        <v>21</v>
      </c>
      <c r="G1036" t="s" s="2">
        <v>3485</v>
      </c>
      <c r="H1036" t="s" s="2">
        <v>2675</v>
      </c>
      <c r="I1036" t="s" s="2">
        <v>3503</v>
      </c>
      <c r="J1036" t="s" s="2">
        <v>3504</v>
      </c>
      <c r="K1036" s="3"/>
      <c r="L1036" t="s" s="2">
        <v>3504</v>
      </c>
      <c r="M1036" s="3">
        <v>5637.70382171</v>
      </c>
      <c r="N1036" s="3">
        <v>13135.7495796</v>
      </c>
      <c r="O1036" s="3">
        <v>5637.70382171</v>
      </c>
      <c r="P1036" s="3">
        <v>13135.7495796</v>
      </c>
    </row>
    <row r="1037" ht="15" customHeight="1">
      <c r="A1037" s="3">
        <v>1019</v>
      </c>
      <c r="B1037" t="s" s="2">
        <v>3505</v>
      </c>
      <c r="C1037" s="3">
        <v>3</v>
      </c>
      <c r="D1037" s="3">
        <v>0</v>
      </c>
      <c r="E1037" s="3">
        <v>1018</v>
      </c>
      <c r="F1037" t="s" s="2">
        <v>21</v>
      </c>
      <c r="G1037" t="s" s="2">
        <v>3485</v>
      </c>
      <c r="H1037" t="s" s="2">
        <v>2675</v>
      </c>
      <c r="I1037" t="s" s="2">
        <v>3506</v>
      </c>
      <c r="J1037" t="s" s="2">
        <v>3507</v>
      </c>
      <c r="K1037" s="3"/>
      <c r="L1037" t="s" s="2">
        <v>3507</v>
      </c>
      <c r="M1037" s="3">
        <v>5682.68307833</v>
      </c>
      <c r="N1037" s="3">
        <v>13024.6243573</v>
      </c>
      <c r="O1037" s="3">
        <v>5682.68307833</v>
      </c>
      <c r="P1037" s="3">
        <v>13024.6243573</v>
      </c>
    </row>
    <row r="1038" ht="15" customHeight="1">
      <c r="A1038" s="3">
        <v>1020</v>
      </c>
      <c r="B1038" t="s" s="2">
        <v>3508</v>
      </c>
      <c r="C1038" s="3">
        <v>3</v>
      </c>
      <c r="D1038" s="3">
        <v>0</v>
      </c>
      <c r="E1038" s="3">
        <v>1019</v>
      </c>
      <c r="F1038" t="s" s="2">
        <v>21</v>
      </c>
      <c r="G1038" t="s" s="2">
        <v>3485</v>
      </c>
      <c r="H1038" t="s" s="2">
        <v>2675</v>
      </c>
      <c r="I1038" t="s" s="2">
        <v>3509</v>
      </c>
      <c r="J1038" t="s" s="2">
        <v>3510</v>
      </c>
      <c r="K1038" s="3"/>
      <c r="L1038" t="s" s="2">
        <v>3510</v>
      </c>
      <c r="M1038" s="3">
        <v>5613.5384956</v>
      </c>
      <c r="N1038" s="3">
        <v>12590.1776551</v>
      </c>
      <c r="O1038" s="3">
        <v>5613.5384956</v>
      </c>
      <c r="P1038" s="3">
        <v>12590.1776551</v>
      </c>
    </row>
    <row r="1039" ht="15" customHeight="1">
      <c r="A1039" s="3">
        <v>1021</v>
      </c>
      <c r="B1039" t="s" s="2">
        <v>3511</v>
      </c>
      <c r="C1039" s="3">
        <v>1</v>
      </c>
      <c r="D1039" s="3">
        <v>0</v>
      </c>
      <c r="E1039" s="3">
        <v>1020</v>
      </c>
      <c r="F1039" t="s" s="2">
        <v>21</v>
      </c>
      <c r="G1039" t="s" s="2">
        <v>3512</v>
      </c>
      <c r="H1039" t="s" s="2">
        <v>2454</v>
      </c>
      <c r="I1039" t="s" s="2">
        <v>3513</v>
      </c>
      <c r="J1039" t="s" s="2">
        <v>3514</v>
      </c>
      <c r="K1039" t="s" s="2">
        <v>3515</v>
      </c>
      <c r="L1039" t="s" s="2">
        <v>3514</v>
      </c>
      <c r="M1039" s="3">
        <v>6112.75181226</v>
      </c>
      <c r="N1039" s="3">
        <v>9368.222761630001</v>
      </c>
      <c r="O1039" s="3">
        <v>6112.75181226</v>
      </c>
      <c r="P1039" s="3">
        <v>9368.222761630001</v>
      </c>
    </row>
    <row r="1040" ht="15" customHeight="1">
      <c r="A1040" s="3">
        <v>1022</v>
      </c>
      <c r="B1040" t="s" s="2">
        <v>3516</v>
      </c>
      <c r="C1040" s="3">
        <v>2</v>
      </c>
      <c r="D1040" s="3">
        <v>0</v>
      </c>
      <c r="E1040" s="3">
        <v>1021</v>
      </c>
      <c r="F1040" t="s" s="2">
        <v>21</v>
      </c>
      <c r="G1040" t="s" s="2">
        <v>3512</v>
      </c>
      <c r="H1040" t="s" s="2">
        <v>2738</v>
      </c>
      <c r="I1040" t="s" s="2">
        <v>3517</v>
      </c>
      <c r="J1040" t="s" s="2">
        <v>3518</v>
      </c>
      <c r="K1040" s="3"/>
      <c r="L1040" t="s" s="2">
        <v>3518</v>
      </c>
      <c r="M1040" s="3">
        <v>5939.30888647</v>
      </c>
      <c r="N1040" s="3">
        <v>10076.9795071</v>
      </c>
      <c r="O1040" s="3">
        <v>5939.30888647</v>
      </c>
      <c r="P1040" s="3">
        <v>10076.9795071</v>
      </c>
    </row>
    <row r="1041" ht="15" customHeight="1">
      <c r="A1041" s="3">
        <v>1023</v>
      </c>
      <c r="B1041" t="s" s="2">
        <v>3519</v>
      </c>
      <c r="C1041" s="3">
        <v>2</v>
      </c>
      <c r="D1041" s="3">
        <v>0</v>
      </c>
      <c r="E1041" s="3">
        <v>1022</v>
      </c>
      <c r="F1041" t="s" s="2">
        <v>21</v>
      </c>
      <c r="G1041" t="s" s="2">
        <v>3520</v>
      </c>
      <c r="H1041" t="s" s="2">
        <v>2627</v>
      </c>
      <c r="I1041" t="s" s="2">
        <v>3521</v>
      </c>
      <c r="J1041" t="s" s="2">
        <v>3522</v>
      </c>
      <c r="K1041" s="3"/>
      <c r="L1041" t="s" s="2">
        <v>3523</v>
      </c>
      <c r="M1041" s="3">
        <v>7397.37898655</v>
      </c>
      <c r="N1041" s="3">
        <v>3777.89739784</v>
      </c>
      <c r="O1041" s="3">
        <v>7397.37898655</v>
      </c>
      <c r="P1041" s="3">
        <v>3777.89739784</v>
      </c>
    </row>
    <row r="1042" ht="15" customHeight="1">
      <c r="A1042" s="3">
        <v>1024</v>
      </c>
      <c r="B1042" t="s" s="2">
        <v>3524</v>
      </c>
      <c r="C1042" s="3">
        <v>1</v>
      </c>
      <c r="D1042" s="3">
        <v>0</v>
      </c>
      <c r="E1042" s="3">
        <v>1023</v>
      </c>
      <c r="F1042" t="s" s="2">
        <v>21</v>
      </c>
      <c r="G1042" t="s" s="2">
        <v>3520</v>
      </c>
      <c r="H1042" t="s" s="2">
        <v>2627</v>
      </c>
      <c r="I1042" t="s" s="2">
        <v>3525</v>
      </c>
      <c r="J1042" t="s" s="2">
        <v>3520</v>
      </c>
      <c r="K1042" s="3"/>
      <c r="L1042" t="s" s="2">
        <v>3520</v>
      </c>
      <c r="M1042" s="3">
        <v>7128.15812429</v>
      </c>
      <c r="N1042" s="3">
        <v>3775.51491233</v>
      </c>
      <c r="O1042" s="3">
        <v>7128.15812429</v>
      </c>
      <c r="P1042" s="3">
        <v>3775.51491233</v>
      </c>
    </row>
    <row r="1043" ht="15" customHeight="1">
      <c r="A1043" s="3">
        <v>1025</v>
      </c>
      <c r="B1043" t="s" s="2">
        <v>3526</v>
      </c>
      <c r="C1043" s="3">
        <v>2</v>
      </c>
      <c r="D1043" s="3">
        <v>0</v>
      </c>
      <c r="E1043" s="3">
        <v>1024</v>
      </c>
      <c r="F1043" t="s" s="2">
        <v>21</v>
      </c>
      <c r="G1043" t="s" s="2">
        <v>3527</v>
      </c>
      <c r="H1043" t="s" s="2">
        <v>2303</v>
      </c>
      <c r="I1043" t="s" s="2">
        <v>3528</v>
      </c>
      <c r="J1043" t="s" s="2">
        <v>3529</v>
      </c>
      <c r="K1043" s="3"/>
      <c r="L1043" t="s" s="2">
        <v>3529</v>
      </c>
      <c r="M1043" s="3">
        <v>10420.062077</v>
      </c>
      <c r="N1043" s="3">
        <v>-143.303918523</v>
      </c>
      <c r="O1043" s="3">
        <v>10420.062077</v>
      </c>
      <c r="P1043" s="3">
        <v>-143.303918523</v>
      </c>
    </row>
    <row r="1044" ht="15" customHeight="1">
      <c r="A1044" s="3">
        <v>1026</v>
      </c>
      <c r="B1044" t="s" s="2">
        <v>3530</v>
      </c>
      <c r="C1044" s="3">
        <v>1</v>
      </c>
      <c r="D1044" s="3">
        <v>0</v>
      </c>
      <c r="E1044" s="3">
        <v>1025</v>
      </c>
      <c r="F1044" t="s" s="2">
        <v>21</v>
      </c>
      <c r="G1044" t="s" s="2">
        <v>3527</v>
      </c>
      <c r="H1044" t="s" s="2">
        <v>2197</v>
      </c>
      <c r="I1044" t="s" s="2">
        <v>3531</v>
      </c>
      <c r="J1044" t="s" s="2">
        <v>3527</v>
      </c>
      <c r="K1044" s="3"/>
      <c r="L1044" t="s" s="2">
        <v>3527</v>
      </c>
      <c r="M1044" s="3">
        <v>10641.3701495</v>
      </c>
      <c r="N1044" s="3">
        <v>84.3279108039</v>
      </c>
      <c r="O1044" s="3">
        <v>10641.3701495</v>
      </c>
      <c r="P1044" s="3">
        <v>84.3279108039</v>
      </c>
    </row>
    <row r="1045" ht="15" customHeight="1">
      <c r="A1045" s="3">
        <v>1027</v>
      </c>
      <c r="B1045" t="s" s="2">
        <v>3532</v>
      </c>
      <c r="C1045" s="3">
        <v>2</v>
      </c>
      <c r="D1045" s="3">
        <v>0</v>
      </c>
      <c r="E1045" s="3">
        <v>1026</v>
      </c>
      <c r="F1045" t="s" s="2">
        <v>3533</v>
      </c>
      <c r="G1045" t="s" s="2">
        <v>3534</v>
      </c>
      <c r="H1045" t="s" s="2">
        <v>3535</v>
      </c>
      <c r="I1045" t="s" s="2">
        <v>3536</v>
      </c>
      <c r="J1045" t="s" s="2">
        <v>3537</v>
      </c>
      <c r="K1045" s="3"/>
      <c r="L1045" t="s" s="2">
        <v>3538</v>
      </c>
      <c r="M1045" s="3">
        <v>-8666.47299267</v>
      </c>
      <c r="N1045" s="3">
        <v>-2326.06946123</v>
      </c>
      <c r="O1045" s="3">
        <v>-8666.47299267</v>
      </c>
      <c r="P1045" s="3">
        <v>-2326.06946123</v>
      </c>
    </row>
    <row r="1046" ht="15" customHeight="1">
      <c r="A1046" s="3">
        <v>1028</v>
      </c>
      <c r="B1046" t="s" s="2">
        <v>3539</v>
      </c>
      <c r="C1046" s="3">
        <v>2</v>
      </c>
      <c r="D1046" s="3">
        <v>0</v>
      </c>
      <c r="E1046" s="3">
        <v>1027</v>
      </c>
      <c r="F1046" t="s" s="2">
        <v>3533</v>
      </c>
      <c r="G1046" t="s" s="2">
        <v>3540</v>
      </c>
      <c r="H1046" t="s" s="2">
        <v>3535</v>
      </c>
      <c r="I1046" t="s" s="2">
        <v>3541</v>
      </c>
      <c r="J1046" t="s" s="2">
        <v>3542</v>
      </c>
      <c r="K1046" s="3"/>
      <c r="L1046" t="s" s="2">
        <v>3542</v>
      </c>
      <c r="M1046" s="3">
        <v>-8330.54253622</v>
      </c>
      <c r="N1046" s="3">
        <v>-2497.60841771</v>
      </c>
      <c r="O1046" s="3">
        <v>-8330.54253622</v>
      </c>
      <c r="P1046" s="3">
        <v>-2497.60841771</v>
      </c>
    </row>
    <row r="1047" ht="15" customHeight="1">
      <c r="A1047" s="3">
        <v>1029</v>
      </c>
      <c r="B1047" t="s" s="2">
        <v>3543</v>
      </c>
      <c r="C1047" s="3">
        <v>2</v>
      </c>
      <c r="D1047" s="3">
        <v>0</v>
      </c>
      <c r="E1047" s="3">
        <v>1028</v>
      </c>
      <c r="F1047" t="s" s="2">
        <v>3533</v>
      </c>
      <c r="G1047" t="s" s="2">
        <v>3544</v>
      </c>
      <c r="H1047" t="s" s="2">
        <v>3545</v>
      </c>
      <c r="I1047" t="s" s="2">
        <v>3546</v>
      </c>
      <c r="J1047" t="s" s="2">
        <v>3547</v>
      </c>
      <c r="K1047" s="3"/>
      <c r="L1047" t="s" s="2">
        <v>3548</v>
      </c>
      <c r="M1047" s="3">
        <v>-9471.75309393</v>
      </c>
      <c r="N1047" s="3">
        <v>-1763.80288165</v>
      </c>
      <c r="O1047" s="3">
        <v>-9471.75309393</v>
      </c>
      <c r="P1047" s="3">
        <v>-1763.80288165</v>
      </c>
    </row>
    <row r="1048" ht="15" customHeight="1">
      <c r="A1048" s="3">
        <v>1030</v>
      </c>
      <c r="B1048" t="s" s="2">
        <v>3549</v>
      </c>
      <c r="C1048" s="3">
        <v>2</v>
      </c>
      <c r="D1048" s="3">
        <v>0</v>
      </c>
      <c r="E1048" s="3">
        <v>1029</v>
      </c>
      <c r="F1048" t="s" s="2">
        <v>3533</v>
      </c>
      <c r="G1048" t="s" s="2">
        <v>3550</v>
      </c>
      <c r="H1048" t="s" s="2">
        <v>3551</v>
      </c>
      <c r="I1048" t="s" s="2">
        <v>3552</v>
      </c>
      <c r="J1048" t="s" s="2">
        <v>3553</v>
      </c>
      <c r="K1048" s="3"/>
      <c r="L1048" t="s" s="2">
        <v>3553</v>
      </c>
      <c r="M1048" s="3">
        <v>-8559.26114486</v>
      </c>
      <c r="N1048" s="3">
        <v>-772.688910863</v>
      </c>
      <c r="O1048" s="3">
        <v>-8559.26114486</v>
      </c>
      <c r="P1048" s="3">
        <v>-772.688910863</v>
      </c>
    </row>
    <row r="1049" ht="15" customHeight="1">
      <c r="A1049" s="3">
        <v>1031</v>
      </c>
      <c r="B1049" t="s" s="2">
        <v>3554</v>
      </c>
      <c r="C1049" s="3">
        <v>2</v>
      </c>
      <c r="D1049" s="3">
        <v>0</v>
      </c>
      <c r="E1049" s="3">
        <v>1030</v>
      </c>
      <c r="F1049" t="s" s="2">
        <v>3533</v>
      </c>
      <c r="G1049" t="s" s="2">
        <v>3550</v>
      </c>
      <c r="H1049" t="s" s="2">
        <v>3551</v>
      </c>
      <c r="I1049" t="s" s="2">
        <v>3555</v>
      </c>
      <c r="J1049" t="s" s="2">
        <v>3556</v>
      </c>
      <c r="K1049" s="3"/>
      <c r="L1049" t="s" s="2">
        <v>3556</v>
      </c>
      <c r="M1049" s="3">
        <v>-8773.684840469999</v>
      </c>
      <c r="N1049" s="3">
        <v>-560.6477007669999</v>
      </c>
      <c r="O1049" s="3">
        <v>-8773.684840469999</v>
      </c>
      <c r="P1049" s="3">
        <v>-560.6477007669999</v>
      </c>
    </row>
    <row r="1050" ht="15" customHeight="1">
      <c r="A1050" s="3">
        <v>1032</v>
      </c>
      <c r="B1050" t="s" s="2">
        <v>3557</v>
      </c>
      <c r="C1050" s="3">
        <v>1</v>
      </c>
      <c r="D1050" s="3">
        <v>0</v>
      </c>
      <c r="E1050" s="3">
        <v>1031</v>
      </c>
      <c r="F1050" t="s" s="2">
        <v>3533</v>
      </c>
      <c r="G1050" t="s" s="2">
        <v>3558</v>
      </c>
      <c r="H1050" t="s" s="2">
        <v>3559</v>
      </c>
      <c r="I1050" t="s" s="2">
        <v>3560</v>
      </c>
      <c r="J1050" t="s" s="2">
        <v>3561</v>
      </c>
      <c r="K1050" s="3"/>
      <c r="L1050" t="s" s="2">
        <v>3561</v>
      </c>
      <c r="M1050" s="3">
        <v>-9345.481362070001</v>
      </c>
      <c r="N1050" s="3">
        <v>-1242.03855568</v>
      </c>
      <c r="O1050" s="3">
        <v>-9345.481362070001</v>
      </c>
      <c r="P1050" s="3">
        <v>-1242.03855568</v>
      </c>
    </row>
    <row r="1051" ht="15" customHeight="1">
      <c r="A1051" s="3">
        <v>1033</v>
      </c>
      <c r="B1051" t="s" s="2">
        <v>3562</v>
      </c>
      <c r="C1051" s="3">
        <v>2</v>
      </c>
      <c r="D1051" s="3">
        <v>0</v>
      </c>
      <c r="E1051" s="3">
        <v>1032</v>
      </c>
      <c r="F1051" t="s" s="2">
        <v>3533</v>
      </c>
      <c r="G1051" t="s" s="2">
        <v>3558</v>
      </c>
      <c r="H1051" t="s" s="2">
        <v>3559</v>
      </c>
      <c r="I1051" t="s" s="2">
        <v>3563</v>
      </c>
      <c r="J1051" t="s" s="2">
        <v>3564</v>
      </c>
      <c r="K1051" s="3"/>
      <c r="L1051" t="s" s="2">
        <v>3564</v>
      </c>
      <c r="M1051" s="3">
        <v>-9414.57344177</v>
      </c>
      <c r="N1051" s="3">
        <v>-1454.07976578</v>
      </c>
      <c r="O1051" s="3">
        <v>-9414.57344177</v>
      </c>
      <c r="P1051" s="3">
        <v>-1454.07976578</v>
      </c>
    </row>
    <row r="1052" ht="15" customHeight="1">
      <c r="A1052" s="3">
        <v>1034</v>
      </c>
      <c r="B1052" t="s" s="2">
        <v>3565</v>
      </c>
      <c r="C1052" s="3">
        <v>2</v>
      </c>
      <c r="D1052" s="3">
        <v>0</v>
      </c>
      <c r="E1052" s="3">
        <v>1033</v>
      </c>
      <c r="F1052" t="s" s="2">
        <v>3533</v>
      </c>
      <c r="G1052" t="s" s="2">
        <v>3566</v>
      </c>
      <c r="H1052" t="s" s="2">
        <v>3559</v>
      </c>
      <c r="I1052" t="s" s="2">
        <v>3567</v>
      </c>
      <c r="J1052" t="s" s="2">
        <v>3568</v>
      </c>
      <c r="K1052" s="3"/>
      <c r="L1052" t="s" s="2">
        <v>3568</v>
      </c>
      <c r="M1052" s="3">
        <v>-9297.83165194</v>
      </c>
      <c r="N1052" s="3">
        <v>-491.555621073</v>
      </c>
      <c r="O1052" s="3">
        <v>-9297.83165194</v>
      </c>
      <c r="P1052" s="3">
        <v>-491.555621073</v>
      </c>
    </row>
    <row r="1053" ht="15" customHeight="1">
      <c r="A1053" s="3">
        <v>1385</v>
      </c>
      <c r="B1053" t="s" s="2">
        <v>3569</v>
      </c>
      <c r="C1053" s="3">
        <v>4</v>
      </c>
      <c r="D1053" s="3">
        <v>0</v>
      </c>
      <c r="E1053" s="3">
        <v>1384</v>
      </c>
      <c r="F1053" t="s" s="2">
        <v>17</v>
      </c>
      <c r="G1053" t="s" s="2">
        <v>18</v>
      </c>
      <c r="H1053" t="s" s="2">
        <v>19</v>
      </c>
      <c r="I1053" s="3"/>
      <c r="J1053" s="3"/>
      <c r="K1053" s="3"/>
      <c r="L1053" s="3"/>
      <c r="M1053" s="3">
        <v>686.44457292</v>
      </c>
      <c r="N1053" s="3">
        <v>5161.19853908</v>
      </c>
      <c r="O1053" s="3">
        <v>686.44457292</v>
      </c>
      <c r="P1053" s="3">
        <v>5161.19853908</v>
      </c>
    </row>
    <row r="1054" ht="15" customHeight="1">
      <c r="A1054" s="3">
        <v>1035</v>
      </c>
      <c r="B1054" t="s" s="2">
        <v>3570</v>
      </c>
      <c r="C1054" s="3">
        <v>2</v>
      </c>
      <c r="D1054" s="3">
        <v>0</v>
      </c>
      <c r="E1054" s="3">
        <v>1034</v>
      </c>
      <c r="F1054" t="s" s="2">
        <v>3533</v>
      </c>
      <c r="G1054" t="s" s="2">
        <v>3571</v>
      </c>
      <c r="H1054" t="s" s="2">
        <v>3559</v>
      </c>
      <c r="I1054" t="s" s="2">
        <v>3572</v>
      </c>
      <c r="J1054" t="s" s="2">
        <v>3573</v>
      </c>
      <c r="K1054" s="3"/>
      <c r="L1054" t="s" s="2">
        <v>3574</v>
      </c>
      <c r="M1054" s="3">
        <v>-9002.403449109999</v>
      </c>
      <c r="N1054" s="3">
        <v>-482.025679046</v>
      </c>
      <c r="O1054" s="3">
        <v>-9002.403449109999</v>
      </c>
      <c r="P1054" s="3">
        <v>-482.025679046</v>
      </c>
    </row>
    <row r="1055" ht="15" customHeight="1">
      <c r="A1055" s="3">
        <v>1036</v>
      </c>
      <c r="B1055" t="s" s="2">
        <v>3575</v>
      </c>
      <c r="C1055" s="3">
        <v>2</v>
      </c>
      <c r="D1055" s="3">
        <v>0</v>
      </c>
      <c r="E1055" s="3">
        <v>1035</v>
      </c>
      <c r="F1055" t="s" s="2">
        <v>3533</v>
      </c>
      <c r="G1055" t="s" s="2">
        <v>3576</v>
      </c>
      <c r="H1055" t="s" s="2">
        <v>3551</v>
      </c>
      <c r="I1055" t="s" s="2">
        <v>3577</v>
      </c>
      <c r="J1055" t="s" s="2">
        <v>3578</v>
      </c>
      <c r="K1055" s="3"/>
      <c r="L1055" t="s" s="2">
        <v>3579</v>
      </c>
      <c r="M1055" s="3">
        <v>-8311.48265217</v>
      </c>
      <c r="N1055" s="3">
        <v>-155.625164628</v>
      </c>
      <c r="O1055" s="3">
        <v>-8311.48265217</v>
      </c>
      <c r="P1055" s="3">
        <v>-155.625164628</v>
      </c>
    </row>
    <row r="1056" ht="15" customHeight="1">
      <c r="A1056" s="3">
        <v>1037</v>
      </c>
      <c r="B1056" t="s" s="2">
        <v>3580</v>
      </c>
      <c r="C1056" s="3">
        <v>2</v>
      </c>
      <c r="D1056" s="3">
        <v>0</v>
      </c>
      <c r="E1056" s="3">
        <v>1036</v>
      </c>
      <c r="F1056" t="s" s="2">
        <v>3533</v>
      </c>
      <c r="G1056" t="s" s="2">
        <v>3581</v>
      </c>
      <c r="H1056" t="s" s="2">
        <v>3582</v>
      </c>
      <c r="I1056" t="s" s="2">
        <v>3583</v>
      </c>
      <c r="J1056" t="s" s="2">
        <v>3584</v>
      </c>
      <c r="K1056" s="3"/>
      <c r="L1056" t="s" s="2">
        <v>3584</v>
      </c>
      <c r="M1056" s="3">
        <v>-8047.02676092</v>
      </c>
      <c r="N1056" s="3">
        <v>432.848755525</v>
      </c>
      <c r="O1056" s="3">
        <v>-8047.02676092</v>
      </c>
      <c r="P1056" s="3">
        <v>432.848755525</v>
      </c>
    </row>
    <row r="1057" ht="15" customHeight="1">
      <c r="A1057" s="3">
        <v>1038</v>
      </c>
      <c r="B1057" t="s" s="2">
        <v>3585</v>
      </c>
      <c r="C1057" s="3">
        <v>2</v>
      </c>
      <c r="D1057" s="3">
        <v>0</v>
      </c>
      <c r="E1057" s="3">
        <v>1037</v>
      </c>
      <c r="F1057" t="s" s="2">
        <v>3533</v>
      </c>
      <c r="G1057" t="s" s="2">
        <v>3586</v>
      </c>
      <c r="H1057" t="s" s="2">
        <v>3559</v>
      </c>
      <c r="I1057" t="s" s="2">
        <v>3587</v>
      </c>
      <c r="J1057" t="s" s="2">
        <v>3588</v>
      </c>
      <c r="K1057" s="3"/>
      <c r="L1057" t="s" s="2">
        <v>3588</v>
      </c>
      <c r="M1057" s="3">
        <v>-9221.59211573</v>
      </c>
      <c r="N1057" s="3">
        <v>-158.007650135</v>
      </c>
      <c r="O1057" s="3">
        <v>-9221.59211573</v>
      </c>
      <c r="P1057" s="3">
        <v>-158.007650135</v>
      </c>
    </row>
    <row r="1058" ht="15" customHeight="1">
      <c r="A1058" s="3">
        <v>1039</v>
      </c>
      <c r="B1058" t="s" s="2">
        <v>3589</v>
      </c>
      <c r="C1058" s="3">
        <v>2</v>
      </c>
      <c r="D1058" s="3">
        <v>0</v>
      </c>
      <c r="E1058" s="3">
        <v>1038</v>
      </c>
      <c r="F1058" t="s" s="2">
        <v>3533</v>
      </c>
      <c r="G1058" t="s" s="2">
        <v>3586</v>
      </c>
      <c r="H1058" t="s" s="2">
        <v>3559</v>
      </c>
      <c r="I1058" t="s" s="2">
        <v>3590</v>
      </c>
      <c r="J1058" t="s" s="2">
        <v>3591</v>
      </c>
      <c r="K1058" s="3"/>
      <c r="L1058" t="s" s="2">
        <v>3592</v>
      </c>
      <c r="M1058" s="3">
        <v>-9752.886383720001</v>
      </c>
      <c r="N1058" s="3">
        <v>-594.0024978610001</v>
      </c>
      <c r="O1058" s="3">
        <v>-9752.886383720001</v>
      </c>
      <c r="P1058" s="3">
        <v>-594.0024978610001</v>
      </c>
    </row>
    <row r="1059" ht="15" customHeight="1">
      <c r="A1059" s="3">
        <v>1040</v>
      </c>
      <c r="B1059" t="s" s="2">
        <v>3593</v>
      </c>
      <c r="C1059" s="3">
        <v>2</v>
      </c>
      <c r="D1059" s="3">
        <v>0</v>
      </c>
      <c r="E1059" s="3">
        <v>1039</v>
      </c>
      <c r="F1059" t="s" s="2">
        <v>3533</v>
      </c>
      <c r="G1059" t="s" s="2">
        <v>3586</v>
      </c>
      <c r="H1059" t="s" s="2">
        <v>3559</v>
      </c>
      <c r="I1059" t="s" s="2">
        <v>3594</v>
      </c>
      <c r="J1059" t="s" s="2">
        <v>3595</v>
      </c>
      <c r="K1059" s="3"/>
      <c r="L1059" t="s" s="2">
        <v>3595</v>
      </c>
      <c r="M1059" s="3">
        <v>-9841.038347469999</v>
      </c>
      <c r="N1059" s="3">
        <v>-651.182150021</v>
      </c>
      <c r="O1059" s="3">
        <v>-9841.038347469999</v>
      </c>
      <c r="P1059" s="3">
        <v>-651.182150021</v>
      </c>
    </row>
    <row r="1060" ht="15" customHeight="1">
      <c r="A1060" s="3">
        <v>1041</v>
      </c>
      <c r="B1060" t="s" s="2">
        <v>3596</v>
      </c>
      <c r="C1060" s="3">
        <v>1</v>
      </c>
      <c r="D1060" s="3">
        <v>0</v>
      </c>
      <c r="E1060" s="3">
        <v>1040</v>
      </c>
      <c r="F1060" t="s" s="2">
        <v>3533</v>
      </c>
      <c r="G1060" t="s" s="2">
        <v>3597</v>
      </c>
      <c r="H1060" t="s" s="2">
        <v>3598</v>
      </c>
      <c r="I1060" t="s" s="2">
        <v>3599</v>
      </c>
      <c r="J1060" t="s" s="2">
        <v>3600</v>
      </c>
      <c r="K1060" s="3"/>
      <c r="L1060" t="s" s="2">
        <v>3600</v>
      </c>
      <c r="M1060" s="3">
        <v>-8773.684840469999</v>
      </c>
      <c r="N1060" s="3">
        <v>1805.16040738</v>
      </c>
      <c r="O1060" s="3">
        <v>-8773.684840469999</v>
      </c>
      <c r="P1060" s="3">
        <v>1805.16040738</v>
      </c>
    </row>
    <row r="1061" ht="15" customHeight="1">
      <c r="A1061" s="3">
        <v>1042</v>
      </c>
      <c r="B1061" t="s" s="2">
        <v>3601</v>
      </c>
      <c r="C1061" s="3">
        <v>1</v>
      </c>
      <c r="D1061" s="3">
        <v>0</v>
      </c>
      <c r="E1061" s="3">
        <v>1041</v>
      </c>
      <c r="F1061" t="s" s="2">
        <v>3533</v>
      </c>
      <c r="G1061" t="s" s="2">
        <v>3602</v>
      </c>
      <c r="H1061" t="s" s="2">
        <v>3603</v>
      </c>
      <c r="I1061" t="s" s="2">
        <v>3604</v>
      </c>
      <c r="J1061" t="s" s="2">
        <v>3602</v>
      </c>
      <c r="K1061" s="3"/>
      <c r="L1061" t="s" s="2">
        <v>3602</v>
      </c>
      <c r="M1061" s="3">
        <v>-9231.122057750001</v>
      </c>
      <c r="N1061" s="3">
        <v>1945.72705228</v>
      </c>
      <c r="O1061" s="3">
        <v>-9231.122057750001</v>
      </c>
      <c r="P1061" s="3">
        <v>1945.72705228</v>
      </c>
    </row>
    <row r="1062" ht="15" customHeight="1">
      <c r="A1062" s="3">
        <v>1043</v>
      </c>
      <c r="B1062" t="s" s="2">
        <v>3605</v>
      </c>
      <c r="C1062" s="3">
        <v>2</v>
      </c>
      <c r="D1062" s="3">
        <v>0</v>
      </c>
      <c r="E1062" s="3">
        <v>1042</v>
      </c>
      <c r="F1062" t="s" s="2">
        <v>3533</v>
      </c>
      <c r="G1062" t="s" s="2">
        <v>3602</v>
      </c>
      <c r="H1062" t="s" s="2">
        <v>3603</v>
      </c>
      <c r="I1062" t="s" s="2">
        <v>3606</v>
      </c>
      <c r="J1062" t="s" s="2">
        <v>3607</v>
      </c>
      <c r="K1062" s="3"/>
      <c r="L1062" t="s" s="2">
        <v>3607</v>
      </c>
      <c r="M1062" s="3">
        <v>-9531.3152316</v>
      </c>
      <c r="N1062" s="3">
        <v>2010.05416096</v>
      </c>
      <c r="O1062" s="3">
        <v>-9531.3152316</v>
      </c>
      <c r="P1062" s="3">
        <v>2010.05416096</v>
      </c>
    </row>
    <row r="1063" ht="15" customHeight="1">
      <c r="A1063" s="3">
        <v>1044</v>
      </c>
      <c r="B1063" t="s" s="2">
        <v>3608</v>
      </c>
      <c r="C1063" s="3">
        <v>1</v>
      </c>
      <c r="D1063" s="3">
        <v>0</v>
      </c>
      <c r="E1063" s="3">
        <v>1043</v>
      </c>
      <c r="F1063" t="s" s="2">
        <v>3533</v>
      </c>
      <c r="G1063" t="s" s="2">
        <v>3609</v>
      </c>
      <c r="H1063" t="s" s="2">
        <v>3610</v>
      </c>
      <c r="I1063" t="s" s="2">
        <v>3611</v>
      </c>
      <c r="J1063" t="s" s="2">
        <v>3612</v>
      </c>
      <c r="K1063" s="3"/>
      <c r="L1063" t="s" s="2">
        <v>3613</v>
      </c>
      <c r="M1063" s="3">
        <v>-9841.038347469999</v>
      </c>
      <c r="N1063" s="3">
        <v>1385.8429582</v>
      </c>
      <c r="O1063" s="3">
        <v>-9841.038347469999</v>
      </c>
      <c r="P1063" s="3">
        <v>1385.8429582</v>
      </c>
    </row>
    <row r="1064" ht="15" customHeight="1">
      <c r="A1064" s="3">
        <v>1045</v>
      </c>
      <c r="B1064" t="s" s="2">
        <v>3614</v>
      </c>
      <c r="C1064" s="3">
        <v>1</v>
      </c>
      <c r="D1064" s="3">
        <v>0</v>
      </c>
      <c r="E1064" s="3">
        <v>1044</v>
      </c>
      <c r="F1064" t="s" s="2">
        <v>3533</v>
      </c>
      <c r="G1064" t="s" s="2">
        <v>3615</v>
      </c>
      <c r="H1064" t="s" s="2">
        <v>3610</v>
      </c>
      <c r="I1064" t="s" s="2">
        <v>3616</v>
      </c>
      <c r="J1064" t="s" s="2">
        <v>3617</v>
      </c>
      <c r="K1064" s="3"/>
      <c r="L1064" t="s" s="2">
        <v>3617</v>
      </c>
      <c r="M1064" s="3">
        <v>-9221.59211573</v>
      </c>
      <c r="N1064" s="3">
        <v>878.3735452780001</v>
      </c>
      <c r="O1064" s="3">
        <v>-9221.59211573</v>
      </c>
      <c r="P1064" s="3">
        <v>878.3735452780001</v>
      </c>
    </row>
    <row r="1065" ht="15" customHeight="1">
      <c r="A1065" s="3">
        <v>1046</v>
      </c>
      <c r="B1065" t="s" s="2">
        <v>3618</v>
      </c>
      <c r="C1065" s="3">
        <v>2</v>
      </c>
      <c r="D1065" s="3">
        <v>0</v>
      </c>
      <c r="E1065" s="3">
        <v>1045</v>
      </c>
      <c r="F1065" t="s" s="2">
        <v>3533</v>
      </c>
      <c r="G1065" t="s" s="2">
        <v>3619</v>
      </c>
      <c r="H1065" t="s" s="2">
        <v>3582</v>
      </c>
      <c r="I1065" t="s" s="2">
        <v>3620</v>
      </c>
      <c r="J1065" t="s" s="2">
        <v>3621</v>
      </c>
      <c r="K1065" s="3"/>
      <c r="L1065" t="s" s="2">
        <v>3622</v>
      </c>
      <c r="M1065" s="3">
        <v>-8544.966231820001</v>
      </c>
      <c r="N1065" s="3">
        <v>940.318168452</v>
      </c>
      <c r="O1065" s="3">
        <v>-8544.966231820001</v>
      </c>
      <c r="P1065" s="3">
        <v>940.318168452</v>
      </c>
    </row>
    <row r="1066" ht="15" customHeight="1">
      <c r="A1066" s="3">
        <v>1047</v>
      </c>
      <c r="B1066" t="s" s="2">
        <v>3623</v>
      </c>
      <c r="C1066" s="3">
        <v>2</v>
      </c>
      <c r="D1066" s="3">
        <v>0</v>
      </c>
      <c r="E1066" s="3">
        <v>1046</v>
      </c>
      <c r="F1066" t="s" s="2">
        <v>3533</v>
      </c>
      <c r="G1066" t="s" s="2">
        <v>3619</v>
      </c>
      <c r="H1066" t="s" s="2">
        <v>3582</v>
      </c>
      <c r="I1066" t="s" s="2">
        <v>3624</v>
      </c>
      <c r="J1066" t="s" s="2">
        <v>3625</v>
      </c>
      <c r="K1066" s="3"/>
      <c r="L1066" t="s" s="2">
        <v>3626</v>
      </c>
      <c r="M1066" s="3">
        <v>-8818.952065089999</v>
      </c>
      <c r="N1066" s="3">
        <v>1250.04128432</v>
      </c>
      <c r="O1066" s="3">
        <v>-8818.952065089999</v>
      </c>
      <c r="P1066" s="3">
        <v>1250.04128432</v>
      </c>
    </row>
    <row r="1067" ht="15" customHeight="1">
      <c r="A1067" s="3">
        <v>1048</v>
      </c>
      <c r="B1067" t="s" s="2">
        <v>3627</v>
      </c>
      <c r="C1067" s="3">
        <v>2</v>
      </c>
      <c r="D1067" s="3">
        <v>0</v>
      </c>
      <c r="E1067" s="3">
        <v>1047</v>
      </c>
      <c r="F1067" t="s" s="2">
        <v>3533</v>
      </c>
      <c r="G1067" t="s" s="2">
        <v>3628</v>
      </c>
      <c r="H1067" t="s" s="2">
        <v>3582</v>
      </c>
      <c r="I1067" t="s" s="2">
        <v>3629</v>
      </c>
      <c r="J1067" t="s" s="2">
        <v>3630</v>
      </c>
      <c r="K1067" s="3"/>
      <c r="L1067" t="s" s="2">
        <v>3630</v>
      </c>
      <c r="M1067" s="3">
        <v>-8051.79173194</v>
      </c>
      <c r="N1067" s="3">
        <v>921.258284398</v>
      </c>
      <c r="O1067" s="3">
        <v>-8051.79173194</v>
      </c>
      <c r="P1067" s="3">
        <v>921.258284398</v>
      </c>
    </row>
    <row r="1068" ht="15" customHeight="1">
      <c r="A1068" s="3">
        <v>1049</v>
      </c>
      <c r="B1068" t="s" s="2">
        <v>3631</v>
      </c>
      <c r="C1068" s="3">
        <v>2</v>
      </c>
      <c r="D1068" s="3">
        <v>0</v>
      </c>
      <c r="E1068" s="3">
        <v>1048</v>
      </c>
      <c r="F1068" t="s" s="2">
        <v>3533</v>
      </c>
      <c r="G1068" t="s" s="2">
        <v>3628</v>
      </c>
      <c r="H1068" t="s" s="2">
        <v>3582</v>
      </c>
      <c r="I1068" t="s" s="2">
        <v>3632</v>
      </c>
      <c r="J1068" t="s" s="2">
        <v>3633</v>
      </c>
      <c r="K1068" s="3"/>
      <c r="L1068" t="s" s="2">
        <v>3633</v>
      </c>
      <c r="M1068" s="3">
        <v>-8218.56571741</v>
      </c>
      <c r="N1068" s="3">
        <v>811.66395109</v>
      </c>
      <c r="O1068" s="3">
        <v>-8218.56571741</v>
      </c>
      <c r="P1068" s="3">
        <v>811.66395109</v>
      </c>
    </row>
    <row r="1069" ht="15" customHeight="1">
      <c r="A1069" s="3">
        <v>1050</v>
      </c>
      <c r="B1069" t="s" s="2">
        <v>3634</v>
      </c>
      <c r="C1069" s="3">
        <v>2</v>
      </c>
      <c r="D1069" s="3">
        <v>0</v>
      </c>
      <c r="E1069" s="3">
        <v>1049</v>
      </c>
      <c r="F1069" t="s" s="2">
        <v>3533</v>
      </c>
      <c r="G1069" t="s" s="2">
        <v>3628</v>
      </c>
      <c r="H1069" t="s" s="2">
        <v>3582</v>
      </c>
      <c r="I1069" t="s" s="2">
        <v>3635</v>
      </c>
      <c r="J1069" t="s" s="2">
        <v>3636</v>
      </c>
      <c r="K1069" s="3"/>
      <c r="L1069" t="s" s="2">
        <v>3636</v>
      </c>
      <c r="M1069" s="3">
        <v>-8344.83744926</v>
      </c>
      <c r="N1069" s="3">
        <v>704.452103289</v>
      </c>
      <c r="O1069" s="3">
        <v>-8344.83744926</v>
      </c>
      <c r="P1069" s="3">
        <v>704.452103289</v>
      </c>
    </row>
    <row r="1070" ht="15" customHeight="1">
      <c r="A1070" s="3">
        <v>1051</v>
      </c>
      <c r="B1070" t="s" s="2">
        <v>3637</v>
      </c>
      <c r="C1070" s="3">
        <v>1</v>
      </c>
      <c r="D1070" s="3">
        <v>0</v>
      </c>
      <c r="E1070" s="3">
        <v>1050</v>
      </c>
      <c r="F1070" t="s" s="2">
        <v>3533</v>
      </c>
      <c r="G1070" t="s" s="2">
        <v>3628</v>
      </c>
      <c r="H1070" t="s" s="2">
        <v>3582</v>
      </c>
      <c r="I1070" t="s" s="2">
        <v>3638</v>
      </c>
      <c r="J1070" t="s" s="2">
        <v>3639</v>
      </c>
      <c r="K1070" s="3"/>
      <c r="L1070" t="s" s="2">
        <v>3639</v>
      </c>
      <c r="M1070" s="3">
        <v>-8909.486514349999</v>
      </c>
      <c r="N1070" s="3">
        <v>161.245407762</v>
      </c>
      <c r="O1070" s="3">
        <v>-8909.486514349999</v>
      </c>
      <c r="P1070" s="3">
        <v>161.245407762</v>
      </c>
    </row>
    <row r="1071" ht="15" customHeight="1">
      <c r="A1071" s="3">
        <v>1052</v>
      </c>
      <c r="B1071" t="s" s="2">
        <v>3640</v>
      </c>
      <c r="C1071" s="3">
        <v>2</v>
      </c>
      <c r="D1071" s="3">
        <v>0</v>
      </c>
      <c r="E1071" s="3">
        <v>1051</v>
      </c>
      <c r="F1071" t="s" s="2">
        <v>3533</v>
      </c>
      <c r="G1071" t="s" s="2">
        <v>3641</v>
      </c>
      <c r="H1071" t="s" s="2">
        <v>3598</v>
      </c>
      <c r="I1071" t="s" s="2">
        <v>3642</v>
      </c>
      <c r="J1071" t="s" s="2">
        <v>3641</v>
      </c>
      <c r="K1071" s="3"/>
      <c r="L1071" t="s" s="2">
        <v>3641</v>
      </c>
      <c r="M1071" s="3">
        <v>-8225.71317393</v>
      </c>
      <c r="N1071" s="3">
        <v>1605.03162482</v>
      </c>
      <c r="O1071" s="3">
        <v>-8225.71317393</v>
      </c>
      <c r="P1071" s="3">
        <v>1605.03162482</v>
      </c>
    </row>
    <row r="1072" ht="15" customHeight="1">
      <c r="A1072" s="3">
        <v>1053</v>
      </c>
      <c r="B1072" t="s" s="2">
        <v>3643</v>
      </c>
      <c r="C1072" s="3">
        <v>2</v>
      </c>
      <c r="D1072" s="3">
        <v>0</v>
      </c>
      <c r="E1072" s="3">
        <v>1052</v>
      </c>
      <c r="F1072" t="s" s="2">
        <v>3533</v>
      </c>
      <c r="G1072" t="s" s="2">
        <v>3644</v>
      </c>
      <c r="H1072" t="s" s="2">
        <v>3598</v>
      </c>
      <c r="I1072" t="s" s="2">
        <v>3645</v>
      </c>
      <c r="J1072" t="s" s="2">
        <v>3646</v>
      </c>
      <c r="K1072" s="3"/>
      <c r="L1072" t="s" s="2">
        <v>3646</v>
      </c>
      <c r="M1072" s="3">
        <v>-8437.75438402</v>
      </c>
      <c r="N1072" s="3">
        <v>2362.66201595</v>
      </c>
      <c r="O1072" s="3">
        <v>-8437.75438402</v>
      </c>
      <c r="P1072" s="3">
        <v>2362.66201595</v>
      </c>
    </row>
    <row r="1073" ht="15" customHeight="1">
      <c r="A1073" s="3">
        <v>1054</v>
      </c>
      <c r="B1073" t="s" s="2">
        <v>3647</v>
      </c>
      <c r="C1073" s="3">
        <v>2</v>
      </c>
      <c r="D1073" s="3">
        <v>0</v>
      </c>
      <c r="E1073" s="3">
        <v>1053</v>
      </c>
      <c r="F1073" t="s" s="2">
        <v>3533</v>
      </c>
      <c r="G1073" t="s" s="2">
        <v>3644</v>
      </c>
      <c r="H1073" t="s" s="2">
        <v>3598</v>
      </c>
      <c r="I1073" t="s" s="2">
        <v>3648</v>
      </c>
      <c r="J1073" t="s" s="2">
        <v>3649</v>
      </c>
      <c r="K1073" s="3"/>
      <c r="L1073" t="s" s="2">
        <v>3649</v>
      </c>
      <c r="M1073" s="3">
        <v>-7885.01774647</v>
      </c>
      <c r="N1073" s="3">
        <v>1621.70902337</v>
      </c>
      <c r="O1073" s="3">
        <v>-7885.01774647</v>
      </c>
      <c r="P1073" s="3">
        <v>1621.70902337</v>
      </c>
    </row>
    <row r="1074" ht="15" customHeight="1">
      <c r="A1074" s="3">
        <v>1055</v>
      </c>
      <c r="B1074" t="s" s="2">
        <v>3650</v>
      </c>
      <c r="C1074" s="3">
        <v>1</v>
      </c>
      <c r="D1074" s="3">
        <v>0</v>
      </c>
      <c r="E1074" s="3">
        <v>1054</v>
      </c>
      <c r="F1074" t="s" s="2">
        <v>3533</v>
      </c>
      <c r="G1074" t="s" s="2">
        <v>3651</v>
      </c>
      <c r="H1074" t="s" s="2">
        <v>3652</v>
      </c>
      <c r="I1074" t="s" s="2">
        <v>3653</v>
      </c>
      <c r="J1074" t="s" s="2">
        <v>3654</v>
      </c>
      <c r="K1074" s="3"/>
      <c r="L1074" t="s" s="2">
        <v>3654</v>
      </c>
      <c r="M1074" s="3">
        <v>-7789.7183262</v>
      </c>
      <c r="N1074" s="3">
        <v>3075.02518245</v>
      </c>
      <c r="O1074" s="3">
        <v>-7789.7183262</v>
      </c>
      <c r="P1074" s="3">
        <v>3075.02518245</v>
      </c>
    </row>
    <row r="1075" ht="15" customHeight="1">
      <c r="A1075" s="3">
        <v>1056</v>
      </c>
      <c r="B1075" t="s" s="2">
        <v>3655</v>
      </c>
      <c r="C1075" s="3">
        <v>2</v>
      </c>
      <c r="D1075" s="3">
        <v>0</v>
      </c>
      <c r="E1075" s="3">
        <v>1055</v>
      </c>
      <c r="F1075" t="s" s="2">
        <v>3533</v>
      </c>
      <c r="G1075" t="s" s="2">
        <v>3656</v>
      </c>
      <c r="H1075" t="s" s="2">
        <v>3657</v>
      </c>
      <c r="I1075" t="s" s="2">
        <v>3658</v>
      </c>
      <c r="J1075" t="s" s="2">
        <v>3659</v>
      </c>
      <c r="K1075" s="3"/>
      <c r="L1075" t="s" s="2">
        <v>3659</v>
      </c>
      <c r="M1075" s="3">
        <v>-7189.33197851</v>
      </c>
      <c r="N1075" s="3">
        <v>4029.6077088</v>
      </c>
      <c r="O1075" s="3">
        <v>-7189.33197851</v>
      </c>
      <c r="P1075" s="3">
        <v>4029.6077088</v>
      </c>
    </row>
    <row r="1076" ht="15" customHeight="1">
      <c r="A1076" s="3">
        <v>1057</v>
      </c>
      <c r="B1076" t="s" s="2">
        <v>3660</v>
      </c>
      <c r="C1076" s="3">
        <v>2</v>
      </c>
      <c r="D1076" s="3">
        <v>0</v>
      </c>
      <c r="E1076" s="3">
        <v>1056</v>
      </c>
      <c r="F1076" t="s" s="2">
        <v>3533</v>
      </c>
      <c r="G1076" t="s" s="2">
        <v>3656</v>
      </c>
      <c r="H1076" t="s" s="2">
        <v>3657</v>
      </c>
      <c r="I1076" t="s" s="2">
        <v>3661</v>
      </c>
      <c r="J1076" t="s" s="2">
        <v>3656</v>
      </c>
      <c r="K1076" s="3"/>
      <c r="L1076" t="s" s="2">
        <v>3656</v>
      </c>
      <c r="M1076" s="3">
        <v>-7179.80203649</v>
      </c>
      <c r="N1076" s="3">
        <v>3501.49008815</v>
      </c>
      <c r="O1076" s="3">
        <v>-7179.80203649</v>
      </c>
      <c r="P1076" s="3">
        <v>3501.49008815</v>
      </c>
    </row>
    <row r="1077" ht="15" customHeight="1">
      <c r="A1077" s="3">
        <v>1058</v>
      </c>
      <c r="B1077" t="s" s="2">
        <v>3662</v>
      </c>
      <c r="C1077" s="3">
        <v>2</v>
      </c>
      <c r="D1077" s="3">
        <v>0</v>
      </c>
      <c r="E1077" s="3">
        <v>1057</v>
      </c>
      <c r="F1077" t="s" s="2">
        <v>3533</v>
      </c>
      <c r="G1077" t="s" s="2">
        <v>3656</v>
      </c>
      <c r="H1077" t="s" s="2">
        <v>3652</v>
      </c>
      <c r="I1077" t="s" s="2">
        <v>3663</v>
      </c>
      <c r="J1077" t="s" s="2">
        <v>3664</v>
      </c>
      <c r="K1077" s="3"/>
      <c r="L1077" t="s" s="2">
        <v>3664</v>
      </c>
      <c r="M1077" s="3">
        <v>-7692.03642043</v>
      </c>
      <c r="N1077" s="3">
        <v>3489.57766062</v>
      </c>
      <c r="O1077" s="3">
        <v>-7692.03642043</v>
      </c>
      <c r="P1077" s="3">
        <v>3489.57766062</v>
      </c>
    </row>
    <row r="1078" ht="15" customHeight="1">
      <c r="A1078" s="3">
        <v>1059</v>
      </c>
      <c r="B1078" t="s" s="2">
        <v>3665</v>
      </c>
      <c r="C1078" s="3">
        <v>1</v>
      </c>
      <c r="D1078" s="3">
        <v>0</v>
      </c>
      <c r="E1078" s="3">
        <v>1058</v>
      </c>
      <c r="F1078" t="s" s="2">
        <v>3533</v>
      </c>
      <c r="G1078" t="s" s="2">
        <v>3666</v>
      </c>
      <c r="H1078" t="s" s="2">
        <v>3652</v>
      </c>
      <c r="I1078" t="s" s="2">
        <v>3667</v>
      </c>
      <c r="J1078" t="s" s="2">
        <v>3666</v>
      </c>
      <c r="K1078" s="3"/>
      <c r="L1078" t="s" s="2">
        <v>3666</v>
      </c>
      <c r="M1078" s="3">
        <v>-8985.726050560001</v>
      </c>
      <c r="N1078" s="3">
        <v>3785.00586345</v>
      </c>
      <c r="O1078" s="3">
        <v>-8985.726050560001</v>
      </c>
      <c r="P1078" s="3">
        <v>3785.00586345</v>
      </c>
    </row>
    <row r="1079" ht="15" customHeight="1">
      <c r="A1079" s="3">
        <v>1060</v>
      </c>
      <c r="B1079" t="s" s="2">
        <v>3668</v>
      </c>
      <c r="C1079" s="3">
        <v>2</v>
      </c>
      <c r="D1079" s="3">
        <v>0</v>
      </c>
      <c r="E1079" s="3">
        <v>1059</v>
      </c>
      <c r="F1079" t="s" s="2">
        <v>3533</v>
      </c>
      <c r="G1079" t="s" s="2">
        <v>3666</v>
      </c>
      <c r="H1079" t="s" s="2">
        <v>3652</v>
      </c>
      <c r="I1079" t="s" s="2">
        <v>3669</v>
      </c>
      <c r="J1079" t="s" s="2">
        <v>3670</v>
      </c>
      <c r="K1079" s="3"/>
      <c r="L1079" t="s" s="2">
        <v>3670</v>
      </c>
      <c r="M1079" s="3">
        <v>-8947.606282459999</v>
      </c>
      <c r="N1079" s="3">
        <v>3773.09343591</v>
      </c>
      <c r="O1079" s="3">
        <v>-8947.606282459999</v>
      </c>
      <c r="P1079" s="3">
        <v>3773.09343591</v>
      </c>
    </row>
    <row r="1080" ht="15" customHeight="1">
      <c r="A1080" s="3">
        <v>1061</v>
      </c>
      <c r="B1080" t="s" s="2">
        <v>3671</v>
      </c>
      <c r="C1080" s="3">
        <v>1</v>
      </c>
      <c r="D1080" s="3">
        <v>0</v>
      </c>
      <c r="E1080" s="3">
        <v>1060</v>
      </c>
      <c r="F1080" t="s" s="2">
        <v>3533</v>
      </c>
      <c r="G1080" t="s" s="2">
        <v>3666</v>
      </c>
      <c r="H1080" t="s" s="2">
        <v>3652</v>
      </c>
      <c r="I1080" t="s" s="2">
        <v>3672</v>
      </c>
      <c r="J1080" t="s" s="2">
        <v>3673</v>
      </c>
      <c r="K1080" s="3"/>
      <c r="L1080" t="s" s="2">
        <v>3673</v>
      </c>
      <c r="M1080" s="3">
        <v>-8911.332064099999</v>
      </c>
      <c r="N1080" s="3">
        <v>4264.59484864</v>
      </c>
      <c r="O1080" s="3">
        <v>-8911.332064099999</v>
      </c>
      <c r="P1080" s="3">
        <v>4264.59484864</v>
      </c>
    </row>
    <row r="1081" ht="15" customHeight="1">
      <c r="A1081" s="3">
        <v>1062</v>
      </c>
      <c r="B1081" t="s" s="2">
        <v>3674</v>
      </c>
      <c r="C1081" s="3">
        <v>2</v>
      </c>
      <c r="D1081" s="3">
        <v>0</v>
      </c>
      <c r="E1081" s="3">
        <v>1061</v>
      </c>
      <c r="F1081" t="s" s="2">
        <v>3533</v>
      </c>
      <c r="G1081" t="s" s="2">
        <v>3666</v>
      </c>
      <c r="H1081" t="s" s="2">
        <v>3675</v>
      </c>
      <c r="I1081" t="s" s="2">
        <v>3676</v>
      </c>
      <c r="J1081" t="s" s="2">
        <v>3677</v>
      </c>
      <c r="K1081" s="3"/>
      <c r="L1081" t="s" s="2">
        <v>3677</v>
      </c>
      <c r="M1081" s="3">
        <v>-9085.790441839999</v>
      </c>
      <c r="N1081" s="3">
        <v>3329.95113167</v>
      </c>
      <c r="O1081" s="3">
        <v>-9085.790441839999</v>
      </c>
      <c r="P1081" s="3">
        <v>3329.95113167</v>
      </c>
    </row>
    <row r="1082" ht="15" customHeight="1">
      <c r="A1082" s="3">
        <v>1063</v>
      </c>
      <c r="B1082" t="s" s="2">
        <v>3678</v>
      </c>
      <c r="C1082" s="3">
        <v>1</v>
      </c>
      <c r="D1082" s="3">
        <v>0</v>
      </c>
      <c r="E1082" s="3">
        <v>1062</v>
      </c>
      <c r="F1082" t="s" s="2">
        <v>3533</v>
      </c>
      <c r="G1082" t="s" s="2">
        <v>3666</v>
      </c>
      <c r="H1082" t="s" s="2">
        <v>3675</v>
      </c>
      <c r="I1082" t="s" s="2">
        <v>3679</v>
      </c>
      <c r="J1082" t="s" s="2">
        <v>3680</v>
      </c>
      <c r="K1082" s="3"/>
      <c r="L1082" t="s" s="2">
        <v>3680</v>
      </c>
      <c r="M1082" s="3">
        <v>-9314.50905049</v>
      </c>
      <c r="N1082" s="3">
        <v>3306.1262766</v>
      </c>
      <c r="O1082" s="3">
        <v>-9314.50905049</v>
      </c>
      <c r="P1082" s="3">
        <v>3306.1262766</v>
      </c>
    </row>
    <row r="1083" ht="15" customHeight="1">
      <c r="A1083" s="3">
        <v>1064</v>
      </c>
      <c r="B1083" t="s" s="2">
        <v>3681</v>
      </c>
      <c r="C1083" s="3">
        <v>2</v>
      </c>
      <c r="D1083" s="3">
        <v>0</v>
      </c>
      <c r="E1083" s="3">
        <v>1063</v>
      </c>
      <c r="F1083" t="s" s="2">
        <v>3533</v>
      </c>
      <c r="G1083" t="s" s="2">
        <v>3666</v>
      </c>
      <c r="H1083" t="s" s="2">
        <v>3675</v>
      </c>
      <c r="I1083" t="s" s="2">
        <v>3682</v>
      </c>
      <c r="J1083" t="s" s="2">
        <v>3683</v>
      </c>
      <c r="K1083" s="3"/>
      <c r="L1083" t="s" s="2">
        <v>3683</v>
      </c>
      <c r="M1083" s="3">
        <v>-9028.61078968</v>
      </c>
      <c r="N1083" s="3">
        <v>3782.62337794</v>
      </c>
      <c r="O1083" s="3">
        <v>-9028.61078968</v>
      </c>
      <c r="P1083" s="3">
        <v>3782.62337794</v>
      </c>
    </row>
    <row r="1084" ht="15" customHeight="1">
      <c r="A1084" s="3">
        <v>1065</v>
      </c>
      <c r="B1084" t="s" s="2">
        <v>3684</v>
      </c>
      <c r="C1084" s="3">
        <v>2</v>
      </c>
      <c r="D1084" s="3">
        <v>0</v>
      </c>
      <c r="E1084" s="3">
        <v>1064</v>
      </c>
      <c r="F1084" t="s" s="2">
        <v>3533</v>
      </c>
      <c r="G1084" t="s" s="2">
        <v>3685</v>
      </c>
      <c r="H1084" t="s" s="2">
        <v>3598</v>
      </c>
      <c r="I1084" t="s" s="2">
        <v>3686</v>
      </c>
      <c r="J1084" t="s" s="2">
        <v>3685</v>
      </c>
      <c r="K1084" s="3"/>
      <c r="L1084" t="s" s="2">
        <v>3685</v>
      </c>
      <c r="M1084" s="3">
        <v>-8854.68934769</v>
      </c>
      <c r="N1084" s="3">
        <v>2901.10374046</v>
      </c>
      <c r="O1084" s="3">
        <v>-8854.68934769</v>
      </c>
      <c r="P1084" s="3">
        <v>2901.10374046</v>
      </c>
    </row>
    <row r="1085" ht="15" customHeight="1">
      <c r="A1085" s="3">
        <v>1066</v>
      </c>
      <c r="B1085" t="s" s="2">
        <v>3687</v>
      </c>
      <c r="C1085" s="3">
        <v>2</v>
      </c>
      <c r="D1085" s="3">
        <v>0</v>
      </c>
      <c r="E1085" s="3">
        <v>1065</v>
      </c>
      <c r="F1085" t="s" s="2">
        <v>3533</v>
      </c>
      <c r="G1085" t="s" s="2">
        <v>3688</v>
      </c>
      <c r="H1085" t="s" s="2">
        <v>3652</v>
      </c>
      <c r="I1085" t="s" s="2">
        <v>3689</v>
      </c>
      <c r="J1085" t="s" s="2">
        <v>3690</v>
      </c>
      <c r="K1085" s="3"/>
      <c r="L1085" t="s" s="2">
        <v>3690</v>
      </c>
      <c r="M1085" s="3">
        <v>-7796.86578272</v>
      </c>
      <c r="N1085" s="3">
        <v>4025.63689962</v>
      </c>
      <c r="O1085" s="3">
        <v>-7796.86578272</v>
      </c>
      <c r="P1085" s="3">
        <v>4025.63689962</v>
      </c>
    </row>
    <row r="1086" ht="15" customHeight="1">
      <c r="A1086" s="3">
        <v>1067</v>
      </c>
      <c r="B1086" t="s" s="2">
        <v>3691</v>
      </c>
      <c r="C1086" s="3">
        <v>2</v>
      </c>
      <c r="D1086" s="3">
        <v>0</v>
      </c>
      <c r="E1086" s="3">
        <v>1066</v>
      </c>
      <c r="F1086" t="s" s="2">
        <v>3533</v>
      </c>
      <c r="G1086" t="s" s="2">
        <v>3688</v>
      </c>
      <c r="H1086" t="s" s="2">
        <v>3652</v>
      </c>
      <c r="I1086" t="s" s="2">
        <v>3692</v>
      </c>
      <c r="J1086" t="s" s="2">
        <v>3693</v>
      </c>
      <c r="K1086" s="3"/>
      <c r="L1086" t="s" s="2">
        <v>3693</v>
      </c>
      <c r="M1086" s="3">
        <v>-8699.82778976</v>
      </c>
      <c r="N1086" s="3">
        <v>4406.83458069</v>
      </c>
      <c r="O1086" s="3">
        <v>-8699.82778976</v>
      </c>
      <c r="P1086" s="3">
        <v>4406.83458069</v>
      </c>
    </row>
    <row r="1087" ht="15" customHeight="1">
      <c r="A1087" s="3">
        <v>1068</v>
      </c>
      <c r="B1087" t="s" s="2">
        <v>3694</v>
      </c>
      <c r="C1087" s="3">
        <v>2</v>
      </c>
      <c r="D1087" s="3">
        <v>0</v>
      </c>
      <c r="E1087" s="3">
        <v>1067</v>
      </c>
      <c r="F1087" t="s" s="2">
        <v>3533</v>
      </c>
      <c r="G1087" t="s" s="2">
        <v>3695</v>
      </c>
      <c r="H1087" t="s" s="2">
        <v>3652</v>
      </c>
      <c r="I1087" t="s" s="2">
        <v>3696</v>
      </c>
      <c r="J1087" t="s" s="2">
        <v>3697</v>
      </c>
      <c r="K1087" s="3"/>
      <c r="L1087" t="s" s="2">
        <v>3698</v>
      </c>
      <c r="M1087" s="3">
        <v>-8513.99392024</v>
      </c>
      <c r="N1087" s="3">
        <v>3553.9047693</v>
      </c>
      <c r="O1087" s="3">
        <v>-8513.99392024</v>
      </c>
      <c r="P1087" s="3">
        <v>3553.9047693</v>
      </c>
    </row>
    <row r="1088" ht="15" customHeight="1">
      <c r="A1088" s="3">
        <v>1069</v>
      </c>
      <c r="B1088" t="s" s="2">
        <v>3699</v>
      </c>
      <c r="C1088" s="3">
        <v>2</v>
      </c>
      <c r="D1088" s="3">
        <v>0</v>
      </c>
      <c r="E1088" s="3">
        <v>1068</v>
      </c>
      <c r="F1088" t="s" s="2">
        <v>3533</v>
      </c>
      <c r="G1088" t="s" s="2">
        <v>3695</v>
      </c>
      <c r="H1088" t="s" s="2">
        <v>3652</v>
      </c>
      <c r="I1088" t="s" s="2">
        <v>3700</v>
      </c>
      <c r="J1088" t="s" s="2">
        <v>3701</v>
      </c>
      <c r="K1088" s="3"/>
      <c r="L1088" t="s" s="2">
        <v>3701</v>
      </c>
      <c r="M1088" s="3">
        <v>-7887.40023198</v>
      </c>
      <c r="N1088" s="3">
        <v>3463.37032004</v>
      </c>
      <c r="O1088" s="3">
        <v>-7887.40023198</v>
      </c>
      <c r="P1088" s="3">
        <v>3463.37032004</v>
      </c>
    </row>
    <row r="1089" ht="15" customHeight="1">
      <c r="A1089" s="3">
        <v>1070</v>
      </c>
      <c r="B1089" t="s" s="2">
        <v>3702</v>
      </c>
      <c r="C1089" s="3">
        <v>2</v>
      </c>
      <c r="D1089" s="3">
        <v>0</v>
      </c>
      <c r="E1089" s="3">
        <v>1069</v>
      </c>
      <c r="F1089" t="s" s="2">
        <v>3533</v>
      </c>
      <c r="G1089" t="s" s="2">
        <v>3695</v>
      </c>
      <c r="H1089" t="s" s="2">
        <v>3652</v>
      </c>
      <c r="I1089" t="s" s="2">
        <v>3703</v>
      </c>
      <c r="J1089" t="s" s="2">
        <v>3695</v>
      </c>
      <c r="K1089" s="3"/>
      <c r="L1089" t="s" s="2">
        <v>3695</v>
      </c>
      <c r="M1089" s="3">
        <v>-8137.56121018</v>
      </c>
      <c r="N1089" s="3">
        <v>3451.45789251</v>
      </c>
      <c r="O1089" s="3">
        <v>-8137.56121018</v>
      </c>
      <c r="P1089" s="3">
        <v>3451.45789251</v>
      </c>
    </row>
    <row r="1090" ht="15" customHeight="1">
      <c r="A1090" s="3">
        <v>1071</v>
      </c>
      <c r="B1090" t="s" s="2">
        <v>3704</v>
      </c>
      <c r="C1090" s="3">
        <v>2</v>
      </c>
      <c r="D1090" s="3">
        <v>0</v>
      </c>
      <c r="E1090" s="3">
        <v>1070</v>
      </c>
      <c r="F1090" t="s" s="2">
        <v>3533</v>
      </c>
      <c r="G1090" t="s" s="2">
        <v>3695</v>
      </c>
      <c r="H1090" t="s" s="2">
        <v>3652</v>
      </c>
      <c r="I1090" t="s" s="2">
        <v>3705</v>
      </c>
      <c r="J1090" t="s" s="2">
        <v>3706</v>
      </c>
      <c r="K1090" s="3"/>
      <c r="L1090" t="s" s="2">
        <v>3706</v>
      </c>
      <c r="M1090" s="3">
        <v>-8347.219934770001</v>
      </c>
      <c r="N1090" s="3">
        <v>3430.01552295</v>
      </c>
      <c r="O1090" s="3">
        <v>-8347.219934770001</v>
      </c>
      <c r="P1090" s="3">
        <v>3430.01552295</v>
      </c>
    </row>
    <row r="1091" ht="15" customHeight="1">
      <c r="A1091" s="3">
        <v>1072</v>
      </c>
      <c r="B1091" t="s" s="2">
        <v>3707</v>
      </c>
      <c r="C1091" s="3">
        <v>1</v>
      </c>
      <c r="D1091" s="3">
        <v>0</v>
      </c>
      <c r="E1091" s="3">
        <v>1071</v>
      </c>
      <c r="F1091" t="s" s="2">
        <v>3533</v>
      </c>
      <c r="G1091" t="s" s="2">
        <v>3695</v>
      </c>
      <c r="H1091" t="s" s="2">
        <v>3652</v>
      </c>
      <c r="I1091" t="s" s="2">
        <v>3708</v>
      </c>
      <c r="J1091" t="s" s="2">
        <v>3709</v>
      </c>
      <c r="K1091" s="3"/>
      <c r="L1091" t="s" s="2">
        <v>3709</v>
      </c>
      <c r="M1091" s="3">
        <v>-8666.47299267</v>
      </c>
      <c r="N1091" s="3">
        <v>3237.03419691</v>
      </c>
      <c r="O1091" s="3">
        <v>-8666.47299267</v>
      </c>
      <c r="P1091" s="3">
        <v>3237.03419691</v>
      </c>
    </row>
    <row r="1092" ht="15" customHeight="1">
      <c r="A1092" s="3">
        <v>1073</v>
      </c>
      <c r="B1092" t="s" s="2">
        <v>3710</v>
      </c>
      <c r="C1092" s="3">
        <v>2</v>
      </c>
      <c r="D1092" s="3">
        <v>0</v>
      </c>
      <c r="E1092" s="3">
        <v>1072</v>
      </c>
      <c r="F1092" t="s" s="2">
        <v>3533</v>
      </c>
      <c r="G1092" t="s" s="2">
        <v>3711</v>
      </c>
      <c r="H1092" t="s" s="2">
        <v>3712</v>
      </c>
      <c r="I1092" t="s" s="2">
        <v>3713</v>
      </c>
      <c r="J1092" t="s" s="2">
        <v>3714</v>
      </c>
      <c r="K1092" s="3"/>
      <c r="L1092" t="s" s="2">
        <v>3714</v>
      </c>
      <c r="M1092" s="3">
        <v>-7560.99971756</v>
      </c>
      <c r="N1092" s="3">
        <v>5077.90133175</v>
      </c>
      <c r="O1092" s="3">
        <v>-7560.99971756</v>
      </c>
      <c r="P1092" s="3">
        <v>5077.90133175</v>
      </c>
    </row>
    <row r="1093" ht="15" customHeight="1">
      <c r="A1093" s="3">
        <v>1074</v>
      </c>
      <c r="B1093" t="s" s="2">
        <v>3715</v>
      </c>
      <c r="C1093" s="3">
        <v>2</v>
      </c>
      <c r="D1093" s="3">
        <v>0</v>
      </c>
      <c r="E1093" s="3">
        <v>1073</v>
      </c>
      <c r="F1093" t="s" s="2">
        <v>3533</v>
      </c>
      <c r="G1093" t="s" s="2">
        <v>3711</v>
      </c>
      <c r="H1093" t="s" s="2">
        <v>3712</v>
      </c>
      <c r="I1093" t="s" s="2">
        <v>3716</v>
      </c>
      <c r="J1093" t="s" s="2">
        <v>3717</v>
      </c>
      <c r="K1093" s="3"/>
      <c r="L1093" t="s" s="2">
        <v>3717</v>
      </c>
      <c r="M1093" s="3">
        <v>-7694.41890593</v>
      </c>
      <c r="N1093" s="3">
        <v>5198.61393075</v>
      </c>
      <c r="O1093" s="3">
        <v>-7694.41890593</v>
      </c>
      <c r="P1093" s="3">
        <v>5198.61393075</v>
      </c>
    </row>
    <row r="1094" ht="15" customHeight="1">
      <c r="A1094" s="3">
        <v>1075</v>
      </c>
      <c r="B1094" t="s" s="2">
        <v>3718</v>
      </c>
      <c r="C1094" s="3">
        <v>2</v>
      </c>
      <c r="D1094" s="3">
        <v>0</v>
      </c>
      <c r="E1094" s="3">
        <v>1074</v>
      </c>
      <c r="F1094" t="s" s="2">
        <v>3533</v>
      </c>
      <c r="G1094" t="s" s="2">
        <v>3711</v>
      </c>
      <c r="H1094" t="s" s="2">
        <v>3712</v>
      </c>
      <c r="I1094" t="s" s="2">
        <v>3719</v>
      </c>
      <c r="J1094" t="s" s="2">
        <v>3720</v>
      </c>
      <c r="K1094" s="3"/>
      <c r="L1094" t="s" s="2">
        <v>3720</v>
      </c>
      <c r="M1094" s="3">
        <v>-7799.24826823</v>
      </c>
      <c r="N1094" s="3">
        <v>5179.5540467</v>
      </c>
      <c r="O1094" s="3">
        <v>-7799.24826823</v>
      </c>
      <c r="P1094" s="3">
        <v>5179.5540467</v>
      </c>
    </row>
    <row r="1095" ht="15" customHeight="1">
      <c r="A1095" s="3">
        <v>1076</v>
      </c>
      <c r="B1095" t="s" s="2">
        <v>3721</v>
      </c>
      <c r="C1095" s="3">
        <v>2</v>
      </c>
      <c r="D1095" s="3">
        <v>0</v>
      </c>
      <c r="E1095" s="3">
        <v>1075</v>
      </c>
      <c r="F1095" t="s" s="2">
        <v>3533</v>
      </c>
      <c r="G1095" t="s" s="2">
        <v>3711</v>
      </c>
      <c r="H1095" t="s" s="2">
        <v>3712</v>
      </c>
      <c r="I1095" t="s" s="2">
        <v>3722</v>
      </c>
      <c r="J1095" t="s" s="2">
        <v>3723</v>
      </c>
      <c r="K1095" s="3"/>
      <c r="L1095" t="s" s="2">
        <v>3723</v>
      </c>
      <c r="M1095" s="3">
        <v>-8142.32618119</v>
      </c>
      <c r="N1095" s="3">
        <v>5078.69549358</v>
      </c>
      <c r="O1095" s="3">
        <v>-8142.32618119</v>
      </c>
      <c r="P1095" s="3">
        <v>5078.69549358</v>
      </c>
    </row>
    <row r="1096" ht="15" customHeight="1">
      <c r="A1096" s="3">
        <v>1077</v>
      </c>
      <c r="B1096" t="s" s="2">
        <v>3724</v>
      </c>
      <c r="C1096" s="3">
        <v>2</v>
      </c>
      <c r="D1096" s="3">
        <v>0</v>
      </c>
      <c r="E1096" s="3">
        <v>1076</v>
      </c>
      <c r="F1096" t="s" s="2">
        <v>3533</v>
      </c>
      <c r="G1096" t="s" s="2">
        <v>3711</v>
      </c>
      <c r="H1096" t="s" s="2">
        <v>3712</v>
      </c>
      <c r="I1096" t="s" s="2">
        <v>3725</v>
      </c>
      <c r="J1096" t="s" s="2">
        <v>3726</v>
      </c>
      <c r="K1096" s="3"/>
      <c r="L1096" t="s" s="2">
        <v>3726</v>
      </c>
      <c r="M1096" s="3">
        <v>-8256.685485509999</v>
      </c>
      <c r="N1096" s="3">
        <v>5004.83844287</v>
      </c>
      <c r="O1096" s="3">
        <v>-8256.685485509999</v>
      </c>
      <c r="P1096" s="3">
        <v>5004.83844287</v>
      </c>
    </row>
    <row r="1097" ht="15" customHeight="1">
      <c r="A1097" s="3">
        <v>1078</v>
      </c>
      <c r="B1097" t="s" s="2">
        <v>3727</v>
      </c>
      <c r="C1097" s="3">
        <v>2</v>
      </c>
      <c r="D1097" s="3">
        <v>0</v>
      </c>
      <c r="E1097" s="3">
        <v>1077</v>
      </c>
      <c r="F1097" t="s" s="2">
        <v>3533</v>
      </c>
      <c r="G1097" t="s" s="2">
        <v>3711</v>
      </c>
      <c r="H1097" t="s" s="2">
        <v>3712</v>
      </c>
      <c r="I1097" t="s" s="2">
        <v>3728</v>
      </c>
      <c r="J1097" t="s" s="2">
        <v>3711</v>
      </c>
      <c r="K1097" s="3"/>
      <c r="L1097" t="s" s="2">
        <v>3711</v>
      </c>
      <c r="M1097" s="3">
        <v>-8499.699007200001</v>
      </c>
      <c r="N1097" s="3">
        <v>4776.11983423</v>
      </c>
      <c r="O1097" s="3">
        <v>-8499.699007200001</v>
      </c>
      <c r="P1097" s="3">
        <v>4776.11983423</v>
      </c>
    </row>
    <row r="1098" ht="15" customHeight="1">
      <c r="A1098" s="3">
        <v>1079</v>
      </c>
      <c r="B1098" t="s" s="2">
        <v>3729</v>
      </c>
      <c r="C1098" s="3">
        <v>1</v>
      </c>
      <c r="D1098" s="3">
        <v>1</v>
      </c>
      <c r="E1098" s="3">
        <v>1078</v>
      </c>
      <c r="F1098" t="s" s="2">
        <v>3533</v>
      </c>
      <c r="G1098" t="s" s="2">
        <v>3730</v>
      </c>
      <c r="H1098" t="s" s="2">
        <v>3731</v>
      </c>
      <c r="I1098" t="s" s="2">
        <v>3732</v>
      </c>
      <c r="J1098" t="s" s="2">
        <v>3733</v>
      </c>
      <c r="K1098" s="3"/>
      <c r="L1098" t="s" s="2">
        <v>3733</v>
      </c>
      <c r="M1098" s="3">
        <v>-6849.43071289</v>
      </c>
      <c r="N1098" s="3">
        <v>4802.59189542</v>
      </c>
      <c r="O1098" s="3">
        <v>-6849.43071289</v>
      </c>
      <c r="P1098" s="3">
        <v>4802.59189542</v>
      </c>
    </row>
    <row r="1099" ht="15" customHeight="1">
      <c r="A1099" s="3">
        <v>1080</v>
      </c>
      <c r="B1099" t="s" s="2">
        <v>3734</v>
      </c>
      <c r="C1099" s="3">
        <v>2</v>
      </c>
      <c r="D1099" s="3">
        <v>0</v>
      </c>
      <c r="E1099" s="3">
        <v>1079</v>
      </c>
      <c r="F1099" t="s" s="2">
        <v>3533</v>
      </c>
      <c r="G1099" t="s" s="2">
        <v>3730</v>
      </c>
      <c r="H1099" t="s" s="2">
        <v>3731</v>
      </c>
      <c r="I1099" t="s" s="2">
        <v>3735</v>
      </c>
      <c r="J1099" t="s" s="2">
        <v>3736</v>
      </c>
      <c r="K1099" s="3"/>
      <c r="L1099" t="s" s="2">
        <v>3736</v>
      </c>
      <c r="M1099" s="3">
        <v>-7414.87393981</v>
      </c>
      <c r="N1099" s="3">
        <v>5017.54503224</v>
      </c>
      <c r="O1099" s="3">
        <v>-7414.87393981</v>
      </c>
      <c r="P1099" s="3">
        <v>5017.54503224</v>
      </c>
    </row>
    <row r="1100" ht="15" customHeight="1">
      <c r="A1100" s="3">
        <v>1081</v>
      </c>
      <c r="B1100" t="s" s="2">
        <v>3737</v>
      </c>
      <c r="C1100" s="3">
        <v>2</v>
      </c>
      <c r="D1100" s="3">
        <v>0</v>
      </c>
      <c r="E1100" s="3">
        <v>1080</v>
      </c>
      <c r="F1100" t="s" s="2">
        <v>3533</v>
      </c>
      <c r="G1100" t="s" s="2">
        <v>3738</v>
      </c>
      <c r="H1100" t="s" s="2">
        <v>3657</v>
      </c>
      <c r="I1100" t="s" s="2">
        <v>3739</v>
      </c>
      <c r="J1100" t="s" s="2">
        <v>3740</v>
      </c>
      <c r="K1100" s="3"/>
      <c r="L1100" t="s" s="2">
        <v>3740</v>
      </c>
      <c r="M1100" s="3">
        <v>-6630.24204628</v>
      </c>
      <c r="N1100" s="3">
        <v>4224.44207913</v>
      </c>
      <c r="O1100" s="3">
        <v>-6630.24204628</v>
      </c>
      <c r="P1100" s="3">
        <v>4224.44207913</v>
      </c>
    </row>
    <row r="1101" ht="15" customHeight="1">
      <c r="A1101" s="3">
        <v>1082</v>
      </c>
      <c r="B1101" t="s" s="2">
        <v>3741</v>
      </c>
      <c r="C1101" s="3">
        <v>2</v>
      </c>
      <c r="D1101" s="3">
        <v>0</v>
      </c>
      <c r="E1101" s="3">
        <v>1081</v>
      </c>
      <c r="F1101" t="s" s="2">
        <v>3533</v>
      </c>
      <c r="G1101" t="s" s="2">
        <v>3742</v>
      </c>
      <c r="H1101" t="s" s="2">
        <v>3743</v>
      </c>
      <c r="I1101" t="s" s="2">
        <v>3744</v>
      </c>
      <c r="J1101" t="s" s="2">
        <v>3745</v>
      </c>
      <c r="K1101" s="3"/>
      <c r="L1101" t="s" s="2">
        <v>3746</v>
      </c>
      <c r="M1101" s="3">
        <v>2876.97601729</v>
      </c>
      <c r="N1101" s="3">
        <v>-3129.34837109</v>
      </c>
      <c r="O1101" s="3">
        <v>2876.97601729</v>
      </c>
      <c r="P1101" s="3">
        <v>-3129.34837109</v>
      </c>
    </row>
    <row r="1102" ht="15" customHeight="1">
      <c r="A1102" s="3">
        <v>1083</v>
      </c>
      <c r="B1102" t="s" s="2">
        <v>3747</v>
      </c>
      <c r="C1102" s="3">
        <v>2</v>
      </c>
      <c r="D1102" s="3">
        <v>0</v>
      </c>
      <c r="E1102" s="3">
        <v>1082</v>
      </c>
      <c r="F1102" t="s" s="2">
        <v>3533</v>
      </c>
      <c r="G1102" t="s" s="2">
        <v>3748</v>
      </c>
      <c r="H1102" t="s" s="2">
        <v>3749</v>
      </c>
      <c r="I1102" t="s" s="2">
        <v>3750</v>
      </c>
      <c r="J1102" t="s" s="2">
        <v>3751</v>
      </c>
      <c r="K1102" s="3"/>
      <c r="L1102" t="s" s="2">
        <v>3751</v>
      </c>
      <c r="M1102" s="3">
        <v>2614.666382</v>
      </c>
      <c r="N1102" s="3">
        <v>-2598.87259866</v>
      </c>
      <c r="O1102" s="3">
        <v>2614.666382</v>
      </c>
      <c r="P1102" s="3">
        <v>-2598.87259866</v>
      </c>
    </row>
    <row r="1103" ht="15" customHeight="1">
      <c r="A1103" s="3">
        <v>1084</v>
      </c>
      <c r="B1103" t="s" s="2">
        <v>3752</v>
      </c>
      <c r="C1103" s="3">
        <v>2</v>
      </c>
      <c r="D1103" s="3">
        <v>0</v>
      </c>
      <c r="E1103" s="3">
        <v>1083</v>
      </c>
      <c r="F1103" t="s" s="2">
        <v>3533</v>
      </c>
      <c r="G1103" t="s" s="2">
        <v>3753</v>
      </c>
      <c r="H1103" t="s" s="2">
        <v>3749</v>
      </c>
      <c r="I1103" t="s" s="2">
        <v>3754</v>
      </c>
      <c r="J1103" t="s" s="2">
        <v>3755</v>
      </c>
      <c r="K1103" s="3"/>
      <c r="L1103" t="s" s="2">
        <v>3755</v>
      </c>
      <c r="M1103" s="3">
        <v>2723.16578461</v>
      </c>
      <c r="N1103" s="3">
        <v>-2332.55588316</v>
      </c>
      <c r="O1103" s="3">
        <v>2723.16578461</v>
      </c>
      <c r="P1103" s="3">
        <v>-2332.55588316</v>
      </c>
    </row>
    <row r="1104" ht="15" customHeight="1">
      <c r="A1104" s="3">
        <v>1085</v>
      </c>
      <c r="B1104" t="s" s="2">
        <v>3756</v>
      </c>
      <c r="C1104" s="3">
        <v>2</v>
      </c>
      <c r="D1104" s="3">
        <v>0</v>
      </c>
      <c r="E1104" s="3">
        <v>1084</v>
      </c>
      <c r="F1104" t="s" s="2">
        <v>3533</v>
      </c>
      <c r="G1104" t="s" s="2">
        <v>3757</v>
      </c>
      <c r="H1104" t="s" s="2">
        <v>3758</v>
      </c>
      <c r="I1104" t="s" s="2">
        <v>3759</v>
      </c>
      <c r="J1104" t="s" s="2">
        <v>3760</v>
      </c>
      <c r="K1104" s="3"/>
      <c r="L1104" t="s" s="2">
        <v>3760</v>
      </c>
      <c r="M1104" s="3">
        <v>3144.83391749</v>
      </c>
      <c r="N1104" s="3">
        <v>-2838.06446351</v>
      </c>
      <c r="O1104" s="3">
        <v>3144.83391749</v>
      </c>
      <c r="P1104" s="3">
        <v>-2838.06446351</v>
      </c>
    </row>
    <row r="1105" ht="15" customHeight="1">
      <c r="A1105" s="3">
        <v>1086</v>
      </c>
      <c r="B1105" t="s" s="2">
        <v>3761</v>
      </c>
      <c r="C1105" s="3">
        <v>2</v>
      </c>
      <c r="D1105" s="3">
        <v>0</v>
      </c>
      <c r="E1105" s="3">
        <v>1085</v>
      </c>
      <c r="F1105" t="s" s="2">
        <v>3533</v>
      </c>
      <c r="G1105" t="s" s="2">
        <v>3762</v>
      </c>
      <c r="H1105" t="s" s="2">
        <v>657</v>
      </c>
      <c r="I1105" t="s" s="2">
        <v>3763</v>
      </c>
      <c r="J1105" t="s" s="2">
        <v>3764</v>
      </c>
      <c r="K1105" s="3"/>
      <c r="L1105" t="s" s="2">
        <v>3764</v>
      </c>
      <c r="M1105" s="3">
        <v>2736.11173606</v>
      </c>
      <c r="N1105" s="3">
        <v>-1147.60639709</v>
      </c>
      <c r="O1105" s="3">
        <v>2736.11173606</v>
      </c>
      <c r="P1105" s="3">
        <v>-1147.60639709</v>
      </c>
    </row>
    <row r="1106" ht="15" customHeight="1">
      <c r="A1106" s="3">
        <v>1087</v>
      </c>
      <c r="B1106" t="s" s="2">
        <v>3765</v>
      </c>
      <c r="C1106" s="3">
        <v>2</v>
      </c>
      <c r="D1106" s="3">
        <v>0</v>
      </c>
      <c r="E1106" s="3">
        <v>1086</v>
      </c>
      <c r="F1106" t="s" s="2">
        <v>3533</v>
      </c>
      <c r="G1106" t="s" s="2">
        <v>3766</v>
      </c>
      <c r="H1106" t="s" s="2">
        <v>657</v>
      </c>
      <c r="I1106" t="s" s="2">
        <v>3767</v>
      </c>
      <c r="J1106" t="s" s="2">
        <v>3768</v>
      </c>
      <c r="K1106" s="3"/>
      <c r="L1106" t="s" s="2">
        <v>3768</v>
      </c>
      <c r="M1106" s="3">
        <v>2876.5521915</v>
      </c>
      <c r="N1106" s="3">
        <v>-895.593802053</v>
      </c>
      <c r="O1106" s="3">
        <v>2876.5521915</v>
      </c>
      <c r="P1106" s="3">
        <v>-895.593802053</v>
      </c>
    </row>
    <row r="1107" ht="15" customHeight="1">
      <c r="A1107" s="3">
        <v>1088</v>
      </c>
      <c r="B1107" t="s" s="2">
        <v>3769</v>
      </c>
      <c r="C1107" s="3">
        <v>2</v>
      </c>
      <c r="D1107" s="3">
        <v>0</v>
      </c>
      <c r="E1107" s="3">
        <v>1087</v>
      </c>
      <c r="F1107" t="s" s="2">
        <v>3533</v>
      </c>
      <c r="G1107" t="s" s="2">
        <v>3770</v>
      </c>
      <c r="H1107" t="s" s="2">
        <v>3758</v>
      </c>
      <c r="I1107" t="s" s="2">
        <v>3771</v>
      </c>
      <c r="J1107" t="s" s="2">
        <v>3772</v>
      </c>
      <c r="K1107" s="3"/>
      <c r="L1107" t="s" s="2">
        <v>3772</v>
      </c>
      <c r="M1107" s="3">
        <v>3085.65242515</v>
      </c>
      <c r="N1107" s="3">
        <v>-1894.28148518</v>
      </c>
      <c r="O1107" s="3">
        <v>3085.65242515</v>
      </c>
      <c r="P1107" s="3">
        <v>-1894.28148518</v>
      </c>
    </row>
    <row r="1108" ht="15" customHeight="1">
      <c r="A1108" s="3">
        <v>1089</v>
      </c>
      <c r="B1108" t="s" s="2">
        <v>3773</v>
      </c>
      <c r="C1108" s="3">
        <v>1</v>
      </c>
      <c r="D1108" s="3">
        <v>1</v>
      </c>
      <c r="E1108" s="3">
        <v>1088</v>
      </c>
      <c r="F1108" t="s" s="2">
        <v>3533</v>
      </c>
      <c r="G1108" t="s" s="2">
        <v>3770</v>
      </c>
      <c r="H1108" t="s" s="2">
        <v>3749</v>
      </c>
      <c r="I1108" t="s" s="2">
        <v>3774</v>
      </c>
      <c r="J1108" t="s" s="2">
        <v>3775</v>
      </c>
      <c r="K1108" s="3"/>
      <c r="L1108" t="s" s="2">
        <v>3775</v>
      </c>
      <c r="M1108" s="3">
        <v>2890.84667956</v>
      </c>
      <c r="N1108" s="3">
        <v>-2125.42065999</v>
      </c>
      <c r="O1108" s="3">
        <v>2890.84667956</v>
      </c>
      <c r="P1108" s="3">
        <v>-2125.42065999</v>
      </c>
    </row>
    <row r="1109" ht="15" customHeight="1">
      <c r="A1109" s="3">
        <v>1090</v>
      </c>
      <c r="B1109" t="s" s="2">
        <v>3776</v>
      </c>
      <c r="C1109" s="3">
        <v>1</v>
      </c>
      <c r="D1109" s="3">
        <v>0</v>
      </c>
      <c r="E1109" s="3">
        <v>1089</v>
      </c>
      <c r="F1109" t="s" s="2">
        <v>3533</v>
      </c>
      <c r="G1109" t="s" s="2">
        <v>3777</v>
      </c>
      <c r="H1109" t="s" s="2">
        <v>696</v>
      </c>
      <c r="I1109" t="s" s="2">
        <v>3778</v>
      </c>
      <c r="J1109" t="s" s="2">
        <v>3779</v>
      </c>
      <c r="K1109" s="3"/>
      <c r="L1109" t="s" s="2">
        <v>3779</v>
      </c>
      <c r="M1109" s="3">
        <v>2680.08003995</v>
      </c>
      <c r="N1109" s="3">
        <v>495.575828767</v>
      </c>
      <c r="O1109" s="3">
        <v>2680.08003995</v>
      </c>
      <c r="P1109" s="3">
        <v>495.575828767</v>
      </c>
    </row>
    <row r="1110" ht="15" customHeight="1">
      <c r="A1110" s="3">
        <v>1091</v>
      </c>
      <c r="B1110" t="s" s="2">
        <v>3780</v>
      </c>
      <c r="C1110" s="3">
        <v>2</v>
      </c>
      <c r="D1110" s="3">
        <v>0</v>
      </c>
      <c r="E1110" s="3">
        <v>1090</v>
      </c>
      <c r="F1110" t="s" s="2">
        <v>3533</v>
      </c>
      <c r="G1110" t="s" s="2">
        <v>3777</v>
      </c>
      <c r="H1110" t="s" s="2">
        <v>696</v>
      </c>
      <c r="I1110" t="s" s="2">
        <v>3781</v>
      </c>
      <c r="J1110" t="s" s="2">
        <v>3782</v>
      </c>
      <c r="K1110" s="3"/>
      <c r="L1110" t="s" s="2">
        <v>3783</v>
      </c>
      <c r="M1110" s="3">
        <v>2852.07625204</v>
      </c>
      <c r="N1110" s="3">
        <v>654.626089414</v>
      </c>
      <c r="O1110" s="3">
        <v>2852.07625204</v>
      </c>
      <c r="P1110" s="3">
        <v>654.626089414</v>
      </c>
    </row>
    <row r="1111" ht="15" customHeight="1">
      <c r="A1111" s="3">
        <v>1092</v>
      </c>
      <c r="B1111" t="s" s="2">
        <v>3784</v>
      </c>
      <c r="C1111" s="3">
        <v>2</v>
      </c>
      <c r="D1111" s="3">
        <v>0</v>
      </c>
      <c r="E1111" s="3">
        <v>1091</v>
      </c>
      <c r="F1111" t="s" s="2">
        <v>3533</v>
      </c>
      <c r="G1111" t="s" s="2">
        <v>3785</v>
      </c>
      <c r="H1111" t="s" s="2">
        <v>657</v>
      </c>
      <c r="I1111" t="s" s="2">
        <v>3786</v>
      </c>
      <c r="J1111" t="s" s="2">
        <v>3785</v>
      </c>
      <c r="K1111" s="3"/>
      <c r="L1111" t="s" s="2">
        <v>3785</v>
      </c>
      <c r="M1111" s="3">
        <v>2527.79172716</v>
      </c>
      <c r="N1111" s="3">
        <v>-99.7645545606</v>
      </c>
      <c r="O1111" s="3">
        <v>2527.79172716</v>
      </c>
      <c r="P1111" s="3">
        <v>-99.7645545606</v>
      </c>
    </row>
    <row r="1112" ht="15" customHeight="1">
      <c r="A1112" s="3">
        <v>1093</v>
      </c>
      <c r="B1112" t="s" s="2">
        <v>3787</v>
      </c>
      <c r="C1112" s="3">
        <v>2</v>
      </c>
      <c r="D1112" s="3">
        <v>0</v>
      </c>
      <c r="E1112" s="3">
        <v>1092</v>
      </c>
      <c r="F1112" t="s" s="2">
        <v>3533</v>
      </c>
      <c r="G1112" t="s" s="2">
        <v>3785</v>
      </c>
      <c r="H1112" t="s" s="2">
        <v>696</v>
      </c>
      <c r="I1112" t="s" s="2">
        <v>3788</v>
      </c>
      <c r="J1112" t="s" s="2">
        <v>3789</v>
      </c>
      <c r="K1112" s="3"/>
      <c r="L1112" t="s" s="2">
        <v>3789</v>
      </c>
      <c r="M1112" s="3">
        <v>2504.38498458</v>
      </c>
      <c r="N1112" s="3">
        <v>114.59497187</v>
      </c>
      <c r="O1112" s="3">
        <v>2504.38498458</v>
      </c>
      <c r="P1112" s="3">
        <v>114.59497187</v>
      </c>
    </row>
    <row r="1113" ht="15" customHeight="1">
      <c r="A1113" s="3">
        <v>1094</v>
      </c>
      <c r="B1113" t="s" s="2">
        <v>3790</v>
      </c>
      <c r="C1113" s="3">
        <v>2</v>
      </c>
      <c r="D1113" s="3">
        <v>0</v>
      </c>
      <c r="E1113" s="3">
        <v>1093</v>
      </c>
      <c r="F1113" t="s" s="2">
        <v>3533</v>
      </c>
      <c r="G1113" t="s" s="2">
        <v>3791</v>
      </c>
      <c r="H1113" t="s" s="2">
        <v>3731</v>
      </c>
      <c r="I1113" t="s" s="2">
        <v>3792</v>
      </c>
      <c r="J1113" t="s" s="2">
        <v>3793</v>
      </c>
      <c r="K1113" s="3"/>
      <c r="L1113" t="s" s="2">
        <v>3793</v>
      </c>
      <c r="M1113" s="3">
        <v>-7294.16134081</v>
      </c>
      <c r="N1113" s="3">
        <v>5237.79258131</v>
      </c>
      <c r="O1113" s="3">
        <v>-7294.16134081</v>
      </c>
      <c r="P1113" s="3">
        <v>5237.79258131</v>
      </c>
    </row>
    <row r="1114" ht="15" customHeight="1">
      <c r="A1114" s="3">
        <v>1095</v>
      </c>
      <c r="B1114" t="s" s="2">
        <v>3794</v>
      </c>
      <c r="C1114" s="3">
        <v>1</v>
      </c>
      <c r="D1114" s="3">
        <v>0</v>
      </c>
      <c r="E1114" s="3">
        <v>1094</v>
      </c>
      <c r="F1114" t="s" s="2">
        <v>3533</v>
      </c>
      <c r="G1114" t="s" s="2">
        <v>3795</v>
      </c>
      <c r="H1114" t="s" s="2">
        <v>3657</v>
      </c>
      <c r="I1114" t="s" s="2">
        <v>3796</v>
      </c>
      <c r="J1114" t="s" s="2">
        <v>3795</v>
      </c>
      <c r="K1114" s="3"/>
      <c r="L1114" t="s" s="2">
        <v>3795</v>
      </c>
      <c r="M1114" s="3">
        <v>-6074.32876138</v>
      </c>
      <c r="N1114" s="3">
        <v>4307.03491002</v>
      </c>
      <c r="O1114" s="3">
        <v>-6074.32876138</v>
      </c>
      <c r="P1114" s="3">
        <v>4307.03491002</v>
      </c>
    </row>
    <row r="1115" ht="15" customHeight="1">
      <c r="A1115" s="3">
        <v>1096</v>
      </c>
      <c r="B1115" t="s" s="2">
        <v>3797</v>
      </c>
      <c r="C1115" s="3">
        <v>1</v>
      </c>
      <c r="D1115" s="3">
        <v>0</v>
      </c>
      <c r="E1115" s="3">
        <v>1095</v>
      </c>
      <c r="F1115" t="s" s="2">
        <v>3533</v>
      </c>
      <c r="G1115" t="s" s="2">
        <v>3795</v>
      </c>
      <c r="H1115" t="s" s="2">
        <v>3731</v>
      </c>
      <c r="I1115" t="s" s="2">
        <v>3798</v>
      </c>
      <c r="J1115" t="s" s="2">
        <v>3799</v>
      </c>
      <c r="K1115" s="3"/>
      <c r="L1115" t="s" s="2">
        <v>3799</v>
      </c>
      <c r="M1115" s="3">
        <v>-6141.03835557</v>
      </c>
      <c r="N1115" s="3">
        <v>4786.70865871</v>
      </c>
      <c r="O1115" s="3">
        <v>-6141.03835557</v>
      </c>
      <c r="P1115" s="3">
        <v>4786.70865871</v>
      </c>
    </row>
    <row r="1116" ht="15" customHeight="1">
      <c r="A1116" s="3">
        <v>1097</v>
      </c>
      <c r="B1116" t="s" s="2">
        <v>3800</v>
      </c>
      <c r="C1116" s="3">
        <v>1</v>
      </c>
      <c r="D1116" s="3">
        <v>0</v>
      </c>
      <c r="E1116" s="3">
        <v>1096</v>
      </c>
      <c r="F1116" t="s" s="2">
        <v>3533</v>
      </c>
      <c r="G1116" t="s" s="2">
        <v>3801</v>
      </c>
      <c r="H1116" t="s" s="2">
        <v>3802</v>
      </c>
      <c r="I1116" t="s" s="2">
        <v>3803</v>
      </c>
      <c r="J1116" t="s" s="2">
        <v>3804</v>
      </c>
      <c r="K1116" s="3"/>
      <c r="L1116" t="s" s="2">
        <v>3804</v>
      </c>
      <c r="M1116" s="3">
        <v>-5442.17594027</v>
      </c>
      <c r="N1116" s="3">
        <v>4192.6756057</v>
      </c>
      <c r="O1116" s="3">
        <v>-5442.17594027</v>
      </c>
      <c r="P1116" s="3">
        <v>4192.6756057</v>
      </c>
    </row>
    <row r="1117" ht="15" customHeight="1">
      <c r="A1117" s="3">
        <v>1098</v>
      </c>
      <c r="B1117" t="s" s="2">
        <v>3805</v>
      </c>
      <c r="C1117" s="3">
        <v>2</v>
      </c>
      <c r="D1117" s="3">
        <v>0</v>
      </c>
      <c r="E1117" s="3">
        <v>1097</v>
      </c>
      <c r="F1117" t="s" s="2">
        <v>3533</v>
      </c>
      <c r="G1117" t="s" s="2">
        <v>3806</v>
      </c>
      <c r="H1117" t="s" s="2">
        <v>3807</v>
      </c>
      <c r="I1117" t="s" s="2">
        <v>3808</v>
      </c>
      <c r="J1117" t="s" s="2">
        <v>3809</v>
      </c>
      <c r="K1117" s="3"/>
      <c r="L1117" t="s" s="2">
        <v>3810</v>
      </c>
      <c r="M1117" s="3">
        <v>-5581.94842333</v>
      </c>
      <c r="N1117" s="3">
        <v>4796.23860073</v>
      </c>
      <c r="O1117" s="3">
        <v>-5581.94842333</v>
      </c>
      <c r="P1117" s="3">
        <v>4796.23860073</v>
      </c>
    </row>
    <row r="1118" ht="15" customHeight="1">
      <c r="A1118" s="3">
        <v>1099</v>
      </c>
      <c r="B1118" t="s" s="2">
        <v>3811</v>
      </c>
      <c r="C1118" s="3">
        <v>2</v>
      </c>
      <c r="D1118" s="3">
        <v>0</v>
      </c>
      <c r="E1118" s="3">
        <v>1098</v>
      </c>
      <c r="F1118" t="s" s="2">
        <v>3533</v>
      </c>
      <c r="G1118" t="s" s="2">
        <v>3806</v>
      </c>
      <c r="H1118" t="s" s="2">
        <v>3807</v>
      </c>
      <c r="I1118" t="s" s="2">
        <v>3812</v>
      </c>
      <c r="J1118" t="s" s="2">
        <v>3813</v>
      </c>
      <c r="K1118" s="3"/>
      <c r="L1118" t="s" s="2">
        <v>3813</v>
      </c>
      <c r="M1118" s="3">
        <v>-5931.37963098</v>
      </c>
      <c r="N1118" s="3">
        <v>4580.22658146</v>
      </c>
      <c r="O1118" s="3">
        <v>-5931.37963098</v>
      </c>
      <c r="P1118" s="3">
        <v>4580.22658146</v>
      </c>
    </row>
    <row r="1119" ht="15" customHeight="1">
      <c r="A1119" s="3">
        <v>1100</v>
      </c>
      <c r="B1119" t="s" s="2">
        <v>3814</v>
      </c>
      <c r="C1119" s="3">
        <v>2</v>
      </c>
      <c r="D1119" s="3">
        <v>0</v>
      </c>
      <c r="E1119" s="3">
        <v>1099</v>
      </c>
      <c r="F1119" t="s" s="2">
        <v>3533</v>
      </c>
      <c r="G1119" t="s" s="2">
        <v>3806</v>
      </c>
      <c r="H1119" t="s" s="2">
        <v>3807</v>
      </c>
      <c r="I1119" t="s" s="2">
        <v>3815</v>
      </c>
      <c r="J1119" t="s" s="2">
        <v>3816</v>
      </c>
      <c r="K1119" s="3"/>
      <c r="L1119" t="s" s="2">
        <v>3816</v>
      </c>
      <c r="M1119" s="3">
        <v>-5937.73292566</v>
      </c>
      <c r="N1119" s="3">
        <v>4888.36137366</v>
      </c>
      <c r="O1119" s="3">
        <v>-5937.73292566</v>
      </c>
      <c r="P1119" s="3">
        <v>4888.36137366</v>
      </c>
    </row>
    <row r="1120" ht="15" customHeight="1">
      <c r="A1120" s="3">
        <v>1101</v>
      </c>
      <c r="B1120" t="s" s="2">
        <v>3817</v>
      </c>
      <c r="C1120" s="3">
        <v>2</v>
      </c>
      <c r="D1120" s="3">
        <v>0</v>
      </c>
      <c r="E1120" s="3">
        <v>1100</v>
      </c>
      <c r="F1120" t="s" s="2">
        <v>3533</v>
      </c>
      <c r="G1120" t="s" s="2">
        <v>3818</v>
      </c>
      <c r="H1120" t="s" s="2">
        <v>3731</v>
      </c>
      <c r="I1120" t="s" s="2">
        <v>3819</v>
      </c>
      <c r="J1120" t="s" s="2">
        <v>3820</v>
      </c>
      <c r="K1120" s="3"/>
      <c r="L1120" t="s" s="2">
        <v>3820</v>
      </c>
      <c r="M1120" s="3">
        <v>-6585.76898348</v>
      </c>
      <c r="N1120" s="3">
        <v>5822.29569228</v>
      </c>
      <c r="O1120" s="3">
        <v>-6585.76898348</v>
      </c>
      <c r="P1120" s="3">
        <v>5822.29569228</v>
      </c>
    </row>
    <row r="1121" ht="15" customHeight="1">
      <c r="A1121" s="3">
        <v>1102</v>
      </c>
      <c r="B1121" t="s" s="2">
        <v>3821</v>
      </c>
      <c r="C1121" s="3">
        <v>2</v>
      </c>
      <c r="D1121" s="3">
        <v>0</v>
      </c>
      <c r="E1121" s="3">
        <v>1101</v>
      </c>
      <c r="F1121" t="s" s="2">
        <v>3533</v>
      </c>
      <c r="G1121" t="s" s="2">
        <v>3822</v>
      </c>
      <c r="H1121" t="s" s="2">
        <v>3731</v>
      </c>
      <c r="I1121" t="s" s="2">
        <v>3823</v>
      </c>
      <c r="J1121" t="s" s="2">
        <v>3822</v>
      </c>
      <c r="K1121" s="3"/>
      <c r="L1121" t="s" s="2">
        <v>3822</v>
      </c>
      <c r="M1121" s="3">
        <v>-7144.85891572</v>
      </c>
      <c r="N1121" s="3">
        <v>5755.5860981</v>
      </c>
      <c r="O1121" s="3">
        <v>-7144.85891572</v>
      </c>
      <c r="P1121" s="3">
        <v>5755.5860981</v>
      </c>
    </row>
    <row r="1122" ht="15" customHeight="1">
      <c r="A1122" s="3">
        <v>1103</v>
      </c>
      <c r="B1122" t="s" s="2">
        <v>3824</v>
      </c>
      <c r="C1122" s="3">
        <v>1</v>
      </c>
      <c r="D1122" s="3">
        <v>0</v>
      </c>
      <c r="E1122" s="3">
        <v>1102</v>
      </c>
      <c r="F1122" t="s" s="2">
        <v>3533</v>
      </c>
      <c r="G1122" t="s" s="2">
        <v>3822</v>
      </c>
      <c r="H1122" t="s" s="2">
        <v>3825</v>
      </c>
      <c r="I1122" t="s" s="2">
        <v>3826</v>
      </c>
      <c r="J1122" t="s" s="2">
        <v>3827</v>
      </c>
      <c r="K1122" s="3"/>
      <c r="L1122" t="s" s="2">
        <v>3827</v>
      </c>
      <c r="M1122" s="3">
        <v>-6776.36782402</v>
      </c>
      <c r="N1122" s="3">
        <v>6143.13707385</v>
      </c>
      <c r="O1122" s="3">
        <v>-6776.36782402</v>
      </c>
      <c r="P1122" s="3">
        <v>6143.13707385</v>
      </c>
    </row>
    <row r="1123" ht="15" customHeight="1">
      <c r="A1123" s="3">
        <v>1104</v>
      </c>
      <c r="B1123" t="s" s="2">
        <v>3828</v>
      </c>
      <c r="C1123" s="3">
        <v>2</v>
      </c>
      <c r="D1123" s="3">
        <v>0</v>
      </c>
      <c r="E1123" s="3">
        <v>1103</v>
      </c>
      <c r="F1123" t="s" s="2">
        <v>3533</v>
      </c>
      <c r="G1123" t="s" s="2">
        <v>3829</v>
      </c>
      <c r="H1123" t="s" s="2">
        <v>3731</v>
      </c>
      <c r="I1123" t="s" s="2">
        <v>3830</v>
      </c>
      <c r="J1123" t="s" s="2">
        <v>3831</v>
      </c>
      <c r="K1123" s="3"/>
      <c r="L1123" t="s" s="2">
        <v>3831</v>
      </c>
      <c r="M1123" s="3">
        <v>-6544.47256804</v>
      </c>
      <c r="N1123" s="3">
        <v>5393.44830108</v>
      </c>
      <c r="O1123" s="3">
        <v>-6544.47256804</v>
      </c>
      <c r="P1123" s="3">
        <v>5393.44830108</v>
      </c>
    </row>
    <row r="1124" ht="15" customHeight="1">
      <c r="A1124" s="3">
        <v>1105</v>
      </c>
      <c r="B1124" t="s" s="2">
        <v>3832</v>
      </c>
      <c r="C1124" s="3">
        <v>1</v>
      </c>
      <c r="D1124" s="3">
        <v>0</v>
      </c>
      <c r="E1124" s="3">
        <v>1104</v>
      </c>
      <c r="F1124" t="s" s="2">
        <v>3533</v>
      </c>
      <c r="G1124" t="s" s="2">
        <v>3829</v>
      </c>
      <c r="H1124" t="s" s="2">
        <v>3731</v>
      </c>
      <c r="I1124" t="s" s="2">
        <v>3833</v>
      </c>
      <c r="J1124" t="s" s="2">
        <v>3834</v>
      </c>
      <c r="K1124" s="3"/>
      <c r="L1124" t="s" s="2">
        <v>3834</v>
      </c>
      <c r="M1124" s="3">
        <v>-6620.71210425</v>
      </c>
      <c r="N1124" s="3">
        <v>5253.67581802</v>
      </c>
      <c r="O1124" s="3">
        <v>-6620.71210425</v>
      </c>
      <c r="P1124" s="3">
        <v>5253.67581802</v>
      </c>
    </row>
    <row r="1125" ht="15" customHeight="1">
      <c r="A1125" s="3">
        <v>1106</v>
      </c>
      <c r="B1125" t="s" s="2">
        <v>3835</v>
      </c>
      <c r="C1125" s="3">
        <v>1</v>
      </c>
      <c r="D1125" s="3">
        <v>1</v>
      </c>
      <c r="E1125" s="3">
        <v>1105</v>
      </c>
      <c r="F1125" t="s" s="2">
        <v>3533</v>
      </c>
      <c r="G1125" t="s" s="2">
        <v>3829</v>
      </c>
      <c r="H1125" t="s" s="2">
        <v>3731</v>
      </c>
      <c r="I1125" t="s" s="2">
        <v>3836</v>
      </c>
      <c r="J1125" t="s" s="2">
        <v>3837</v>
      </c>
      <c r="K1125" s="3"/>
      <c r="L1125" t="s" s="2">
        <v>3837</v>
      </c>
      <c r="M1125" s="3">
        <v>-6763.66123465</v>
      </c>
      <c r="N1125" s="3">
        <v>5402.9782431</v>
      </c>
      <c r="O1125" s="3">
        <v>-6763.66123465</v>
      </c>
      <c r="P1125" s="3">
        <v>5402.9782431</v>
      </c>
    </row>
    <row r="1126" ht="15" customHeight="1">
      <c r="A1126" s="3">
        <v>1107</v>
      </c>
      <c r="B1126" t="s" s="2">
        <v>3838</v>
      </c>
      <c r="C1126" s="3">
        <v>1</v>
      </c>
      <c r="D1126" s="3">
        <v>0</v>
      </c>
      <c r="E1126" s="3">
        <v>1106</v>
      </c>
      <c r="F1126" t="s" s="2">
        <v>3533</v>
      </c>
      <c r="G1126" t="s" s="2">
        <v>3839</v>
      </c>
      <c r="H1126" t="s" s="2">
        <v>3731</v>
      </c>
      <c r="I1126" t="s" s="2">
        <v>3840</v>
      </c>
      <c r="J1126" t="s" s="2">
        <v>3841</v>
      </c>
      <c r="K1126" s="3"/>
      <c r="L1126" t="s" s="2">
        <v>3841</v>
      </c>
      <c r="M1126" s="3">
        <v>-6989.20319595</v>
      </c>
      <c r="N1126" s="3">
        <v>5736.52621404</v>
      </c>
      <c r="O1126" s="3">
        <v>-6989.20319595</v>
      </c>
      <c r="P1126" s="3">
        <v>5736.52621404</v>
      </c>
    </row>
    <row r="1127" ht="15" customHeight="1">
      <c r="A1127" s="3">
        <v>1108</v>
      </c>
      <c r="B1127" t="s" s="2">
        <v>3842</v>
      </c>
      <c r="C1127" s="3">
        <v>2</v>
      </c>
      <c r="D1127" s="3">
        <v>0</v>
      </c>
      <c r="E1127" s="3">
        <v>1107</v>
      </c>
      <c r="F1127" t="s" s="2">
        <v>3533</v>
      </c>
      <c r="G1127" t="s" s="2">
        <v>3843</v>
      </c>
      <c r="H1127" t="s" s="2">
        <v>3807</v>
      </c>
      <c r="I1127" t="s" s="2">
        <v>3844</v>
      </c>
      <c r="J1127" t="s" s="2">
        <v>3843</v>
      </c>
      <c r="K1127" s="3"/>
      <c r="L1127" t="s" s="2">
        <v>3843</v>
      </c>
      <c r="M1127" s="3">
        <v>-5836.08021071</v>
      </c>
      <c r="N1127" s="3">
        <v>5850.88551836</v>
      </c>
      <c r="O1127" s="3">
        <v>-5836.08021071</v>
      </c>
      <c r="P1127" s="3">
        <v>5850.88551836</v>
      </c>
    </row>
    <row r="1128" ht="15" customHeight="1">
      <c r="A1128" s="3">
        <v>1109</v>
      </c>
      <c r="B1128" t="s" s="2">
        <v>3845</v>
      </c>
      <c r="C1128" s="3">
        <v>2</v>
      </c>
      <c r="D1128" s="3">
        <v>0</v>
      </c>
      <c r="E1128" s="3">
        <v>1108</v>
      </c>
      <c r="F1128" t="s" s="2">
        <v>3533</v>
      </c>
      <c r="G1128" t="s" s="2">
        <v>3846</v>
      </c>
      <c r="H1128" t="s" s="2">
        <v>3825</v>
      </c>
      <c r="I1128" t="s" s="2">
        <v>3847</v>
      </c>
      <c r="J1128" t="s" s="2">
        <v>3846</v>
      </c>
      <c r="K1128" s="3"/>
      <c r="L1128" t="s" s="2">
        <v>3846</v>
      </c>
      <c r="M1128" s="3">
        <v>-6134.68506088</v>
      </c>
      <c r="N1128" s="3">
        <v>6111.37060043</v>
      </c>
      <c r="O1128" s="3">
        <v>-6134.68506088</v>
      </c>
      <c r="P1128" s="3">
        <v>6111.37060043</v>
      </c>
    </row>
    <row r="1129" ht="15" customHeight="1">
      <c r="A1129" s="3">
        <v>1110</v>
      </c>
      <c r="B1129" t="s" s="2">
        <v>3848</v>
      </c>
      <c r="C1129" s="3">
        <v>2</v>
      </c>
      <c r="D1129" s="3">
        <v>0</v>
      </c>
      <c r="E1129" s="3">
        <v>1109</v>
      </c>
      <c r="F1129" t="s" s="2">
        <v>3533</v>
      </c>
      <c r="G1129" t="s" s="2">
        <v>3849</v>
      </c>
      <c r="H1129" t="s" s="2">
        <v>3850</v>
      </c>
      <c r="I1129" t="s" s="2">
        <v>3851</v>
      </c>
      <c r="J1129" t="s" s="2">
        <v>3852</v>
      </c>
      <c r="K1129" s="3"/>
      <c r="L1129" t="s" s="2">
        <v>3852</v>
      </c>
      <c r="M1129" s="3">
        <v>-4158.67018526</v>
      </c>
      <c r="N1129" s="3">
        <v>4556.83724306</v>
      </c>
      <c r="O1129" s="3">
        <v>-4158.67018526</v>
      </c>
      <c r="P1129" s="3">
        <v>4556.83724306</v>
      </c>
    </row>
    <row r="1130" ht="15" customHeight="1">
      <c r="A1130" s="3">
        <v>1111</v>
      </c>
      <c r="B1130" t="s" s="2">
        <v>3853</v>
      </c>
      <c r="C1130" s="3">
        <v>2</v>
      </c>
      <c r="D1130" s="3">
        <v>0</v>
      </c>
      <c r="E1130" s="3">
        <v>1110</v>
      </c>
      <c r="F1130" t="s" s="2">
        <v>3533</v>
      </c>
      <c r="G1130" t="s" s="2">
        <v>3849</v>
      </c>
      <c r="H1130" t="s" s="2">
        <v>3850</v>
      </c>
      <c r="I1130" t="s" s="2">
        <v>3854</v>
      </c>
      <c r="J1130" t="s" s="2">
        <v>3855</v>
      </c>
      <c r="K1130" s="3"/>
      <c r="L1130" t="s" s="2">
        <v>3855</v>
      </c>
      <c r="M1130" s="3">
        <v>-4389.84788969</v>
      </c>
      <c r="N1130" s="3">
        <v>4845.34701818</v>
      </c>
      <c r="O1130" s="3">
        <v>-4389.84788969</v>
      </c>
      <c r="P1130" s="3">
        <v>4845.34701818</v>
      </c>
    </row>
    <row r="1131" ht="15" customHeight="1">
      <c r="A1131" s="3">
        <v>1112</v>
      </c>
      <c r="B1131" t="s" s="2">
        <v>3856</v>
      </c>
      <c r="C1131" s="3">
        <v>2</v>
      </c>
      <c r="D1131" s="3">
        <v>0</v>
      </c>
      <c r="E1131" s="3">
        <v>1111</v>
      </c>
      <c r="F1131" t="s" s="2">
        <v>3533</v>
      </c>
      <c r="G1131" t="s" s="2">
        <v>3857</v>
      </c>
      <c r="H1131" t="s" s="2">
        <v>3807</v>
      </c>
      <c r="I1131" t="s" s="2">
        <v>3858</v>
      </c>
      <c r="J1131" t="s" s="2">
        <v>3859</v>
      </c>
      <c r="K1131" s="3"/>
      <c r="L1131" t="s" s="2">
        <v>3860</v>
      </c>
      <c r="M1131" s="3">
        <v>-4633.97154556</v>
      </c>
      <c r="N1131" s="3">
        <v>5814.44395515</v>
      </c>
      <c r="O1131" s="3">
        <v>-4633.97154556</v>
      </c>
      <c r="P1131" s="3">
        <v>5814.44395515</v>
      </c>
    </row>
    <row r="1132" ht="15" customHeight="1">
      <c r="A1132" s="3">
        <v>1113</v>
      </c>
      <c r="B1132" t="s" s="2">
        <v>3861</v>
      </c>
      <c r="C1132" s="3">
        <v>2</v>
      </c>
      <c r="D1132" s="3">
        <v>0</v>
      </c>
      <c r="E1132" s="3">
        <v>1112</v>
      </c>
      <c r="F1132" t="s" s="2">
        <v>3533</v>
      </c>
      <c r="G1132" t="s" s="2">
        <v>3857</v>
      </c>
      <c r="H1132" t="s" s="2">
        <v>3807</v>
      </c>
      <c r="I1132" t="s" s="2">
        <v>3862</v>
      </c>
      <c r="J1132" t="s" s="2">
        <v>3857</v>
      </c>
      <c r="K1132" s="3"/>
      <c r="L1132" t="s" s="2">
        <v>3857</v>
      </c>
      <c r="M1132" s="3">
        <v>-4944.67438031</v>
      </c>
      <c r="N1132" s="3">
        <v>5385.37813573</v>
      </c>
      <c r="O1132" s="3">
        <v>-4944.67438031</v>
      </c>
      <c r="P1132" s="3">
        <v>5385.37813573</v>
      </c>
    </row>
    <row r="1133" ht="15" customHeight="1">
      <c r="A1133" s="3">
        <v>1114</v>
      </c>
      <c r="B1133" t="s" s="2">
        <v>3863</v>
      </c>
      <c r="C1133" s="3">
        <v>2</v>
      </c>
      <c r="D1133" s="3">
        <v>0</v>
      </c>
      <c r="E1133" s="3">
        <v>1113</v>
      </c>
      <c r="F1133" t="s" s="2">
        <v>3533</v>
      </c>
      <c r="G1133" t="s" s="2">
        <v>3864</v>
      </c>
      <c r="H1133" t="s" s="2">
        <v>3807</v>
      </c>
      <c r="I1133" t="s" s="2">
        <v>3865</v>
      </c>
      <c r="J1133" t="s" s="2">
        <v>3864</v>
      </c>
      <c r="K1133" s="3"/>
      <c r="L1133" t="s" s="2">
        <v>3864</v>
      </c>
      <c r="M1133" s="3">
        <v>-5257.93039442</v>
      </c>
      <c r="N1133" s="3">
        <v>5247.32252333</v>
      </c>
      <c r="O1133" s="3">
        <v>-5257.93039442</v>
      </c>
      <c r="P1133" s="3">
        <v>5247.32252333</v>
      </c>
    </row>
    <row r="1134" ht="15" customHeight="1">
      <c r="A1134" s="3">
        <v>1115</v>
      </c>
      <c r="B1134" t="s" s="2">
        <v>3866</v>
      </c>
      <c r="C1134" s="3">
        <v>1</v>
      </c>
      <c r="D1134" s="3">
        <v>1</v>
      </c>
      <c r="E1134" s="3">
        <v>1114</v>
      </c>
      <c r="F1134" t="s" s="2">
        <v>3533</v>
      </c>
      <c r="G1134" t="s" s="2">
        <v>3867</v>
      </c>
      <c r="H1134" t="s" s="2">
        <v>3731</v>
      </c>
      <c r="I1134" t="s" s="2">
        <v>3868</v>
      </c>
      <c r="J1134" t="s" s="2">
        <v>3869</v>
      </c>
      <c r="K1134" s="3"/>
      <c r="L1134" t="s" s="2">
        <v>3869</v>
      </c>
      <c r="M1134" s="3">
        <v>-6096.56529278</v>
      </c>
      <c r="N1134" s="3">
        <v>5190.14287117</v>
      </c>
      <c r="O1134" s="3">
        <v>-6096.56529278</v>
      </c>
      <c r="P1134" s="3">
        <v>5190.14287117</v>
      </c>
    </row>
    <row r="1135" ht="15" customHeight="1">
      <c r="A1135" s="3">
        <v>1116</v>
      </c>
      <c r="B1135" t="s" s="2">
        <v>3870</v>
      </c>
      <c r="C1135" s="3">
        <v>1</v>
      </c>
      <c r="D1135" s="3">
        <v>0</v>
      </c>
      <c r="E1135" s="3">
        <v>1115</v>
      </c>
      <c r="F1135" t="s" s="2">
        <v>3533</v>
      </c>
      <c r="G1135" t="s" s="2">
        <v>3867</v>
      </c>
      <c r="H1135" t="s" s="2">
        <v>3731</v>
      </c>
      <c r="I1135" t="s" s="2">
        <v>3871</v>
      </c>
      <c r="J1135" t="s" s="2">
        <v>3872</v>
      </c>
      <c r="K1135" s="3"/>
      <c r="L1135" t="s" s="2">
        <v>3872</v>
      </c>
      <c r="M1135" s="3">
        <v>-6312.57731205</v>
      </c>
      <c r="N1135" s="3">
        <v>5491.92436869</v>
      </c>
      <c r="O1135" s="3">
        <v>-6312.57731205</v>
      </c>
      <c r="P1135" s="3">
        <v>5491.92436869</v>
      </c>
    </row>
    <row r="1136" ht="15" customHeight="1">
      <c r="A1136" s="3">
        <v>1117</v>
      </c>
      <c r="B1136" t="s" s="2">
        <v>3873</v>
      </c>
      <c r="C1136" s="3">
        <v>2</v>
      </c>
      <c r="D1136" s="3">
        <v>0</v>
      </c>
      <c r="E1136" s="3">
        <v>1116</v>
      </c>
      <c r="F1136" t="s" s="2">
        <v>3533</v>
      </c>
      <c r="G1136" t="s" s="2">
        <v>3874</v>
      </c>
      <c r="H1136" t="s" s="2">
        <v>3850</v>
      </c>
      <c r="I1136" t="s" s="2">
        <v>3875</v>
      </c>
      <c r="J1136" t="s" s="2">
        <v>3876</v>
      </c>
      <c r="K1136" s="3"/>
      <c r="L1136" t="s" s="2">
        <v>3877</v>
      </c>
      <c r="M1136" s="3">
        <v>-3884.95578322</v>
      </c>
      <c r="N1136" s="3">
        <v>4915.62504033</v>
      </c>
      <c r="O1136" s="3">
        <v>-3884.95578322</v>
      </c>
      <c r="P1136" s="3">
        <v>4915.62504033</v>
      </c>
    </row>
    <row r="1137" ht="15" customHeight="1">
      <c r="A1137" s="3">
        <v>1118</v>
      </c>
      <c r="B1137" t="s" s="2">
        <v>3878</v>
      </c>
      <c r="C1137" s="3">
        <v>1</v>
      </c>
      <c r="D1137" s="3">
        <v>1</v>
      </c>
      <c r="E1137" s="3">
        <v>1117</v>
      </c>
      <c r="F1137" t="s" s="2">
        <v>3533</v>
      </c>
      <c r="G1137" t="s" s="2">
        <v>3879</v>
      </c>
      <c r="H1137" t="s" s="2">
        <v>3850</v>
      </c>
      <c r="I1137" t="s" s="2">
        <v>3880</v>
      </c>
      <c r="J1137" t="s" s="2">
        <v>3881</v>
      </c>
      <c r="K1137" s="3"/>
      <c r="L1137" t="s" s="2">
        <v>3881</v>
      </c>
      <c r="M1137" s="3">
        <v>-3010.17934966</v>
      </c>
      <c r="N1137" s="3">
        <v>5562.92261273</v>
      </c>
      <c r="O1137" s="3">
        <v>-3010.17934966</v>
      </c>
      <c r="P1137" s="3">
        <v>5562.92261273</v>
      </c>
    </row>
    <row r="1138" ht="15" customHeight="1">
      <c r="A1138" s="3">
        <v>1119</v>
      </c>
      <c r="B1138" t="s" s="2">
        <v>3882</v>
      </c>
      <c r="C1138" s="3">
        <v>1</v>
      </c>
      <c r="D1138" s="3">
        <v>0</v>
      </c>
      <c r="E1138" s="3">
        <v>1118</v>
      </c>
      <c r="F1138" t="s" s="2">
        <v>3533</v>
      </c>
      <c r="G1138" t="s" s="2">
        <v>3879</v>
      </c>
      <c r="H1138" t="s" s="2">
        <v>3850</v>
      </c>
      <c r="I1138" t="s" s="2">
        <v>3883</v>
      </c>
      <c r="J1138" t="s" s="2">
        <v>3884</v>
      </c>
      <c r="K1138" s="3"/>
      <c r="L1138" t="s" s="2">
        <v>3884</v>
      </c>
      <c r="M1138" s="3">
        <v>-3352.32235222</v>
      </c>
      <c r="N1138" s="3">
        <v>4695.54386571</v>
      </c>
      <c r="O1138" s="3">
        <v>-3352.32235222</v>
      </c>
      <c r="P1138" s="3">
        <v>4695.54386571</v>
      </c>
    </row>
    <row r="1139" ht="15" customHeight="1">
      <c r="A1139" s="3">
        <v>1120</v>
      </c>
      <c r="B1139" t="s" s="2">
        <v>3885</v>
      </c>
      <c r="C1139" s="3">
        <v>2</v>
      </c>
      <c r="D1139" s="3">
        <v>0</v>
      </c>
      <c r="E1139" s="3">
        <v>1119</v>
      </c>
      <c r="F1139" t="s" s="2">
        <v>3533</v>
      </c>
      <c r="G1139" t="s" s="2">
        <v>3879</v>
      </c>
      <c r="H1139" t="s" s="2">
        <v>3850</v>
      </c>
      <c r="I1139" t="s" s="2">
        <v>3886</v>
      </c>
      <c r="J1139" t="s" s="2">
        <v>3887</v>
      </c>
      <c r="K1139" s="3"/>
      <c r="L1139" t="s" s="2">
        <v>3887</v>
      </c>
      <c r="M1139" s="3">
        <v>-3213.61572956</v>
      </c>
      <c r="N1139" s="3">
        <v>5453.80673624</v>
      </c>
      <c r="O1139" s="3">
        <v>-3213.61572956</v>
      </c>
      <c r="P1139" s="3">
        <v>5453.80673624</v>
      </c>
    </row>
    <row r="1140" ht="15" customHeight="1">
      <c r="A1140" s="3">
        <v>1121</v>
      </c>
      <c r="B1140" t="s" s="2">
        <v>3888</v>
      </c>
      <c r="C1140" s="3">
        <v>2</v>
      </c>
      <c r="D1140" s="3">
        <v>0</v>
      </c>
      <c r="E1140" s="3">
        <v>1120</v>
      </c>
      <c r="F1140" t="s" s="2">
        <v>3533</v>
      </c>
      <c r="G1140" t="s" s="2">
        <v>3879</v>
      </c>
      <c r="H1140" t="s" s="2">
        <v>3850</v>
      </c>
      <c r="I1140" t="s" s="2">
        <v>3889</v>
      </c>
      <c r="J1140" t="s" s="2">
        <v>3890</v>
      </c>
      <c r="K1140" s="3"/>
      <c r="L1140" t="s" s="2">
        <v>3890</v>
      </c>
      <c r="M1140" s="3">
        <v>-3537.26451576</v>
      </c>
      <c r="N1140" s="3">
        <v>5568.47087763</v>
      </c>
      <c r="O1140" s="3">
        <v>-3537.26451576</v>
      </c>
      <c r="P1140" s="3">
        <v>5568.47087763</v>
      </c>
    </row>
    <row r="1141" ht="15" customHeight="1">
      <c r="A1141" s="3">
        <v>1122</v>
      </c>
      <c r="B1141" t="s" s="2">
        <v>3891</v>
      </c>
      <c r="C1141" s="3">
        <v>1</v>
      </c>
      <c r="D1141" s="3">
        <v>0</v>
      </c>
      <c r="E1141" s="3">
        <v>1121</v>
      </c>
      <c r="F1141" t="s" s="2">
        <v>3533</v>
      </c>
      <c r="G1141" t="s" s="2">
        <v>3892</v>
      </c>
      <c r="H1141" t="s" s="2">
        <v>3893</v>
      </c>
      <c r="I1141" t="s" s="2">
        <v>3894</v>
      </c>
      <c r="J1141" t="s" s="2">
        <v>3895</v>
      </c>
      <c r="K1141" s="3"/>
      <c r="L1141" t="s" s="2">
        <v>3895</v>
      </c>
      <c r="M1141" s="3">
        <v>-997.392136444</v>
      </c>
      <c r="N1141" s="3">
        <v>5818.14279842</v>
      </c>
      <c r="O1141" s="3">
        <v>-997.392136444</v>
      </c>
      <c r="P1141" s="3">
        <v>5818.14279842</v>
      </c>
    </row>
    <row r="1142" ht="15" customHeight="1">
      <c r="A1142" s="3">
        <v>1123</v>
      </c>
      <c r="B1142" t="s" s="2">
        <v>3896</v>
      </c>
      <c r="C1142" s="3">
        <v>3</v>
      </c>
      <c r="D1142" s="3">
        <v>0</v>
      </c>
      <c r="E1142" s="3">
        <v>1122</v>
      </c>
      <c r="F1142" t="s" s="2">
        <v>3533</v>
      </c>
      <c r="G1142" t="s" s="2">
        <v>3897</v>
      </c>
      <c r="H1142" t="s" s="2">
        <v>3898</v>
      </c>
      <c r="I1142" t="s" s="2">
        <v>3899</v>
      </c>
      <c r="J1142" t="s" s="2">
        <v>3900</v>
      </c>
      <c r="K1142" s="3"/>
      <c r="L1142" t="s" s="2">
        <v>3901</v>
      </c>
      <c r="M1142" s="3">
        <v>-52.3498558175</v>
      </c>
      <c r="N1142" s="3">
        <v>6620.69888115</v>
      </c>
      <c r="O1142" s="3">
        <v>-52.3498558175</v>
      </c>
      <c r="P1142" s="3">
        <v>6620.69888115</v>
      </c>
    </row>
    <row r="1143" ht="15" customHeight="1">
      <c r="A1143" s="3">
        <v>1124</v>
      </c>
      <c r="B1143" t="s" s="2">
        <v>3902</v>
      </c>
      <c r="C1143" s="3">
        <v>1</v>
      </c>
      <c r="D1143" s="3">
        <v>1</v>
      </c>
      <c r="E1143" s="3">
        <v>1123</v>
      </c>
      <c r="F1143" t="s" s="2">
        <v>3533</v>
      </c>
      <c r="G1143" t="s" s="2">
        <v>3903</v>
      </c>
      <c r="H1143" t="s" s="2">
        <v>3898</v>
      </c>
      <c r="I1143" t="s" s="2">
        <v>3904</v>
      </c>
      <c r="J1143" t="s" s="2">
        <v>3905</v>
      </c>
      <c r="K1143" s="3"/>
      <c r="L1143" t="s" s="2">
        <v>3905</v>
      </c>
      <c r="M1143" s="3">
        <v>-277.350646386</v>
      </c>
      <c r="N1143" s="3">
        <v>6113.05524217</v>
      </c>
      <c r="O1143" s="3">
        <v>-277.350646386</v>
      </c>
      <c r="P1143" s="3">
        <v>6113.05524217</v>
      </c>
    </row>
    <row r="1144" ht="15" customHeight="1">
      <c r="A1144" s="3">
        <v>1125</v>
      </c>
      <c r="B1144" t="s" s="2">
        <v>3906</v>
      </c>
      <c r="C1144" s="3">
        <v>1</v>
      </c>
      <c r="D1144" s="3">
        <v>0</v>
      </c>
      <c r="E1144" s="3">
        <v>1124</v>
      </c>
      <c r="F1144" t="s" s="2">
        <v>3533</v>
      </c>
      <c r="G1144" t="s" s="2">
        <v>3907</v>
      </c>
      <c r="H1144" t="s" s="2">
        <v>3908</v>
      </c>
      <c r="I1144" t="s" s="2">
        <v>3909</v>
      </c>
      <c r="J1144" t="s" s="2">
        <v>3910</v>
      </c>
      <c r="K1144" s="3"/>
      <c r="L1144" t="s" s="2">
        <v>3910</v>
      </c>
      <c r="M1144" s="3">
        <v>1045.02188478</v>
      </c>
      <c r="N1144" s="3">
        <v>6369.59376908</v>
      </c>
      <c r="O1144" s="3">
        <v>1045.02188478</v>
      </c>
      <c r="P1144" s="3">
        <v>6369.59376908</v>
      </c>
    </row>
    <row r="1145" ht="15" customHeight="1">
      <c r="A1145" s="3">
        <v>1126</v>
      </c>
      <c r="B1145" t="s" s="2">
        <v>3911</v>
      </c>
      <c r="C1145" s="3">
        <v>2</v>
      </c>
      <c r="D1145" s="3">
        <v>0</v>
      </c>
      <c r="E1145" s="3">
        <v>1125</v>
      </c>
      <c r="F1145" t="s" s="2">
        <v>3533</v>
      </c>
      <c r="G1145" t="s" s="2">
        <v>3912</v>
      </c>
      <c r="H1145" t="s" s="2">
        <v>3908</v>
      </c>
      <c r="I1145" t="s" s="2">
        <v>3913</v>
      </c>
      <c r="J1145" t="s" s="2">
        <v>3914</v>
      </c>
      <c r="K1145" s="3"/>
      <c r="L1145" t="s" s="2">
        <v>3914</v>
      </c>
      <c r="M1145" s="3">
        <v>1244.99282051</v>
      </c>
      <c r="N1145" s="3">
        <v>6084.93990105</v>
      </c>
      <c r="O1145" s="3">
        <v>1244.99282051</v>
      </c>
      <c r="P1145" s="3">
        <v>6084.93990105</v>
      </c>
    </row>
    <row r="1146" ht="15" customHeight="1">
      <c r="A1146" s="3">
        <v>1432</v>
      </c>
      <c r="B1146" t="s" s="2">
        <v>3915</v>
      </c>
      <c r="C1146" s="3">
        <v>4</v>
      </c>
      <c r="D1146" s="3">
        <v>0</v>
      </c>
      <c r="E1146" s="3">
        <v>1431</v>
      </c>
      <c r="F1146" t="s" s="2">
        <v>17</v>
      </c>
      <c r="G1146" t="s" s="2">
        <v>18</v>
      </c>
      <c r="H1146" t="s" s="2">
        <v>19</v>
      </c>
      <c r="I1146" s="3"/>
      <c r="J1146" s="3"/>
      <c r="K1146" s="3"/>
      <c r="L1146" s="3"/>
      <c r="M1146" s="3">
        <v>890.405657925</v>
      </c>
      <c r="N1146" s="3">
        <v>5138.65599399</v>
      </c>
      <c r="O1146" s="3">
        <v>890.405657925</v>
      </c>
      <c r="P1146" s="3">
        <v>5138.65599399</v>
      </c>
    </row>
    <row r="1147" ht="15" customHeight="1">
      <c r="A1147" s="3">
        <v>1127</v>
      </c>
      <c r="B1147" t="s" s="2">
        <v>3916</v>
      </c>
      <c r="C1147" s="3">
        <v>1</v>
      </c>
      <c r="D1147" s="3">
        <v>0</v>
      </c>
      <c r="E1147" s="3">
        <v>1126</v>
      </c>
      <c r="F1147" t="s" s="2">
        <v>3533</v>
      </c>
      <c r="G1147" t="s" s="2">
        <v>3912</v>
      </c>
      <c r="H1147" t="s" s="2">
        <v>3908</v>
      </c>
      <c r="I1147" t="s" s="2">
        <v>3917</v>
      </c>
      <c r="J1147" t="s" s="2">
        <v>3918</v>
      </c>
      <c r="K1147" s="3"/>
      <c r="L1147" t="s" s="2">
        <v>3918</v>
      </c>
      <c r="M1147" s="3">
        <v>874.798597727</v>
      </c>
      <c r="N1147" s="3">
        <v>6019.50435049</v>
      </c>
      <c r="O1147" s="3">
        <v>874.798597727</v>
      </c>
      <c r="P1147" s="3">
        <v>6019.50435049</v>
      </c>
    </row>
    <row r="1148" ht="15" customHeight="1">
      <c r="A1148" s="3">
        <v>1128</v>
      </c>
      <c r="B1148" t="s" s="2">
        <v>3919</v>
      </c>
      <c r="C1148" s="3">
        <v>1</v>
      </c>
      <c r="D1148" s="3">
        <v>0</v>
      </c>
      <c r="E1148" s="3">
        <v>1127</v>
      </c>
      <c r="F1148" t="s" s="2">
        <v>3533</v>
      </c>
      <c r="G1148" t="s" s="2">
        <v>3920</v>
      </c>
      <c r="H1148" t="s" s="2">
        <v>3921</v>
      </c>
      <c r="I1148" t="s" s="2">
        <v>3922</v>
      </c>
      <c r="J1148" t="s" s="2">
        <v>3920</v>
      </c>
      <c r="K1148" s="3"/>
      <c r="L1148" t="s" s="2">
        <v>3920</v>
      </c>
      <c r="M1148" s="3">
        <v>-2052.17894251</v>
      </c>
      <c r="N1148" s="3">
        <v>5790.40147388</v>
      </c>
      <c r="O1148" s="3">
        <v>-2052.17894251</v>
      </c>
      <c r="P1148" s="3">
        <v>5790.40147388</v>
      </c>
    </row>
    <row r="1149" ht="15" customHeight="1">
      <c r="A1149" s="3">
        <v>1129</v>
      </c>
      <c r="B1149" t="s" s="2">
        <v>3923</v>
      </c>
      <c r="C1149" s="3">
        <v>2</v>
      </c>
      <c r="D1149" s="3">
        <v>0</v>
      </c>
      <c r="E1149" s="3">
        <v>1128</v>
      </c>
      <c r="F1149" t="s" s="2">
        <v>3533</v>
      </c>
      <c r="G1149" t="s" s="2">
        <v>3920</v>
      </c>
      <c r="H1149" t="s" s="2">
        <v>3924</v>
      </c>
      <c r="I1149" t="s" s="2">
        <v>3925</v>
      </c>
      <c r="J1149" t="s" s="2">
        <v>3926</v>
      </c>
      <c r="K1149" s="3"/>
      <c r="L1149" t="s" s="2">
        <v>3926</v>
      </c>
      <c r="M1149" s="3">
        <v>-1653.44197346</v>
      </c>
      <c r="N1149" s="3">
        <v>6126.1464865</v>
      </c>
      <c r="O1149" s="3">
        <v>-1653.44197346</v>
      </c>
      <c r="P1149" s="3">
        <v>6126.1464865</v>
      </c>
    </row>
    <row r="1150" ht="15" customHeight="1">
      <c r="A1150" s="3">
        <v>1130</v>
      </c>
      <c r="B1150" t="s" s="2">
        <v>3927</v>
      </c>
      <c r="C1150" s="3">
        <v>2</v>
      </c>
      <c r="D1150" s="3">
        <v>0</v>
      </c>
      <c r="E1150" s="3">
        <v>1129</v>
      </c>
      <c r="F1150" t="s" s="2">
        <v>3533</v>
      </c>
      <c r="G1150" t="s" s="2">
        <v>3928</v>
      </c>
      <c r="H1150" t="s" s="2">
        <v>3921</v>
      </c>
      <c r="I1150" t="s" s="2">
        <v>3929</v>
      </c>
      <c r="J1150" t="s" s="2">
        <v>3930</v>
      </c>
      <c r="K1150" s="3"/>
      <c r="L1150" t="s" s="2">
        <v>3930</v>
      </c>
      <c r="M1150" s="3">
        <v>-2409.11731815</v>
      </c>
      <c r="N1150" s="3">
        <v>5481.54806077</v>
      </c>
      <c r="O1150" s="3">
        <v>-2409.11731815</v>
      </c>
      <c r="P1150" s="3">
        <v>5481.54806077</v>
      </c>
    </row>
    <row r="1151" ht="15" customHeight="1">
      <c r="A1151" s="3">
        <v>1131</v>
      </c>
      <c r="B1151" t="s" s="2">
        <v>3931</v>
      </c>
      <c r="C1151" s="3">
        <v>2</v>
      </c>
      <c r="D1151" s="3">
        <v>0</v>
      </c>
      <c r="E1151" s="3">
        <v>1130</v>
      </c>
      <c r="F1151" t="s" s="2">
        <v>3533</v>
      </c>
      <c r="G1151" t="s" s="2">
        <v>3928</v>
      </c>
      <c r="H1151" t="s" s="2">
        <v>3921</v>
      </c>
      <c r="I1151" t="s" s="2">
        <v>3932</v>
      </c>
      <c r="J1151" t="s" s="2">
        <v>3933</v>
      </c>
      <c r="K1151" s="3"/>
      <c r="L1151" t="s" s="2">
        <v>3933</v>
      </c>
      <c r="M1151" s="3">
        <v>-2512.68492973</v>
      </c>
      <c r="N1151" s="3">
        <v>5318.79895685</v>
      </c>
      <c r="O1151" s="3">
        <v>-2512.68492973</v>
      </c>
      <c r="P1151" s="3">
        <v>5318.79895685</v>
      </c>
    </row>
    <row r="1152" ht="15" customHeight="1">
      <c r="A1152" s="3">
        <v>1132</v>
      </c>
      <c r="B1152" t="s" s="2">
        <v>3934</v>
      </c>
      <c r="C1152" s="3">
        <v>2</v>
      </c>
      <c r="D1152" s="3">
        <v>0</v>
      </c>
      <c r="E1152" s="3">
        <v>1131</v>
      </c>
      <c r="F1152" t="s" s="2">
        <v>3533</v>
      </c>
      <c r="G1152" t="s" s="2">
        <v>3928</v>
      </c>
      <c r="H1152" t="s" s="2">
        <v>3921</v>
      </c>
      <c r="I1152" t="s" s="2">
        <v>3935</v>
      </c>
      <c r="J1152" t="s" s="2">
        <v>3936</v>
      </c>
      <c r="K1152" s="3"/>
      <c r="L1152" t="s" s="2">
        <v>3936</v>
      </c>
      <c r="M1152" s="3">
        <v>-2738.31436926</v>
      </c>
      <c r="N1152" s="3">
        <v>5562.92261273</v>
      </c>
      <c r="O1152" s="3">
        <v>-2738.31436926</v>
      </c>
      <c r="P1152" s="3">
        <v>5562.92261273</v>
      </c>
    </row>
    <row r="1153" ht="15" customHeight="1">
      <c r="A1153" s="3">
        <v>1133</v>
      </c>
      <c r="B1153" t="s" s="2">
        <v>3937</v>
      </c>
      <c r="C1153" s="3">
        <v>2</v>
      </c>
      <c r="D1153" s="3">
        <v>0</v>
      </c>
      <c r="E1153" s="3">
        <v>1132</v>
      </c>
      <c r="F1153" t="s" s="2">
        <v>3533</v>
      </c>
      <c r="G1153" t="s" s="2">
        <v>3928</v>
      </c>
      <c r="H1153" t="s" s="2">
        <v>3850</v>
      </c>
      <c r="I1153" t="s" s="2">
        <v>3938</v>
      </c>
      <c r="J1153" t="s" s="2">
        <v>3939</v>
      </c>
      <c r="K1153" s="3"/>
      <c r="L1153" t="s" s="2">
        <v>3939</v>
      </c>
      <c r="M1153" s="3">
        <v>-3056.41489055</v>
      </c>
      <c r="N1153" s="3">
        <v>5006.24670047</v>
      </c>
      <c r="O1153" s="3">
        <v>-3056.41489055</v>
      </c>
      <c r="P1153" s="3">
        <v>5006.24670047</v>
      </c>
    </row>
    <row r="1154" ht="15" customHeight="1">
      <c r="A1154" s="3">
        <v>1134</v>
      </c>
      <c r="B1154" t="s" s="2">
        <v>3940</v>
      </c>
      <c r="C1154" s="3">
        <v>2</v>
      </c>
      <c r="D1154" s="3">
        <v>0</v>
      </c>
      <c r="E1154" s="3">
        <v>1133</v>
      </c>
      <c r="F1154" t="s" s="2">
        <v>3533</v>
      </c>
      <c r="G1154" t="s" s="2">
        <v>3941</v>
      </c>
      <c r="H1154" t="s" s="2">
        <v>3850</v>
      </c>
      <c r="I1154" t="s" s="2">
        <v>3942</v>
      </c>
      <c r="J1154" t="s" s="2">
        <v>3943</v>
      </c>
      <c r="K1154" s="3"/>
      <c r="L1154" t="s" s="2">
        <v>3943</v>
      </c>
      <c r="M1154" s="3">
        <v>-3982.97512989</v>
      </c>
      <c r="N1154" s="3">
        <v>5655.3936945</v>
      </c>
      <c r="O1154" s="3">
        <v>-3982.97512989</v>
      </c>
      <c r="P1154" s="3">
        <v>5655.3936945</v>
      </c>
    </row>
    <row r="1155" ht="15" customHeight="1">
      <c r="A1155" s="3">
        <v>1135</v>
      </c>
      <c r="B1155" t="s" s="2">
        <v>3944</v>
      </c>
      <c r="C1155" s="3">
        <v>1</v>
      </c>
      <c r="D1155" s="3">
        <v>0</v>
      </c>
      <c r="E1155" s="3">
        <v>1134</v>
      </c>
      <c r="F1155" t="s" s="2">
        <v>3533</v>
      </c>
      <c r="G1155" t="s" s="2">
        <v>3941</v>
      </c>
      <c r="H1155" t="s" s="2">
        <v>3850</v>
      </c>
      <c r="I1155" t="s" s="2">
        <v>3945</v>
      </c>
      <c r="J1155" t="s" s="2">
        <v>3946</v>
      </c>
      <c r="K1155" s="3"/>
      <c r="L1155" t="s" s="2">
        <v>3946</v>
      </c>
      <c r="M1155" s="3">
        <v>-4389.84788969</v>
      </c>
      <c r="N1155" s="3">
        <v>5551.82608292</v>
      </c>
      <c r="O1155" s="3">
        <v>-4389.84788969</v>
      </c>
      <c r="P1155" s="3">
        <v>5551.82608292</v>
      </c>
    </row>
    <row r="1156" ht="15" customHeight="1">
      <c r="A1156" s="3">
        <v>1136</v>
      </c>
      <c r="B1156" t="s" s="2">
        <v>3947</v>
      </c>
      <c r="C1156" s="3">
        <v>2</v>
      </c>
      <c r="D1156" s="3">
        <v>0</v>
      </c>
      <c r="E1156" s="3">
        <v>1135</v>
      </c>
      <c r="F1156" t="s" s="2">
        <v>3533</v>
      </c>
      <c r="G1156" t="s" s="2">
        <v>3948</v>
      </c>
      <c r="H1156" t="s" s="2">
        <v>3949</v>
      </c>
      <c r="I1156" t="s" s="2">
        <v>3950</v>
      </c>
      <c r="J1156" t="s" s="2">
        <v>3951</v>
      </c>
      <c r="K1156" s="3"/>
      <c r="L1156" t="s" s="2">
        <v>3951</v>
      </c>
      <c r="M1156" s="3">
        <v>-3344.92466567</v>
      </c>
      <c r="N1156" s="3">
        <v>6090.00777882</v>
      </c>
      <c r="O1156" s="3">
        <v>-3344.92466567</v>
      </c>
      <c r="P1156" s="3">
        <v>6090.00777882</v>
      </c>
    </row>
    <row r="1157" ht="15" customHeight="1">
      <c r="A1157" s="3">
        <v>1137</v>
      </c>
      <c r="B1157" t="s" s="2">
        <v>3952</v>
      </c>
      <c r="C1157" s="3">
        <v>2</v>
      </c>
      <c r="D1157" s="3">
        <v>0</v>
      </c>
      <c r="E1157" s="3">
        <v>1136</v>
      </c>
      <c r="F1157" t="s" s="2">
        <v>3533</v>
      </c>
      <c r="G1157" t="s" s="2">
        <v>3953</v>
      </c>
      <c r="H1157" t="s" s="2">
        <v>3949</v>
      </c>
      <c r="I1157" t="s" s="2">
        <v>3954</v>
      </c>
      <c r="J1157" t="s" s="2">
        <v>3955</v>
      </c>
      <c r="K1157" s="3"/>
      <c r="L1157" t="s" s="2">
        <v>3955</v>
      </c>
      <c r="M1157" s="3">
        <v>-3653.77807879</v>
      </c>
      <c r="N1157" s="3">
        <v>6628.18947473</v>
      </c>
      <c r="O1157" s="3">
        <v>-3653.77807879</v>
      </c>
      <c r="P1157" s="3">
        <v>6628.18947473</v>
      </c>
    </row>
    <row r="1158" ht="15" customHeight="1">
      <c r="A1158" s="3">
        <v>1436</v>
      </c>
      <c r="B1158" t="s" s="2">
        <v>3956</v>
      </c>
      <c r="C1158" s="3">
        <v>4</v>
      </c>
      <c r="D1158" s="3">
        <v>0</v>
      </c>
      <c r="E1158" s="3">
        <v>1435</v>
      </c>
      <c r="F1158" t="s" s="2">
        <v>17</v>
      </c>
      <c r="G1158" t="s" s="2">
        <v>18</v>
      </c>
      <c r="H1158" t="s" s="2">
        <v>19</v>
      </c>
      <c r="I1158" s="3"/>
      <c r="J1158" s="3"/>
      <c r="K1158" s="3"/>
      <c r="L1158" s="3"/>
      <c r="M1158" s="3">
        <v>791.02795917</v>
      </c>
      <c r="N1158" s="3">
        <v>5137.38069977</v>
      </c>
      <c r="O1158" s="3">
        <v>791.02795917</v>
      </c>
      <c r="P1158" s="3">
        <v>5137.38069977</v>
      </c>
    </row>
    <row r="1159" ht="15" customHeight="1">
      <c r="A1159" s="3">
        <v>1138</v>
      </c>
      <c r="B1159" t="s" s="2">
        <v>3957</v>
      </c>
      <c r="C1159" s="3">
        <v>2</v>
      </c>
      <c r="D1159" s="3">
        <v>0</v>
      </c>
      <c r="E1159" s="3">
        <v>1137</v>
      </c>
      <c r="F1159" t="s" s="2">
        <v>3533</v>
      </c>
      <c r="G1159" t="s" s="2">
        <v>3958</v>
      </c>
      <c r="H1159" t="s" s="2">
        <v>3949</v>
      </c>
      <c r="I1159" t="s" s="2">
        <v>3959</v>
      </c>
      <c r="J1159" t="s" s="2">
        <v>3960</v>
      </c>
      <c r="K1159" s="3"/>
      <c r="L1159" t="s" s="2">
        <v>3960</v>
      </c>
      <c r="M1159" s="3">
        <v>-4415.73979258</v>
      </c>
      <c r="N1159" s="3">
        <v>6265.70283419</v>
      </c>
      <c r="O1159" s="3">
        <v>-4415.73979258</v>
      </c>
      <c r="P1159" s="3">
        <v>6265.70283419</v>
      </c>
    </row>
    <row r="1160" ht="15" customHeight="1">
      <c r="A1160" s="3">
        <v>1139</v>
      </c>
      <c r="B1160" t="s" s="2">
        <v>3961</v>
      </c>
      <c r="C1160" s="3">
        <v>2</v>
      </c>
      <c r="D1160" s="3">
        <v>0</v>
      </c>
      <c r="E1160" s="3">
        <v>1138</v>
      </c>
      <c r="F1160" t="s" s="2">
        <v>3533</v>
      </c>
      <c r="G1160" t="s" s="2">
        <v>3962</v>
      </c>
      <c r="H1160" t="s" s="2">
        <v>3924</v>
      </c>
      <c r="I1160" t="s" s="2">
        <v>3963</v>
      </c>
      <c r="J1160" t="s" s="2">
        <v>3964</v>
      </c>
      <c r="K1160" s="3"/>
      <c r="L1160" t="s" s="2">
        <v>3964</v>
      </c>
      <c r="M1160" s="3">
        <v>-1840.7284022</v>
      </c>
      <c r="N1160" s="3">
        <v>6974.64779443</v>
      </c>
      <c r="O1160" s="3">
        <v>-1840.7284022</v>
      </c>
      <c r="P1160" s="3">
        <v>6974.64779443</v>
      </c>
    </row>
    <row r="1161" ht="15" customHeight="1">
      <c r="A1161" s="3">
        <v>1140</v>
      </c>
      <c r="B1161" t="s" s="2">
        <v>3965</v>
      </c>
      <c r="C1161" s="3">
        <v>2</v>
      </c>
      <c r="D1161" s="3">
        <v>0</v>
      </c>
      <c r="E1161" s="3">
        <v>1139</v>
      </c>
      <c r="F1161" t="s" s="2">
        <v>3533</v>
      </c>
      <c r="G1161" t="s" s="2">
        <v>3966</v>
      </c>
      <c r="H1161" t="s" s="2">
        <v>3924</v>
      </c>
      <c r="I1161" t="s" s="2">
        <v>3967</v>
      </c>
      <c r="J1161" t="s" s="2">
        <v>3968</v>
      </c>
      <c r="K1161" s="3"/>
      <c r="L1161" t="s" s="2">
        <v>3968</v>
      </c>
      <c r="M1161" s="3">
        <v>-2338.839296</v>
      </c>
      <c r="N1161" s="3">
        <v>6576.40566894</v>
      </c>
      <c r="O1161" s="3">
        <v>-2338.839296</v>
      </c>
      <c r="P1161" s="3">
        <v>6576.40566894</v>
      </c>
    </row>
    <row r="1162" ht="15" customHeight="1">
      <c r="A1162" s="3">
        <v>1141</v>
      </c>
      <c r="B1162" t="s" s="2">
        <v>3969</v>
      </c>
      <c r="C1162" s="3">
        <v>2</v>
      </c>
      <c r="D1162" s="3">
        <v>0</v>
      </c>
      <c r="E1162" s="3">
        <v>1140</v>
      </c>
      <c r="F1162" t="s" s="2">
        <v>3533</v>
      </c>
      <c r="G1162" t="s" s="2">
        <v>3966</v>
      </c>
      <c r="H1162" t="s" s="2">
        <v>3924</v>
      </c>
      <c r="I1162" t="s" s="2">
        <v>3970</v>
      </c>
      <c r="J1162" t="s" s="2">
        <v>3971</v>
      </c>
      <c r="K1162" s="3"/>
      <c r="L1162" t="s" s="2">
        <v>3971</v>
      </c>
      <c r="M1162" s="3">
        <v>-2464.59996721</v>
      </c>
      <c r="N1162" s="3">
        <v>7020.26686144</v>
      </c>
      <c r="O1162" s="3">
        <v>-2464.59996721</v>
      </c>
      <c r="P1162" s="3">
        <v>7020.26686144</v>
      </c>
    </row>
    <row r="1163" ht="15" customHeight="1">
      <c r="A1163" s="3">
        <v>1142</v>
      </c>
      <c r="B1163" t="s" s="2">
        <v>3972</v>
      </c>
      <c r="C1163" s="3">
        <v>2</v>
      </c>
      <c r="D1163" s="3">
        <v>0</v>
      </c>
      <c r="E1163" s="3">
        <v>1141</v>
      </c>
      <c r="F1163" t="s" s="2">
        <v>3533</v>
      </c>
      <c r="G1163" t="s" s="2">
        <v>3966</v>
      </c>
      <c r="H1163" t="s" s="2">
        <v>3924</v>
      </c>
      <c r="I1163" t="s" s="2">
        <v>3973</v>
      </c>
      <c r="J1163" t="s" s="2">
        <v>3974</v>
      </c>
      <c r="K1163" s="3"/>
      <c r="L1163" t="s" s="2">
        <v>3975</v>
      </c>
      <c r="M1163" s="3">
        <v>-2599.6077466</v>
      </c>
      <c r="N1163" s="3">
        <v>6600.4481502</v>
      </c>
      <c r="O1163" s="3">
        <v>-2599.6077466</v>
      </c>
      <c r="P1163" s="3">
        <v>6600.4481502</v>
      </c>
    </row>
    <row r="1164" ht="15" customHeight="1">
      <c r="A1164" s="3">
        <v>1143</v>
      </c>
      <c r="B1164" t="s" s="2">
        <v>3976</v>
      </c>
      <c r="C1164" s="3">
        <v>2</v>
      </c>
      <c r="D1164" s="3">
        <v>0</v>
      </c>
      <c r="E1164" s="3">
        <v>1142</v>
      </c>
      <c r="F1164" t="s" s="2">
        <v>3533</v>
      </c>
      <c r="G1164" t="s" s="2">
        <v>3977</v>
      </c>
      <c r="H1164" t="s" s="2">
        <v>3949</v>
      </c>
      <c r="I1164" t="s" s="2">
        <v>3978</v>
      </c>
      <c r="J1164" t="s" s="2">
        <v>3979</v>
      </c>
      <c r="K1164" s="3"/>
      <c r="L1164" t="s" s="2">
        <v>3979</v>
      </c>
      <c r="M1164" s="3">
        <v>-3502.12550468</v>
      </c>
      <c r="N1164" s="3">
        <v>7338.36738273</v>
      </c>
      <c r="O1164" s="3">
        <v>-3502.12550468</v>
      </c>
      <c r="P1164" s="3">
        <v>7338.36738273</v>
      </c>
    </row>
    <row r="1165" ht="15" customHeight="1">
      <c r="A1165" s="3">
        <v>1144</v>
      </c>
      <c r="B1165" t="s" s="2">
        <v>3980</v>
      </c>
      <c r="C1165" s="3">
        <v>2</v>
      </c>
      <c r="D1165" s="3">
        <v>0</v>
      </c>
      <c r="E1165" s="3">
        <v>1143</v>
      </c>
      <c r="F1165" t="s" s="2">
        <v>3533</v>
      </c>
      <c r="G1165" t="s" s="2">
        <v>3977</v>
      </c>
      <c r="H1165" t="s" s="2">
        <v>3949</v>
      </c>
      <c r="I1165" t="s" s="2">
        <v>3981</v>
      </c>
      <c r="J1165" t="s" s="2">
        <v>3982</v>
      </c>
      <c r="K1165" s="3"/>
      <c r="L1165" t="s" s="2">
        <v>3982</v>
      </c>
      <c r="M1165" s="3">
        <v>-3846.11792887</v>
      </c>
      <c r="N1165" s="3">
        <v>6946.28999602</v>
      </c>
      <c r="O1165" s="3">
        <v>-3846.11792887</v>
      </c>
      <c r="P1165" s="3">
        <v>6946.28999602</v>
      </c>
    </row>
    <row r="1166" ht="15" customHeight="1">
      <c r="A1166" s="3">
        <v>1145</v>
      </c>
      <c r="B1166" t="s" s="2">
        <v>3983</v>
      </c>
      <c r="C1166" s="3">
        <v>2</v>
      </c>
      <c r="D1166" s="3">
        <v>0</v>
      </c>
      <c r="E1166" s="3">
        <v>1144</v>
      </c>
      <c r="F1166" t="s" s="2">
        <v>3533</v>
      </c>
      <c r="G1166" t="s" s="2">
        <v>3984</v>
      </c>
      <c r="H1166" t="s" s="2">
        <v>3949</v>
      </c>
      <c r="I1166" t="s" s="2">
        <v>3985</v>
      </c>
      <c r="J1166" t="s" s="2">
        <v>3986</v>
      </c>
      <c r="K1166" s="3"/>
      <c r="L1166" t="s" s="2">
        <v>3986</v>
      </c>
      <c r="M1166" s="3">
        <v>-3929.34190247</v>
      </c>
      <c r="N1166" s="3">
        <v>6877.86139551</v>
      </c>
      <c r="O1166" s="3">
        <v>-3929.34190247</v>
      </c>
      <c r="P1166" s="3">
        <v>6877.86139551</v>
      </c>
    </row>
    <row r="1167" ht="15" customHeight="1">
      <c r="A1167" s="3">
        <v>1146</v>
      </c>
      <c r="B1167" t="s" s="2">
        <v>3987</v>
      </c>
      <c r="C1167" s="3">
        <v>1</v>
      </c>
      <c r="D1167" s="3">
        <v>1</v>
      </c>
      <c r="E1167" s="3">
        <v>1145</v>
      </c>
      <c r="F1167" t="s" s="2">
        <v>3533</v>
      </c>
      <c r="G1167" t="s" s="2">
        <v>3988</v>
      </c>
      <c r="H1167" t="s" s="2">
        <v>696</v>
      </c>
      <c r="I1167" t="s" s="2">
        <v>3989</v>
      </c>
      <c r="J1167" t="s" s="2">
        <v>3990</v>
      </c>
      <c r="K1167" s="3"/>
      <c r="L1167" t="s" s="2">
        <v>3990</v>
      </c>
      <c r="M1167" s="3">
        <v>2844.6785655</v>
      </c>
      <c r="N1167" s="3">
        <v>1054.10116266</v>
      </c>
      <c r="O1167" s="3">
        <v>2844.6785655</v>
      </c>
      <c r="P1167" s="3">
        <v>1054.10116266</v>
      </c>
    </row>
    <row r="1168" ht="15" customHeight="1">
      <c r="A1168" s="3">
        <v>1147</v>
      </c>
      <c r="B1168" t="s" s="2">
        <v>3991</v>
      </c>
      <c r="C1168" s="3">
        <v>2</v>
      </c>
      <c r="D1168" s="3">
        <v>0</v>
      </c>
      <c r="E1168" s="3">
        <v>1146</v>
      </c>
      <c r="F1168" t="s" s="2">
        <v>3533</v>
      </c>
      <c r="G1168" t="s" s="2">
        <v>3992</v>
      </c>
      <c r="H1168" t="s" s="2">
        <v>3993</v>
      </c>
      <c r="I1168" t="s" s="2">
        <v>3994</v>
      </c>
      <c r="J1168" t="s" s="2">
        <v>3995</v>
      </c>
      <c r="K1168" s="3"/>
      <c r="L1168" t="s" s="2">
        <v>3995</v>
      </c>
      <c r="M1168" s="3">
        <v>3099.89875119</v>
      </c>
      <c r="N1168" s="3">
        <v>1816.06287646</v>
      </c>
      <c r="O1168" s="3">
        <v>3099.89875119</v>
      </c>
      <c r="P1168" s="3">
        <v>1816.06287646</v>
      </c>
    </row>
    <row r="1169" ht="15" customHeight="1">
      <c r="A1169" s="3">
        <v>1148</v>
      </c>
      <c r="B1169" t="s" s="2">
        <v>3996</v>
      </c>
      <c r="C1169" s="3">
        <v>2</v>
      </c>
      <c r="D1169" s="3">
        <v>0</v>
      </c>
      <c r="E1169" s="3">
        <v>1147</v>
      </c>
      <c r="F1169" t="s" s="2">
        <v>3533</v>
      </c>
      <c r="G1169" t="s" s="2">
        <v>3997</v>
      </c>
      <c r="H1169" t="s" s="2">
        <v>3993</v>
      </c>
      <c r="I1169" t="s" s="2">
        <v>3998</v>
      </c>
      <c r="J1169" t="s" s="2">
        <v>3999</v>
      </c>
      <c r="K1169" s="3"/>
      <c r="L1169" t="s" s="2">
        <v>3999</v>
      </c>
      <c r="M1169" s="3">
        <v>3170.17677333</v>
      </c>
      <c r="N1169" s="3">
        <v>2219.23679298</v>
      </c>
      <c r="O1169" s="3">
        <v>3170.17677333</v>
      </c>
      <c r="P1169" s="3">
        <v>2219.23679298</v>
      </c>
    </row>
    <row r="1170" ht="15" customHeight="1">
      <c r="A1170" s="3">
        <v>1149</v>
      </c>
      <c r="B1170" t="s" s="2">
        <v>4000</v>
      </c>
      <c r="C1170" s="3">
        <v>2</v>
      </c>
      <c r="D1170" s="3">
        <v>0</v>
      </c>
      <c r="E1170" s="3">
        <v>1148</v>
      </c>
      <c r="F1170" t="s" s="2">
        <v>3533</v>
      </c>
      <c r="G1170" t="s" s="2">
        <v>3997</v>
      </c>
      <c r="H1170" t="s" s="2">
        <v>3993</v>
      </c>
      <c r="I1170" t="s" s="2">
        <v>4001</v>
      </c>
      <c r="J1170" t="s" s="2">
        <v>4002</v>
      </c>
      <c r="K1170" s="3"/>
      <c r="L1170" t="s" s="2">
        <v>4002</v>
      </c>
      <c r="M1170" s="3">
        <v>3231.2076873</v>
      </c>
      <c r="N1170" s="3">
        <v>2326.50324784</v>
      </c>
      <c r="O1170" s="3">
        <v>3231.2076873</v>
      </c>
      <c r="P1170" s="3">
        <v>2326.50324784</v>
      </c>
    </row>
    <row r="1171" ht="15" customHeight="1">
      <c r="A1171" s="3">
        <v>1150</v>
      </c>
      <c r="B1171" t="s" s="2">
        <v>4003</v>
      </c>
      <c r="C1171" s="3">
        <v>2</v>
      </c>
      <c r="D1171" s="3">
        <v>0</v>
      </c>
      <c r="E1171" s="3">
        <v>1149</v>
      </c>
      <c r="F1171" t="s" s="2">
        <v>3533</v>
      </c>
      <c r="G1171" t="s" s="2">
        <v>3997</v>
      </c>
      <c r="H1171" t="s" s="2">
        <v>758</v>
      </c>
      <c r="I1171" t="s" s="2">
        <v>4004</v>
      </c>
      <c r="J1171" t="s" s="2">
        <v>4005</v>
      </c>
      <c r="K1171" s="3"/>
      <c r="L1171" t="s" s="2">
        <v>4005</v>
      </c>
      <c r="M1171" s="3">
        <v>2792.89475971</v>
      </c>
      <c r="N1171" s="3">
        <v>1692.15162689</v>
      </c>
      <c r="O1171" s="3">
        <v>2792.89475971</v>
      </c>
      <c r="P1171" s="3">
        <v>1692.15162689</v>
      </c>
    </row>
    <row r="1172" ht="15" customHeight="1">
      <c r="A1172" s="3">
        <v>1151</v>
      </c>
      <c r="B1172" t="s" s="2">
        <v>4006</v>
      </c>
      <c r="C1172" s="3">
        <v>2</v>
      </c>
      <c r="D1172" s="3">
        <v>0</v>
      </c>
      <c r="E1172" s="3">
        <v>1150</v>
      </c>
      <c r="F1172" t="s" s="2">
        <v>3533</v>
      </c>
      <c r="G1172" t="s" s="2">
        <v>3997</v>
      </c>
      <c r="H1172" t="s" s="2">
        <v>758</v>
      </c>
      <c r="I1172" t="s" s="2">
        <v>4007</v>
      </c>
      <c r="J1172" t="s" s="2">
        <v>4008</v>
      </c>
      <c r="K1172" s="3"/>
      <c r="L1172" t="s" s="2">
        <v>4008</v>
      </c>
      <c r="M1172" s="3">
        <v>2887.21526312</v>
      </c>
      <c r="N1172" s="3">
        <v>1810.51461155</v>
      </c>
      <c r="O1172" s="3">
        <v>2887.21526312</v>
      </c>
      <c r="P1172" s="3">
        <v>1810.51461155</v>
      </c>
    </row>
    <row r="1173" ht="15" customHeight="1">
      <c r="A1173" s="3">
        <v>1152</v>
      </c>
      <c r="B1173" t="s" s="2">
        <v>4009</v>
      </c>
      <c r="C1173" s="3">
        <v>1</v>
      </c>
      <c r="D1173" s="3">
        <v>0</v>
      </c>
      <c r="E1173" s="3">
        <v>1151</v>
      </c>
      <c r="F1173" t="s" s="2">
        <v>3533</v>
      </c>
      <c r="G1173" t="s" s="2">
        <v>3997</v>
      </c>
      <c r="H1173" t="s" s="2">
        <v>758</v>
      </c>
      <c r="I1173" t="s" s="2">
        <v>4010</v>
      </c>
      <c r="J1173" t="s" s="2">
        <v>4011</v>
      </c>
      <c r="K1173" s="3"/>
      <c r="L1173" t="s" s="2">
        <v>4011</v>
      </c>
      <c r="M1173" s="3">
        <v>2948.24617708</v>
      </c>
      <c r="N1173" s="3">
        <v>2293.2136584</v>
      </c>
      <c r="O1173" s="3">
        <v>2948.24617708</v>
      </c>
      <c r="P1173" s="3">
        <v>2293.2136584</v>
      </c>
    </row>
    <row r="1174" ht="15" customHeight="1">
      <c r="A1174" s="3">
        <v>1153</v>
      </c>
      <c r="B1174" t="s" s="2">
        <v>4012</v>
      </c>
      <c r="C1174" s="3">
        <v>1</v>
      </c>
      <c r="D1174" s="3">
        <v>1</v>
      </c>
      <c r="E1174" s="3">
        <v>1152</v>
      </c>
      <c r="F1174" t="s" s="2">
        <v>3533</v>
      </c>
      <c r="G1174" t="s" s="2">
        <v>4013</v>
      </c>
      <c r="H1174" t="s" s="2">
        <v>3993</v>
      </c>
      <c r="I1174" t="s" s="2">
        <v>4014</v>
      </c>
      <c r="J1174" t="s" s="2">
        <v>4015</v>
      </c>
      <c r="K1174" s="3"/>
      <c r="L1174" t="s" s="2">
        <v>4015</v>
      </c>
      <c r="M1174" s="3">
        <v>3501.22324608</v>
      </c>
      <c r="N1174" s="3">
        <v>2848.04014902</v>
      </c>
      <c r="O1174" s="3">
        <v>3501.22324608</v>
      </c>
      <c r="P1174" s="3">
        <v>2848.04014902</v>
      </c>
    </row>
    <row r="1175" ht="15" customHeight="1">
      <c r="A1175" s="3">
        <v>1154</v>
      </c>
      <c r="B1175" t="s" s="2">
        <v>4016</v>
      </c>
      <c r="C1175" s="3">
        <v>1</v>
      </c>
      <c r="D1175" s="3">
        <v>0</v>
      </c>
      <c r="E1175" s="3">
        <v>1153</v>
      </c>
      <c r="F1175" t="s" s="2">
        <v>3533</v>
      </c>
      <c r="G1175" t="s" s="2">
        <v>4017</v>
      </c>
      <c r="H1175" t="s" s="2">
        <v>3374</v>
      </c>
      <c r="I1175" t="s" s="2">
        <v>4018</v>
      </c>
      <c r="J1175" t="s" s="2">
        <v>4017</v>
      </c>
      <c r="K1175" s="3"/>
      <c r="L1175" t="s" s="2">
        <v>4017</v>
      </c>
      <c r="M1175" s="3">
        <v>3530.81399224</v>
      </c>
      <c r="N1175" s="3">
        <v>3523.07904595</v>
      </c>
      <c r="O1175" s="3">
        <v>3530.81399224</v>
      </c>
      <c r="P1175" s="3">
        <v>3523.07904595</v>
      </c>
    </row>
    <row r="1176" ht="15" customHeight="1">
      <c r="A1176" s="3">
        <v>1155</v>
      </c>
      <c r="B1176" t="s" s="2">
        <v>4019</v>
      </c>
      <c r="C1176" s="3">
        <v>2</v>
      </c>
      <c r="D1176" s="3">
        <v>0</v>
      </c>
      <c r="E1176" s="3">
        <v>1154</v>
      </c>
      <c r="F1176" t="s" s="2">
        <v>3533</v>
      </c>
      <c r="G1176" t="s" s="2">
        <v>4017</v>
      </c>
      <c r="H1176" t="s" s="2">
        <v>3374</v>
      </c>
      <c r="I1176" t="s" s="2">
        <v>3383</v>
      </c>
      <c r="J1176" t="s" s="2">
        <v>3384</v>
      </c>
      <c r="K1176" s="3"/>
      <c r="L1176" t="s" s="2">
        <v>3384</v>
      </c>
      <c r="M1176" s="3">
        <v>3645.47813364</v>
      </c>
      <c r="N1176" s="3">
        <v>3608.15244118</v>
      </c>
      <c r="O1176" s="3">
        <v>3645.47813364</v>
      </c>
      <c r="P1176" s="3">
        <v>3608.15244118</v>
      </c>
    </row>
    <row r="1177" ht="15" customHeight="1">
      <c r="A1177" s="3">
        <v>1156</v>
      </c>
      <c r="B1177" t="s" s="2">
        <v>4020</v>
      </c>
      <c r="C1177" s="3">
        <v>2</v>
      </c>
      <c r="D1177" s="3">
        <v>0</v>
      </c>
      <c r="E1177" s="3">
        <v>1155</v>
      </c>
      <c r="F1177" t="s" s="2">
        <v>3533</v>
      </c>
      <c r="G1177" t="s" s="2">
        <v>4017</v>
      </c>
      <c r="H1177" t="s" s="2">
        <v>3374</v>
      </c>
      <c r="I1177" t="s" s="2">
        <v>4021</v>
      </c>
      <c r="J1177" t="s" s="2">
        <v>4022</v>
      </c>
      <c r="K1177" s="3"/>
      <c r="L1177" t="s" s="2">
        <v>4022</v>
      </c>
      <c r="M1177" s="3">
        <v>3623.28507401</v>
      </c>
      <c r="N1177" s="3">
        <v>3820.83592926</v>
      </c>
      <c r="O1177" s="3">
        <v>3623.28507401</v>
      </c>
      <c r="P1177" s="3">
        <v>3820.83592926</v>
      </c>
    </row>
    <row r="1178" ht="15" customHeight="1">
      <c r="A1178" s="3">
        <v>1157</v>
      </c>
      <c r="B1178" t="s" s="2">
        <v>4023</v>
      </c>
      <c r="C1178" s="3">
        <v>2</v>
      </c>
      <c r="D1178" s="3">
        <v>0</v>
      </c>
      <c r="E1178" s="3">
        <v>1156</v>
      </c>
      <c r="F1178" t="s" s="2">
        <v>3533</v>
      </c>
      <c r="G1178" t="s" s="2">
        <v>4024</v>
      </c>
      <c r="H1178" t="s" s="2">
        <v>3374</v>
      </c>
      <c r="I1178" t="s" s="2">
        <v>4025</v>
      </c>
      <c r="J1178" t="s" s="2">
        <v>4026</v>
      </c>
      <c r="K1178" s="3"/>
      <c r="L1178" t="s" s="2">
        <v>4026</v>
      </c>
      <c r="M1178" s="3">
        <v>3547.45878696</v>
      </c>
      <c r="N1178" s="3">
        <v>4111.19512602</v>
      </c>
      <c r="O1178" s="3">
        <v>3547.45878696</v>
      </c>
      <c r="P1178" s="3">
        <v>4111.19512602</v>
      </c>
    </row>
    <row r="1179" ht="15" customHeight="1">
      <c r="A1179" s="3">
        <v>1158</v>
      </c>
      <c r="B1179" t="s" s="2">
        <v>4027</v>
      </c>
      <c r="C1179" s="3">
        <v>1</v>
      </c>
      <c r="D1179" s="3">
        <v>1</v>
      </c>
      <c r="E1179" s="3">
        <v>1157</v>
      </c>
      <c r="F1179" t="s" s="2">
        <v>3533</v>
      </c>
      <c r="G1179" t="s" s="2">
        <v>4024</v>
      </c>
      <c r="H1179" t="s" s="2">
        <v>3374</v>
      </c>
      <c r="I1179" t="s" s="2">
        <v>4028</v>
      </c>
      <c r="J1179" t="s" s="2">
        <v>4029</v>
      </c>
      <c r="K1179" s="3"/>
      <c r="L1179" t="s" s="2">
        <v>4029</v>
      </c>
      <c r="M1179" s="3">
        <v>3305.18455272</v>
      </c>
      <c r="N1179" s="3">
        <v>4484.77829637</v>
      </c>
      <c r="O1179" s="3">
        <v>3305.18455272</v>
      </c>
      <c r="P1179" s="3">
        <v>4484.77829637</v>
      </c>
    </row>
    <row r="1180" ht="15" customHeight="1">
      <c r="A1180" s="3">
        <v>1159</v>
      </c>
      <c r="B1180" t="s" s="2">
        <v>4030</v>
      </c>
      <c r="C1180" s="3">
        <v>1</v>
      </c>
      <c r="D1180" s="3">
        <v>1</v>
      </c>
      <c r="E1180" s="3">
        <v>1158</v>
      </c>
      <c r="F1180" t="s" s="2">
        <v>3533</v>
      </c>
      <c r="G1180" t="s" s="2">
        <v>4024</v>
      </c>
      <c r="H1180" t="s" s="2">
        <v>3410</v>
      </c>
      <c r="I1180" t="s" s="2">
        <v>4031</v>
      </c>
      <c r="J1180" t="s" s="2">
        <v>4032</v>
      </c>
      <c r="K1180" s="3"/>
      <c r="L1180" t="s" s="2">
        <v>4032</v>
      </c>
      <c r="M1180" s="3">
        <v>3416.14985085</v>
      </c>
      <c r="N1180" s="3">
        <v>4547.65863198</v>
      </c>
      <c r="O1180" s="3">
        <v>3416.14985085</v>
      </c>
      <c r="P1180" s="3">
        <v>4547.65863198</v>
      </c>
    </row>
    <row r="1181" ht="15" customHeight="1">
      <c r="A1181" s="3">
        <v>1160</v>
      </c>
      <c r="B1181" t="s" s="2">
        <v>4033</v>
      </c>
      <c r="C1181" s="3">
        <v>2</v>
      </c>
      <c r="D1181" s="3">
        <v>0</v>
      </c>
      <c r="E1181" s="3">
        <v>1159</v>
      </c>
      <c r="F1181" t="s" s="2">
        <v>3533</v>
      </c>
      <c r="G1181" t="s" s="2">
        <v>4034</v>
      </c>
      <c r="H1181" t="s" s="2">
        <v>3410</v>
      </c>
      <c r="I1181" t="s" s="2">
        <v>4035</v>
      </c>
      <c r="J1181" t="s" s="2">
        <v>4036</v>
      </c>
      <c r="K1181" s="3"/>
      <c r="L1181" t="s" s="2">
        <v>4036</v>
      </c>
      <c r="M1181" s="3">
        <v>3123.94123245</v>
      </c>
      <c r="N1181" s="3">
        <v>5002.61635429</v>
      </c>
      <c r="O1181" s="3">
        <v>3123.94123245</v>
      </c>
      <c r="P1181" s="3">
        <v>5002.61635429</v>
      </c>
    </row>
    <row r="1182" ht="15" customHeight="1">
      <c r="A1182" s="3">
        <v>1161</v>
      </c>
      <c r="B1182" t="s" s="2">
        <v>4037</v>
      </c>
      <c r="C1182" s="3">
        <v>2</v>
      </c>
      <c r="D1182" s="3">
        <v>0</v>
      </c>
      <c r="E1182" s="3">
        <v>1160</v>
      </c>
      <c r="F1182" t="s" s="2">
        <v>3533</v>
      </c>
      <c r="G1182" t="s" s="2">
        <v>4038</v>
      </c>
      <c r="H1182" t="s" s="2">
        <v>4039</v>
      </c>
      <c r="I1182" t="s" s="2">
        <v>4040</v>
      </c>
      <c r="J1182" t="s" s="2">
        <v>4041</v>
      </c>
      <c r="K1182" s="3"/>
      <c r="L1182" t="s" s="2">
        <v>4041</v>
      </c>
      <c r="M1182" s="3">
        <v>2811.38897606</v>
      </c>
      <c r="N1182" s="3">
        <v>5198.65504765</v>
      </c>
      <c r="O1182" s="3">
        <v>2811.38897606</v>
      </c>
      <c r="P1182" s="3">
        <v>5198.65504765</v>
      </c>
    </row>
    <row r="1183" ht="15" customHeight="1">
      <c r="A1183" s="3">
        <v>1162</v>
      </c>
      <c r="B1183" t="s" s="2">
        <v>4042</v>
      </c>
      <c r="C1183" s="3">
        <v>1</v>
      </c>
      <c r="D1183" s="3">
        <v>0</v>
      </c>
      <c r="E1183" s="3">
        <v>1161</v>
      </c>
      <c r="F1183" t="s" s="2">
        <v>3533</v>
      </c>
      <c r="G1183" t="s" s="2">
        <v>4038</v>
      </c>
      <c r="H1183" t="s" s="2">
        <v>4039</v>
      </c>
      <c r="I1183" t="s" s="2">
        <v>4043</v>
      </c>
      <c r="J1183" t="s" s="2">
        <v>4044</v>
      </c>
      <c r="K1183" s="3"/>
      <c r="L1183" t="s" s="2">
        <v>4044</v>
      </c>
      <c r="M1183" s="3">
        <v>2750.35806209</v>
      </c>
      <c r="N1183" s="3">
        <v>5416.88680063</v>
      </c>
      <c r="O1183" s="3">
        <v>2750.35806209</v>
      </c>
      <c r="P1183" s="3">
        <v>5416.88680063</v>
      </c>
    </row>
    <row r="1184" ht="15" customHeight="1">
      <c r="A1184" s="3">
        <v>1163</v>
      </c>
      <c r="B1184" t="s" s="2">
        <v>4045</v>
      </c>
      <c r="C1184" s="3">
        <v>1</v>
      </c>
      <c r="D1184" s="3">
        <v>1</v>
      </c>
      <c r="E1184" s="3">
        <v>1162</v>
      </c>
      <c r="F1184" t="s" s="2">
        <v>3533</v>
      </c>
      <c r="G1184" t="s" s="2">
        <v>4038</v>
      </c>
      <c r="H1184" t="s" s="2">
        <v>4039</v>
      </c>
      <c r="I1184" t="s" s="2">
        <v>4046</v>
      </c>
      <c r="J1184" t="s" s="2">
        <v>4047</v>
      </c>
      <c r="K1184" s="3"/>
      <c r="L1184" t="s" s="2">
        <v>4047</v>
      </c>
      <c r="M1184" s="3">
        <v>2611.65143944</v>
      </c>
      <c r="N1184" s="3">
        <v>5267.08364816</v>
      </c>
      <c r="O1184" s="3">
        <v>2611.65143944</v>
      </c>
      <c r="P1184" s="3">
        <v>5267.08364816</v>
      </c>
    </row>
    <row r="1185" ht="15" customHeight="1">
      <c r="A1185" s="3">
        <v>1164</v>
      </c>
      <c r="B1185" t="s" s="2">
        <v>4048</v>
      </c>
      <c r="C1185" s="3">
        <v>1</v>
      </c>
      <c r="D1185" s="3">
        <v>1</v>
      </c>
      <c r="E1185" s="3">
        <v>1163</v>
      </c>
      <c r="F1185" t="s" s="2">
        <v>3533</v>
      </c>
      <c r="G1185" t="s" s="2">
        <v>4049</v>
      </c>
      <c r="H1185" t="s" s="2">
        <v>4039</v>
      </c>
      <c r="I1185" t="s" s="2">
        <v>4050</v>
      </c>
      <c r="J1185" t="s" s="2">
        <v>4051</v>
      </c>
      <c r="K1185" s="3"/>
      <c r="L1185" t="s" s="2">
        <v>4051</v>
      </c>
      <c r="M1185" s="3">
        <v>2117.85586278</v>
      </c>
      <c r="N1185" s="3">
        <v>5653.61276996</v>
      </c>
      <c r="O1185" s="3">
        <v>2117.85586278</v>
      </c>
      <c r="P1185" s="3">
        <v>5653.61276996</v>
      </c>
    </row>
    <row r="1186" ht="15" customHeight="1">
      <c r="A1186" s="3">
        <v>1165</v>
      </c>
      <c r="B1186" t="s" s="2">
        <v>4052</v>
      </c>
      <c r="C1186" s="3">
        <v>2</v>
      </c>
      <c r="D1186" s="3">
        <v>0</v>
      </c>
      <c r="E1186" s="3">
        <v>1164</v>
      </c>
      <c r="F1186" t="s" s="2">
        <v>3533</v>
      </c>
      <c r="G1186" t="s" s="2">
        <v>4053</v>
      </c>
      <c r="H1186" t="s" s="2">
        <v>4039</v>
      </c>
      <c r="I1186" t="s" s="2">
        <v>4054</v>
      </c>
      <c r="J1186" t="s" s="2">
        <v>4055</v>
      </c>
      <c r="K1186" s="3"/>
      <c r="L1186" t="s" s="2">
        <v>4055</v>
      </c>
      <c r="M1186" s="3">
        <v>2247.31537726</v>
      </c>
      <c r="N1186" s="3">
        <v>5747.93327337</v>
      </c>
      <c r="O1186" s="3">
        <v>2247.31537726</v>
      </c>
      <c r="P1186" s="3">
        <v>5747.93327337</v>
      </c>
    </row>
    <row r="1187" ht="15" customHeight="1">
      <c r="A1187" s="3">
        <v>1166</v>
      </c>
      <c r="B1187" t="s" s="2">
        <v>4056</v>
      </c>
      <c r="C1187" s="3">
        <v>2</v>
      </c>
      <c r="D1187" s="3">
        <v>0</v>
      </c>
      <c r="E1187" s="3">
        <v>1165</v>
      </c>
      <c r="F1187" t="s" s="2">
        <v>3533</v>
      </c>
      <c r="G1187" t="s" s="2">
        <v>4053</v>
      </c>
      <c r="H1187" t="s" s="2">
        <v>4039</v>
      </c>
      <c r="I1187" t="s" s="2">
        <v>4057</v>
      </c>
      <c r="J1187" t="s" s="2">
        <v>4058</v>
      </c>
      <c r="K1187" s="3"/>
      <c r="L1187" t="s" s="2">
        <v>4058</v>
      </c>
      <c r="M1187" s="3">
        <v>1646.25334575</v>
      </c>
      <c r="N1187" s="3">
        <v>5592.58185599</v>
      </c>
      <c r="O1187" s="3">
        <v>1646.25334575</v>
      </c>
      <c r="P1187" s="3">
        <v>5592.58185599</v>
      </c>
    </row>
    <row r="1188" ht="15" customHeight="1">
      <c r="A1188" s="3">
        <v>1167</v>
      </c>
      <c r="B1188" t="s" s="2">
        <v>4059</v>
      </c>
      <c r="C1188" s="3">
        <v>2</v>
      </c>
      <c r="D1188" s="3">
        <v>0</v>
      </c>
      <c r="E1188" s="3">
        <v>1166</v>
      </c>
      <c r="F1188" t="s" s="2">
        <v>3533</v>
      </c>
      <c r="G1188" t="s" s="2">
        <v>4053</v>
      </c>
      <c r="H1188" t="s" s="2">
        <v>4039</v>
      </c>
      <c r="I1188" t="s" s="2">
        <v>4060</v>
      </c>
      <c r="J1188" t="s" s="2">
        <v>4061</v>
      </c>
      <c r="K1188" s="3"/>
      <c r="L1188" t="s" s="2">
        <v>4061</v>
      </c>
      <c r="M1188" s="3">
        <v>1649.95218902</v>
      </c>
      <c r="N1188" s="3">
        <v>5677.65525122</v>
      </c>
      <c r="O1188" s="3">
        <v>1649.95218902</v>
      </c>
      <c r="P1188" s="3">
        <v>5677.65525122</v>
      </c>
    </row>
    <row r="1189" ht="15" customHeight="1">
      <c r="A1189" s="3">
        <v>1168</v>
      </c>
      <c r="B1189" t="s" s="2">
        <v>4062</v>
      </c>
      <c r="C1189" s="3">
        <v>2</v>
      </c>
      <c r="D1189" s="3">
        <v>0</v>
      </c>
      <c r="E1189" s="3">
        <v>1167</v>
      </c>
      <c r="F1189" t="s" s="2">
        <v>3533</v>
      </c>
      <c r="G1189" t="s" s="2">
        <v>4053</v>
      </c>
      <c r="H1189" t="s" s="2">
        <v>4039</v>
      </c>
      <c r="I1189" t="s" s="2">
        <v>4063</v>
      </c>
      <c r="J1189" t="s" s="2">
        <v>4064</v>
      </c>
      <c r="K1189" s="3"/>
      <c r="L1189" t="s" s="2">
        <v>4064</v>
      </c>
      <c r="M1189" s="3">
        <v>1673.99467028</v>
      </c>
      <c r="N1189" s="3">
        <v>5842.25377677</v>
      </c>
      <c r="O1189" s="3">
        <v>1673.99467028</v>
      </c>
      <c r="P1189" s="3">
        <v>5842.25377677</v>
      </c>
    </row>
    <row r="1190" ht="15" customHeight="1">
      <c r="A1190" s="3">
        <v>1169</v>
      </c>
      <c r="B1190" t="s" s="2">
        <v>4065</v>
      </c>
      <c r="C1190" s="3">
        <v>1</v>
      </c>
      <c r="D1190" s="3">
        <v>0</v>
      </c>
      <c r="E1190" s="3">
        <v>1168</v>
      </c>
      <c r="F1190" t="s" s="2">
        <v>3533</v>
      </c>
      <c r="G1190" t="s" s="2">
        <v>4053</v>
      </c>
      <c r="H1190" t="s" s="2">
        <v>4066</v>
      </c>
      <c r="I1190" t="s" s="2">
        <v>4067</v>
      </c>
      <c r="J1190" t="s" s="2">
        <v>4068</v>
      </c>
      <c r="K1190" s="3"/>
      <c r="L1190" t="s" s="2">
        <v>4068</v>
      </c>
      <c r="M1190" s="3">
        <v>1728.13533816</v>
      </c>
      <c r="N1190" s="3">
        <v>6091.62618669</v>
      </c>
      <c r="O1190" s="3">
        <v>1728.13533816</v>
      </c>
      <c r="P1190" s="3">
        <v>6091.62618669</v>
      </c>
    </row>
    <row r="1191" ht="15" customHeight="1">
      <c r="A1191" s="3">
        <v>1170</v>
      </c>
      <c r="B1191" t="s" s="2">
        <v>4069</v>
      </c>
      <c r="C1191" s="3">
        <v>2</v>
      </c>
      <c r="D1191" s="3">
        <v>0</v>
      </c>
      <c r="E1191" s="3">
        <v>1169</v>
      </c>
      <c r="F1191" t="s" s="2">
        <v>3533</v>
      </c>
      <c r="G1191" t="s" s="2">
        <v>4070</v>
      </c>
      <c r="H1191" t="s" s="2">
        <v>19</v>
      </c>
      <c r="I1191" t="s" s="2">
        <v>4071</v>
      </c>
      <c r="J1191" t="s" s="2">
        <v>4072</v>
      </c>
      <c r="K1191" s="3"/>
      <c r="L1191" t="s" s="2">
        <v>4072</v>
      </c>
      <c r="M1191" s="3">
        <v>1489.05250674</v>
      </c>
      <c r="N1191" s="3">
        <v>5912.53179892</v>
      </c>
      <c r="O1191" s="3">
        <v>1489.05250674</v>
      </c>
      <c r="P1191" s="3">
        <v>5912.53179892</v>
      </c>
    </row>
    <row r="1192" ht="15" customHeight="1">
      <c r="A1192" s="3">
        <v>1171</v>
      </c>
      <c r="B1192" t="s" s="2">
        <v>4073</v>
      </c>
      <c r="C1192" s="3">
        <v>2</v>
      </c>
      <c r="D1192" s="3">
        <v>0</v>
      </c>
      <c r="E1192" s="3">
        <v>1170</v>
      </c>
      <c r="F1192" t="s" s="2">
        <v>3533</v>
      </c>
      <c r="G1192" t="s" s="2">
        <v>4070</v>
      </c>
      <c r="H1192" t="s" s="2">
        <v>19</v>
      </c>
      <c r="I1192" t="s" s="2">
        <v>4074</v>
      </c>
      <c r="J1192" t="s" s="2">
        <v>4075</v>
      </c>
      <c r="K1192" s="3"/>
      <c r="L1192" t="s" s="2">
        <v>4075</v>
      </c>
      <c r="M1192" s="3">
        <v>1392.88258169</v>
      </c>
      <c r="N1192" s="3">
        <v>5901.43526911</v>
      </c>
      <c r="O1192" s="3">
        <v>1392.88258169</v>
      </c>
      <c r="P1192" s="3">
        <v>5901.43526911</v>
      </c>
    </row>
    <row r="1193" ht="15" customHeight="1">
      <c r="A1193" s="3">
        <v>1172</v>
      </c>
      <c r="B1193" t="s" s="2">
        <v>4076</v>
      </c>
      <c r="C1193" s="3">
        <v>1</v>
      </c>
      <c r="D1193" s="3">
        <v>0</v>
      </c>
      <c r="E1193" s="3">
        <v>1171</v>
      </c>
      <c r="F1193" t="s" s="2">
        <v>3533</v>
      </c>
      <c r="G1193" t="s" s="2">
        <v>4077</v>
      </c>
      <c r="H1193" t="s" s="2">
        <v>3949</v>
      </c>
      <c r="I1193" t="s" s="2">
        <v>4078</v>
      </c>
      <c r="J1193" t="s" s="2">
        <v>4079</v>
      </c>
      <c r="K1193" s="3"/>
      <c r="L1193" t="s" s="2">
        <v>4079</v>
      </c>
      <c r="M1193" s="3">
        <v>-3274.64664353</v>
      </c>
      <c r="N1193" s="3">
        <v>7116.43678648</v>
      </c>
      <c r="O1193" s="3">
        <v>-3274.64664353</v>
      </c>
      <c r="P1193" s="3">
        <v>7116.43678648</v>
      </c>
    </row>
    <row r="1194" ht="15" customHeight="1">
      <c r="A1194" s="3">
        <v>1173</v>
      </c>
      <c r="B1194" t="s" s="2">
        <v>4080</v>
      </c>
      <c r="C1194" s="3">
        <v>2</v>
      </c>
      <c r="D1194" s="3">
        <v>0</v>
      </c>
      <c r="E1194" s="3">
        <v>1172</v>
      </c>
      <c r="F1194" t="s" s="2">
        <v>3533</v>
      </c>
      <c r="G1194" t="s" s="2">
        <v>4081</v>
      </c>
      <c r="H1194" t="s" s="2">
        <v>4082</v>
      </c>
      <c r="I1194" t="s" s="2">
        <v>4083</v>
      </c>
      <c r="J1194" t="s" s="2">
        <v>4081</v>
      </c>
      <c r="K1194" s="3"/>
      <c r="L1194" t="s" s="2">
        <v>4081</v>
      </c>
      <c r="M1194" s="3">
        <v>-4678.35766481</v>
      </c>
      <c r="N1194" s="3">
        <v>6391.4635054</v>
      </c>
      <c r="O1194" s="3">
        <v>-4678.35766481</v>
      </c>
      <c r="P1194" s="3">
        <v>6391.4635054</v>
      </c>
    </row>
    <row r="1195" ht="15" customHeight="1">
      <c r="A1195" s="3">
        <v>1174</v>
      </c>
      <c r="B1195" t="s" s="2">
        <v>4084</v>
      </c>
      <c r="C1195" s="3">
        <v>2</v>
      </c>
      <c r="D1195" s="3">
        <v>0</v>
      </c>
      <c r="E1195" s="3">
        <v>1173</v>
      </c>
      <c r="F1195" t="s" s="2">
        <v>3533</v>
      </c>
      <c r="G1195" t="s" s="2">
        <v>4081</v>
      </c>
      <c r="H1195" t="s" s="2">
        <v>4082</v>
      </c>
      <c r="I1195" t="s" s="2">
        <v>4085</v>
      </c>
      <c r="J1195" t="s" s="2">
        <v>4086</v>
      </c>
      <c r="K1195" s="3"/>
      <c r="L1195" t="s" s="2">
        <v>4087</v>
      </c>
      <c r="M1195" s="3">
        <v>-4876.2457798</v>
      </c>
      <c r="N1195" s="3">
        <v>6409.95772175</v>
      </c>
      <c r="O1195" s="3">
        <v>-4876.2457798</v>
      </c>
      <c r="P1195" s="3">
        <v>6409.95772175</v>
      </c>
    </row>
    <row r="1196" ht="15" customHeight="1">
      <c r="A1196" s="3">
        <v>1437</v>
      </c>
      <c r="B1196" t="s" s="2">
        <v>4088</v>
      </c>
      <c r="C1196" s="3">
        <v>4</v>
      </c>
      <c r="D1196" s="3">
        <v>0</v>
      </c>
      <c r="E1196" s="3">
        <v>1436</v>
      </c>
      <c r="F1196" t="s" s="2">
        <v>17</v>
      </c>
      <c r="G1196" t="s" s="2">
        <v>18</v>
      </c>
      <c r="H1196" t="s" s="2">
        <v>19</v>
      </c>
      <c r="I1196" s="3"/>
      <c r="J1196" s="3"/>
      <c r="K1196" s="3"/>
      <c r="L1196" s="3"/>
      <c r="M1196" s="3">
        <v>802.934232983</v>
      </c>
      <c r="N1196" s="3">
        <v>5143.25446152</v>
      </c>
      <c r="O1196" s="3">
        <v>802.934232983</v>
      </c>
      <c r="P1196" s="3">
        <v>5143.25446152</v>
      </c>
    </row>
    <row r="1197" ht="15" customHeight="1">
      <c r="A1197" s="3">
        <v>1175</v>
      </c>
      <c r="B1197" t="s" s="2">
        <v>4089</v>
      </c>
      <c r="C1197" s="3">
        <v>1</v>
      </c>
      <c r="D1197" s="3">
        <v>0</v>
      </c>
      <c r="E1197" s="3">
        <v>1174</v>
      </c>
      <c r="F1197" t="s" s="2">
        <v>3533</v>
      </c>
      <c r="G1197" t="s" s="2">
        <v>4090</v>
      </c>
      <c r="H1197" t="s" s="2">
        <v>3743</v>
      </c>
      <c r="I1197" t="s" s="2">
        <v>4091</v>
      </c>
      <c r="J1197" t="s" s="2">
        <v>4092</v>
      </c>
      <c r="K1197" s="3"/>
      <c r="L1197" t="s" s="2">
        <v>4092</v>
      </c>
      <c r="M1197" s="3">
        <v>2401.05818311</v>
      </c>
      <c r="N1197" s="3">
        <v>-3410.46045967</v>
      </c>
      <c r="O1197" s="3">
        <v>2401.05818311</v>
      </c>
      <c r="P1197" s="3">
        <v>-3410.46045967</v>
      </c>
    </row>
    <row r="1198" ht="15" customHeight="1">
      <c r="A1198" s="3">
        <v>1176</v>
      </c>
      <c r="B1198" t="s" s="2">
        <v>4093</v>
      </c>
      <c r="C1198" s="3">
        <v>2</v>
      </c>
      <c r="D1198" s="3">
        <v>0</v>
      </c>
      <c r="E1198" s="3">
        <v>1175</v>
      </c>
      <c r="F1198" t="s" s="2">
        <v>3533</v>
      </c>
      <c r="G1198" t="s" s="2">
        <v>4090</v>
      </c>
      <c r="H1198" t="s" s="2">
        <v>3743</v>
      </c>
      <c r="I1198" t="s" s="2">
        <v>4094</v>
      </c>
      <c r="J1198" t="s" s="2">
        <v>4095</v>
      </c>
      <c r="K1198" s="3"/>
      <c r="L1198" t="s" s="2">
        <v>4095</v>
      </c>
      <c r="M1198" s="3">
        <v>2499.69400366</v>
      </c>
      <c r="N1198" s="3">
        <v>-3575.6754591</v>
      </c>
      <c r="O1198" s="3">
        <v>2499.69400366</v>
      </c>
      <c r="P1198" s="3">
        <v>-3575.6754591</v>
      </c>
    </row>
    <row r="1199" ht="15" customHeight="1">
      <c r="A1199" s="3">
        <v>1177</v>
      </c>
      <c r="B1199" t="s" s="2">
        <v>4096</v>
      </c>
      <c r="C1199" s="3">
        <v>2</v>
      </c>
      <c r="D1199" s="3">
        <v>0</v>
      </c>
      <c r="E1199" s="3">
        <v>1176</v>
      </c>
      <c r="F1199" t="s" s="2">
        <v>3533</v>
      </c>
      <c r="G1199" t="s" s="2">
        <v>4090</v>
      </c>
      <c r="H1199" t="s" s="2">
        <v>3743</v>
      </c>
      <c r="I1199" t="s" s="2">
        <v>4097</v>
      </c>
      <c r="J1199" t="s" s="2">
        <v>4098</v>
      </c>
      <c r="K1199" s="3"/>
      <c r="L1199" t="s" s="2">
        <v>4098</v>
      </c>
      <c r="M1199" s="3">
        <v>2704.36333132</v>
      </c>
      <c r="N1199" s="3">
        <v>-3639.78874246</v>
      </c>
      <c r="O1199" s="3">
        <v>2704.36333132</v>
      </c>
      <c r="P1199" s="3">
        <v>-3639.78874246</v>
      </c>
    </row>
    <row r="1200" ht="15" customHeight="1">
      <c r="A1200" s="3">
        <v>1178</v>
      </c>
      <c r="B1200" t="s" s="2">
        <v>4099</v>
      </c>
      <c r="C1200" s="3">
        <v>2</v>
      </c>
      <c r="D1200" s="3">
        <v>0</v>
      </c>
      <c r="E1200" s="3">
        <v>1177</v>
      </c>
      <c r="F1200" t="s" s="2">
        <v>3533</v>
      </c>
      <c r="G1200" t="s" s="2">
        <v>4090</v>
      </c>
      <c r="H1200" t="s" s="2">
        <v>4100</v>
      </c>
      <c r="I1200" t="s" s="2">
        <v>4101</v>
      </c>
      <c r="J1200" t="s" s="2">
        <v>4102</v>
      </c>
      <c r="K1200" s="3"/>
      <c r="L1200" t="s" s="2">
        <v>4102</v>
      </c>
      <c r="M1200" s="3">
        <v>-7184.5670075</v>
      </c>
      <c r="N1200" s="3">
        <v>-3357.68568563</v>
      </c>
      <c r="O1200" s="3">
        <v>-7184.5670075</v>
      </c>
      <c r="P1200" s="3">
        <v>-3357.68568563</v>
      </c>
    </row>
    <row r="1201" ht="15" customHeight="1">
      <c r="A1201" s="3">
        <v>1179</v>
      </c>
      <c r="B1201" t="s" s="2">
        <v>4103</v>
      </c>
      <c r="C1201" s="3">
        <v>2</v>
      </c>
      <c r="D1201" s="3">
        <v>0</v>
      </c>
      <c r="E1201" s="3">
        <v>1178</v>
      </c>
      <c r="F1201" t="s" s="2">
        <v>3533</v>
      </c>
      <c r="G1201" t="s" s="2">
        <v>4090</v>
      </c>
      <c r="H1201" t="s" s="2">
        <v>4100</v>
      </c>
      <c r="I1201" t="s" s="2">
        <v>4104</v>
      </c>
      <c r="J1201" t="s" s="2">
        <v>4105</v>
      </c>
      <c r="K1201" s="3"/>
      <c r="L1201" t="s" s="2">
        <v>4105</v>
      </c>
      <c r="M1201" s="3">
        <v>-7070.20770318</v>
      </c>
      <c r="N1201" s="3">
        <v>-3195.67667117</v>
      </c>
      <c r="O1201" s="3">
        <v>-7070.20770318</v>
      </c>
      <c r="P1201" s="3">
        <v>-3195.67667117</v>
      </c>
    </row>
    <row r="1202" ht="15" customHeight="1">
      <c r="A1202" s="3">
        <v>1180</v>
      </c>
      <c r="B1202" t="s" s="2">
        <v>4106</v>
      </c>
      <c r="C1202" s="3">
        <v>2</v>
      </c>
      <c r="D1202" s="3">
        <v>0</v>
      </c>
      <c r="E1202" s="3">
        <v>1179</v>
      </c>
      <c r="F1202" t="s" s="2">
        <v>3533</v>
      </c>
      <c r="G1202" t="s" s="2">
        <v>4090</v>
      </c>
      <c r="H1202" t="s" s="2">
        <v>4107</v>
      </c>
      <c r="I1202" t="s" s="2">
        <v>4108</v>
      </c>
      <c r="J1202" t="s" s="2">
        <v>4109</v>
      </c>
      <c r="K1202" s="3"/>
      <c r="L1202" t="s" s="2">
        <v>4109</v>
      </c>
      <c r="M1202" s="3">
        <v>-7715.86127549</v>
      </c>
      <c r="N1202" s="3">
        <v>-3117.05464945</v>
      </c>
      <c r="O1202" s="3">
        <v>-7715.86127549</v>
      </c>
      <c r="P1202" s="3">
        <v>-3117.05464945</v>
      </c>
    </row>
    <row r="1203" ht="15" customHeight="1">
      <c r="A1203" s="3">
        <v>1181</v>
      </c>
      <c r="B1203" t="s" s="2">
        <v>4110</v>
      </c>
      <c r="C1203" s="3">
        <v>2</v>
      </c>
      <c r="D1203" s="3">
        <v>0</v>
      </c>
      <c r="E1203" s="3">
        <v>1180</v>
      </c>
      <c r="F1203" t="s" s="2">
        <v>3533</v>
      </c>
      <c r="G1203" t="s" s="2">
        <v>4090</v>
      </c>
      <c r="H1203" t="s" s="2">
        <v>4107</v>
      </c>
      <c r="I1203" t="s" s="2">
        <v>4111</v>
      </c>
      <c r="J1203" t="s" s="2">
        <v>4112</v>
      </c>
      <c r="K1203" s="3"/>
      <c r="L1203" t="s" s="2">
        <v>4112</v>
      </c>
      <c r="M1203" s="3">
        <v>-7637.23925377</v>
      </c>
      <c r="N1203" s="3">
        <v>-3634.0540044</v>
      </c>
      <c r="O1203" s="3">
        <v>-7637.23925377</v>
      </c>
      <c r="P1203" s="3">
        <v>-3634.0540044</v>
      </c>
    </row>
    <row r="1204" ht="15" customHeight="1">
      <c r="A1204" s="3">
        <v>1182</v>
      </c>
      <c r="B1204" t="s" s="2">
        <v>4113</v>
      </c>
      <c r="C1204" s="3">
        <v>2</v>
      </c>
      <c r="D1204" s="3">
        <v>0</v>
      </c>
      <c r="E1204" s="3">
        <v>1181</v>
      </c>
      <c r="F1204" t="s" s="2">
        <v>3533</v>
      </c>
      <c r="G1204" t="s" s="2">
        <v>4090</v>
      </c>
      <c r="H1204" t="s" s="2">
        <v>3749</v>
      </c>
      <c r="I1204" t="s" s="2">
        <v>4114</v>
      </c>
      <c r="J1204" t="s" s="2">
        <v>4115</v>
      </c>
      <c r="K1204" s="3"/>
      <c r="L1204" t="s" s="2">
        <v>4115</v>
      </c>
      <c r="M1204" s="3">
        <v>2189.2651573</v>
      </c>
      <c r="N1204" s="3">
        <v>-2995.36804817</v>
      </c>
      <c r="O1204" s="3">
        <v>2189.2651573</v>
      </c>
      <c r="P1204" s="3">
        <v>-2995.36804817</v>
      </c>
    </row>
    <row r="1205" ht="15" customHeight="1">
      <c r="A1205" s="3">
        <v>1183</v>
      </c>
      <c r="B1205" t="s" s="2">
        <v>4116</v>
      </c>
      <c r="C1205" s="3">
        <v>2</v>
      </c>
      <c r="D1205" s="3">
        <v>0</v>
      </c>
      <c r="E1205" s="3">
        <v>1182</v>
      </c>
      <c r="F1205" t="s" s="2">
        <v>3533</v>
      </c>
      <c r="G1205" t="s" s="2">
        <v>4090</v>
      </c>
      <c r="H1205" t="s" s="2">
        <v>4117</v>
      </c>
      <c r="I1205" t="s" s="2">
        <v>4118</v>
      </c>
      <c r="J1205" t="s" s="2">
        <v>4119</v>
      </c>
      <c r="K1205" s="3"/>
      <c r="L1205" t="s" s="2">
        <v>4119</v>
      </c>
      <c r="M1205" s="3">
        <v>-7341.81105094</v>
      </c>
      <c r="N1205" s="3">
        <v>-2862.12870023</v>
      </c>
      <c r="O1205" s="3">
        <v>-7341.81105094</v>
      </c>
      <c r="P1205" s="3">
        <v>-2862.12870023</v>
      </c>
    </row>
    <row r="1206" ht="15" customHeight="1">
      <c r="A1206" s="3">
        <v>1184</v>
      </c>
      <c r="B1206" t="s" s="2">
        <v>4120</v>
      </c>
      <c r="C1206" s="3">
        <v>2</v>
      </c>
      <c r="D1206" s="3">
        <v>0</v>
      </c>
      <c r="E1206" s="3">
        <v>1183</v>
      </c>
      <c r="F1206" t="s" s="2">
        <v>17</v>
      </c>
      <c r="G1206" s="3"/>
      <c r="H1206" t="s" s="2">
        <v>4121</v>
      </c>
      <c r="I1206" t="s" s="2">
        <v>4122</v>
      </c>
      <c r="J1206" t="s" s="2">
        <v>4123</v>
      </c>
      <c r="K1206" s="3"/>
      <c r="L1206" t="s" s="2">
        <v>4123</v>
      </c>
      <c r="M1206" s="3">
        <v>983.95885744</v>
      </c>
      <c r="N1206" s="3">
        <v>-3140.83137945</v>
      </c>
      <c r="O1206" s="3">
        <v>983.95885744</v>
      </c>
      <c r="P1206" s="3">
        <v>-3140.83137945</v>
      </c>
    </row>
    <row r="1207" ht="15" customHeight="1">
      <c r="A1207" s="3">
        <v>1185</v>
      </c>
      <c r="B1207" t="s" s="2">
        <v>4124</v>
      </c>
      <c r="C1207" s="3">
        <v>1</v>
      </c>
      <c r="D1207" s="3">
        <v>0</v>
      </c>
      <c r="E1207" s="3">
        <v>1184</v>
      </c>
      <c r="F1207" t="s" s="2">
        <v>17</v>
      </c>
      <c r="G1207" s="3"/>
      <c r="H1207" t="s" s="2">
        <v>3749</v>
      </c>
      <c r="I1207" t="s" s="2">
        <v>4125</v>
      </c>
      <c r="J1207" t="s" s="2">
        <v>4126</v>
      </c>
      <c r="K1207" s="3"/>
      <c r="L1207" t="s" s="2">
        <v>4126</v>
      </c>
      <c r="M1207" s="3">
        <v>1569.19805941</v>
      </c>
      <c r="N1207" s="3">
        <v>-2003.23158237</v>
      </c>
      <c r="O1207" s="3">
        <v>1569.19805941</v>
      </c>
      <c r="P1207" s="3">
        <v>-2003.23158237</v>
      </c>
    </row>
    <row r="1208" ht="15" customHeight="1">
      <c r="A1208" s="3">
        <v>1186</v>
      </c>
      <c r="B1208" t="s" s="2">
        <v>4127</v>
      </c>
      <c r="C1208" s="3">
        <v>2</v>
      </c>
      <c r="D1208" s="3">
        <v>0</v>
      </c>
      <c r="E1208" s="3">
        <v>1185</v>
      </c>
      <c r="F1208" t="s" s="2">
        <v>17</v>
      </c>
      <c r="G1208" s="3"/>
      <c r="H1208" t="s" s="2">
        <v>3749</v>
      </c>
      <c r="I1208" t="s" s="2">
        <v>4128</v>
      </c>
      <c r="J1208" t="s" s="2">
        <v>4129</v>
      </c>
      <c r="K1208" s="3"/>
      <c r="L1208" t="s" s="2">
        <v>4129</v>
      </c>
      <c r="M1208" s="3">
        <v>2591.7227325</v>
      </c>
      <c r="N1208" s="3">
        <v>-1914.45934387</v>
      </c>
      <c r="O1208" s="3">
        <v>2591.7227325</v>
      </c>
      <c r="P1208" s="3">
        <v>-1914.45934387</v>
      </c>
    </row>
    <row r="1209" ht="15" customHeight="1">
      <c r="A1209" s="3">
        <v>1187</v>
      </c>
      <c r="B1209" t="s" s="2">
        <v>4130</v>
      </c>
      <c r="C1209" s="3">
        <v>2</v>
      </c>
      <c r="D1209" s="3">
        <v>0</v>
      </c>
      <c r="E1209" s="3">
        <v>1186</v>
      </c>
      <c r="F1209" t="s" s="2">
        <v>17</v>
      </c>
      <c r="G1209" s="3"/>
      <c r="H1209" t="s" s="2">
        <v>3749</v>
      </c>
      <c r="I1209" t="s" s="2">
        <v>4131</v>
      </c>
      <c r="J1209" t="s" s="2">
        <v>4132</v>
      </c>
      <c r="K1209" s="3"/>
      <c r="L1209" t="s" s="2">
        <v>4132</v>
      </c>
      <c r="M1209" s="3">
        <v>2358.28462385</v>
      </c>
      <c r="N1209" s="3">
        <v>-1658.00621042</v>
      </c>
      <c r="O1209" s="3">
        <v>2358.28462385</v>
      </c>
      <c r="P1209" s="3">
        <v>-1658.00621042</v>
      </c>
    </row>
    <row r="1210" ht="15" customHeight="1">
      <c r="A1210" s="3">
        <v>1188</v>
      </c>
      <c r="B1210" t="s" s="2">
        <v>4133</v>
      </c>
      <c r="C1210" s="3">
        <v>1</v>
      </c>
      <c r="D1210" s="3">
        <v>0</v>
      </c>
      <c r="E1210" s="3">
        <v>1187</v>
      </c>
      <c r="F1210" t="s" s="2">
        <v>17</v>
      </c>
      <c r="G1210" s="3"/>
      <c r="H1210" t="s" s="2">
        <v>3749</v>
      </c>
      <c r="I1210" t="s" s="2">
        <v>4134</v>
      </c>
      <c r="J1210" t="s" s="2">
        <v>4135</v>
      </c>
      <c r="K1210" s="3"/>
      <c r="L1210" t="s" s="2">
        <v>4135</v>
      </c>
      <c r="M1210" s="3">
        <v>2419.11004653</v>
      </c>
      <c r="N1210" s="3">
        <v>-1820.75531434</v>
      </c>
      <c r="O1210" s="3">
        <v>2419.11004653</v>
      </c>
      <c r="P1210" s="3">
        <v>-1820.75531434</v>
      </c>
    </row>
    <row r="1211" ht="15" customHeight="1">
      <c r="A1211" s="3">
        <v>1189</v>
      </c>
      <c r="B1211" t="s" s="2">
        <v>4136</v>
      </c>
      <c r="C1211" s="3">
        <v>2</v>
      </c>
      <c r="D1211" s="3">
        <v>0</v>
      </c>
      <c r="E1211" s="3">
        <v>1188</v>
      </c>
      <c r="F1211" t="s" s="2">
        <v>17</v>
      </c>
      <c r="G1211" s="3"/>
      <c r="H1211" t="s" s="2">
        <v>136</v>
      </c>
      <c r="I1211" t="s" s="2">
        <v>4137</v>
      </c>
      <c r="J1211" t="s" s="2">
        <v>4138</v>
      </c>
      <c r="K1211" s="3"/>
      <c r="L1211" t="s" s="2">
        <v>4138</v>
      </c>
      <c r="M1211" s="3">
        <v>-5937.77086893</v>
      </c>
      <c r="N1211" s="3">
        <v>-2322.59209239</v>
      </c>
      <c r="O1211" s="3">
        <v>-5937.77086893</v>
      </c>
      <c r="P1211" s="3">
        <v>-2322.59209239</v>
      </c>
    </row>
    <row r="1212" ht="15" customHeight="1">
      <c r="A1212" s="3">
        <v>1190</v>
      </c>
      <c r="B1212" t="s" s="2">
        <v>4139</v>
      </c>
      <c r="C1212" s="3">
        <v>2</v>
      </c>
      <c r="D1212" s="3">
        <v>0</v>
      </c>
      <c r="E1212" s="3">
        <v>1189</v>
      </c>
      <c r="F1212" t="s" s="2">
        <v>17</v>
      </c>
      <c r="G1212" s="3"/>
      <c r="H1212" t="s" s="2">
        <v>136</v>
      </c>
      <c r="I1212" t="s" s="2">
        <v>4140</v>
      </c>
      <c r="J1212" t="s" s="2">
        <v>4141</v>
      </c>
      <c r="K1212" s="3"/>
      <c r="L1212" t="s" s="2">
        <v>4141</v>
      </c>
      <c r="M1212" s="3">
        <v>-5739.88275394</v>
      </c>
      <c r="N1212" s="3">
        <v>-2366.97821164</v>
      </c>
      <c r="O1212" s="3">
        <v>-5739.88275394</v>
      </c>
      <c r="P1212" s="3">
        <v>-2366.97821164</v>
      </c>
    </row>
    <row r="1213" ht="15" customHeight="1">
      <c r="A1213" s="3">
        <v>1191</v>
      </c>
      <c r="B1213" t="s" s="2">
        <v>4142</v>
      </c>
      <c r="C1213" s="3">
        <v>2</v>
      </c>
      <c r="D1213" s="3">
        <v>0</v>
      </c>
      <c r="E1213" s="3">
        <v>1190</v>
      </c>
      <c r="F1213" t="s" s="2">
        <v>17</v>
      </c>
      <c r="G1213" s="3"/>
      <c r="H1213" t="s" s="2">
        <v>136</v>
      </c>
      <c r="I1213" t="s" s="2">
        <v>4143</v>
      </c>
      <c r="J1213" t="s" s="2">
        <v>4144</v>
      </c>
      <c r="K1213" s="3"/>
      <c r="L1213" t="s" s="2">
        <v>4144</v>
      </c>
      <c r="M1213" s="3">
        <v>-5610.42323946</v>
      </c>
      <c r="N1213" s="3">
        <v>-2400.26780107</v>
      </c>
      <c r="O1213" s="3">
        <v>-5610.42323946</v>
      </c>
      <c r="P1213" s="3">
        <v>-2400.26780107</v>
      </c>
    </row>
    <row r="1214" ht="15" customHeight="1">
      <c r="A1214" s="3">
        <v>1192</v>
      </c>
      <c r="B1214" t="s" s="2">
        <v>4145</v>
      </c>
      <c r="C1214" s="3">
        <v>2</v>
      </c>
      <c r="D1214" s="3">
        <v>0</v>
      </c>
      <c r="E1214" s="3">
        <v>1191</v>
      </c>
      <c r="F1214" t="s" s="2">
        <v>17</v>
      </c>
      <c r="G1214" s="3"/>
      <c r="H1214" t="s" s="2">
        <v>4117</v>
      </c>
      <c r="I1214" t="s" s="2">
        <v>4146</v>
      </c>
      <c r="J1214" t="s" s="2">
        <v>4147</v>
      </c>
      <c r="K1214" s="3"/>
      <c r="L1214" t="s" s="2">
        <v>4147</v>
      </c>
      <c r="M1214" s="3">
        <v>-7008.58599584</v>
      </c>
      <c r="N1214" s="3">
        <v>-2943.99776189</v>
      </c>
      <c r="O1214" s="3">
        <v>-7008.58599584</v>
      </c>
      <c r="P1214" s="3">
        <v>-2943.99776189</v>
      </c>
    </row>
    <row r="1215" ht="15" customHeight="1">
      <c r="A1215" s="3">
        <v>1193</v>
      </c>
      <c r="B1215" t="s" s="2">
        <v>4148</v>
      </c>
      <c r="C1215" s="3">
        <v>2</v>
      </c>
      <c r="D1215" s="3">
        <v>0</v>
      </c>
      <c r="E1215" s="3">
        <v>1192</v>
      </c>
      <c r="F1215" t="s" s="2">
        <v>17</v>
      </c>
      <c r="G1215" s="3"/>
      <c r="H1215" t="s" s="2">
        <v>4117</v>
      </c>
      <c r="I1215" t="s" s="2">
        <v>4149</v>
      </c>
      <c r="J1215" t="s" s="2">
        <v>4150</v>
      </c>
      <c r="K1215" s="3"/>
      <c r="L1215" t="s" s="2">
        <v>4150</v>
      </c>
      <c r="M1215" s="3">
        <v>-6855.0840001</v>
      </c>
      <c r="N1215" s="3">
        <v>-2786.79692288</v>
      </c>
      <c r="O1215" s="3">
        <v>-6855.0840001</v>
      </c>
      <c r="P1215" s="3">
        <v>-2786.79692288</v>
      </c>
    </row>
    <row r="1216" ht="15" customHeight="1">
      <c r="A1216" s="3">
        <v>1194</v>
      </c>
      <c r="B1216" t="s" s="2">
        <v>4151</v>
      </c>
      <c r="C1216" s="3">
        <v>2</v>
      </c>
      <c r="D1216" s="3">
        <v>0</v>
      </c>
      <c r="E1216" s="3">
        <v>1193</v>
      </c>
      <c r="F1216" t="s" s="2">
        <v>17</v>
      </c>
      <c r="G1216" s="3"/>
      <c r="H1216" t="s" s="2">
        <v>4117</v>
      </c>
      <c r="I1216" t="s" s="2">
        <v>4152</v>
      </c>
      <c r="J1216" t="s" s="2">
        <v>4153</v>
      </c>
      <c r="K1216" s="3"/>
      <c r="L1216" t="s" s="2">
        <v>4153</v>
      </c>
      <c r="M1216" s="3">
        <v>-6522.18810573</v>
      </c>
      <c r="N1216" s="3">
        <v>-1921.2675975</v>
      </c>
      <c r="O1216" s="3">
        <v>-6522.18810573</v>
      </c>
      <c r="P1216" s="3">
        <v>-1921.2675975</v>
      </c>
    </row>
    <row r="1217" ht="15" customHeight="1">
      <c r="A1217" s="3">
        <v>1195</v>
      </c>
      <c r="B1217" t="s" s="2">
        <v>4154</v>
      </c>
      <c r="C1217" s="3">
        <v>2</v>
      </c>
      <c r="D1217" s="3">
        <v>0</v>
      </c>
      <c r="E1217" s="3">
        <v>1194</v>
      </c>
      <c r="F1217" t="s" s="2">
        <v>17</v>
      </c>
      <c r="G1217" s="3"/>
      <c r="H1217" t="s" s="2">
        <v>4117</v>
      </c>
      <c r="I1217" t="s" s="2">
        <v>4155</v>
      </c>
      <c r="J1217" t="s" s="2">
        <v>4156</v>
      </c>
      <c r="K1217" s="3"/>
      <c r="L1217" t="s" s="2">
        <v>4156</v>
      </c>
      <c r="M1217" s="3">
        <v>-6122.71303247</v>
      </c>
      <c r="N1217" s="3">
        <v>-1630.90840074</v>
      </c>
      <c r="O1217" s="3">
        <v>-6122.71303247</v>
      </c>
      <c r="P1217" s="3">
        <v>-1630.90840074</v>
      </c>
    </row>
    <row r="1218" ht="15" customHeight="1">
      <c r="A1218" s="3">
        <v>1196</v>
      </c>
      <c r="B1218" t="s" s="2">
        <v>4157</v>
      </c>
      <c r="C1218" s="3">
        <v>2</v>
      </c>
      <c r="D1218" s="3">
        <v>0</v>
      </c>
      <c r="E1218" s="3">
        <v>1195</v>
      </c>
      <c r="F1218" t="s" s="2">
        <v>17</v>
      </c>
      <c r="G1218" s="3"/>
      <c r="H1218" t="s" s="2">
        <v>4117</v>
      </c>
      <c r="I1218" t="s" s="2">
        <v>4158</v>
      </c>
      <c r="J1218" t="s" s="2">
        <v>4159</v>
      </c>
      <c r="K1218" s="3"/>
      <c r="L1218" t="s" s="2">
        <v>4159</v>
      </c>
      <c r="M1218" s="3">
        <v>-6259.5702335</v>
      </c>
      <c r="N1218" s="3">
        <v>-2413.21375252</v>
      </c>
      <c r="O1218" s="3">
        <v>-6259.5702335</v>
      </c>
      <c r="P1218" s="3">
        <v>-2413.21375252</v>
      </c>
    </row>
    <row r="1219" ht="15" customHeight="1">
      <c r="A1219" s="3">
        <v>1197</v>
      </c>
      <c r="B1219" t="s" s="2">
        <v>4160</v>
      </c>
      <c r="C1219" s="3">
        <v>2</v>
      </c>
      <c r="D1219" s="3">
        <v>0</v>
      </c>
      <c r="E1219" s="3">
        <v>1196</v>
      </c>
      <c r="F1219" t="s" s="2">
        <v>17</v>
      </c>
      <c r="G1219" s="3"/>
      <c r="H1219" t="s" s="2">
        <v>657</v>
      </c>
      <c r="I1219" t="s" s="2">
        <v>4161</v>
      </c>
      <c r="J1219" t="s" s="2">
        <v>4162</v>
      </c>
      <c r="K1219" s="3"/>
      <c r="L1219" t="s" s="2">
        <v>4162</v>
      </c>
      <c r="M1219" s="3">
        <v>2286.77365395</v>
      </c>
      <c r="N1219" s="3">
        <v>-1377.71608701</v>
      </c>
      <c r="O1219" s="3">
        <v>2286.77365395</v>
      </c>
      <c r="P1219" s="3">
        <v>-1377.71608701</v>
      </c>
    </row>
    <row r="1220" ht="15" customHeight="1">
      <c r="A1220" s="3">
        <v>1198</v>
      </c>
      <c r="B1220" t="s" s="2">
        <v>4163</v>
      </c>
      <c r="C1220" s="3">
        <v>2</v>
      </c>
      <c r="D1220" s="3">
        <v>0</v>
      </c>
      <c r="E1220" s="3">
        <v>1197</v>
      </c>
      <c r="F1220" t="s" s="2">
        <v>17</v>
      </c>
      <c r="G1220" s="3"/>
      <c r="H1220" t="s" s="2">
        <v>657</v>
      </c>
      <c r="I1220" t="s" s="2">
        <v>4164</v>
      </c>
      <c r="J1220" t="s" s="2">
        <v>4165</v>
      </c>
      <c r="K1220" s="3"/>
      <c r="L1220" t="s" s="2">
        <v>4165</v>
      </c>
      <c r="M1220" s="3">
        <v>2207.8649975</v>
      </c>
      <c r="N1220" s="3">
        <v>-1468.95422102</v>
      </c>
      <c r="O1220" s="3">
        <v>2207.8649975</v>
      </c>
      <c r="P1220" s="3">
        <v>-1468.95422102</v>
      </c>
    </row>
    <row r="1221" ht="15" customHeight="1">
      <c r="A1221" s="3">
        <v>1199</v>
      </c>
      <c r="B1221" t="s" s="2">
        <v>4166</v>
      </c>
      <c r="C1221" s="3">
        <v>2</v>
      </c>
      <c r="D1221" s="3">
        <v>0</v>
      </c>
      <c r="E1221" s="3">
        <v>1198</v>
      </c>
      <c r="F1221" t="s" s="2">
        <v>17</v>
      </c>
      <c r="G1221" s="3"/>
      <c r="H1221" t="s" s="2">
        <v>657</v>
      </c>
      <c r="I1221" t="s" s="2">
        <v>4167</v>
      </c>
      <c r="J1221" t="s" s="2">
        <v>4168</v>
      </c>
      <c r="K1221" s="3"/>
      <c r="L1221" t="s" s="2">
        <v>4168</v>
      </c>
      <c r="M1221" s="3">
        <v>2131.42223657</v>
      </c>
      <c r="N1221" s="3">
        <v>-1414.70451972</v>
      </c>
      <c r="O1221" s="3">
        <v>2131.42223657</v>
      </c>
      <c r="P1221" s="3">
        <v>-1414.70451972</v>
      </c>
    </row>
    <row r="1222" ht="15" customHeight="1">
      <c r="A1222" s="3">
        <v>1200</v>
      </c>
      <c r="B1222" t="s" s="2">
        <v>4169</v>
      </c>
      <c r="C1222" s="3">
        <v>2</v>
      </c>
      <c r="D1222" s="3">
        <v>0</v>
      </c>
      <c r="E1222" s="3">
        <v>1199</v>
      </c>
      <c r="F1222" t="s" s="2">
        <v>17</v>
      </c>
      <c r="G1222" s="3"/>
      <c r="H1222" t="s" s="2">
        <v>657</v>
      </c>
      <c r="I1222" t="s" s="2">
        <v>4170</v>
      </c>
      <c r="J1222" t="s" s="2">
        <v>4171</v>
      </c>
      <c r="K1222" s="3"/>
      <c r="L1222" t="s" s="2">
        <v>4171</v>
      </c>
      <c r="M1222" s="3">
        <v>2035.25231153</v>
      </c>
      <c r="N1222" s="3">
        <v>-1407.30683318</v>
      </c>
      <c r="O1222" s="3">
        <v>2035.25231153</v>
      </c>
      <c r="P1222" s="3">
        <v>-1407.30683318</v>
      </c>
    </row>
    <row r="1223" ht="15" customHeight="1">
      <c r="A1223" s="3">
        <v>1201</v>
      </c>
      <c r="B1223" t="s" s="2">
        <v>4172</v>
      </c>
      <c r="C1223" s="3">
        <v>2</v>
      </c>
      <c r="D1223" s="3">
        <v>0</v>
      </c>
      <c r="E1223" s="3">
        <v>1200</v>
      </c>
      <c r="F1223" t="s" s="2">
        <v>17</v>
      </c>
      <c r="G1223" s="3"/>
      <c r="H1223" t="s" s="2">
        <v>657</v>
      </c>
      <c r="I1223" t="s" s="2">
        <v>4173</v>
      </c>
      <c r="J1223" t="s" s="2">
        <v>4174</v>
      </c>
      <c r="K1223" s="3"/>
      <c r="L1223" t="s" s="2">
        <v>4174</v>
      </c>
      <c r="M1223" s="3">
        <v>1874.96910313</v>
      </c>
      <c r="N1223" s="3">
        <v>-1350.59123636</v>
      </c>
      <c r="O1223" s="3">
        <v>1874.96910313</v>
      </c>
      <c r="P1223" s="3">
        <v>-1350.59123636</v>
      </c>
    </row>
    <row r="1224" ht="15" customHeight="1">
      <c r="A1224" s="3">
        <v>1202</v>
      </c>
      <c r="B1224" t="s" s="2">
        <v>4175</v>
      </c>
      <c r="C1224" s="3">
        <v>2</v>
      </c>
      <c r="D1224" s="3">
        <v>0</v>
      </c>
      <c r="E1224" s="3">
        <v>1201</v>
      </c>
      <c r="F1224" t="s" s="2">
        <v>17</v>
      </c>
      <c r="G1224" s="3"/>
      <c r="H1224" t="s" s="2">
        <v>4176</v>
      </c>
      <c r="I1224" t="s" s="2">
        <v>4177</v>
      </c>
      <c r="J1224" t="s" s="2">
        <v>4178</v>
      </c>
      <c r="K1224" s="3"/>
      <c r="L1224" t="s" s="2">
        <v>4178</v>
      </c>
      <c r="M1224" s="3">
        <v>-7306.34287914</v>
      </c>
      <c r="N1224" s="3">
        <v>-630.371295975</v>
      </c>
      <c r="O1224" s="3">
        <v>-7306.34287914</v>
      </c>
      <c r="P1224" s="3">
        <v>-630.371295975</v>
      </c>
    </row>
    <row r="1225" ht="15" customHeight="1">
      <c r="A1225" s="3">
        <v>1203</v>
      </c>
      <c r="B1225" t="s" s="2">
        <v>4179</v>
      </c>
      <c r="C1225" s="3">
        <v>2</v>
      </c>
      <c r="D1225" s="3">
        <v>0</v>
      </c>
      <c r="E1225" s="3">
        <v>1202</v>
      </c>
      <c r="F1225" t="s" s="2">
        <v>17</v>
      </c>
      <c r="G1225" s="3"/>
      <c r="H1225" t="s" s="2">
        <v>4176</v>
      </c>
      <c r="I1225" t="s" s="2">
        <v>4180</v>
      </c>
      <c r="J1225" t="s" s="2">
        <v>4181</v>
      </c>
      <c r="K1225" s="3"/>
      <c r="L1225" t="s" s="2">
        <v>4182</v>
      </c>
      <c r="M1225" s="3">
        <v>-7130.64782378</v>
      </c>
      <c r="N1225" s="3">
        <v>-839.355940778</v>
      </c>
      <c r="O1225" s="3">
        <v>-7130.64782378</v>
      </c>
      <c r="P1225" s="3">
        <v>-839.355940778</v>
      </c>
    </row>
    <row r="1226" ht="15" customHeight="1">
      <c r="A1226" s="3">
        <v>1204</v>
      </c>
      <c r="B1226" t="s" s="2">
        <v>4183</v>
      </c>
      <c r="C1226" s="3">
        <v>2</v>
      </c>
      <c r="D1226" s="3">
        <v>0</v>
      </c>
      <c r="E1226" s="3">
        <v>1203</v>
      </c>
      <c r="F1226" t="s" s="2">
        <v>17</v>
      </c>
      <c r="G1226" s="3"/>
      <c r="H1226" t="s" s="2">
        <v>4176</v>
      </c>
      <c r="I1226" t="s" s="2">
        <v>4184</v>
      </c>
      <c r="J1226" t="s" s="2">
        <v>4185</v>
      </c>
      <c r="K1226" s="3"/>
      <c r="L1226" t="s" s="2">
        <v>4185</v>
      </c>
      <c r="M1226" s="3">
        <v>-7071.46633145</v>
      </c>
      <c r="N1226" s="3">
        <v>-1024.29810432</v>
      </c>
      <c r="O1226" s="3">
        <v>-7071.46633145</v>
      </c>
      <c r="P1226" s="3">
        <v>-1024.29810432</v>
      </c>
    </row>
    <row r="1227" ht="15" customHeight="1">
      <c r="A1227" s="3">
        <v>1205</v>
      </c>
      <c r="B1227" t="s" s="2">
        <v>4186</v>
      </c>
      <c r="C1227" s="3">
        <v>2</v>
      </c>
      <c r="D1227" s="3">
        <v>0</v>
      </c>
      <c r="E1227" s="3">
        <v>1204</v>
      </c>
      <c r="F1227" t="s" s="2">
        <v>17</v>
      </c>
      <c r="G1227" s="3"/>
      <c r="H1227" t="s" s="2">
        <v>4176</v>
      </c>
      <c r="I1227" t="s" s="2">
        <v>4187</v>
      </c>
      <c r="J1227" t="s" s="2">
        <v>4188</v>
      </c>
      <c r="K1227" s="3"/>
      <c r="L1227" t="s" s="2">
        <v>4188</v>
      </c>
      <c r="M1227" s="3">
        <v>-6316.90230419</v>
      </c>
      <c r="N1227" s="3">
        <v>-584.13575509</v>
      </c>
      <c r="O1227" s="3">
        <v>-6316.90230419</v>
      </c>
      <c r="P1227" s="3">
        <v>-584.13575509</v>
      </c>
    </row>
    <row r="1228" ht="15" customHeight="1">
      <c r="A1228" s="3">
        <v>1206</v>
      </c>
      <c r="B1228" t="s" s="2">
        <v>4189</v>
      </c>
      <c r="C1228" s="3">
        <v>2</v>
      </c>
      <c r="D1228" s="3">
        <v>0</v>
      </c>
      <c r="E1228" s="3">
        <v>1205</v>
      </c>
      <c r="F1228" t="s" s="2">
        <v>17</v>
      </c>
      <c r="G1228" s="3"/>
      <c r="H1228" t="s" s="2">
        <v>4176</v>
      </c>
      <c r="I1228" t="s" s="2">
        <v>4190</v>
      </c>
      <c r="J1228" t="s" s="2">
        <v>4191</v>
      </c>
      <c r="K1228" s="3"/>
      <c r="L1228" t="s" s="2">
        <v>4191</v>
      </c>
      <c r="M1228" s="3">
        <v>-6183.74394644</v>
      </c>
      <c r="N1228" s="3">
        <v>-637.768982517</v>
      </c>
      <c r="O1228" s="3">
        <v>-6183.74394644</v>
      </c>
      <c r="P1228" s="3">
        <v>-637.768982517</v>
      </c>
    </row>
    <row r="1229" ht="15" customHeight="1">
      <c r="A1229" s="3">
        <v>1207</v>
      </c>
      <c r="B1229" t="s" s="2">
        <v>4192</v>
      </c>
      <c r="C1229" s="3">
        <v>2</v>
      </c>
      <c r="D1229" s="3">
        <v>0</v>
      </c>
      <c r="E1229" s="3">
        <v>1206</v>
      </c>
      <c r="F1229" t="s" s="2">
        <v>17</v>
      </c>
      <c r="G1229" s="3"/>
      <c r="H1229" t="s" s="2">
        <v>696</v>
      </c>
      <c r="I1229" t="s" s="2">
        <v>4193</v>
      </c>
      <c r="J1229" t="s" s="2">
        <v>4194</v>
      </c>
      <c r="K1229" s="3"/>
      <c r="L1229" t="s" s="2">
        <v>4195</v>
      </c>
      <c r="M1229" s="3">
        <v>2441.66271592</v>
      </c>
      <c r="N1229" s="3">
        <v>139.34906868</v>
      </c>
      <c r="O1229" s="3">
        <v>2441.66271592</v>
      </c>
      <c r="P1229" s="3">
        <v>139.34906868</v>
      </c>
    </row>
    <row r="1230" ht="15" customHeight="1">
      <c r="A1230" s="3">
        <v>1208</v>
      </c>
      <c r="B1230" t="s" s="2">
        <v>4196</v>
      </c>
      <c r="C1230" s="3">
        <v>1</v>
      </c>
      <c r="D1230" s="3">
        <v>0</v>
      </c>
      <c r="E1230" s="3">
        <v>1207</v>
      </c>
      <c r="F1230" t="s" s="2">
        <v>17</v>
      </c>
      <c r="G1230" s="3"/>
      <c r="H1230" t="s" s="2">
        <v>696</v>
      </c>
      <c r="I1230" t="s" s="2">
        <v>4197</v>
      </c>
      <c r="J1230" t="s" s="2">
        <v>4198</v>
      </c>
      <c r="K1230" s="3"/>
      <c r="L1230" t="s" s="2">
        <v>4198</v>
      </c>
      <c r="M1230" s="3">
        <v>2438.54181691</v>
      </c>
      <c r="N1230" s="3">
        <v>838.43044687</v>
      </c>
      <c r="O1230" s="3">
        <v>2438.54181691</v>
      </c>
      <c r="P1230" s="3">
        <v>838.43044687</v>
      </c>
    </row>
    <row r="1231" ht="15" customHeight="1">
      <c r="A1231" s="3">
        <v>1209</v>
      </c>
      <c r="B1231" t="s" s="2">
        <v>4199</v>
      </c>
      <c r="C1231" s="3">
        <v>2</v>
      </c>
      <c r="D1231" s="3">
        <v>0</v>
      </c>
      <c r="E1231" s="3">
        <v>1208</v>
      </c>
      <c r="F1231" t="s" s="2">
        <v>17</v>
      </c>
      <c r="G1231" s="3"/>
      <c r="H1231" t="s" s="2">
        <v>696</v>
      </c>
      <c r="I1231" t="s" s="2">
        <v>4200</v>
      </c>
      <c r="J1231" t="s" s="2">
        <v>4201</v>
      </c>
      <c r="K1231" s="3"/>
      <c r="L1231" t="s" s="2">
        <v>4201</v>
      </c>
      <c r="M1231" s="3">
        <v>2300.52872736</v>
      </c>
      <c r="N1231" s="3">
        <v>750.698508039</v>
      </c>
      <c r="O1231" s="3">
        <v>2300.52872736</v>
      </c>
      <c r="P1231" s="3">
        <v>750.698508039</v>
      </c>
    </row>
    <row r="1232" ht="15" customHeight="1">
      <c r="A1232" s="3">
        <v>1210</v>
      </c>
      <c r="B1232" t="s" s="2">
        <v>4202</v>
      </c>
      <c r="C1232" s="3">
        <v>2</v>
      </c>
      <c r="D1232" s="3">
        <v>0</v>
      </c>
      <c r="E1232" s="3">
        <v>1209</v>
      </c>
      <c r="F1232" t="s" s="2">
        <v>17</v>
      </c>
      <c r="G1232" s="3"/>
      <c r="H1232" t="s" s="2">
        <v>696</v>
      </c>
      <c r="I1232" t="s" s="2">
        <v>4203</v>
      </c>
      <c r="J1232" t="s" s="2">
        <v>4204</v>
      </c>
      <c r="K1232" s="3"/>
      <c r="L1232" t="s" s="2">
        <v>4204</v>
      </c>
      <c r="M1232" s="3">
        <v>1987.97647098</v>
      </c>
      <c r="N1232" s="3">
        <v>684.119329164</v>
      </c>
      <c r="O1232" s="3">
        <v>1987.97647098</v>
      </c>
      <c r="P1232" s="3">
        <v>684.119329164</v>
      </c>
    </row>
    <row r="1233" ht="15" customHeight="1">
      <c r="A1233" s="3">
        <v>1211</v>
      </c>
      <c r="B1233" t="s" s="2">
        <v>4205</v>
      </c>
      <c r="C1233" s="3">
        <v>1</v>
      </c>
      <c r="D1233" s="3">
        <v>0</v>
      </c>
      <c r="E1233" s="3">
        <v>1210</v>
      </c>
      <c r="F1233" t="s" s="2">
        <v>17</v>
      </c>
      <c r="G1233" s="3"/>
      <c r="H1233" t="s" s="2">
        <v>696</v>
      </c>
      <c r="I1233" t="s" s="2">
        <v>4206</v>
      </c>
      <c r="J1233" t="s" s="2">
        <v>4207</v>
      </c>
      <c r="K1233" s="3"/>
      <c r="L1233" t="s" s="2">
        <v>4207</v>
      </c>
      <c r="M1233" s="3">
        <v>2487.03134041</v>
      </c>
      <c r="N1233" s="3">
        <v>1440.47498363</v>
      </c>
      <c r="O1233" s="3">
        <v>2487.03134041</v>
      </c>
      <c r="P1233" s="3">
        <v>1440.47498363</v>
      </c>
    </row>
    <row r="1234" ht="15" customHeight="1">
      <c r="A1234" s="3">
        <v>1212</v>
      </c>
      <c r="B1234" t="s" s="2">
        <v>4208</v>
      </c>
      <c r="C1234" s="3">
        <v>2</v>
      </c>
      <c r="D1234" s="3">
        <v>0</v>
      </c>
      <c r="E1234" s="3">
        <v>1211</v>
      </c>
      <c r="F1234" t="s" s="2">
        <v>17</v>
      </c>
      <c r="G1234" s="3"/>
      <c r="H1234" t="s" s="2">
        <v>696</v>
      </c>
      <c r="I1234" t="s" s="2">
        <v>4209</v>
      </c>
      <c r="J1234" t="s" s="2">
        <v>4210</v>
      </c>
      <c r="K1234" s="3"/>
      <c r="L1234" t="s" s="2">
        <v>4211</v>
      </c>
      <c r="M1234" s="3">
        <v>2315.03512832</v>
      </c>
      <c r="N1234" s="3">
        <v>1314.71431242</v>
      </c>
      <c r="O1234" s="3">
        <v>2315.03512832</v>
      </c>
      <c r="P1234" s="3">
        <v>1314.71431242</v>
      </c>
    </row>
    <row r="1235" ht="15" customHeight="1">
      <c r="A1235" s="3">
        <v>1213</v>
      </c>
      <c r="B1235" t="s" s="2">
        <v>4212</v>
      </c>
      <c r="C1235" s="3">
        <v>1</v>
      </c>
      <c r="D1235" s="3">
        <v>0</v>
      </c>
      <c r="E1235" s="3">
        <v>1212</v>
      </c>
      <c r="F1235" t="s" s="2">
        <v>17</v>
      </c>
      <c r="G1235" s="3"/>
      <c r="H1235" t="s" s="2">
        <v>696</v>
      </c>
      <c r="I1235" t="s" s="2">
        <v>4213</v>
      </c>
      <c r="J1235" t="s" s="2">
        <v>4214</v>
      </c>
      <c r="K1235" s="3"/>
      <c r="L1235" t="s" s="2">
        <v>4214</v>
      </c>
      <c r="M1235" s="3">
        <v>2137.49065132</v>
      </c>
      <c r="N1235" s="3">
        <v>1190.80306284</v>
      </c>
      <c r="O1235" s="3">
        <v>2137.49065132</v>
      </c>
      <c r="P1235" s="3">
        <v>1190.80306284</v>
      </c>
    </row>
    <row r="1236" ht="15" customHeight="1">
      <c r="A1236" s="3">
        <v>1214</v>
      </c>
      <c r="B1236" t="s" s="2">
        <v>4215</v>
      </c>
      <c r="C1236" s="3">
        <v>1</v>
      </c>
      <c r="D1236" s="3">
        <v>1</v>
      </c>
      <c r="E1236" s="3">
        <v>1213</v>
      </c>
      <c r="F1236" t="s" s="2">
        <v>17</v>
      </c>
      <c r="G1236" s="3"/>
      <c r="H1236" t="s" s="2">
        <v>696</v>
      </c>
      <c r="I1236" t="s" s="2">
        <v>4216</v>
      </c>
      <c r="J1236" t="s" s="2">
        <v>4217</v>
      </c>
      <c r="K1236" s="3"/>
      <c r="L1236" t="s" s="2">
        <v>4217</v>
      </c>
      <c r="M1236" s="3">
        <v>1939.60253632</v>
      </c>
      <c r="N1236" s="3">
        <v>1070.59065654</v>
      </c>
      <c r="O1236" s="3">
        <v>1939.60253632</v>
      </c>
      <c r="P1236" s="3">
        <v>1070.59065654</v>
      </c>
    </row>
    <row r="1237" ht="15" customHeight="1">
      <c r="A1237" s="3">
        <v>1215</v>
      </c>
      <c r="B1237" t="s" s="2">
        <v>4218</v>
      </c>
      <c r="C1237" s="3">
        <v>2</v>
      </c>
      <c r="D1237" s="3">
        <v>0</v>
      </c>
      <c r="E1237" s="3">
        <v>1214</v>
      </c>
      <c r="F1237" t="s" s="2">
        <v>17</v>
      </c>
      <c r="G1237" s="3"/>
      <c r="H1237" t="s" s="2">
        <v>4219</v>
      </c>
      <c r="I1237" t="s" s="2">
        <v>4220</v>
      </c>
      <c r="J1237" t="s" s="2">
        <v>4221</v>
      </c>
      <c r="K1237" s="3"/>
      <c r="L1237" t="s" s="2">
        <v>4221</v>
      </c>
      <c r="M1237" s="3">
        <v>-6087.11166599</v>
      </c>
      <c r="N1237" s="3">
        <v>1276.38241015</v>
      </c>
      <c r="O1237" s="3">
        <v>-6087.11166599</v>
      </c>
      <c r="P1237" s="3">
        <v>1276.38241015</v>
      </c>
    </row>
    <row r="1238" ht="15" customHeight="1">
      <c r="A1238" s="3">
        <v>1216</v>
      </c>
      <c r="B1238" t="s" s="2">
        <v>4222</v>
      </c>
      <c r="C1238" s="3">
        <v>2</v>
      </c>
      <c r="D1238" s="3">
        <v>0</v>
      </c>
      <c r="E1238" s="3">
        <v>1215</v>
      </c>
      <c r="F1238" t="s" s="2">
        <v>17</v>
      </c>
      <c r="G1238" s="3"/>
      <c r="H1238" t="s" s="2">
        <v>4219</v>
      </c>
      <c r="I1238" t="s" s="2">
        <v>4223</v>
      </c>
      <c r="J1238" t="s" s="2">
        <v>4224</v>
      </c>
      <c r="K1238" s="3"/>
      <c r="L1238" t="s" s="2">
        <v>4224</v>
      </c>
      <c r="M1238" s="3">
        <v>-6325.68705696</v>
      </c>
      <c r="N1238" s="3">
        <v>1123.80512522</v>
      </c>
      <c r="O1238" s="3">
        <v>-6325.68705696</v>
      </c>
      <c r="P1238" s="3">
        <v>1123.80512522</v>
      </c>
    </row>
    <row r="1239" ht="15" customHeight="1">
      <c r="A1239" s="3">
        <v>1217</v>
      </c>
      <c r="B1239" t="s" s="2">
        <v>4225</v>
      </c>
      <c r="C1239" s="3">
        <v>1</v>
      </c>
      <c r="D1239" s="3">
        <v>0</v>
      </c>
      <c r="E1239" s="3">
        <v>1216</v>
      </c>
      <c r="F1239" t="s" s="2">
        <v>17</v>
      </c>
      <c r="G1239" s="3"/>
      <c r="H1239" t="s" s="2">
        <v>4219</v>
      </c>
      <c r="I1239" t="s" s="2">
        <v>4226</v>
      </c>
      <c r="J1239" t="s" s="2">
        <v>4227</v>
      </c>
      <c r="K1239" s="3"/>
      <c r="L1239" t="s" s="2">
        <v>4227</v>
      </c>
      <c r="M1239" s="3">
        <v>-6994.25297817</v>
      </c>
      <c r="N1239" s="3">
        <v>1391.50890695</v>
      </c>
      <c r="O1239" s="3">
        <v>-6994.25297817</v>
      </c>
      <c r="P1239" s="3">
        <v>1391.50890695</v>
      </c>
    </row>
    <row r="1240" ht="15" customHeight="1">
      <c r="A1240" s="3">
        <v>1218</v>
      </c>
      <c r="B1240" t="s" s="2">
        <v>4228</v>
      </c>
      <c r="C1240" s="3">
        <v>2</v>
      </c>
      <c r="D1240" s="3">
        <v>0</v>
      </c>
      <c r="E1240" s="3">
        <v>1217</v>
      </c>
      <c r="F1240" t="s" s="2">
        <v>17</v>
      </c>
      <c r="G1240" s="3"/>
      <c r="H1240" t="s" s="2">
        <v>4219</v>
      </c>
      <c r="I1240" t="s" s="2">
        <v>4229</v>
      </c>
      <c r="J1240" t="s" s="2">
        <v>4230</v>
      </c>
      <c r="K1240" s="3"/>
      <c r="L1240" t="s" s="2">
        <v>4230</v>
      </c>
      <c r="M1240" s="3">
        <v>-7193.99051479</v>
      </c>
      <c r="N1240" s="3">
        <v>1341.57452279</v>
      </c>
      <c r="O1240" s="3">
        <v>-7193.99051479</v>
      </c>
      <c r="P1240" s="3">
        <v>1341.57452279</v>
      </c>
    </row>
    <row r="1241" ht="15" customHeight="1">
      <c r="A1241" s="3">
        <v>1219</v>
      </c>
      <c r="B1241" t="s" s="2">
        <v>4231</v>
      </c>
      <c r="C1241" s="3">
        <v>1</v>
      </c>
      <c r="D1241" s="3">
        <v>1</v>
      </c>
      <c r="E1241" s="3">
        <v>1218</v>
      </c>
      <c r="F1241" t="s" s="2">
        <v>17</v>
      </c>
      <c r="G1241" s="3"/>
      <c r="H1241" t="s" s="2">
        <v>4219</v>
      </c>
      <c r="I1241" t="s" s="2">
        <v>4232</v>
      </c>
      <c r="J1241" t="s" s="2">
        <v>4233</v>
      </c>
      <c r="K1241" s="3"/>
      <c r="L1241" t="s" s="2">
        <v>4233</v>
      </c>
      <c r="M1241" s="3">
        <v>-7347.95486594</v>
      </c>
      <c r="N1241" s="3">
        <v>1297.18840354</v>
      </c>
      <c r="O1241" s="3">
        <v>-7347.95486594</v>
      </c>
      <c r="P1241" s="3">
        <v>1297.18840354</v>
      </c>
    </row>
    <row r="1242" ht="15" customHeight="1">
      <c r="A1242" s="3">
        <v>1220</v>
      </c>
      <c r="B1242" t="s" s="2">
        <v>4234</v>
      </c>
      <c r="C1242" s="3">
        <v>2</v>
      </c>
      <c r="D1242" s="3">
        <v>0</v>
      </c>
      <c r="E1242" s="3">
        <v>1219</v>
      </c>
      <c r="F1242" t="s" s="2">
        <v>17</v>
      </c>
      <c r="G1242" s="3"/>
      <c r="H1242" t="s" s="2">
        <v>4219</v>
      </c>
      <c r="I1242" t="s" s="2">
        <v>4235</v>
      </c>
      <c r="J1242" t="s" s="2">
        <v>4236</v>
      </c>
      <c r="K1242" s="3"/>
      <c r="L1242" t="s" s="2">
        <v>4236</v>
      </c>
      <c r="M1242" s="3">
        <v>-7464.46842897</v>
      </c>
      <c r="N1242" s="3">
        <v>1358.21931751</v>
      </c>
      <c r="O1242" s="3">
        <v>-7464.46842897</v>
      </c>
      <c r="P1242" s="3">
        <v>1358.21931751</v>
      </c>
    </row>
    <row r="1243" ht="15" customHeight="1">
      <c r="A1243" s="3">
        <v>1221</v>
      </c>
      <c r="B1243" t="s" s="2">
        <v>4237</v>
      </c>
      <c r="C1243" s="3">
        <v>2</v>
      </c>
      <c r="D1243" s="3">
        <v>0</v>
      </c>
      <c r="E1243" s="3">
        <v>1220</v>
      </c>
      <c r="F1243" t="s" s="2">
        <v>17</v>
      </c>
      <c r="G1243" s="3"/>
      <c r="H1243" t="s" s="2">
        <v>4219</v>
      </c>
      <c r="I1243" t="s" s="2">
        <v>4238</v>
      </c>
      <c r="J1243" t="s" s="2">
        <v>4239</v>
      </c>
      <c r="K1243" s="3"/>
      <c r="L1243" t="s" s="2">
        <v>4239</v>
      </c>
      <c r="M1243" s="3">
        <v>-7146.83026309</v>
      </c>
      <c r="N1243" s="3">
        <v>777.038568581</v>
      </c>
      <c r="O1243" s="3">
        <v>-7146.83026309</v>
      </c>
      <c r="P1243" s="3">
        <v>777.038568581</v>
      </c>
    </row>
    <row r="1244" ht="15" customHeight="1">
      <c r="A1244" s="3">
        <v>1386</v>
      </c>
      <c r="B1244" t="s" s="2">
        <v>4240</v>
      </c>
      <c r="C1244" s="3">
        <v>4</v>
      </c>
      <c r="D1244" s="3">
        <v>0</v>
      </c>
      <c r="E1244" s="3">
        <v>1385</v>
      </c>
      <c r="F1244" t="s" s="2">
        <v>17</v>
      </c>
      <c r="G1244" t="s" s="2">
        <v>18</v>
      </c>
      <c r="H1244" t="s" s="2">
        <v>19</v>
      </c>
      <c r="I1244" s="3"/>
      <c r="J1244" s="3"/>
      <c r="K1244" s="3"/>
      <c r="L1244" s="3"/>
      <c r="M1244" s="3">
        <v>662.94952593</v>
      </c>
      <c r="N1244" s="3">
        <v>5175.06273347</v>
      </c>
      <c r="O1244" s="3">
        <v>662.94952593</v>
      </c>
      <c r="P1244" s="3">
        <v>5175.06273347</v>
      </c>
    </row>
    <row r="1245" ht="15" customHeight="1">
      <c r="A1245" s="3">
        <v>1222</v>
      </c>
      <c r="B1245" t="s" s="2">
        <v>4241</v>
      </c>
      <c r="C1245" s="3">
        <v>2</v>
      </c>
      <c r="D1245" s="3">
        <v>0</v>
      </c>
      <c r="E1245" s="3">
        <v>1221</v>
      </c>
      <c r="F1245" t="s" s="2">
        <v>17</v>
      </c>
      <c r="G1245" s="3"/>
      <c r="H1245" t="s" s="2">
        <v>4219</v>
      </c>
      <c r="I1245" t="s" s="2">
        <v>4242</v>
      </c>
      <c r="J1245" t="s" s="2">
        <v>4243</v>
      </c>
      <c r="K1245" s="3"/>
      <c r="L1245" t="s" s="2">
        <v>4243</v>
      </c>
      <c r="M1245" s="3">
        <v>-6854.15928928</v>
      </c>
      <c r="N1245" s="3">
        <v>1114.09566164</v>
      </c>
      <c r="O1245" s="3">
        <v>-6854.15928928</v>
      </c>
      <c r="P1245" s="3">
        <v>1114.09566164</v>
      </c>
    </row>
    <row r="1246" ht="15" customHeight="1">
      <c r="A1246" s="3">
        <v>1223</v>
      </c>
      <c r="B1246" t="s" s="2">
        <v>4244</v>
      </c>
      <c r="C1246" s="3">
        <v>1</v>
      </c>
      <c r="D1246" s="3">
        <v>0</v>
      </c>
      <c r="E1246" s="3">
        <v>1222</v>
      </c>
      <c r="F1246" t="s" s="2">
        <v>17</v>
      </c>
      <c r="G1246" s="3"/>
      <c r="H1246" t="s" s="2">
        <v>4219</v>
      </c>
      <c r="I1246" t="s" s="2">
        <v>4245</v>
      </c>
      <c r="J1246" t="s" s="2">
        <v>4246</v>
      </c>
      <c r="K1246" s="3"/>
      <c r="L1246" t="s" s="2">
        <v>4246</v>
      </c>
      <c r="M1246" s="3">
        <v>-6633.61575926</v>
      </c>
      <c r="N1246" s="3">
        <v>989.259701246</v>
      </c>
      <c r="O1246" s="3">
        <v>-6633.61575926</v>
      </c>
      <c r="P1246" s="3">
        <v>989.259701246</v>
      </c>
    </row>
    <row r="1247" ht="15" customHeight="1">
      <c r="A1247" s="3">
        <v>1224</v>
      </c>
      <c r="B1247" t="s" s="2">
        <v>4247</v>
      </c>
      <c r="C1247" s="3">
        <v>2</v>
      </c>
      <c r="D1247" s="3">
        <v>0</v>
      </c>
      <c r="E1247" s="3">
        <v>1223</v>
      </c>
      <c r="F1247" t="s" s="2">
        <v>17</v>
      </c>
      <c r="G1247" s="3"/>
      <c r="H1247" t="s" s="2">
        <v>4219</v>
      </c>
      <c r="I1247" t="s" s="2">
        <v>4248</v>
      </c>
      <c r="J1247" t="s" s="2">
        <v>4249</v>
      </c>
      <c r="K1247" s="3"/>
      <c r="L1247" t="s" s="2">
        <v>4249</v>
      </c>
      <c r="M1247" s="3">
        <v>-6168.94857336</v>
      </c>
      <c r="N1247" s="3">
        <v>584.236363089</v>
      </c>
      <c r="O1247" s="3">
        <v>-6168.94857336</v>
      </c>
      <c r="P1247" s="3">
        <v>584.236363089</v>
      </c>
    </row>
    <row r="1248" ht="15" customHeight="1">
      <c r="A1248" s="3">
        <v>1225</v>
      </c>
      <c r="B1248" t="s" s="2">
        <v>4250</v>
      </c>
      <c r="C1248" s="3">
        <v>1</v>
      </c>
      <c r="D1248" s="3">
        <v>1</v>
      </c>
      <c r="E1248" s="3">
        <v>1224</v>
      </c>
      <c r="F1248" t="s" s="2">
        <v>17</v>
      </c>
      <c r="G1248" s="3"/>
      <c r="H1248" t="s" s="2">
        <v>4219</v>
      </c>
      <c r="I1248" t="s" s="2">
        <v>4251</v>
      </c>
      <c r="J1248" t="s" s="2">
        <v>4252</v>
      </c>
      <c r="K1248" s="3"/>
      <c r="L1248" t="s" s="2">
        <v>4252</v>
      </c>
      <c r="M1248" s="3">
        <v>-6469.94194452</v>
      </c>
      <c r="N1248" s="3">
        <v>420.562548354</v>
      </c>
      <c r="O1248" s="3">
        <v>-6469.94194452</v>
      </c>
      <c r="P1248" s="3">
        <v>420.562548354</v>
      </c>
    </row>
    <row r="1249" ht="15" customHeight="1">
      <c r="A1249" s="3">
        <v>1226</v>
      </c>
      <c r="B1249" t="s" s="2">
        <v>4253</v>
      </c>
      <c r="C1249" s="3">
        <v>2</v>
      </c>
      <c r="D1249" s="3">
        <v>0</v>
      </c>
      <c r="E1249" s="3">
        <v>1225</v>
      </c>
      <c r="F1249" t="s" s="2">
        <v>17</v>
      </c>
      <c r="G1249" s="3"/>
      <c r="H1249" t="s" s="2">
        <v>4219</v>
      </c>
      <c r="I1249" t="s" s="2">
        <v>4254</v>
      </c>
      <c r="J1249" t="s" s="2">
        <v>4255</v>
      </c>
      <c r="K1249" s="3"/>
      <c r="L1249" t="s" s="2">
        <v>4255</v>
      </c>
      <c r="M1249" s="3">
        <v>-6877.27705973</v>
      </c>
      <c r="N1249" s="3">
        <v>79.8066120271</v>
      </c>
      <c r="O1249" s="3">
        <v>-6877.27705973</v>
      </c>
      <c r="P1249" s="3">
        <v>79.8066120271</v>
      </c>
    </row>
    <row r="1250" ht="15" customHeight="1">
      <c r="A1250" s="3">
        <v>1227</v>
      </c>
      <c r="B1250" t="s" s="2">
        <v>4256</v>
      </c>
      <c r="C1250" s="3">
        <v>2</v>
      </c>
      <c r="D1250" s="3">
        <v>0</v>
      </c>
      <c r="E1250" s="3">
        <v>1226</v>
      </c>
      <c r="F1250" t="s" s="2">
        <v>17</v>
      </c>
      <c r="G1250" s="3"/>
      <c r="H1250" t="s" s="2">
        <v>4219</v>
      </c>
      <c r="I1250" t="s" s="2">
        <v>4257</v>
      </c>
      <c r="J1250" t="s" s="2">
        <v>4258</v>
      </c>
      <c r="K1250" s="3"/>
      <c r="L1250" t="s" s="2">
        <v>4258</v>
      </c>
      <c r="M1250" s="3">
        <v>-7071.46633145</v>
      </c>
      <c r="N1250" s="3">
        <v>92.752563475</v>
      </c>
      <c r="O1250" s="3">
        <v>-7071.46633145</v>
      </c>
      <c r="P1250" s="3">
        <v>92.752563475</v>
      </c>
    </row>
    <row r="1251" ht="15" customHeight="1">
      <c r="A1251" s="3">
        <v>1228</v>
      </c>
      <c r="B1251" t="s" s="2">
        <v>4259</v>
      </c>
      <c r="C1251" s="3">
        <v>2</v>
      </c>
      <c r="D1251" s="3">
        <v>0</v>
      </c>
      <c r="E1251" s="3">
        <v>1227</v>
      </c>
      <c r="F1251" t="s" s="2">
        <v>17</v>
      </c>
      <c r="G1251" s="3"/>
      <c r="H1251" t="s" s="2">
        <v>4219</v>
      </c>
      <c r="I1251" t="s" s="2">
        <v>4260</v>
      </c>
      <c r="J1251" t="s" s="2">
        <v>4261</v>
      </c>
      <c r="K1251" s="3"/>
      <c r="L1251" t="s" s="2">
        <v>4261</v>
      </c>
      <c r="M1251" s="3">
        <v>-7239.76370027</v>
      </c>
      <c r="N1251" s="3">
        <v>113.096201465</v>
      </c>
      <c r="O1251" s="3">
        <v>-7239.76370027</v>
      </c>
      <c r="P1251" s="3">
        <v>113.096201465</v>
      </c>
    </row>
    <row r="1252" ht="15" customHeight="1">
      <c r="A1252" s="3">
        <v>1229</v>
      </c>
      <c r="B1252" t="s" s="2">
        <v>4262</v>
      </c>
      <c r="C1252" s="3">
        <v>1</v>
      </c>
      <c r="D1252" s="3">
        <v>0</v>
      </c>
      <c r="E1252" s="3">
        <v>1228</v>
      </c>
      <c r="F1252" t="s" s="2">
        <v>17</v>
      </c>
      <c r="G1252" s="3"/>
      <c r="H1252" t="s" s="2">
        <v>3582</v>
      </c>
      <c r="I1252" t="s" s="2">
        <v>4263</v>
      </c>
      <c r="J1252" t="s" s="2">
        <v>4264</v>
      </c>
      <c r="K1252" s="3"/>
      <c r="L1252" t="s" s="2">
        <v>4264</v>
      </c>
      <c r="M1252" s="3">
        <v>-7762.68766769</v>
      </c>
      <c r="N1252" s="3">
        <v>1459.47515205</v>
      </c>
      <c r="O1252" s="3">
        <v>-7762.68766769</v>
      </c>
      <c r="P1252" s="3">
        <v>1459.47515205</v>
      </c>
    </row>
    <row r="1253" ht="15" customHeight="1">
      <c r="A1253" s="3">
        <v>1230</v>
      </c>
      <c r="B1253" t="s" s="2">
        <v>4265</v>
      </c>
      <c r="C1253" s="3">
        <v>1</v>
      </c>
      <c r="D1253" s="3">
        <v>0</v>
      </c>
      <c r="E1253" s="3">
        <v>1229</v>
      </c>
      <c r="F1253" t="s" s="2">
        <v>17</v>
      </c>
      <c r="G1253" s="3"/>
      <c r="H1253" t="s" s="2">
        <v>3582</v>
      </c>
      <c r="I1253" t="s" s="2">
        <v>4266</v>
      </c>
      <c r="J1253" t="s" s="2">
        <v>4267</v>
      </c>
      <c r="K1253" s="3"/>
      <c r="L1253" t="s" s="2">
        <v>4267</v>
      </c>
      <c r="M1253" s="3">
        <v>-7532.43467408</v>
      </c>
      <c r="N1253" s="3">
        <v>1223.67389354</v>
      </c>
      <c r="O1253" s="3">
        <v>-7532.43467408</v>
      </c>
      <c r="P1253" s="3">
        <v>1223.67389354</v>
      </c>
    </row>
    <row r="1254" ht="15" customHeight="1">
      <c r="A1254" s="3">
        <v>1231</v>
      </c>
      <c r="B1254" t="s" s="2">
        <v>4268</v>
      </c>
      <c r="C1254" s="3">
        <v>2</v>
      </c>
      <c r="D1254" s="3">
        <v>1</v>
      </c>
      <c r="E1254" s="3">
        <v>1230</v>
      </c>
      <c r="F1254" t="s" s="2">
        <v>17</v>
      </c>
      <c r="G1254" s="3"/>
      <c r="H1254" t="s" s="2">
        <v>3582</v>
      </c>
      <c r="I1254" t="s" s="2">
        <v>4269</v>
      </c>
      <c r="J1254" t="s" s="2">
        <v>4270</v>
      </c>
      <c r="K1254" s="3"/>
      <c r="L1254" t="s" s="2">
        <v>4270</v>
      </c>
      <c r="M1254" s="3">
        <v>-7732.1722107</v>
      </c>
      <c r="N1254" s="3">
        <v>1136.28872126</v>
      </c>
      <c r="O1254" s="3">
        <v>-7732.1722107</v>
      </c>
      <c r="P1254" s="3">
        <v>1136.28872126</v>
      </c>
    </row>
    <row r="1255" ht="15" customHeight="1">
      <c r="A1255" s="3">
        <v>1232</v>
      </c>
      <c r="B1255" t="s" s="2">
        <v>4271</v>
      </c>
      <c r="C1255" s="3">
        <v>2</v>
      </c>
      <c r="D1255" s="3">
        <v>0</v>
      </c>
      <c r="E1255" s="3">
        <v>1231</v>
      </c>
      <c r="F1255" t="s" s="2">
        <v>17</v>
      </c>
      <c r="G1255" s="3"/>
      <c r="H1255" t="s" s="2">
        <v>3582</v>
      </c>
      <c r="I1255" t="s" s="2">
        <v>4272</v>
      </c>
      <c r="J1255" t="s" s="2">
        <v>4273</v>
      </c>
      <c r="K1255" s="3"/>
      <c r="L1255" t="s" s="2">
        <v>4273</v>
      </c>
      <c r="M1255" s="3">
        <v>-7887.52362808</v>
      </c>
      <c r="N1255" s="3">
        <v>1022.54929068</v>
      </c>
      <c r="O1255" s="3">
        <v>-7887.52362808</v>
      </c>
      <c r="P1255" s="3">
        <v>1022.54929068</v>
      </c>
    </row>
    <row r="1256" ht="15" customHeight="1">
      <c r="A1256" s="3">
        <v>1233</v>
      </c>
      <c r="B1256" t="s" s="2">
        <v>4274</v>
      </c>
      <c r="C1256" s="3">
        <v>2</v>
      </c>
      <c r="D1256" s="3">
        <v>0</v>
      </c>
      <c r="E1256" s="3">
        <v>1232</v>
      </c>
      <c r="F1256" t="s" s="2">
        <v>17</v>
      </c>
      <c r="G1256" s="3"/>
      <c r="H1256" t="s" s="2">
        <v>3582</v>
      </c>
      <c r="I1256" t="s" s="2">
        <v>4275</v>
      </c>
      <c r="J1256" t="s" s="2">
        <v>4276</v>
      </c>
      <c r="K1256" s="3"/>
      <c r="L1256" t="s" s="2">
        <v>4276</v>
      </c>
      <c r="M1256" s="3">
        <v>-7733.55927693</v>
      </c>
      <c r="N1256" s="3">
        <v>480.206396096</v>
      </c>
      <c r="O1256" s="3">
        <v>-7733.55927693</v>
      </c>
      <c r="P1256" s="3">
        <v>480.206396096</v>
      </c>
    </row>
    <row r="1257" ht="15" customHeight="1">
      <c r="A1257" s="3">
        <v>1234</v>
      </c>
      <c r="B1257" t="s" s="2">
        <v>4277</v>
      </c>
      <c r="C1257" s="3">
        <v>2</v>
      </c>
      <c r="D1257" s="3">
        <v>0</v>
      </c>
      <c r="E1257" s="3">
        <v>1233</v>
      </c>
      <c r="F1257" t="s" s="2">
        <v>17</v>
      </c>
      <c r="G1257" s="3"/>
      <c r="H1257" t="s" s="2">
        <v>3993</v>
      </c>
      <c r="I1257" t="s" s="2">
        <v>4278</v>
      </c>
      <c r="J1257" t="s" s="2">
        <v>4279</v>
      </c>
      <c r="K1257" s="3"/>
      <c r="L1257" t="s" s="2">
        <v>4279</v>
      </c>
      <c r="M1257" s="3">
        <v>3075.14742047</v>
      </c>
      <c r="N1257" s="3">
        <v>2805.34815057</v>
      </c>
      <c r="O1257" s="3">
        <v>3075.14742047</v>
      </c>
      <c r="P1257" s="3">
        <v>2805.34815057</v>
      </c>
    </row>
    <row r="1258" ht="15" customHeight="1">
      <c r="A1258" s="3">
        <v>1235</v>
      </c>
      <c r="B1258" t="s" s="2">
        <v>4280</v>
      </c>
      <c r="C1258" s="3">
        <v>1</v>
      </c>
      <c r="D1258" s="3">
        <v>1</v>
      </c>
      <c r="E1258" s="3">
        <v>1234</v>
      </c>
      <c r="F1258" t="s" s="2">
        <v>17</v>
      </c>
      <c r="G1258" s="3"/>
      <c r="H1258" t="s" s="2">
        <v>758</v>
      </c>
      <c r="I1258" t="s" s="2">
        <v>4281</v>
      </c>
      <c r="J1258" t="s" s="2">
        <v>4282</v>
      </c>
      <c r="K1258" s="3"/>
      <c r="L1258" t="s" s="2">
        <v>4282</v>
      </c>
      <c r="M1258" s="3">
        <v>2669.82066158</v>
      </c>
      <c r="N1258" s="3">
        <v>1588.64544356</v>
      </c>
      <c r="O1258" s="3">
        <v>2669.82066158</v>
      </c>
      <c r="P1258" s="3">
        <v>1588.64544356</v>
      </c>
    </row>
    <row r="1259" ht="15" customHeight="1">
      <c r="A1259" s="3">
        <v>1236</v>
      </c>
      <c r="B1259" t="s" s="2">
        <v>4283</v>
      </c>
      <c r="C1259" s="3">
        <v>2</v>
      </c>
      <c r="D1259" s="3">
        <v>0</v>
      </c>
      <c r="E1259" s="3">
        <v>1235</v>
      </c>
      <c r="F1259" t="s" s="2">
        <v>17</v>
      </c>
      <c r="G1259" s="3"/>
      <c r="H1259" t="s" s="2">
        <v>758</v>
      </c>
      <c r="I1259" t="s" s="2">
        <v>4284</v>
      </c>
      <c r="J1259" t="s" s="2">
        <v>4285</v>
      </c>
      <c r="K1259" s="3"/>
      <c r="L1259" t="s" s="2">
        <v>4285</v>
      </c>
      <c r="M1259" s="3">
        <v>1599.30895541</v>
      </c>
      <c r="N1259" s="3">
        <v>1904.67981412</v>
      </c>
      <c r="O1259" s="3">
        <v>1599.30895541</v>
      </c>
      <c r="P1259" s="3">
        <v>1904.67981412</v>
      </c>
    </row>
    <row r="1260" ht="15" customHeight="1">
      <c r="A1260" s="3">
        <v>1237</v>
      </c>
      <c r="B1260" t="s" s="2">
        <v>4286</v>
      </c>
      <c r="C1260" s="3">
        <v>1</v>
      </c>
      <c r="D1260" s="3">
        <v>0</v>
      </c>
      <c r="E1260" s="3">
        <v>1236</v>
      </c>
      <c r="F1260" t="s" s="2">
        <v>17</v>
      </c>
      <c r="G1260" s="3"/>
      <c r="H1260" t="s" s="2">
        <v>758</v>
      </c>
      <c r="I1260" t="s" s="2">
        <v>4287</v>
      </c>
      <c r="J1260" t="s" s="2">
        <v>4288</v>
      </c>
      <c r="K1260" s="3"/>
      <c r="L1260" t="s" s="2">
        <v>4288</v>
      </c>
      <c r="M1260" s="3">
        <v>2205.91925183</v>
      </c>
      <c r="N1260" s="3">
        <v>2013.79569061</v>
      </c>
      <c r="O1260" s="3">
        <v>2205.91925183</v>
      </c>
      <c r="P1260" s="3">
        <v>2013.79569061</v>
      </c>
    </row>
    <row r="1261" ht="15" customHeight="1">
      <c r="A1261" s="3">
        <v>1238</v>
      </c>
      <c r="B1261" t="s" s="2">
        <v>4289</v>
      </c>
      <c r="C1261" s="3">
        <v>2</v>
      </c>
      <c r="D1261" s="3">
        <v>0</v>
      </c>
      <c r="E1261" s="3">
        <v>1237</v>
      </c>
      <c r="F1261" t="s" s="2">
        <v>17</v>
      </c>
      <c r="G1261" s="3"/>
      <c r="H1261" t="s" s="2">
        <v>758</v>
      </c>
      <c r="I1261" t="s" s="2">
        <v>4290</v>
      </c>
      <c r="J1261" t="s" s="2">
        <v>4291</v>
      </c>
      <c r="K1261" s="3"/>
      <c r="L1261" t="s" s="2">
        <v>4291</v>
      </c>
      <c r="M1261" s="3">
        <v>1919.25889834</v>
      </c>
      <c r="N1261" s="3">
        <v>2363.3363797</v>
      </c>
      <c r="O1261" s="3">
        <v>1919.25889834</v>
      </c>
      <c r="P1261" s="3">
        <v>2363.3363797</v>
      </c>
    </row>
    <row r="1262" ht="15" customHeight="1">
      <c r="A1262" s="3">
        <v>1239</v>
      </c>
      <c r="B1262" t="s" s="2">
        <v>4292</v>
      </c>
      <c r="C1262" s="3">
        <v>2</v>
      </c>
      <c r="D1262" s="3">
        <v>0</v>
      </c>
      <c r="E1262" s="3">
        <v>1238</v>
      </c>
      <c r="F1262" t="s" s="2">
        <v>17</v>
      </c>
      <c r="G1262" s="3"/>
      <c r="H1262" t="s" s="2">
        <v>758</v>
      </c>
      <c r="I1262" t="s" s="2">
        <v>4293</v>
      </c>
      <c r="J1262" t="s" s="2">
        <v>4294</v>
      </c>
      <c r="K1262" s="3"/>
      <c r="L1262" t="s" s="2">
        <v>4294</v>
      </c>
      <c r="M1262" s="3">
        <v>2825.47549969</v>
      </c>
      <c r="N1262" s="3">
        <v>2300.4560441</v>
      </c>
      <c r="O1262" s="3">
        <v>2825.47549969</v>
      </c>
      <c r="P1262" s="3">
        <v>2300.4560441</v>
      </c>
    </row>
    <row r="1263" ht="15" customHeight="1">
      <c r="A1263" s="3">
        <v>1240</v>
      </c>
      <c r="B1263" t="s" s="2">
        <v>4295</v>
      </c>
      <c r="C1263" s="3">
        <v>2</v>
      </c>
      <c r="D1263" s="3">
        <v>0</v>
      </c>
      <c r="E1263" s="3">
        <v>1239</v>
      </c>
      <c r="F1263" t="s" s="2">
        <v>17</v>
      </c>
      <c r="G1263" s="3"/>
      <c r="H1263" t="s" s="2">
        <v>758</v>
      </c>
      <c r="I1263" t="s" s="2">
        <v>4296</v>
      </c>
      <c r="J1263" t="s" s="2">
        <v>4297</v>
      </c>
      <c r="K1263" s="3"/>
      <c r="L1263" t="s" s="2">
        <v>4297</v>
      </c>
      <c r="M1263" s="3">
        <v>1763.90748096</v>
      </c>
      <c r="N1263" s="3">
        <v>2694.38285244</v>
      </c>
      <c r="O1263" s="3">
        <v>1763.90748096</v>
      </c>
      <c r="P1263" s="3">
        <v>2694.38285244</v>
      </c>
    </row>
    <row r="1264" ht="15" customHeight="1">
      <c r="A1264" s="3">
        <v>1241</v>
      </c>
      <c r="B1264" t="s" s="2">
        <v>4298</v>
      </c>
      <c r="C1264" s="3">
        <v>2</v>
      </c>
      <c r="D1264" s="3">
        <v>0</v>
      </c>
      <c r="E1264" s="3">
        <v>1240</v>
      </c>
      <c r="F1264" t="s" s="2">
        <v>17</v>
      </c>
      <c r="G1264" s="3"/>
      <c r="H1264" t="s" s="2">
        <v>758</v>
      </c>
      <c r="I1264" t="s" s="2">
        <v>4299</v>
      </c>
      <c r="J1264" t="s" s="2">
        <v>4300</v>
      </c>
      <c r="K1264" s="3"/>
      <c r="L1264" t="s" s="2">
        <v>4300</v>
      </c>
      <c r="M1264" s="3">
        <v>1560.47110106</v>
      </c>
      <c r="N1264" s="3">
        <v>2583.41755432</v>
      </c>
      <c r="O1264" s="3">
        <v>1560.47110106</v>
      </c>
      <c r="P1264" s="3">
        <v>2583.41755432</v>
      </c>
    </row>
    <row r="1265" ht="15" customHeight="1">
      <c r="A1265" s="3">
        <v>1242</v>
      </c>
      <c r="B1265" t="s" s="2">
        <v>4301</v>
      </c>
      <c r="C1265" s="3">
        <v>2</v>
      </c>
      <c r="D1265" s="3">
        <v>0</v>
      </c>
      <c r="E1265" s="3">
        <v>1241</v>
      </c>
      <c r="F1265" t="s" s="2">
        <v>17</v>
      </c>
      <c r="G1265" s="3"/>
      <c r="H1265" t="s" s="2">
        <v>758</v>
      </c>
      <c r="I1265" t="s" s="2">
        <v>4302</v>
      </c>
      <c r="J1265" t="s" s="2">
        <v>4303</v>
      </c>
      <c r="K1265" s="3"/>
      <c r="L1265" t="s" s="2">
        <v>4304</v>
      </c>
      <c r="M1265" s="3">
        <v>2744.10094773</v>
      </c>
      <c r="N1265" s="3">
        <v>2908.91576215</v>
      </c>
      <c r="O1265" s="3">
        <v>2744.10094773</v>
      </c>
      <c r="P1265" s="3">
        <v>2908.91576215</v>
      </c>
    </row>
    <row r="1266" ht="15" customHeight="1">
      <c r="A1266" s="3">
        <v>1243</v>
      </c>
      <c r="B1266" t="s" s="2">
        <v>4305</v>
      </c>
      <c r="C1266" s="3">
        <v>1</v>
      </c>
      <c r="D1266" s="3">
        <v>0</v>
      </c>
      <c r="E1266" s="3">
        <v>1242</v>
      </c>
      <c r="F1266" t="s" s="2">
        <v>17</v>
      </c>
      <c r="G1266" s="3"/>
      <c r="H1266" t="s" s="2">
        <v>758</v>
      </c>
      <c r="I1266" t="s" s="2">
        <v>4306</v>
      </c>
      <c r="J1266" t="s" s="2">
        <v>4307</v>
      </c>
      <c r="K1266" s="3"/>
      <c r="L1266" t="s" s="2">
        <v>4307</v>
      </c>
      <c r="M1266" s="3">
        <v>1590.01895293</v>
      </c>
      <c r="N1266" s="3">
        <v>2997.86243747</v>
      </c>
      <c r="O1266" s="3">
        <v>1590.01895293</v>
      </c>
      <c r="P1266" s="3">
        <v>2997.86243747</v>
      </c>
    </row>
    <row r="1267" ht="15" customHeight="1">
      <c r="A1267" s="3">
        <v>1244</v>
      </c>
      <c r="B1267" t="s" s="2">
        <v>4308</v>
      </c>
      <c r="C1267" s="3">
        <v>2</v>
      </c>
      <c r="D1267" s="3">
        <v>0</v>
      </c>
      <c r="E1267" s="3">
        <v>1243</v>
      </c>
      <c r="F1267" t="s" s="2">
        <v>17</v>
      </c>
      <c r="G1267" s="3"/>
      <c r="H1267" t="s" s="2">
        <v>758</v>
      </c>
      <c r="I1267" t="s" s="2">
        <v>4309</v>
      </c>
      <c r="J1267" t="s" s="2">
        <v>4310</v>
      </c>
      <c r="K1267" s="3"/>
      <c r="L1267" t="s" s="2">
        <v>4310</v>
      </c>
      <c r="M1267" s="3">
        <v>1515.11737669</v>
      </c>
      <c r="N1267" s="3">
        <v>2788.41543726</v>
      </c>
      <c r="O1267" s="3">
        <v>1515.11737669</v>
      </c>
      <c r="P1267" s="3">
        <v>2788.41543726</v>
      </c>
    </row>
    <row r="1268" ht="15" customHeight="1">
      <c r="A1268" s="3">
        <v>1245</v>
      </c>
      <c r="B1268" t="s" s="2">
        <v>4311</v>
      </c>
      <c r="C1268" s="3">
        <v>1</v>
      </c>
      <c r="D1268" s="3">
        <v>0</v>
      </c>
      <c r="E1268" s="3">
        <v>1244</v>
      </c>
      <c r="F1268" t="s" s="2">
        <v>17</v>
      </c>
      <c r="G1268" s="3"/>
      <c r="H1268" t="s" s="2">
        <v>470</v>
      </c>
      <c r="I1268" t="s" s="2">
        <v>4312</v>
      </c>
      <c r="J1268" t="s" s="2">
        <v>4313</v>
      </c>
      <c r="K1268" s="3"/>
      <c r="L1268" t="s" s="2">
        <v>4314</v>
      </c>
      <c r="M1268" s="3">
        <v>1416.2162135</v>
      </c>
      <c r="N1268" s="3">
        <v>2535.3325918</v>
      </c>
      <c r="O1268" s="3">
        <v>1416.2162135</v>
      </c>
      <c r="P1268" s="3">
        <v>2535.3325918</v>
      </c>
    </row>
    <row r="1269" ht="15" customHeight="1">
      <c r="A1269" s="3">
        <v>1246</v>
      </c>
      <c r="B1269" t="s" s="2">
        <v>4315</v>
      </c>
      <c r="C1269" s="3">
        <v>2</v>
      </c>
      <c r="D1269" s="3">
        <v>0</v>
      </c>
      <c r="E1269" s="3">
        <v>1245</v>
      </c>
      <c r="F1269" t="s" s="2">
        <v>17</v>
      </c>
      <c r="G1269" s="3"/>
      <c r="H1269" t="s" s="2">
        <v>470</v>
      </c>
      <c r="I1269" t="s" s="2">
        <v>4316</v>
      </c>
      <c r="J1269" t="s" s="2">
        <v>4317</v>
      </c>
      <c r="K1269" s="3"/>
      <c r="L1269" t="s" s="2">
        <v>4317</v>
      </c>
      <c r="M1269" s="3">
        <v>1169.73788628</v>
      </c>
      <c r="N1269" s="3">
        <v>2547.06591384</v>
      </c>
      <c r="O1269" s="3">
        <v>1169.73788628</v>
      </c>
      <c r="P1269" s="3">
        <v>2547.06591384</v>
      </c>
    </row>
    <row r="1270" ht="15" customHeight="1">
      <c r="A1270" s="3">
        <v>1247</v>
      </c>
      <c r="B1270" t="s" s="2">
        <v>4318</v>
      </c>
      <c r="C1270" s="3">
        <v>2</v>
      </c>
      <c r="D1270" s="3">
        <v>0</v>
      </c>
      <c r="E1270" s="3">
        <v>1246</v>
      </c>
      <c r="F1270" t="s" s="2">
        <v>17</v>
      </c>
      <c r="G1270" s="3"/>
      <c r="H1270" t="s" s="2">
        <v>470</v>
      </c>
      <c r="I1270" t="s" s="2">
        <v>4319</v>
      </c>
      <c r="J1270" t="s" s="2">
        <v>4320</v>
      </c>
      <c r="K1270" s="3"/>
      <c r="L1270" t="s" s="2">
        <v>4320</v>
      </c>
      <c r="M1270" s="3">
        <v>970.000349654</v>
      </c>
      <c r="N1270" s="3">
        <v>2899.38073539</v>
      </c>
      <c r="O1270" s="3">
        <v>970.000349654</v>
      </c>
      <c r="P1270" s="3">
        <v>2899.38073539</v>
      </c>
    </row>
    <row r="1271" ht="15" customHeight="1">
      <c r="A1271" s="3">
        <v>1248</v>
      </c>
      <c r="B1271" t="s" s="2">
        <v>4321</v>
      </c>
      <c r="C1271" s="3">
        <v>2</v>
      </c>
      <c r="D1271" s="3">
        <v>1</v>
      </c>
      <c r="E1271" s="3">
        <v>1247</v>
      </c>
      <c r="F1271" t="s" s="2">
        <v>17</v>
      </c>
      <c r="G1271" s="3"/>
      <c r="H1271" t="s" s="2">
        <v>631</v>
      </c>
      <c r="I1271" t="s" s="2">
        <v>4322</v>
      </c>
      <c r="J1271" t="s" s="2">
        <v>4323</v>
      </c>
      <c r="K1271" s="3"/>
      <c r="L1271" t="s" s="2">
        <v>4323</v>
      </c>
      <c r="M1271" s="3">
        <v>-5437.75918067</v>
      </c>
      <c r="N1271" s="3">
        <v>2812.42982401</v>
      </c>
      <c r="O1271" s="3">
        <v>-5437.75918067</v>
      </c>
      <c r="P1271" s="3">
        <v>2812.42982401</v>
      </c>
    </row>
    <row r="1272" ht="15" customHeight="1">
      <c r="A1272" s="3">
        <v>1249</v>
      </c>
      <c r="B1272" t="s" s="2">
        <v>4324</v>
      </c>
      <c r="C1272" s="3">
        <v>2</v>
      </c>
      <c r="D1272" s="3">
        <v>0</v>
      </c>
      <c r="E1272" s="3">
        <v>1248</v>
      </c>
      <c r="F1272" t="s" s="2">
        <v>17</v>
      </c>
      <c r="G1272" s="3"/>
      <c r="H1272" t="s" s="2">
        <v>631</v>
      </c>
      <c r="I1272" t="s" s="2">
        <v>4325</v>
      </c>
      <c r="J1272" t="s" s="2">
        <v>4326</v>
      </c>
      <c r="K1272" s="3"/>
      <c r="L1272" t="s" s="2">
        <v>4326</v>
      </c>
      <c r="M1272" s="3">
        <v>-5462.77774557</v>
      </c>
      <c r="N1272" s="3">
        <v>2465.71464019</v>
      </c>
      <c r="O1272" s="3">
        <v>-5462.77774557</v>
      </c>
      <c r="P1272" s="3">
        <v>2465.71464019</v>
      </c>
    </row>
    <row r="1273" ht="15" customHeight="1">
      <c r="A1273" s="3">
        <v>1250</v>
      </c>
      <c r="B1273" t="s" s="2">
        <v>4327</v>
      </c>
      <c r="C1273" s="3">
        <v>1</v>
      </c>
      <c r="D1273" s="3">
        <v>1</v>
      </c>
      <c r="E1273" s="3">
        <v>1249</v>
      </c>
      <c r="F1273" t="s" s="2">
        <v>17</v>
      </c>
      <c r="G1273" s="3"/>
      <c r="H1273" t="s" s="2">
        <v>631</v>
      </c>
      <c r="I1273" t="s" s="2">
        <v>4328</v>
      </c>
      <c r="J1273" t="s" s="2">
        <v>4329</v>
      </c>
      <c r="K1273" s="3"/>
      <c r="L1273" t="s" s="2">
        <v>4329</v>
      </c>
      <c r="M1273" s="3">
        <v>-5916.50252012</v>
      </c>
      <c r="N1273" s="3">
        <v>2840.99311371</v>
      </c>
      <c r="O1273" s="3">
        <v>-5916.50252012</v>
      </c>
      <c r="P1273" s="3">
        <v>2840.99311371</v>
      </c>
    </row>
    <row r="1274" ht="15" customHeight="1">
      <c r="A1274" s="3">
        <v>1251</v>
      </c>
      <c r="B1274" t="s" s="2">
        <v>4330</v>
      </c>
      <c r="C1274" s="3">
        <v>2</v>
      </c>
      <c r="D1274" s="3">
        <v>0</v>
      </c>
      <c r="E1274" s="3">
        <v>1250</v>
      </c>
      <c r="F1274" t="s" s="2">
        <v>17</v>
      </c>
      <c r="G1274" s="3"/>
      <c r="H1274" t="s" s="2">
        <v>631</v>
      </c>
      <c r="I1274" t="s" s="2">
        <v>4331</v>
      </c>
      <c r="J1274" t="s" s="2">
        <v>4332</v>
      </c>
      <c r="K1274" s="3"/>
      <c r="L1274" t="s" s="2">
        <v>4333</v>
      </c>
      <c r="M1274" s="3">
        <v>-5872.11640087</v>
      </c>
      <c r="N1274" s="3">
        <v>2168.26599383</v>
      </c>
      <c r="O1274" s="3">
        <v>-5872.11640087</v>
      </c>
      <c r="P1274" s="3">
        <v>2168.26599383</v>
      </c>
    </row>
    <row r="1275" ht="15" customHeight="1">
      <c r="A1275" s="3">
        <v>1253</v>
      </c>
      <c r="B1275" t="s" s="2">
        <v>4334</v>
      </c>
      <c r="C1275" s="3">
        <v>1</v>
      </c>
      <c r="D1275" s="3">
        <v>0</v>
      </c>
      <c r="E1275" s="3">
        <v>1252</v>
      </c>
      <c r="F1275" t="s" s="2">
        <v>17</v>
      </c>
      <c r="G1275" s="3"/>
      <c r="H1275" t="s" s="2">
        <v>631</v>
      </c>
      <c r="I1275" t="s" s="2">
        <v>4335</v>
      </c>
      <c r="J1275" t="s" s="2">
        <v>4336</v>
      </c>
      <c r="K1275" s="3"/>
      <c r="L1275" t="s" s="2">
        <v>4336</v>
      </c>
      <c r="M1275" s="3">
        <v>-5826.3432154</v>
      </c>
      <c r="N1275" s="3">
        <v>1667.53508604</v>
      </c>
      <c r="O1275" s="3">
        <v>-5826.3432154</v>
      </c>
      <c r="P1275" s="3">
        <v>1667.53508604</v>
      </c>
    </row>
    <row r="1276" ht="15" customHeight="1">
      <c r="A1276" s="3">
        <v>1254</v>
      </c>
      <c r="B1276" t="s" s="2">
        <v>4337</v>
      </c>
      <c r="C1276" s="3">
        <v>1</v>
      </c>
      <c r="D1276" s="3">
        <v>1</v>
      </c>
      <c r="E1276" s="3">
        <v>1253</v>
      </c>
      <c r="F1276" t="s" s="2">
        <v>17</v>
      </c>
      <c r="G1276" s="3"/>
      <c r="H1276" t="s" s="2">
        <v>4338</v>
      </c>
      <c r="I1276" t="s" s="2">
        <v>4339</v>
      </c>
      <c r="J1276" t="s" s="2">
        <v>4340</v>
      </c>
      <c r="K1276" s="3"/>
      <c r="L1276" t="s" s="2">
        <v>4340</v>
      </c>
      <c r="M1276" s="3">
        <v>-6365.91197753</v>
      </c>
      <c r="N1276" s="3">
        <v>2377.71299404</v>
      </c>
      <c r="O1276" s="3">
        <v>-6365.91197753</v>
      </c>
      <c r="P1276" s="3">
        <v>2377.71299404</v>
      </c>
    </row>
    <row r="1277" ht="15" customHeight="1">
      <c r="A1277" s="3">
        <v>1255</v>
      </c>
      <c r="B1277" t="s" s="2">
        <v>4341</v>
      </c>
      <c r="C1277" s="3">
        <v>2</v>
      </c>
      <c r="D1277" s="3">
        <v>0</v>
      </c>
      <c r="E1277" s="3">
        <v>1254</v>
      </c>
      <c r="F1277" t="s" s="2">
        <v>17</v>
      </c>
      <c r="G1277" s="3"/>
      <c r="H1277" t="s" s="2">
        <v>4338</v>
      </c>
      <c r="I1277" t="s" s="2">
        <v>4342</v>
      </c>
      <c r="J1277" t="s" s="2">
        <v>4343</v>
      </c>
      <c r="K1277" s="3"/>
      <c r="L1277" t="s" s="2">
        <v>4343</v>
      </c>
      <c r="M1277" s="3">
        <v>-6788.96717664</v>
      </c>
      <c r="N1277" s="3">
        <v>2710.60888842</v>
      </c>
      <c r="O1277" s="3">
        <v>-6788.96717664</v>
      </c>
      <c r="P1277" s="3">
        <v>2710.60888842</v>
      </c>
    </row>
    <row r="1278" ht="15" customHeight="1">
      <c r="A1278" s="3">
        <v>1256</v>
      </c>
      <c r="B1278" t="s" s="2">
        <v>4344</v>
      </c>
      <c r="C1278" s="3">
        <v>2</v>
      </c>
      <c r="D1278" s="3">
        <v>0</v>
      </c>
      <c r="E1278" s="3">
        <v>1255</v>
      </c>
      <c r="F1278" t="s" s="2">
        <v>17</v>
      </c>
      <c r="G1278" s="3"/>
      <c r="H1278" t="s" s="2">
        <v>4338</v>
      </c>
      <c r="I1278" t="s" s="2">
        <v>4345</v>
      </c>
      <c r="J1278" t="s" s="2">
        <v>4346</v>
      </c>
      <c r="K1278" s="3"/>
      <c r="L1278" t="s" s="2">
        <v>4346</v>
      </c>
      <c r="M1278" s="3">
        <v>-6901.31954099</v>
      </c>
      <c r="N1278" s="3">
        <v>2617.67545124</v>
      </c>
      <c r="O1278" s="3">
        <v>-6901.31954099</v>
      </c>
      <c r="P1278" s="3">
        <v>2617.67545124</v>
      </c>
    </row>
    <row r="1279" ht="15" customHeight="1">
      <c r="A1279" s="3">
        <v>1257</v>
      </c>
      <c r="B1279" t="s" s="2">
        <v>4347</v>
      </c>
      <c r="C1279" s="3">
        <v>2</v>
      </c>
      <c r="D1279" s="3">
        <v>0</v>
      </c>
      <c r="E1279" s="3">
        <v>1256</v>
      </c>
      <c r="F1279" t="s" s="2">
        <v>17</v>
      </c>
      <c r="G1279" s="3"/>
      <c r="H1279" t="s" s="2">
        <v>4338</v>
      </c>
      <c r="I1279" t="s" s="2">
        <v>4348</v>
      </c>
      <c r="J1279" t="s" s="2">
        <v>4349</v>
      </c>
      <c r="K1279" s="3"/>
      <c r="L1279" t="s" s="2">
        <v>4349</v>
      </c>
      <c r="M1279" s="3">
        <v>-7085.79934912</v>
      </c>
      <c r="N1279" s="3">
        <v>2853.47670975</v>
      </c>
      <c r="O1279" s="3">
        <v>-7085.79934912</v>
      </c>
      <c r="P1279" s="3">
        <v>2853.47670975</v>
      </c>
    </row>
    <row r="1280" ht="15" customHeight="1">
      <c r="A1280" s="3">
        <v>1258</v>
      </c>
      <c r="B1280" t="s" s="2">
        <v>4350</v>
      </c>
      <c r="C1280" s="3">
        <v>2</v>
      </c>
      <c r="D1280" s="3">
        <v>0</v>
      </c>
      <c r="E1280" s="3">
        <v>1257</v>
      </c>
      <c r="F1280" t="s" s="2">
        <v>17</v>
      </c>
      <c r="G1280" s="3"/>
      <c r="H1280" t="s" s="2">
        <v>4338</v>
      </c>
      <c r="I1280" t="s" s="2">
        <v>4351</v>
      </c>
      <c r="J1280" t="s" s="2">
        <v>4352</v>
      </c>
      <c r="K1280" s="3"/>
      <c r="L1280" t="s" s="2">
        <v>4352</v>
      </c>
      <c r="M1280" s="3">
        <v>-6999.80124307</v>
      </c>
      <c r="N1280" s="3">
        <v>2042.04296721</v>
      </c>
      <c r="O1280" s="3">
        <v>-6999.80124307</v>
      </c>
      <c r="P1280" s="3">
        <v>2042.04296721</v>
      </c>
    </row>
    <row r="1281" ht="15" customHeight="1">
      <c r="A1281" s="3">
        <v>1259</v>
      </c>
      <c r="B1281" t="s" s="2">
        <v>4353</v>
      </c>
      <c r="C1281" s="3">
        <v>2</v>
      </c>
      <c r="D1281" s="3">
        <v>0</v>
      </c>
      <c r="E1281" s="3">
        <v>1258</v>
      </c>
      <c r="F1281" t="s" s="2">
        <v>17</v>
      </c>
      <c r="G1281" s="3"/>
      <c r="H1281" t="s" s="2">
        <v>4338</v>
      </c>
      <c r="I1281" t="s" s="2">
        <v>4354</v>
      </c>
      <c r="J1281" t="s" s="2">
        <v>4355</v>
      </c>
      <c r="K1281" s="3"/>
      <c r="L1281" t="s" s="2">
        <v>4355</v>
      </c>
      <c r="M1281" s="3">
        <v>-7087.18641535</v>
      </c>
      <c r="N1281" s="3">
        <v>2101.68681495</v>
      </c>
      <c r="O1281" s="3">
        <v>-7087.18641535</v>
      </c>
      <c r="P1281" s="3">
        <v>2101.68681495</v>
      </c>
    </row>
    <row r="1282" ht="15" customHeight="1">
      <c r="A1282" s="3">
        <v>1260</v>
      </c>
      <c r="B1282" t="s" s="2">
        <v>4356</v>
      </c>
      <c r="C1282" s="3">
        <v>2</v>
      </c>
      <c r="D1282" s="3">
        <v>0</v>
      </c>
      <c r="E1282" s="3">
        <v>1259</v>
      </c>
      <c r="F1282" t="s" s="2">
        <v>17</v>
      </c>
      <c r="G1282" s="3"/>
      <c r="H1282" t="s" s="2">
        <v>4338</v>
      </c>
      <c r="I1282" t="s" s="2">
        <v>4357</v>
      </c>
      <c r="J1282" t="s" s="2">
        <v>4358</v>
      </c>
      <c r="K1282" s="3"/>
      <c r="L1282" t="s" s="2">
        <v>4358</v>
      </c>
      <c r="M1282" s="3">
        <v>-7196.76464725</v>
      </c>
      <c r="N1282" s="3">
        <v>2007.36631155</v>
      </c>
      <c r="O1282" s="3">
        <v>-7196.76464725</v>
      </c>
      <c r="P1282" s="3">
        <v>2007.36631155</v>
      </c>
    </row>
    <row r="1283" ht="15" customHeight="1">
      <c r="A1283" s="3">
        <v>1261</v>
      </c>
      <c r="B1283" t="s" s="2">
        <v>4359</v>
      </c>
      <c r="C1283" s="3">
        <v>2</v>
      </c>
      <c r="D1283" s="3">
        <v>0</v>
      </c>
      <c r="E1283" s="3">
        <v>1260</v>
      </c>
      <c r="F1283" t="s" s="2">
        <v>17</v>
      </c>
      <c r="G1283" s="3"/>
      <c r="H1283" t="s" s="2">
        <v>4338</v>
      </c>
      <c r="I1283" t="s" s="2">
        <v>4360</v>
      </c>
      <c r="J1283" t="s" s="2">
        <v>4361</v>
      </c>
      <c r="K1283" s="3"/>
      <c r="L1283" t="s" s="2">
        <v>4361</v>
      </c>
      <c r="M1283" s="3">
        <v>-6546.23058699</v>
      </c>
      <c r="N1283" s="3">
        <v>1727.17893378</v>
      </c>
      <c r="O1283" s="3">
        <v>-6546.23058699</v>
      </c>
      <c r="P1283" s="3">
        <v>1727.17893378</v>
      </c>
    </row>
    <row r="1284" ht="15" customHeight="1">
      <c r="A1284" s="3">
        <v>1262</v>
      </c>
      <c r="B1284" t="s" s="2">
        <v>4362</v>
      </c>
      <c r="C1284" s="3">
        <v>2</v>
      </c>
      <c r="D1284" s="3">
        <v>1</v>
      </c>
      <c r="E1284" s="3">
        <v>1261</v>
      </c>
      <c r="F1284" t="s" s="2">
        <v>17</v>
      </c>
      <c r="G1284" s="3"/>
      <c r="H1284" t="s" s="2">
        <v>4338</v>
      </c>
      <c r="I1284" t="s" s="2">
        <v>4363</v>
      </c>
      <c r="J1284" t="s" s="2">
        <v>4364</v>
      </c>
      <c r="K1284" s="3"/>
      <c r="L1284" t="s" s="2">
        <v>4364</v>
      </c>
      <c r="M1284" s="3">
        <v>-6162.01324223</v>
      </c>
      <c r="N1284" s="3">
        <v>1589.85937735</v>
      </c>
      <c r="O1284" s="3">
        <v>-6162.01324223</v>
      </c>
      <c r="P1284" s="3">
        <v>1589.85937735</v>
      </c>
    </row>
    <row r="1285" ht="15" customHeight="1">
      <c r="A1285" s="3">
        <v>1263</v>
      </c>
      <c r="B1285" t="s" s="2">
        <v>4365</v>
      </c>
      <c r="C1285" s="3">
        <v>1</v>
      </c>
      <c r="D1285" s="3">
        <v>0</v>
      </c>
      <c r="E1285" s="3">
        <v>1262</v>
      </c>
      <c r="F1285" t="s" s="2">
        <v>17</v>
      </c>
      <c r="G1285" s="3"/>
      <c r="H1285" t="s" s="2">
        <v>3374</v>
      </c>
      <c r="I1285" t="s" s="2">
        <v>4366</v>
      </c>
      <c r="J1285" t="s" s="2">
        <v>4367</v>
      </c>
      <c r="K1285" s="3"/>
      <c r="L1285" t="s" s="2">
        <v>4367</v>
      </c>
      <c r="M1285" s="3">
        <v>3524.20604765</v>
      </c>
      <c r="N1285" s="3">
        <v>4061.319461</v>
      </c>
      <c r="O1285" s="3">
        <v>3524.20604765</v>
      </c>
      <c r="P1285" s="3">
        <v>4061.319461</v>
      </c>
    </row>
    <row r="1286" ht="15" customHeight="1">
      <c r="A1286" s="3">
        <v>1264</v>
      </c>
      <c r="B1286" t="s" s="2">
        <v>4368</v>
      </c>
      <c r="C1286" s="3">
        <v>2</v>
      </c>
      <c r="D1286" s="3">
        <v>0</v>
      </c>
      <c r="E1286" s="3">
        <v>1263</v>
      </c>
      <c r="F1286" t="s" s="2">
        <v>17</v>
      </c>
      <c r="G1286" s="3"/>
      <c r="H1286" t="s" s="2">
        <v>3374</v>
      </c>
      <c r="I1286" t="s" s="2">
        <v>4369</v>
      </c>
      <c r="J1286" t="s" s="2">
        <v>4370</v>
      </c>
      <c r="K1286" s="3"/>
      <c r="L1286" t="s" s="2">
        <v>4370</v>
      </c>
      <c r="M1286" s="3">
        <v>3254.96078022</v>
      </c>
      <c r="N1286" s="3">
        <v>3183.11283796</v>
      </c>
      <c r="O1286" s="3">
        <v>3254.96078022</v>
      </c>
      <c r="P1286" s="3">
        <v>3183.11283796</v>
      </c>
    </row>
    <row r="1287" ht="15" customHeight="1">
      <c r="A1287" s="3">
        <v>1265</v>
      </c>
      <c r="B1287" t="s" s="2">
        <v>4371</v>
      </c>
      <c r="C1287" s="3">
        <v>2</v>
      </c>
      <c r="D1287" s="3">
        <v>0</v>
      </c>
      <c r="E1287" s="3">
        <v>1264</v>
      </c>
      <c r="F1287" t="s" s="2">
        <v>17</v>
      </c>
      <c r="G1287" s="3"/>
      <c r="H1287" t="s" s="2">
        <v>3374</v>
      </c>
      <c r="I1287" t="s" s="2">
        <v>4372</v>
      </c>
      <c r="J1287" t="s" s="2">
        <v>4373</v>
      </c>
      <c r="K1287" s="3"/>
      <c r="L1287" t="s" s="2">
        <v>4373</v>
      </c>
      <c r="M1287" s="3">
        <v>3160.64027681</v>
      </c>
      <c r="N1287" s="3">
        <v>3356.49611628</v>
      </c>
      <c r="O1287" s="3">
        <v>3160.64027681</v>
      </c>
      <c r="P1287" s="3">
        <v>3356.49611628</v>
      </c>
    </row>
    <row r="1288" ht="15" customHeight="1">
      <c r="A1288" s="3">
        <v>1266</v>
      </c>
      <c r="B1288" t="s" s="2">
        <v>4374</v>
      </c>
      <c r="C1288" s="3">
        <v>2</v>
      </c>
      <c r="D1288" s="3">
        <v>0</v>
      </c>
      <c r="E1288" s="3">
        <v>1265</v>
      </c>
      <c r="F1288" t="s" s="2">
        <v>17</v>
      </c>
      <c r="G1288" s="3"/>
      <c r="H1288" t="s" s="2">
        <v>3374</v>
      </c>
      <c r="I1288" t="s" s="2">
        <v>4375</v>
      </c>
      <c r="J1288" t="s" s="2">
        <v>4376</v>
      </c>
      <c r="K1288" s="3"/>
      <c r="L1288" t="s" s="2">
        <v>4376</v>
      </c>
      <c r="M1288" s="3">
        <v>3094.06109794</v>
      </c>
      <c r="N1288" s="3">
        <v>3513.23459988</v>
      </c>
      <c r="O1288" s="3">
        <v>3094.06109794</v>
      </c>
      <c r="P1288" s="3">
        <v>3513.23459988</v>
      </c>
    </row>
    <row r="1289" ht="15" customHeight="1">
      <c r="A1289" s="3">
        <v>1267</v>
      </c>
      <c r="B1289" t="s" s="2">
        <v>4377</v>
      </c>
      <c r="C1289" s="3">
        <v>1</v>
      </c>
      <c r="D1289" s="3">
        <v>0</v>
      </c>
      <c r="E1289" s="3">
        <v>1266</v>
      </c>
      <c r="F1289" t="s" s="2">
        <v>17</v>
      </c>
      <c r="G1289" s="3"/>
      <c r="H1289" t="s" s="2">
        <v>4378</v>
      </c>
      <c r="I1289" t="s" s="2">
        <v>4379</v>
      </c>
      <c r="J1289" t="s" s="2">
        <v>4380</v>
      </c>
      <c r="K1289" s="3"/>
      <c r="L1289" t="s" s="2">
        <v>4380</v>
      </c>
      <c r="M1289" s="3">
        <v>2903.15120838</v>
      </c>
      <c r="N1289" s="3">
        <v>3049.47180644</v>
      </c>
      <c r="O1289" s="3">
        <v>2903.15120838</v>
      </c>
      <c r="P1289" s="3">
        <v>3049.47180644</v>
      </c>
    </row>
    <row r="1290" ht="15" customHeight="1">
      <c r="A1290" s="3">
        <v>1268</v>
      </c>
      <c r="B1290" t="s" s="2">
        <v>4381</v>
      </c>
      <c r="C1290" s="3">
        <v>2</v>
      </c>
      <c r="D1290" s="3">
        <v>0</v>
      </c>
      <c r="E1290" s="3">
        <v>1267</v>
      </c>
      <c r="F1290" t="s" s="2">
        <v>17</v>
      </c>
      <c r="G1290" s="3"/>
      <c r="H1290" t="s" s="2">
        <v>4378</v>
      </c>
      <c r="I1290" t="s" s="2">
        <v>4382</v>
      </c>
      <c r="J1290" t="s" s="2">
        <v>4383</v>
      </c>
      <c r="K1290" s="3"/>
      <c r="L1290" t="s" s="2">
        <v>4383</v>
      </c>
      <c r="M1290" s="3">
        <v>2768.14342899</v>
      </c>
      <c r="N1290" s="3">
        <v>3153.03941803</v>
      </c>
      <c r="O1290" s="3">
        <v>2768.14342899</v>
      </c>
      <c r="P1290" s="3">
        <v>3153.03941803</v>
      </c>
    </row>
    <row r="1291" ht="15" customHeight="1">
      <c r="A1291" s="3">
        <v>1269</v>
      </c>
      <c r="B1291" t="s" s="2">
        <v>4384</v>
      </c>
      <c r="C1291" s="3">
        <v>2</v>
      </c>
      <c r="D1291" s="3">
        <v>0</v>
      </c>
      <c r="E1291" s="3">
        <v>1268</v>
      </c>
      <c r="F1291" t="s" s="2">
        <v>17</v>
      </c>
      <c r="G1291" s="3"/>
      <c r="H1291" t="s" s="2">
        <v>4378</v>
      </c>
      <c r="I1291" t="s" s="2">
        <v>4385</v>
      </c>
      <c r="J1291" t="s" s="2">
        <v>4386</v>
      </c>
      <c r="K1291" s="3"/>
      <c r="L1291" t="s" s="2">
        <v>4386</v>
      </c>
      <c r="M1291" s="3">
        <v>2891.54942886</v>
      </c>
      <c r="N1291" s="3">
        <v>3876.64595124</v>
      </c>
      <c r="O1291" s="3">
        <v>2891.54942886</v>
      </c>
      <c r="P1291" s="3">
        <v>3876.64595124</v>
      </c>
    </row>
    <row r="1292" ht="15" customHeight="1">
      <c r="A1292" s="3">
        <v>1270</v>
      </c>
      <c r="B1292" t="s" s="2">
        <v>4387</v>
      </c>
      <c r="C1292" s="3">
        <v>2</v>
      </c>
      <c r="D1292" s="3">
        <v>0</v>
      </c>
      <c r="E1292" s="3">
        <v>1269</v>
      </c>
      <c r="F1292" t="s" s="2">
        <v>17</v>
      </c>
      <c r="G1292" s="3"/>
      <c r="H1292" t="s" s="2">
        <v>4378</v>
      </c>
      <c r="I1292" t="s" s="2">
        <v>4388</v>
      </c>
      <c r="J1292" t="s" s="2">
        <v>4389</v>
      </c>
      <c r="K1292" s="3"/>
      <c r="L1292" t="s" s="2">
        <v>4389</v>
      </c>
      <c r="M1292" s="3">
        <v>2822.19611753</v>
      </c>
      <c r="N1292" s="3">
        <v>4403.73111733</v>
      </c>
      <c r="O1292" s="3">
        <v>2822.19611753</v>
      </c>
      <c r="P1292" s="3">
        <v>4403.73111733</v>
      </c>
    </row>
    <row r="1293" ht="15" customHeight="1">
      <c r="A1293" s="3">
        <v>1271</v>
      </c>
      <c r="B1293" t="s" s="2">
        <v>4390</v>
      </c>
      <c r="C1293" s="3">
        <v>1</v>
      </c>
      <c r="D1293" s="3">
        <v>1</v>
      </c>
      <c r="E1293" s="3">
        <v>1270</v>
      </c>
      <c r="F1293" t="s" s="2">
        <v>17</v>
      </c>
      <c r="G1293" s="3"/>
      <c r="H1293" t="s" s="2">
        <v>4378</v>
      </c>
      <c r="I1293" t="s" s="2">
        <v>4391</v>
      </c>
      <c r="J1293" t="s" s="2">
        <v>4392</v>
      </c>
      <c r="K1293" s="3"/>
      <c r="L1293" t="s" s="2">
        <v>4392</v>
      </c>
      <c r="M1293" s="3">
        <v>2625.23271336</v>
      </c>
      <c r="N1293" s="3">
        <v>4374.60272658</v>
      </c>
      <c r="O1293" s="3">
        <v>2625.23271336</v>
      </c>
      <c r="P1293" s="3">
        <v>4374.60272658</v>
      </c>
    </row>
    <row r="1294" ht="15" customHeight="1">
      <c r="A1294" s="3">
        <v>1272</v>
      </c>
      <c r="B1294" t="s" s="2">
        <v>4393</v>
      </c>
      <c r="C1294" s="3">
        <v>2</v>
      </c>
      <c r="D1294" s="3">
        <v>0</v>
      </c>
      <c r="E1294" s="3">
        <v>1271</v>
      </c>
      <c r="F1294" t="s" s="2">
        <v>17</v>
      </c>
      <c r="G1294" s="3"/>
      <c r="H1294" t="s" s="2">
        <v>4378</v>
      </c>
      <c r="I1294" t="s" s="2">
        <v>4394</v>
      </c>
      <c r="J1294" t="s" s="2">
        <v>4395</v>
      </c>
      <c r="K1294" s="3"/>
      <c r="L1294" t="s" s="2">
        <v>4395</v>
      </c>
      <c r="M1294" s="3">
        <v>2350.5936005</v>
      </c>
      <c r="N1294" s="3">
        <v>4079.15762032</v>
      </c>
      <c r="O1294" s="3">
        <v>2350.5936005</v>
      </c>
      <c r="P1294" s="3">
        <v>4079.15762032</v>
      </c>
    </row>
    <row r="1295" ht="15" customHeight="1">
      <c r="A1295" s="3">
        <v>1273</v>
      </c>
      <c r="B1295" t="s" s="2">
        <v>4396</v>
      </c>
      <c r="C1295" s="3">
        <v>1</v>
      </c>
      <c r="D1295" s="3">
        <v>0</v>
      </c>
      <c r="E1295" s="3">
        <v>1272</v>
      </c>
      <c r="F1295" t="s" s="2">
        <v>17</v>
      </c>
      <c r="G1295" s="3"/>
      <c r="H1295" t="s" s="2">
        <v>4378</v>
      </c>
      <c r="I1295" t="s" s="2">
        <v>4397</v>
      </c>
      <c r="J1295" t="s" s="2">
        <v>4398</v>
      </c>
      <c r="K1295" s="3"/>
      <c r="L1295" t="s" s="2">
        <v>4398</v>
      </c>
      <c r="M1295" s="3">
        <v>2204.95164671</v>
      </c>
      <c r="N1295" s="3">
        <v>3582.58791121</v>
      </c>
      <c r="O1295" s="3">
        <v>2204.95164671</v>
      </c>
      <c r="P1295" s="3">
        <v>3582.58791121</v>
      </c>
    </row>
    <row r="1296" ht="15" customHeight="1">
      <c r="A1296" s="3">
        <v>1274</v>
      </c>
      <c r="B1296" t="s" s="2">
        <v>4399</v>
      </c>
      <c r="C1296" s="3">
        <v>1</v>
      </c>
      <c r="D1296" s="3">
        <v>0</v>
      </c>
      <c r="E1296" s="3">
        <v>1273</v>
      </c>
      <c r="F1296" t="s" s="2">
        <v>17</v>
      </c>
      <c r="G1296" s="3"/>
      <c r="H1296" t="s" s="2">
        <v>4378</v>
      </c>
      <c r="I1296" t="s" s="2">
        <v>4400</v>
      </c>
      <c r="J1296" t="s" s="2">
        <v>4401</v>
      </c>
      <c r="K1296" s="3"/>
      <c r="L1296" t="s" s="2">
        <v>4401</v>
      </c>
      <c r="M1296" s="3">
        <v>1792.53062201</v>
      </c>
      <c r="N1296" s="3">
        <v>3936.90627286</v>
      </c>
      <c r="O1296" s="3">
        <v>1792.53062201</v>
      </c>
      <c r="P1296" s="3">
        <v>3936.90627286</v>
      </c>
    </row>
    <row r="1297" ht="15" customHeight="1">
      <c r="A1297" s="3">
        <v>1275</v>
      </c>
      <c r="B1297" t="s" s="2">
        <v>4402</v>
      </c>
      <c r="C1297" s="3">
        <v>2</v>
      </c>
      <c r="D1297" s="3">
        <v>0</v>
      </c>
      <c r="E1297" s="3">
        <v>1274</v>
      </c>
      <c r="F1297" t="s" s="2">
        <v>17</v>
      </c>
      <c r="G1297" s="3"/>
      <c r="H1297" t="s" s="2">
        <v>4378</v>
      </c>
      <c r="I1297" t="s" s="2">
        <v>4403</v>
      </c>
      <c r="J1297" t="s" s="2">
        <v>4404</v>
      </c>
      <c r="K1297" s="3"/>
      <c r="L1297" t="s" s="2">
        <v>4404</v>
      </c>
      <c r="M1297" s="3">
        <v>1698.2101186</v>
      </c>
      <c r="N1297" s="3">
        <v>3364.04792129</v>
      </c>
      <c r="O1297" s="3">
        <v>1698.2101186</v>
      </c>
      <c r="P1297" s="3">
        <v>3364.04792129</v>
      </c>
    </row>
    <row r="1298" ht="15" customHeight="1">
      <c r="A1298" s="3">
        <v>1276</v>
      </c>
      <c r="B1298" t="s" s="2">
        <v>4405</v>
      </c>
      <c r="C1298" s="3">
        <v>1</v>
      </c>
      <c r="D1298" s="3">
        <v>0</v>
      </c>
      <c r="E1298" s="3">
        <v>1275</v>
      </c>
      <c r="F1298" t="s" s="2">
        <v>17</v>
      </c>
      <c r="G1298" s="3"/>
      <c r="H1298" t="s" s="2">
        <v>4378</v>
      </c>
      <c r="I1298" t="s" s="2">
        <v>4406</v>
      </c>
      <c r="J1298" t="s" s="2">
        <v>4407</v>
      </c>
      <c r="K1298" s="3"/>
      <c r="L1298" t="s" s="2">
        <v>4407</v>
      </c>
      <c r="M1298" s="3">
        <v>1911.81831749</v>
      </c>
      <c r="N1298" s="3">
        <v>3147.66558994</v>
      </c>
      <c r="O1298" s="3">
        <v>1911.81831749</v>
      </c>
      <c r="P1298" s="3">
        <v>3147.66558994</v>
      </c>
    </row>
    <row r="1299" ht="15" customHeight="1">
      <c r="A1299" s="3">
        <v>1277</v>
      </c>
      <c r="B1299" t="s" s="2">
        <v>4408</v>
      </c>
      <c r="C1299" s="3">
        <v>1</v>
      </c>
      <c r="D1299" s="3">
        <v>0</v>
      </c>
      <c r="E1299" s="3">
        <v>1276</v>
      </c>
      <c r="F1299" t="s" s="2">
        <v>17</v>
      </c>
      <c r="G1299" s="3"/>
      <c r="H1299" t="s" s="2">
        <v>861</v>
      </c>
      <c r="I1299" t="s" s="2">
        <v>4409</v>
      </c>
      <c r="J1299" t="s" s="2">
        <v>4410</v>
      </c>
      <c r="K1299" s="3"/>
      <c r="L1299" t="s" s="2">
        <v>4410</v>
      </c>
      <c r="M1299" s="3">
        <v>1313.99277384</v>
      </c>
      <c r="N1299" s="3">
        <v>4289.22109441</v>
      </c>
      <c r="O1299" s="3">
        <v>1313.99277384</v>
      </c>
      <c r="P1299" s="3">
        <v>4289.22109441</v>
      </c>
    </row>
    <row r="1300" ht="15" customHeight="1">
      <c r="A1300" s="3">
        <v>1278</v>
      </c>
      <c r="B1300" t="s" s="2">
        <v>4411</v>
      </c>
      <c r="C1300" s="3">
        <v>1</v>
      </c>
      <c r="D1300" s="3">
        <v>1</v>
      </c>
      <c r="E1300" s="3">
        <v>1277</v>
      </c>
      <c r="F1300" t="s" s="2">
        <v>17</v>
      </c>
      <c r="G1300" s="3"/>
      <c r="H1300" t="s" s="2">
        <v>861</v>
      </c>
      <c r="I1300" t="s" s="2">
        <v>4412</v>
      </c>
      <c r="J1300" t="s" s="2">
        <v>4413</v>
      </c>
      <c r="K1300" s="3"/>
      <c r="L1300" t="s" s="2">
        <v>4413</v>
      </c>
      <c r="M1300" s="3">
        <v>1395.82968121</v>
      </c>
      <c r="N1300" s="3">
        <v>3635.9129017</v>
      </c>
      <c r="O1300" s="3">
        <v>1395.82968121</v>
      </c>
      <c r="P1300" s="3">
        <v>3635.9129017</v>
      </c>
    </row>
    <row r="1301" ht="15" customHeight="1">
      <c r="A1301" s="3">
        <v>1279</v>
      </c>
      <c r="B1301" t="s" s="2">
        <v>4414</v>
      </c>
      <c r="C1301" s="3">
        <v>2</v>
      </c>
      <c r="D1301" s="3">
        <v>0</v>
      </c>
      <c r="E1301" s="3">
        <v>1278</v>
      </c>
      <c r="F1301" t="s" s="2">
        <v>17</v>
      </c>
      <c r="G1301" s="3"/>
      <c r="H1301" t="s" s="2">
        <v>861</v>
      </c>
      <c r="I1301" t="s" s="2">
        <v>4415</v>
      </c>
      <c r="J1301" t="s" s="2">
        <v>4416</v>
      </c>
      <c r="K1301" s="3"/>
      <c r="L1301" t="s" s="2">
        <v>4416</v>
      </c>
      <c r="M1301" s="3">
        <v>900.647038325</v>
      </c>
      <c r="N1301" s="3">
        <v>3142.11732504</v>
      </c>
      <c r="O1301" s="3">
        <v>900.647038325</v>
      </c>
      <c r="P1301" s="3">
        <v>3142.11732504</v>
      </c>
    </row>
    <row r="1302" ht="15" customHeight="1">
      <c r="A1302" s="3">
        <v>1280</v>
      </c>
      <c r="B1302" t="s" s="2">
        <v>4417</v>
      </c>
      <c r="C1302" s="3">
        <v>2</v>
      </c>
      <c r="D1302" s="3">
        <v>0</v>
      </c>
      <c r="E1302" s="3">
        <v>1279</v>
      </c>
      <c r="F1302" t="s" s="2">
        <v>17</v>
      </c>
      <c r="G1302" s="3"/>
      <c r="H1302" t="s" s="2">
        <v>861</v>
      </c>
      <c r="I1302" t="s" s="2">
        <v>4418</v>
      </c>
      <c r="J1302" t="s" s="2">
        <v>4419</v>
      </c>
      <c r="K1302" s="3"/>
      <c r="L1302" t="s" s="2">
        <v>4419</v>
      </c>
      <c r="M1302" s="3">
        <v>994.967541732</v>
      </c>
      <c r="N1302" s="3">
        <v>3365.43498751</v>
      </c>
      <c r="O1302" s="3">
        <v>994.967541732</v>
      </c>
      <c r="P1302" s="3">
        <v>3365.43498751</v>
      </c>
    </row>
    <row r="1303" ht="15" customHeight="1">
      <c r="A1303" s="3">
        <v>1281</v>
      </c>
      <c r="B1303" t="s" s="2">
        <v>4420</v>
      </c>
      <c r="C1303" s="3">
        <v>2</v>
      </c>
      <c r="D1303" s="3">
        <v>0</v>
      </c>
      <c r="E1303" s="3">
        <v>1280</v>
      </c>
      <c r="F1303" t="s" s="2">
        <v>17</v>
      </c>
      <c r="G1303" s="3"/>
      <c r="H1303" t="s" s="2">
        <v>861</v>
      </c>
      <c r="I1303" t="s" s="2">
        <v>4421</v>
      </c>
      <c r="J1303" t="s" s="2">
        <v>4422</v>
      </c>
      <c r="K1303" s="3"/>
      <c r="L1303" t="s" s="2">
        <v>4422</v>
      </c>
      <c r="M1303" s="3">
        <v>555.440931189</v>
      </c>
      <c r="N1303" s="3">
        <v>3105.46843458</v>
      </c>
      <c r="O1303" s="3">
        <v>555.440931189</v>
      </c>
      <c r="P1303" s="3">
        <v>3105.46843458</v>
      </c>
    </row>
    <row r="1304" ht="15" customHeight="1">
      <c r="A1304" s="3">
        <v>1282</v>
      </c>
      <c r="B1304" t="s" s="2">
        <v>4423</v>
      </c>
      <c r="C1304" s="3">
        <v>2</v>
      </c>
      <c r="D1304" s="3">
        <v>0</v>
      </c>
      <c r="E1304" s="3">
        <v>1281</v>
      </c>
      <c r="F1304" t="s" s="2">
        <v>17</v>
      </c>
      <c r="G1304" s="3"/>
      <c r="H1304" t="s" s="2">
        <v>861</v>
      </c>
      <c r="I1304" t="s" s="2">
        <v>4424</v>
      </c>
      <c r="J1304" t="s" s="2">
        <v>4425</v>
      </c>
      <c r="K1304" s="3"/>
      <c r="L1304" t="s" s="2">
        <v>4425</v>
      </c>
      <c r="M1304" s="3">
        <v>505.203126295</v>
      </c>
      <c r="N1304" s="3">
        <v>3369.05436345</v>
      </c>
      <c r="O1304" s="3">
        <v>505.203126295</v>
      </c>
      <c r="P1304" s="3">
        <v>3369.05436345</v>
      </c>
    </row>
    <row r="1305" ht="15" customHeight="1">
      <c r="A1305" s="3">
        <v>1283</v>
      </c>
      <c r="B1305" t="s" s="2">
        <v>4426</v>
      </c>
      <c r="C1305" s="3">
        <v>2</v>
      </c>
      <c r="D1305" s="3">
        <v>0</v>
      </c>
      <c r="E1305" s="3">
        <v>1282</v>
      </c>
      <c r="F1305" t="s" s="2">
        <v>17</v>
      </c>
      <c r="G1305" s="3"/>
      <c r="H1305" t="s" s="2">
        <v>861</v>
      </c>
      <c r="I1305" t="s" s="2">
        <v>4427</v>
      </c>
      <c r="J1305" t="s" s="2">
        <v>4428</v>
      </c>
      <c r="K1305" s="3"/>
      <c r="L1305" t="s" s="2">
        <v>4428</v>
      </c>
      <c r="M1305" s="3">
        <v>327.658649295</v>
      </c>
      <c r="N1305" s="3">
        <v>3523.0187146</v>
      </c>
      <c r="O1305" s="3">
        <v>327.658649295</v>
      </c>
      <c r="P1305" s="3">
        <v>3523.0187146</v>
      </c>
    </row>
    <row r="1306" ht="15" customHeight="1">
      <c r="A1306" s="3">
        <v>1284</v>
      </c>
      <c r="B1306" t="s" s="2">
        <v>4429</v>
      </c>
      <c r="C1306" s="3">
        <v>2</v>
      </c>
      <c r="D1306" s="3">
        <v>0</v>
      </c>
      <c r="E1306" s="3">
        <v>1283</v>
      </c>
      <c r="F1306" t="s" s="2">
        <v>17</v>
      </c>
      <c r="G1306" s="3"/>
      <c r="H1306" t="s" s="2">
        <v>861</v>
      </c>
      <c r="I1306" t="s" s="2">
        <v>4430</v>
      </c>
      <c r="J1306" t="s" s="2">
        <v>4431</v>
      </c>
      <c r="K1306" s="3"/>
      <c r="L1306" t="s" s="2">
        <v>4431</v>
      </c>
      <c r="M1306" s="3">
        <v>243.047609474</v>
      </c>
      <c r="N1306" s="3">
        <v>3473.08433044</v>
      </c>
      <c r="O1306" s="3">
        <v>243.047609474</v>
      </c>
      <c r="P1306" s="3">
        <v>3473.08433044</v>
      </c>
    </row>
    <row r="1307" ht="15" customHeight="1">
      <c r="A1307" s="3">
        <v>1285</v>
      </c>
      <c r="B1307" t="s" s="2">
        <v>4432</v>
      </c>
      <c r="C1307" s="3">
        <v>2</v>
      </c>
      <c r="D1307" s="3">
        <v>0</v>
      </c>
      <c r="E1307" s="3">
        <v>1284</v>
      </c>
      <c r="F1307" t="s" s="2">
        <v>17</v>
      </c>
      <c r="G1307" s="3"/>
      <c r="H1307" t="s" s="2">
        <v>861</v>
      </c>
      <c r="I1307" t="s" s="2">
        <v>4433</v>
      </c>
      <c r="J1307" t="s" s="2">
        <v>4434</v>
      </c>
      <c r="K1307" s="3"/>
      <c r="L1307" t="s" s="2">
        <v>4435</v>
      </c>
      <c r="M1307" s="3">
        <v>401.173159303</v>
      </c>
      <c r="N1307" s="3">
        <v>3882.26886728</v>
      </c>
      <c r="O1307" s="3">
        <v>401.173159303</v>
      </c>
      <c r="P1307" s="3">
        <v>3882.26886728</v>
      </c>
    </row>
    <row r="1308" ht="15" customHeight="1">
      <c r="A1308" s="3">
        <v>1286</v>
      </c>
      <c r="B1308" t="s" s="2">
        <v>4436</v>
      </c>
      <c r="C1308" s="3">
        <v>2</v>
      </c>
      <c r="D1308" s="3">
        <v>0</v>
      </c>
      <c r="E1308" s="3">
        <v>1285</v>
      </c>
      <c r="F1308" t="s" s="2">
        <v>17</v>
      </c>
      <c r="G1308" s="3"/>
      <c r="H1308" t="s" s="2">
        <v>861</v>
      </c>
      <c r="I1308" t="s" s="2">
        <v>4437</v>
      </c>
      <c r="J1308" t="s" s="2">
        <v>4438</v>
      </c>
      <c r="K1308" s="3"/>
      <c r="L1308" t="s" s="2">
        <v>4438</v>
      </c>
      <c r="M1308" s="3">
        <v>395.624894396</v>
      </c>
      <c r="N1308" s="3">
        <v>4376.06444394</v>
      </c>
      <c r="O1308" s="3">
        <v>395.624894396</v>
      </c>
      <c r="P1308" s="3">
        <v>4376.06444394</v>
      </c>
    </row>
    <row r="1309" ht="15" customHeight="1">
      <c r="A1309" s="3">
        <v>1287</v>
      </c>
      <c r="B1309" t="s" s="2">
        <v>4439</v>
      </c>
      <c r="C1309" s="3">
        <v>2</v>
      </c>
      <c r="D1309" s="3">
        <v>0</v>
      </c>
      <c r="E1309" s="3">
        <v>1286</v>
      </c>
      <c r="F1309" t="s" s="2">
        <v>17</v>
      </c>
      <c r="G1309" s="3"/>
      <c r="H1309" t="s" s="2">
        <v>871</v>
      </c>
      <c r="I1309" t="s" s="2">
        <v>4440</v>
      </c>
      <c r="J1309" t="s" s="2">
        <v>4441</v>
      </c>
      <c r="K1309" s="3"/>
      <c r="L1309" t="s" s="2">
        <v>4441</v>
      </c>
      <c r="M1309" s="3">
        <v>-208.519506508</v>
      </c>
      <c r="N1309" s="3">
        <v>3709.8616726</v>
      </c>
      <c r="O1309" s="3">
        <v>-208.519506508</v>
      </c>
      <c r="P1309" s="3">
        <v>3709.8616726</v>
      </c>
    </row>
    <row r="1310" ht="15" customHeight="1">
      <c r="A1310" s="3">
        <v>1433</v>
      </c>
      <c r="B1310" t="s" s="2">
        <v>4442</v>
      </c>
      <c r="C1310" s="3">
        <v>4</v>
      </c>
      <c r="D1310" s="3">
        <v>0</v>
      </c>
      <c r="E1310" s="3">
        <v>1432</v>
      </c>
      <c r="F1310" t="s" s="2">
        <v>17</v>
      </c>
      <c r="G1310" t="s" s="2">
        <v>18</v>
      </c>
      <c r="H1310" t="s" s="2">
        <v>19</v>
      </c>
      <c r="I1310" s="3"/>
      <c r="J1310" s="3"/>
      <c r="K1310" s="3"/>
      <c r="L1310" s="3"/>
      <c r="M1310" s="3">
        <v>756.579140272</v>
      </c>
      <c r="N1310" s="3">
        <v>5139.60320422</v>
      </c>
      <c r="O1310" s="3">
        <v>756.579140272</v>
      </c>
      <c r="P1310" s="3">
        <v>5139.60320422</v>
      </c>
    </row>
    <row r="1311" ht="15" customHeight="1">
      <c r="A1311" s="3">
        <v>1288</v>
      </c>
      <c r="B1311" t="s" s="2">
        <v>4443</v>
      </c>
      <c r="C1311" s="3">
        <v>2</v>
      </c>
      <c r="D1311" s="3">
        <v>0</v>
      </c>
      <c r="E1311" s="3">
        <v>1287</v>
      </c>
      <c r="F1311" t="s" s="2">
        <v>17</v>
      </c>
      <c r="G1311" s="3"/>
      <c r="H1311" t="s" s="2">
        <v>871</v>
      </c>
      <c r="I1311" t="s" s="2">
        <v>4444</v>
      </c>
      <c r="J1311" t="s" s="2">
        <v>4445</v>
      </c>
      <c r="K1311" s="3"/>
      <c r="L1311" t="s" s="2">
        <v>4446</v>
      </c>
      <c r="M1311" s="3">
        <v>-230.712566134</v>
      </c>
      <c r="N1311" s="3">
        <v>3980.33958678</v>
      </c>
      <c r="O1311" s="3">
        <v>-230.712566134</v>
      </c>
      <c r="P1311" s="3">
        <v>3980.33958678</v>
      </c>
    </row>
    <row r="1312" ht="15" customHeight="1">
      <c r="A1312" s="3">
        <v>1289</v>
      </c>
      <c r="B1312" t="s" s="2">
        <v>4447</v>
      </c>
      <c r="C1312" s="3">
        <v>1</v>
      </c>
      <c r="D1312" s="3">
        <v>0</v>
      </c>
      <c r="E1312" s="3">
        <v>1288</v>
      </c>
      <c r="F1312" t="s" s="2">
        <v>17</v>
      </c>
      <c r="G1312" s="3"/>
      <c r="H1312" t="s" s="2">
        <v>871</v>
      </c>
      <c r="I1312" t="s" s="2">
        <v>4448</v>
      </c>
      <c r="J1312" t="s" s="2">
        <v>4449</v>
      </c>
      <c r="K1312" s="3"/>
      <c r="L1312" t="s" s="2">
        <v>4449</v>
      </c>
      <c r="M1312" s="3">
        <v>-104.489539516</v>
      </c>
      <c r="N1312" s="3">
        <v>4303.52601757</v>
      </c>
      <c r="O1312" s="3">
        <v>-104.489539516</v>
      </c>
      <c r="P1312" s="3">
        <v>4303.52601757</v>
      </c>
    </row>
    <row r="1313" ht="15" customHeight="1">
      <c r="A1313" s="3">
        <v>1290</v>
      </c>
      <c r="B1313" t="s" s="2">
        <v>4450</v>
      </c>
      <c r="C1313" s="3">
        <v>2</v>
      </c>
      <c r="D1313" s="3">
        <v>0</v>
      </c>
      <c r="E1313" s="3">
        <v>1289</v>
      </c>
      <c r="F1313" t="s" s="2">
        <v>17</v>
      </c>
      <c r="G1313" s="3"/>
      <c r="H1313" t="s" s="2">
        <v>871</v>
      </c>
      <c r="I1313" t="s" s="2">
        <v>4451</v>
      </c>
      <c r="J1313" t="s" s="2">
        <v>4452</v>
      </c>
      <c r="K1313" s="3"/>
      <c r="L1313" t="s" s="2">
        <v>4452</v>
      </c>
      <c r="M1313" s="3">
        <v>-682.896155994</v>
      </c>
      <c r="N1313" s="3">
        <v>3874.92255356</v>
      </c>
      <c r="O1313" s="3">
        <v>-682.896155994</v>
      </c>
      <c r="P1313" s="3">
        <v>3874.92255356</v>
      </c>
    </row>
    <row r="1314" ht="15" customHeight="1">
      <c r="A1314" s="3">
        <v>1291</v>
      </c>
      <c r="B1314" t="s" s="2">
        <v>4453</v>
      </c>
      <c r="C1314" s="3">
        <v>2</v>
      </c>
      <c r="D1314" s="3">
        <v>0</v>
      </c>
      <c r="E1314" s="3">
        <v>1290</v>
      </c>
      <c r="F1314" t="s" s="2">
        <v>17</v>
      </c>
      <c r="G1314" s="3"/>
      <c r="H1314" t="s" s="2">
        <v>871</v>
      </c>
      <c r="I1314" t="s" s="2">
        <v>4454</v>
      </c>
      <c r="J1314" t="s" s="2">
        <v>4455</v>
      </c>
      <c r="K1314" s="3"/>
      <c r="L1314" t="s" s="2">
        <v>4455</v>
      </c>
      <c r="M1314" s="3">
        <v>-781.377858081</v>
      </c>
      <c r="N1314" s="3">
        <v>4285.49415662</v>
      </c>
      <c r="O1314" s="3">
        <v>-781.377858081</v>
      </c>
      <c r="P1314" s="3">
        <v>4285.49415662</v>
      </c>
    </row>
    <row r="1315" ht="15" customHeight="1">
      <c r="A1315" s="3">
        <v>1292</v>
      </c>
      <c r="B1315" t="s" s="2">
        <v>4456</v>
      </c>
      <c r="C1315" s="3">
        <v>2</v>
      </c>
      <c r="D1315" s="3">
        <v>0</v>
      </c>
      <c r="E1315" s="3">
        <v>1291</v>
      </c>
      <c r="F1315" t="s" s="2">
        <v>17</v>
      </c>
      <c r="G1315" s="3"/>
      <c r="H1315" t="s" s="2">
        <v>890</v>
      </c>
      <c r="I1315" t="s" s="2">
        <v>4457</v>
      </c>
      <c r="J1315" t="s" s="2">
        <v>4458</v>
      </c>
      <c r="K1315" s="3"/>
      <c r="L1315" t="s" s="2">
        <v>4458</v>
      </c>
      <c r="M1315" s="3">
        <v>-1974.25481293</v>
      </c>
      <c r="N1315" s="3">
        <v>4453.32917004</v>
      </c>
      <c r="O1315" s="3">
        <v>-1974.25481293</v>
      </c>
      <c r="P1315" s="3">
        <v>4453.32917004</v>
      </c>
    </row>
    <row r="1316" ht="15" customHeight="1">
      <c r="A1316" s="3">
        <v>1293</v>
      </c>
      <c r="B1316" t="s" s="2">
        <v>4459</v>
      </c>
      <c r="C1316" s="3">
        <v>1</v>
      </c>
      <c r="D1316" s="3">
        <v>0</v>
      </c>
      <c r="E1316" s="3">
        <v>1292</v>
      </c>
      <c r="F1316" t="s" s="2">
        <v>17</v>
      </c>
      <c r="G1316" s="3"/>
      <c r="H1316" t="s" s="2">
        <v>924</v>
      </c>
      <c r="I1316" t="s" s="2">
        <v>4460</v>
      </c>
      <c r="J1316" t="s" s="2">
        <v>4461</v>
      </c>
      <c r="K1316" s="3"/>
      <c r="L1316" t="s" s="2">
        <v>4461</v>
      </c>
      <c r="M1316" s="3">
        <v>-3156.03523796</v>
      </c>
      <c r="N1316" s="3">
        <v>4242.4951036</v>
      </c>
      <c r="O1316" s="3">
        <v>-3156.03523796</v>
      </c>
      <c r="P1316" s="3">
        <v>4242.4951036</v>
      </c>
    </row>
    <row r="1317" ht="15" customHeight="1">
      <c r="A1317" s="3">
        <v>1294</v>
      </c>
      <c r="B1317" t="s" s="2">
        <v>4462</v>
      </c>
      <c r="C1317" s="3">
        <v>1</v>
      </c>
      <c r="D1317" s="3">
        <v>0</v>
      </c>
      <c r="E1317" s="3">
        <v>1293</v>
      </c>
      <c r="F1317" t="s" s="2">
        <v>17</v>
      </c>
      <c r="G1317" s="3"/>
      <c r="H1317" t="s" s="2">
        <v>924</v>
      </c>
      <c r="I1317" t="s" s="2">
        <v>4463</v>
      </c>
      <c r="J1317" t="s" s="2">
        <v>4464</v>
      </c>
      <c r="K1317" s="3"/>
      <c r="L1317" t="s" s="2">
        <v>4464</v>
      </c>
      <c r="M1317" s="3">
        <v>-3652.60494707</v>
      </c>
      <c r="N1317" s="3">
        <v>3881.85788469</v>
      </c>
      <c r="O1317" s="3">
        <v>-3652.60494707</v>
      </c>
      <c r="P1317" s="3">
        <v>3881.85788469</v>
      </c>
    </row>
    <row r="1318" ht="15" customHeight="1">
      <c r="A1318" s="3">
        <v>1295</v>
      </c>
      <c r="B1318" t="s" s="2">
        <v>4465</v>
      </c>
      <c r="C1318" s="3">
        <v>2</v>
      </c>
      <c r="D1318" s="3">
        <v>0</v>
      </c>
      <c r="E1318" s="3">
        <v>1294</v>
      </c>
      <c r="F1318" t="s" s="2">
        <v>17</v>
      </c>
      <c r="G1318" s="3"/>
      <c r="H1318" t="s" s="2">
        <v>924</v>
      </c>
      <c r="I1318" t="s" s="2">
        <v>4466</v>
      </c>
      <c r="J1318" t="s" s="2">
        <v>4467</v>
      </c>
      <c r="K1318" s="3"/>
      <c r="L1318" t="s" s="2">
        <v>4467</v>
      </c>
      <c r="M1318" s="3">
        <v>-3739.99011935</v>
      </c>
      <c r="N1318" s="3">
        <v>3833.31056676</v>
      </c>
      <c r="O1318" s="3">
        <v>-3739.99011935</v>
      </c>
      <c r="P1318" s="3">
        <v>3833.31056676</v>
      </c>
    </row>
    <row r="1319" ht="15" customHeight="1">
      <c r="A1319" s="3">
        <v>1296</v>
      </c>
      <c r="B1319" t="s" s="2">
        <v>4468</v>
      </c>
      <c r="C1319" s="3">
        <v>2</v>
      </c>
      <c r="D1319" s="3">
        <v>0</v>
      </c>
      <c r="E1319" s="3">
        <v>1295</v>
      </c>
      <c r="F1319" t="s" s="2">
        <v>17</v>
      </c>
      <c r="G1319" s="3"/>
      <c r="H1319" t="s" s="2">
        <v>3802</v>
      </c>
      <c r="I1319" t="s" s="2">
        <v>4469</v>
      </c>
      <c r="J1319" t="s" s="2">
        <v>4470</v>
      </c>
      <c r="K1319" s="3"/>
      <c r="L1319" t="s" s="2">
        <v>4470</v>
      </c>
      <c r="M1319" s="3">
        <v>-4558.35919302</v>
      </c>
      <c r="N1319" s="3">
        <v>3661.31435467</v>
      </c>
      <c r="O1319" s="3">
        <v>-4558.35919302</v>
      </c>
      <c r="P1319" s="3">
        <v>3661.31435467</v>
      </c>
    </row>
    <row r="1320" ht="15" customHeight="1">
      <c r="A1320" s="3">
        <v>1297</v>
      </c>
      <c r="B1320" t="s" s="2">
        <v>4471</v>
      </c>
      <c r="C1320" s="3">
        <v>1</v>
      </c>
      <c r="D1320" s="3">
        <v>0</v>
      </c>
      <c r="E1320" s="3">
        <v>1296</v>
      </c>
      <c r="F1320" t="s" s="2">
        <v>17</v>
      </c>
      <c r="G1320" s="3"/>
      <c r="H1320" t="s" s="2">
        <v>3802</v>
      </c>
      <c r="I1320" t="s" s="2">
        <v>4472</v>
      </c>
      <c r="J1320" t="s" s="2">
        <v>4473</v>
      </c>
      <c r="K1320" s="3"/>
      <c r="L1320" t="s" s="2">
        <v>4473</v>
      </c>
      <c r="M1320" s="3">
        <v>-4615.22890831</v>
      </c>
      <c r="N1320" s="3">
        <v>3304.83833444</v>
      </c>
      <c r="O1320" s="3">
        <v>-4615.22890831</v>
      </c>
      <c r="P1320" s="3">
        <v>3304.83833444</v>
      </c>
    </row>
    <row r="1321" ht="15" customHeight="1">
      <c r="A1321" s="3">
        <v>1298</v>
      </c>
      <c r="B1321" t="s" s="2">
        <v>4474</v>
      </c>
      <c r="C1321" s="3">
        <v>1</v>
      </c>
      <c r="D1321" s="3">
        <v>1</v>
      </c>
      <c r="E1321" s="3">
        <v>1297</v>
      </c>
      <c r="F1321" t="s" s="2">
        <v>17</v>
      </c>
      <c r="G1321" s="3"/>
      <c r="H1321" t="s" s="2">
        <v>3802</v>
      </c>
      <c r="I1321" t="s" s="2">
        <v>4475</v>
      </c>
      <c r="J1321" t="s" s="2">
        <v>4476</v>
      </c>
      <c r="K1321" s="3"/>
      <c r="L1321" t="s" s="2">
        <v>4476</v>
      </c>
      <c r="M1321" s="3">
        <v>-4748.38726606</v>
      </c>
      <c r="N1321" s="3">
        <v>3418.57776502</v>
      </c>
      <c r="O1321" s="3">
        <v>-4748.38726606</v>
      </c>
      <c r="P1321" s="3">
        <v>3418.57776502</v>
      </c>
    </row>
    <row r="1322" ht="15" customHeight="1">
      <c r="A1322" s="3">
        <v>1299</v>
      </c>
      <c r="B1322" t="s" s="2">
        <v>4477</v>
      </c>
      <c r="C1322" s="3">
        <v>2</v>
      </c>
      <c r="D1322" s="3">
        <v>0</v>
      </c>
      <c r="E1322" s="3">
        <v>1298</v>
      </c>
      <c r="F1322" t="s" s="2">
        <v>17</v>
      </c>
      <c r="G1322" s="3"/>
      <c r="H1322" t="s" s="2">
        <v>3802</v>
      </c>
      <c r="I1322" t="s" s="2">
        <v>4478</v>
      </c>
      <c r="J1322" t="s" s="2">
        <v>4479</v>
      </c>
      <c r="K1322" s="3"/>
      <c r="L1322" t="s" s="2">
        <v>4479</v>
      </c>
      <c r="M1322" s="3">
        <v>-4952.28600137</v>
      </c>
      <c r="N1322" s="3">
        <v>3652.99195731</v>
      </c>
      <c r="O1322" s="3">
        <v>-4952.28600137</v>
      </c>
      <c r="P1322" s="3">
        <v>3652.99195731</v>
      </c>
    </row>
    <row r="1323" ht="15" customHeight="1">
      <c r="A1323" s="3">
        <v>1300</v>
      </c>
      <c r="B1323" t="s" s="2">
        <v>4480</v>
      </c>
      <c r="C1323" s="3">
        <v>2</v>
      </c>
      <c r="D1323" s="3">
        <v>0</v>
      </c>
      <c r="E1323" s="3">
        <v>1299</v>
      </c>
      <c r="F1323" t="s" s="2">
        <v>17</v>
      </c>
      <c r="G1323" s="3"/>
      <c r="H1323" t="s" s="2">
        <v>3802</v>
      </c>
      <c r="I1323" t="s" s="2">
        <v>4481</v>
      </c>
      <c r="J1323" t="s" s="2">
        <v>4482</v>
      </c>
      <c r="K1323" s="3"/>
      <c r="L1323" t="s" s="2">
        <v>4482</v>
      </c>
      <c r="M1323" s="3">
        <v>-5034.12290874</v>
      </c>
      <c r="N1323" s="3">
        <v>3451.86735446</v>
      </c>
      <c r="O1323" s="3">
        <v>-5034.12290874</v>
      </c>
      <c r="P1323" s="3">
        <v>3451.86735446</v>
      </c>
    </row>
    <row r="1324" ht="15" customHeight="1">
      <c r="A1324" s="3">
        <v>1301</v>
      </c>
      <c r="B1324" t="s" s="2">
        <v>4483</v>
      </c>
      <c r="C1324" s="3">
        <v>1</v>
      </c>
      <c r="D1324" s="3">
        <v>0</v>
      </c>
      <c r="E1324" s="3">
        <v>1300</v>
      </c>
      <c r="F1324" t="s" s="2">
        <v>17</v>
      </c>
      <c r="G1324" s="3"/>
      <c r="H1324" t="s" s="2">
        <v>3802</v>
      </c>
      <c r="I1324" t="s" s="2">
        <v>4484</v>
      </c>
      <c r="J1324" t="s" s="2">
        <v>4485</v>
      </c>
      <c r="K1324" s="3"/>
      <c r="L1324" t="s" s="2">
        <v>4485</v>
      </c>
      <c r="M1324" s="3">
        <v>-5153.41060422</v>
      </c>
      <c r="N1324" s="3">
        <v>3856.89069262</v>
      </c>
      <c r="O1324" s="3">
        <v>-5153.41060422</v>
      </c>
      <c r="P1324" s="3">
        <v>3856.89069262</v>
      </c>
    </row>
    <row r="1325" ht="15" customHeight="1">
      <c r="A1325" s="3">
        <v>1302</v>
      </c>
      <c r="B1325" t="s" s="2">
        <v>4486</v>
      </c>
      <c r="C1325" s="3">
        <v>2</v>
      </c>
      <c r="D1325" s="3">
        <v>0</v>
      </c>
      <c r="E1325" s="3">
        <v>1301</v>
      </c>
      <c r="F1325" t="s" s="2">
        <v>17</v>
      </c>
      <c r="G1325" s="3"/>
      <c r="H1325" t="s" s="2">
        <v>3802</v>
      </c>
      <c r="I1325" t="s" s="2">
        <v>4487</v>
      </c>
      <c r="J1325" t="s" s="2">
        <v>4488</v>
      </c>
      <c r="K1325" s="3"/>
      <c r="L1325" t="s" s="2">
        <v>4488</v>
      </c>
      <c r="M1325" s="3">
        <v>-5260.21470367</v>
      </c>
      <c r="N1325" s="3">
        <v>3462.96388427</v>
      </c>
      <c r="O1325" s="3">
        <v>-5260.21470367</v>
      </c>
      <c r="P1325" s="3">
        <v>3462.96388427</v>
      </c>
    </row>
    <row r="1326" ht="15" customHeight="1">
      <c r="A1326" s="3">
        <v>1303</v>
      </c>
      <c r="B1326" t="s" s="2">
        <v>4489</v>
      </c>
      <c r="C1326" s="3">
        <v>2</v>
      </c>
      <c r="D1326" s="3">
        <v>0</v>
      </c>
      <c r="E1326" s="3">
        <v>1302</v>
      </c>
      <c r="F1326" t="s" s="2">
        <v>17</v>
      </c>
      <c r="G1326" s="3"/>
      <c r="H1326" t="s" s="2">
        <v>3802</v>
      </c>
      <c r="I1326" t="s" s="2">
        <v>4490</v>
      </c>
      <c r="J1326" t="s" s="2">
        <v>4491</v>
      </c>
      <c r="K1326" s="3"/>
      <c r="L1326" t="s" s="2">
        <v>4491</v>
      </c>
      <c r="M1326" s="3">
        <v>-5387.82479651</v>
      </c>
      <c r="N1326" s="3">
        <v>3741.76419581</v>
      </c>
      <c r="O1326" s="3">
        <v>-5387.82479651</v>
      </c>
      <c r="P1326" s="3">
        <v>3741.76419581</v>
      </c>
    </row>
    <row r="1327" ht="15" customHeight="1">
      <c r="A1327" s="3">
        <v>1304</v>
      </c>
      <c r="B1327" t="s" s="2">
        <v>4492</v>
      </c>
      <c r="C1327" s="3">
        <v>2</v>
      </c>
      <c r="D1327" s="3">
        <v>0</v>
      </c>
      <c r="E1327" s="3">
        <v>1303</v>
      </c>
      <c r="F1327" t="s" s="2">
        <v>17</v>
      </c>
      <c r="G1327" s="3"/>
      <c r="H1327" t="s" s="2">
        <v>3802</v>
      </c>
      <c r="I1327" t="s" s="2">
        <v>4493</v>
      </c>
      <c r="J1327" t="s" s="2">
        <v>4494</v>
      </c>
      <c r="K1327" s="3"/>
      <c r="L1327" t="s" s="2">
        <v>4495</v>
      </c>
      <c r="M1327" s="3">
        <v>-5654.14151201</v>
      </c>
      <c r="N1327" s="3">
        <v>3863.82602375</v>
      </c>
      <c r="O1327" s="3">
        <v>-5654.14151201</v>
      </c>
      <c r="P1327" s="3">
        <v>3863.82602375</v>
      </c>
    </row>
    <row r="1328" ht="15" customHeight="1">
      <c r="A1328" s="3">
        <v>1305</v>
      </c>
      <c r="B1328" t="s" s="2">
        <v>4496</v>
      </c>
      <c r="C1328" s="3">
        <v>1</v>
      </c>
      <c r="D1328" s="3">
        <v>0</v>
      </c>
      <c r="E1328" s="3">
        <v>1304</v>
      </c>
      <c r="F1328" t="s" s="2">
        <v>17</v>
      </c>
      <c r="G1328" s="3"/>
      <c r="H1328" t="s" s="2">
        <v>3802</v>
      </c>
      <c r="I1328" t="s" s="2">
        <v>4497</v>
      </c>
      <c r="J1328" t="s" s="2">
        <v>4498</v>
      </c>
      <c r="K1328" s="3"/>
      <c r="L1328" t="s" s="2">
        <v>4498</v>
      </c>
      <c r="M1328" s="3">
        <v>-5987.39701615</v>
      </c>
      <c r="N1328" s="3">
        <v>3508.01785022</v>
      </c>
      <c r="O1328" s="3">
        <v>-5987.39701615</v>
      </c>
      <c r="P1328" s="3">
        <v>3508.01785022</v>
      </c>
    </row>
    <row r="1329" ht="15" customHeight="1">
      <c r="A1329" s="3">
        <v>1306</v>
      </c>
      <c r="B1329" t="s" s="2">
        <v>4499</v>
      </c>
      <c r="C1329" s="3">
        <v>2</v>
      </c>
      <c r="D1329" s="3">
        <v>0</v>
      </c>
      <c r="E1329" s="3">
        <v>1305</v>
      </c>
      <c r="F1329" t="s" s="2">
        <v>17</v>
      </c>
      <c r="G1329" s="3"/>
      <c r="H1329" t="s" s="2">
        <v>3657</v>
      </c>
      <c r="I1329" t="s" s="2">
        <v>4500</v>
      </c>
      <c r="J1329" t="s" s="2">
        <v>4501</v>
      </c>
      <c r="K1329" s="3"/>
      <c r="L1329" t="s" s="2">
        <v>4501</v>
      </c>
      <c r="M1329" s="3">
        <v>-6091.27286467</v>
      </c>
      <c r="N1329" s="3">
        <v>3510.94610115</v>
      </c>
      <c r="O1329" s="3">
        <v>-6091.27286467</v>
      </c>
      <c r="P1329" s="3">
        <v>3510.94610115</v>
      </c>
    </row>
    <row r="1330" ht="15" customHeight="1">
      <c r="A1330" s="3">
        <v>1307</v>
      </c>
      <c r="B1330" t="s" s="2">
        <v>4502</v>
      </c>
      <c r="C1330" s="3">
        <v>2</v>
      </c>
      <c r="D1330" s="3">
        <v>0</v>
      </c>
      <c r="E1330" s="3">
        <v>1306</v>
      </c>
      <c r="F1330" t="s" s="2">
        <v>17</v>
      </c>
      <c r="G1330" s="3"/>
      <c r="H1330" t="s" s="2">
        <v>3657</v>
      </c>
      <c r="I1330" t="s" s="2">
        <v>4503</v>
      </c>
      <c r="J1330" t="s" s="2">
        <v>4504</v>
      </c>
      <c r="K1330" s="3"/>
      <c r="L1330" t="s" s="2">
        <v>4504</v>
      </c>
      <c r="M1330" s="3">
        <v>-6228.5924211</v>
      </c>
      <c r="N1330" s="3">
        <v>3343.11108773</v>
      </c>
      <c r="O1330" s="3">
        <v>-6228.5924211</v>
      </c>
      <c r="P1330" s="3">
        <v>3343.11108773</v>
      </c>
    </row>
    <row r="1331" ht="15" customHeight="1">
      <c r="A1331" s="3">
        <v>1308</v>
      </c>
      <c r="B1331" t="s" s="2">
        <v>4505</v>
      </c>
      <c r="C1331" s="3">
        <v>2</v>
      </c>
      <c r="D1331" s="3">
        <v>0</v>
      </c>
      <c r="E1331" s="3">
        <v>1307</v>
      </c>
      <c r="F1331" t="s" s="2">
        <v>17</v>
      </c>
      <c r="G1331" s="3"/>
      <c r="H1331" t="s" s="2">
        <v>3657</v>
      </c>
      <c r="I1331" t="s" s="2">
        <v>4506</v>
      </c>
      <c r="J1331" t="s" s="2">
        <v>4507</v>
      </c>
      <c r="K1331" s="3"/>
      <c r="L1331" t="s" s="2">
        <v>4507</v>
      </c>
      <c r="M1331" s="3">
        <v>-6558.71418303</v>
      </c>
      <c r="N1331" s="3">
        <v>3527.59089586</v>
      </c>
      <c r="O1331" s="3">
        <v>-6558.71418303</v>
      </c>
      <c r="P1331" s="3">
        <v>3527.59089586</v>
      </c>
    </row>
    <row r="1332" ht="15" customHeight="1">
      <c r="A1332" s="3">
        <v>1309</v>
      </c>
      <c r="B1332" t="s" s="2">
        <v>4508</v>
      </c>
      <c r="C1332" s="3">
        <v>1</v>
      </c>
      <c r="D1332" s="3">
        <v>0</v>
      </c>
      <c r="E1332" s="3">
        <v>1308</v>
      </c>
      <c r="F1332" t="s" s="2">
        <v>17</v>
      </c>
      <c r="G1332" s="3"/>
      <c r="H1332" t="s" s="2">
        <v>3657</v>
      </c>
      <c r="I1332" t="s" s="2">
        <v>4509</v>
      </c>
      <c r="J1332" t="s" s="2">
        <v>4510</v>
      </c>
      <c r="K1332" s="3"/>
      <c r="L1332" t="s" s="2">
        <v>4510</v>
      </c>
      <c r="M1332" s="3">
        <v>-6629.45456058</v>
      </c>
      <c r="N1332" s="3">
        <v>3090.6650345</v>
      </c>
      <c r="O1332" s="3">
        <v>-6629.45456058</v>
      </c>
      <c r="P1332" s="3">
        <v>3090.6650345</v>
      </c>
    </row>
    <row r="1333" ht="15" customHeight="1">
      <c r="A1333" s="3">
        <v>1310</v>
      </c>
      <c r="B1333" t="s" s="2">
        <v>4511</v>
      </c>
      <c r="C1333" s="3">
        <v>2</v>
      </c>
      <c r="D1333" s="3">
        <v>0</v>
      </c>
      <c r="E1333" s="3">
        <v>1309</v>
      </c>
      <c r="F1333" t="s" s="2">
        <v>17</v>
      </c>
      <c r="G1333" s="3"/>
      <c r="H1333" t="s" s="2">
        <v>4039</v>
      </c>
      <c r="I1333" t="s" s="2">
        <v>4512</v>
      </c>
      <c r="J1333" t="s" s="2">
        <v>4513</v>
      </c>
      <c r="K1333" s="3"/>
      <c r="L1333" t="s" s="2">
        <v>4513</v>
      </c>
      <c r="M1333" s="3">
        <v>2492.07435561</v>
      </c>
      <c r="N1333" s="3">
        <v>4821.23805153</v>
      </c>
      <c r="O1333" s="3">
        <v>2492.07435561</v>
      </c>
      <c r="P1333" s="3">
        <v>4821.23805153</v>
      </c>
    </row>
    <row r="1334" ht="15" customHeight="1">
      <c r="A1334" s="3">
        <v>1311</v>
      </c>
      <c r="B1334" t="s" s="2">
        <v>4514</v>
      </c>
      <c r="C1334" s="3">
        <v>2</v>
      </c>
      <c r="D1334" s="3">
        <v>0</v>
      </c>
      <c r="E1334" s="3">
        <v>1310</v>
      </c>
      <c r="F1334" t="s" s="2">
        <v>17</v>
      </c>
      <c r="G1334" s="3"/>
      <c r="H1334" t="s" s="2">
        <v>4039</v>
      </c>
      <c r="I1334" t="s" s="2">
        <v>4515</v>
      </c>
      <c r="J1334" t="s" s="2">
        <v>4516</v>
      </c>
      <c r="K1334" s="3"/>
      <c r="L1334" t="s" s="2">
        <v>4516</v>
      </c>
      <c r="M1334" s="3">
        <v>2410.23744824</v>
      </c>
      <c r="N1334" s="3">
        <v>5093.10303194</v>
      </c>
      <c r="O1334" s="3">
        <v>2410.23744824</v>
      </c>
      <c r="P1334" s="3">
        <v>5093.10303194</v>
      </c>
    </row>
    <row r="1335" ht="15" customHeight="1">
      <c r="A1335" s="3">
        <v>1312</v>
      </c>
      <c r="B1335" t="s" s="2">
        <v>4517</v>
      </c>
      <c r="C1335" s="3">
        <v>2</v>
      </c>
      <c r="D1335" s="3">
        <v>0</v>
      </c>
      <c r="E1335" s="3">
        <v>1311</v>
      </c>
      <c r="F1335" t="s" s="2">
        <v>17</v>
      </c>
      <c r="G1335" s="3"/>
      <c r="H1335" t="s" s="2">
        <v>4039</v>
      </c>
      <c r="I1335" t="s" s="2">
        <v>4518</v>
      </c>
      <c r="J1335" t="s" s="2">
        <v>4519</v>
      </c>
      <c r="K1335" s="3"/>
      <c r="L1335" t="s" s="2">
        <v>4519</v>
      </c>
      <c r="M1335" s="3">
        <v>2189.69391822</v>
      </c>
      <c r="N1335" s="3">
        <v>4915.55855494</v>
      </c>
      <c r="O1335" s="3">
        <v>2189.69391822</v>
      </c>
      <c r="P1335" s="3">
        <v>4915.55855494</v>
      </c>
    </row>
    <row r="1336" ht="15" customHeight="1">
      <c r="A1336" s="3">
        <v>1313</v>
      </c>
      <c r="B1336" t="s" s="2">
        <v>4520</v>
      </c>
      <c r="C1336" s="3">
        <v>1</v>
      </c>
      <c r="D1336" s="3">
        <v>0</v>
      </c>
      <c r="E1336" s="3">
        <v>1312</v>
      </c>
      <c r="F1336" t="s" s="2">
        <v>17</v>
      </c>
      <c r="G1336" s="3"/>
      <c r="H1336" t="s" s="2">
        <v>4039</v>
      </c>
      <c r="I1336" t="s" s="2">
        <v>4521</v>
      </c>
      <c r="J1336" t="s" s="2">
        <v>4522</v>
      </c>
      <c r="K1336" s="3"/>
      <c r="L1336" t="s" s="2">
        <v>4522</v>
      </c>
      <c r="M1336" s="3">
        <v>2001.97762222</v>
      </c>
      <c r="N1336" s="3">
        <v>4991.07660505</v>
      </c>
      <c r="O1336" s="3">
        <v>2001.97762222</v>
      </c>
      <c r="P1336" s="3">
        <v>4991.07660505</v>
      </c>
    </row>
    <row r="1337" ht="15" customHeight="1">
      <c r="A1337" s="3">
        <v>1314</v>
      </c>
      <c r="B1337" t="s" s="2">
        <v>4523</v>
      </c>
      <c r="C1337" s="3">
        <v>2</v>
      </c>
      <c r="D1337" s="3">
        <v>0</v>
      </c>
      <c r="E1337" s="3">
        <v>1313</v>
      </c>
      <c r="F1337" t="s" s="2">
        <v>17</v>
      </c>
      <c r="G1337" s="3"/>
      <c r="H1337" t="s" s="2">
        <v>4039</v>
      </c>
      <c r="I1337" t="s" s="2">
        <v>4524</v>
      </c>
      <c r="J1337" t="s" s="2">
        <v>4525</v>
      </c>
      <c r="K1337" s="3"/>
      <c r="L1337" t="s" s="2">
        <v>4525</v>
      </c>
      <c r="M1337" s="3">
        <v>1760.6280988</v>
      </c>
      <c r="N1337" s="3">
        <v>4698.40563125</v>
      </c>
      <c r="O1337" s="3">
        <v>1760.6280988</v>
      </c>
      <c r="P1337" s="3">
        <v>4698.40563125</v>
      </c>
    </row>
    <row r="1338" ht="15" customHeight="1">
      <c r="A1338" s="3">
        <v>1315</v>
      </c>
      <c r="B1338" t="s" s="2">
        <v>4526</v>
      </c>
      <c r="C1338" s="3">
        <v>1</v>
      </c>
      <c r="D1338" s="3">
        <v>1</v>
      </c>
      <c r="E1338" s="3">
        <v>1314</v>
      </c>
      <c r="F1338" t="s" s="2">
        <v>17</v>
      </c>
      <c r="G1338" s="3"/>
      <c r="H1338" t="s" s="2">
        <v>4039</v>
      </c>
      <c r="I1338" t="s" s="2">
        <v>4527</v>
      </c>
      <c r="J1338" t="s" s="2">
        <v>4528</v>
      </c>
      <c r="K1338" s="3"/>
      <c r="L1338" t="s" s="2">
        <v>4528</v>
      </c>
      <c r="M1338" s="3">
        <v>1652.43693312</v>
      </c>
      <c r="N1338" s="3">
        <v>5300.39237358</v>
      </c>
      <c r="O1338" s="3">
        <v>1652.43693312</v>
      </c>
      <c r="P1338" s="3">
        <v>5300.39237358</v>
      </c>
    </row>
    <row r="1339" ht="15" customHeight="1">
      <c r="A1339" s="3">
        <v>1316</v>
      </c>
      <c r="B1339" t="s" s="2">
        <v>4529</v>
      </c>
      <c r="C1339" s="3">
        <v>0</v>
      </c>
      <c r="D1339" s="3">
        <v>0</v>
      </c>
      <c r="E1339" s="3">
        <v>1315</v>
      </c>
      <c r="F1339" t="s" s="2">
        <v>17</v>
      </c>
      <c r="G1339" t="s" s="2">
        <v>18</v>
      </c>
      <c r="H1339" t="s" s="2">
        <v>19</v>
      </c>
      <c r="I1339" t="s" s="2">
        <v>4530</v>
      </c>
      <c r="J1339" t="s" s="2">
        <v>4531</v>
      </c>
      <c r="K1339" s="3"/>
      <c r="L1339" t="s" s="2">
        <v>4531</v>
      </c>
      <c r="M1339" s="3">
        <v>800.6482325539999</v>
      </c>
      <c r="N1339" s="3">
        <v>5259.62563026</v>
      </c>
      <c r="O1339" s="3">
        <v>800.6482325539999</v>
      </c>
      <c r="P1339" s="3">
        <v>5259.62563026</v>
      </c>
    </row>
    <row r="1340" ht="15" customHeight="1">
      <c r="A1340" s="3">
        <v>1317</v>
      </c>
      <c r="B1340" t="s" s="2">
        <v>4532</v>
      </c>
      <c r="C1340" s="3">
        <v>0</v>
      </c>
      <c r="D1340" s="3">
        <v>1</v>
      </c>
      <c r="E1340" s="3">
        <v>1316</v>
      </c>
      <c r="F1340" t="s" s="2">
        <v>17</v>
      </c>
      <c r="G1340" s="3"/>
      <c r="H1340" t="s" s="2">
        <v>19</v>
      </c>
      <c r="I1340" t="s" s="2">
        <v>4533</v>
      </c>
      <c r="J1340" t="s" s="2">
        <v>4534</v>
      </c>
      <c r="K1340" s="3"/>
      <c r="L1340" t="s" s="2">
        <v>4534</v>
      </c>
      <c r="M1340" s="3">
        <v>261.079470419</v>
      </c>
      <c r="N1340" s="3">
        <v>5559.2319352</v>
      </c>
      <c r="O1340" s="3">
        <v>261.079470419</v>
      </c>
      <c r="P1340" s="3">
        <v>5559.2319352</v>
      </c>
    </row>
    <row r="1341" ht="15" customHeight="1">
      <c r="A1341" s="3">
        <v>1318</v>
      </c>
      <c r="B1341" t="s" s="2">
        <v>4535</v>
      </c>
      <c r="C1341" s="3">
        <v>3</v>
      </c>
      <c r="D1341" s="3">
        <v>0</v>
      </c>
      <c r="E1341" s="3">
        <v>1317</v>
      </c>
      <c r="F1341" t="s" s="2">
        <v>17</v>
      </c>
      <c r="G1341" t="s" s="2">
        <v>18</v>
      </c>
      <c r="H1341" t="s" s="2">
        <v>19</v>
      </c>
      <c r="I1341" t="s" s="2">
        <v>4536</v>
      </c>
      <c r="J1341" t="s" s="2">
        <v>4537</v>
      </c>
      <c r="K1341" s="3"/>
      <c r="L1341" t="s" s="2">
        <v>4538</v>
      </c>
      <c r="M1341" s="3">
        <v>628.869940092</v>
      </c>
      <c r="N1341" s="3">
        <v>5044.33369235</v>
      </c>
      <c r="O1341" s="3">
        <v>628.869940092</v>
      </c>
      <c r="P1341" s="3">
        <v>5044.33369235</v>
      </c>
    </row>
    <row r="1342" ht="15" customHeight="1">
      <c r="A1342" s="3">
        <v>1319</v>
      </c>
      <c r="B1342" t="s" s="2">
        <v>4539</v>
      </c>
      <c r="C1342" s="3">
        <v>3</v>
      </c>
      <c r="D1342" s="3">
        <v>0</v>
      </c>
      <c r="E1342" s="3">
        <v>1318</v>
      </c>
      <c r="F1342" t="s" s="2">
        <v>17</v>
      </c>
      <c r="G1342" t="s" s="2">
        <v>18</v>
      </c>
      <c r="H1342" t="s" s="2">
        <v>19</v>
      </c>
      <c r="I1342" t="s" s="2">
        <v>4540</v>
      </c>
      <c r="J1342" t="s" s="2">
        <v>4541</v>
      </c>
      <c r="K1342" s="3"/>
      <c r="L1342" t="s" s="2">
        <v>4541</v>
      </c>
      <c r="M1342" s="3">
        <v>616.699082417</v>
      </c>
      <c r="N1342" s="3">
        <v>5092.48795533</v>
      </c>
      <c r="O1342" s="3">
        <v>616.699082417</v>
      </c>
      <c r="P1342" s="3">
        <v>5092.48795533</v>
      </c>
    </row>
    <row r="1343" ht="15" customHeight="1">
      <c r="A1343" s="3">
        <v>1320</v>
      </c>
      <c r="B1343" t="s" s="2">
        <v>4542</v>
      </c>
      <c r="C1343" s="3">
        <v>3</v>
      </c>
      <c r="D1343" s="3">
        <v>0</v>
      </c>
      <c r="E1343" s="3">
        <v>1319</v>
      </c>
      <c r="F1343" t="s" s="2">
        <v>17</v>
      </c>
      <c r="G1343" t="s" s="2">
        <v>18</v>
      </c>
      <c r="H1343" t="s" s="2">
        <v>19</v>
      </c>
      <c r="I1343" t="s" s="2">
        <v>4543</v>
      </c>
      <c r="J1343" t="s" s="2">
        <v>4544</v>
      </c>
      <c r="K1343" s="3"/>
      <c r="L1343" t="s" s="2">
        <v>4544</v>
      </c>
      <c r="M1343" s="3">
        <v>692.10548323</v>
      </c>
      <c r="N1343" s="3">
        <v>5019.46280928</v>
      </c>
      <c r="O1343" s="3">
        <v>692.10548323</v>
      </c>
      <c r="P1343" s="3">
        <v>5019.46280928</v>
      </c>
    </row>
    <row r="1344" ht="15" customHeight="1">
      <c r="A1344" s="3">
        <v>1321</v>
      </c>
      <c r="B1344" t="s" s="2">
        <v>4545</v>
      </c>
      <c r="C1344" s="3">
        <v>3</v>
      </c>
      <c r="D1344" s="3">
        <v>0</v>
      </c>
      <c r="E1344" s="3">
        <v>1320</v>
      </c>
      <c r="F1344" t="s" s="2">
        <v>17</v>
      </c>
      <c r="G1344" t="s" s="2">
        <v>18</v>
      </c>
      <c r="H1344" t="s" s="2">
        <v>19</v>
      </c>
      <c r="I1344" t="s" s="2">
        <v>4546</v>
      </c>
      <c r="J1344" t="s" s="2">
        <v>4547</v>
      </c>
      <c r="K1344" s="3"/>
      <c r="L1344" t="s" s="2">
        <v>4547</v>
      </c>
      <c r="M1344" s="3">
        <v>725.387147005</v>
      </c>
      <c r="N1344" s="3">
        <v>5027.56864839</v>
      </c>
      <c r="O1344" s="3">
        <v>725.387147005</v>
      </c>
      <c r="P1344" s="3">
        <v>5027.56864839</v>
      </c>
    </row>
    <row r="1345" ht="15" customHeight="1">
      <c r="A1345" s="3">
        <v>1322</v>
      </c>
      <c r="B1345" t="s" s="2">
        <v>4548</v>
      </c>
      <c r="C1345" s="3">
        <v>3</v>
      </c>
      <c r="D1345" s="3">
        <v>0</v>
      </c>
      <c r="E1345" s="3">
        <v>1321</v>
      </c>
      <c r="F1345" t="s" s="2">
        <v>17</v>
      </c>
      <c r="G1345" t="s" s="2">
        <v>18</v>
      </c>
      <c r="H1345" t="s" s="2">
        <v>19</v>
      </c>
      <c r="I1345" t="s" s="2">
        <v>4549</v>
      </c>
      <c r="J1345" t="s" s="2">
        <v>4550</v>
      </c>
      <c r="K1345" s="3"/>
      <c r="L1345" t="s" s="2">
        <v>4550</v>
      </c>
      <c r="M1345" s="3">
        <v>758.724713681</v>
      </c>
      <c r="N1345" s="3">
        <v>5043.708264</v>
      </c>
      <c r="O1345" s="3">
        <v>758.724713681</v>
      </c>
      <c r="P1345" s="3">
        <v>5043.708264</v>
      </c>
    </row>
    <row r="1346" ht="15" customHeight="1">
      <c r="A1346" s="3">
        <v>1323</v>
      </c>
      <c r="B1346" t="s" s="2">
        <v>4551</v>
      </c>
      <c r="C1346" s="3">
        <v>3</v>
      </c>
      <c r="D1346" s="3">
        <v>0</v>
      </c>
      <c r="E1346" s="3">
        <v>1322</v>
      </c>
      <c r="F1346" t="s" s="2">
        <v>17</v>
      </c>
      <c r="G1346" t="s" s="2">
        <v>18</v>
      </c>
      <c r="H1346" t="s" s="2">
        <v>19</v>
      </c>
      <c r="I1346" t="s" s="2">
        <v>4552</v>
      </c>
      <c r="J1346" t="s" s="2">
        <v>4553</v>
      </c>
      <c r="K1346" s="3"/>
      <c r="L1346" t="s" s="2">
        <v>4553</v>
      </c>
      <c r="M1346" s="3">
        <v>783.331012893</v>
      </c>
      <c r="N1346" s="3">
        <v>5048.47077353</v>
      </c>
      <c r="O1346" s="3">
        <v>783.331012893</v>
      </c>
      <c r="P1346" s="3">
        <v>5048.47077353</v>
      </c>
    </row>
    <row r="1347" ht="15" customHeight="1">
      <c r="A1347" s="3">
        <v>1324</v>
      </c>
      <c r="B1347" t="s" s="2">
        <v>4554</v>
      </c>
      <c r="C1347" s="3">
        <v>3</v>
      </c>
      <c r="D1347" s="3">
        <v>0</v>
      </c>
      <c r="E1347" s="3">
        <v>1323</v>
      </c>
      <c r="F1347" t="s" s="2">
        <v>17</v>
      </c>
      <c r="G1347" t="s" s="2">
        <v>18</v>
      </c>
      <c r="H1347" t="s" s="2">
        <v>19</v>
      </c>
      <c r="I1347" t="s" s="2">
        <v>4555</v>
      </c>
      <c r="J1347" t="s" s="2">
        <v>4556</v>
      </c>
      <c r="K1347" s="3"/>
      <c r="L1347" t="s" s="2">
        <v>4556</v>
      </c>
      <c r="M1347" s="3">
        <v>832.543611318</v>
      </c>
      <c r="N1347" s="3">
        <v>5064.61038914</v>
      </c>
      <c r="O1347" s="3">
        <v>832.543611318</v>
      </c>
      <c r="P1347" s="3">
        <v>5064.61038914</v>
      </c>
    </row>
    <row r="1348" ht="15" customHeight="1">
      <c r="A1348" s="3">
        <v>1325</v>
      </c>
      <c r="B1348" t="s" s="2">
        <v>4557</v>
      </c>
      <c r="C1348" s="3">
        <v>3</v>
      </c>
      <c r="D1348" s="3">
        <v>0</v>
      </c>
      <c r="E1348" s="3">
        <v>1324</v>
      </c>
      <c r="F1348" t="s" s="2">
        <v>17</v>
      </c>
      <c r="G1348" t="s" s="2">
        <v>18</v>
      </c>
      <c r="H1348" t="s" s="2">
        <v>19</v>
      </c>
      <c r="I1348" t="s" s="2">
        <v>4558</v>
      </c>
      <c r="J1348" t="s" s="2">
        <v>4559</v>
      </c>
      <c r="K1348" s="3"/>
      <c r="L1348" t="s" s="2">
        <v>4559</v>
      </c>
      <c r="M1348" s="3">
        <v>859.001997568</v>
      </c>
      <c r="N1348" s="3">
        <v>5068.84373094</v>
      </c>
      <c r="O1348" s="3">
        <v>859.001997568</v>
      </c>
      <c r="P1348" s="3">
        <v>5068.84373094</v>
      </c>
    </row>
    <row r="1349" ht="15" customHeight="1">
      <c r="A1349" s="3">
        <v>1326</v>
      </c>
      <c r="B1349" t="s" s="2">
        <v>4560</v>
      </c>
      <c r="C1349" s="3">
        <v>3</v>
      </c>
      <c r="D1349" s="3">
        <v>0</v>
      </c>
      <c r="E1349" s="3">
        <v>1325</v>
      </c>
      <c r="F1349" t="s" s="2">
        <v>17</v>
      </c>
      <c r="G1349" t="s" s="2">
        <v>18</v>
      </c>
      <c r="H1349" t="s" s="2">
        <v>19</v>
      </c>
      <c r="I1349" t="s" s="2">
        <v>4561</v>
      </c>
      <c r="J1349" t="s" s="2">
        <v>4562</v>
      </c>
      <c r="K1349" s="3"/>
      <c r="L1349" t="s" s="2">
        <v>4562</v>
      </c>
      <c r="M1349" s="3">
        <v>872.495774556</v>
      </c>
      <c r="N1349" s="3">
        <v>5077.31041454</v>
      </c>
      <c r="O1349" s="3">
        <v>872.495774556</v>
      </c>
      <c r="P1349" s="3">
        <v>5077.31041454</v>
      </c>
    </row>
    <row r="1350" ht="15" customHeight="1">
      <c r="A1350" s="3">
        <v>1327</v>
      </c>
      <c r="B1350" t="s" s="2">
        <v>4563</v>
      </c>
      <c r="C1350" s="3">
        <v>3</v>
      </c>
      <c r="D1350" s="3">
        <v>0</v>
      </c>
      <c r="E1350" s="3">
        <v>1326</v>
      </c>
      <c r="F1350" t="s" s="2">
        <v>17</v>
      </c>
      <c r="G1350" t="s" s="2">
        <v>18</v>
      </c>
      <c r="H1350" t="s" s="2">
        <v>19</v>
      </c>
      <c r="I1350" t="s" s="2">
        <v>4564</v>
      </c>
      <c r="J1350" t="s" s="2">
        <v>4565</v>
      </c>
      <c r="K1350" s="3"/>
      <c r="L1350" t="s" s="2">
        <v>4565</v>
      </c>
      <c r="M1350" s="3">
        <v>883.0791290560001</v>
      </c>
      <c r="N1350" s="3">
        <v>5099.27087513</v>
      </c>
      <c r="O1350" s="3">
        <v>883.0791290560001</v>
      </c>
      <c r="P1350" s="3">
        <v>5099.27087513</v>
      </c>
    </row>
    <row r="1351" ht="15" customHeight="1">
      <c r="A1351" s="3">
        <v>1328</v>
      </c>
      <c r="B1351" t="s" s="2">
        <v>4566</v>
      </c>
      <c r="C1351" s="3">
        <v>3</v>
      </c>
      <c r="D1351" s="3">
        <v>0</v>
      </c>
      <c r="E1351" s="3">
        <v>1327</v>
      </c>
      <c r="F1351" t="s" s="2">
        <v>17</v>
      </c>
      <c r="G1351" t="s" s="2">
        <v>18</v>
      </c>
      <c r="H1351" t="s" s="2">
        <v>19</v>
      </c>
      <c r="I1351" t="s" s="2">
        <v>4567</v>
      </c>
      <c r="J1351" t="s" s="2">
        <v>4568</v>
      </c>
      <c r="K1351" s="3"/>
      <c r="L1351" t="s" s="2">
        <v>4568</v>
      </c>
      <c r="M1351" s="3">
        <v>859.001997568</v>
      </c>
      <c r="N1351" s="3">
        <v>5098.47712354</v>
      </c>
      <c r="O1351" s="3">
        <v>859.001997568</v>
      </c>
      <c r="P1351" s="3">
        <v>5098.47712354</v>
      </c>
    </row>
    <row r="1352" ht="15" customHeight="1">
      <c r="A1352" s="3">
        <v>1329</v>
      </c>
      <c r="B1352" t="s" s="2">
        <v>4569</v>
      </c>
      <c r="C1352" s="3">
        <v>3</v>
      </c>
      <c r="D1352" s="3">
        <v>0</v>
      </c>
      <c r="E1352" s="3">
        <v>1328</v>
      </c>
      <c r="F1352" t="s" s="2">
        <v>17</v>
      </c>
      <c r="G1352" t="s" s="2">
        <v>18</v>
      </c>
      <c r="H1352" t="s" s="2">
        <v>19</v>
      </c>
      <c r="I1352" t="s" s="2">
        <v>4570</v>
      </c>
      <c r="J1352" t="s" s="2">
        <v>4571</v>
      </c>
      <c r="K1352" s="3"/>
      <c r="L1352" t="s" s="2">
        <v>4571</v>
      </c>
      <c r="M1352" s="3">
        <v>854.768655768</v>
      </c>
      <c r="N1352" s="3">
        <v>5142.13346085</v>
      </c>
      <c r="O1352" s="3">
        <v>854.768655768</v>
      </c>
      <c r="P1352" s="3">
        <v>5142.13346085</v>
      </c>
    </row>
    <row r="1353" ht="15" customHeight="1">
      <c r="A1353" s="3">
        <v>1330</v>
      </c>
      <c r="B1353" t="s" s="2">
        <v>4572</v>
      </c>
      <c r="C1353" s="3">
        <v>3</v>
      </c>
      <c r="D1353" s="3">
        <v>0</v>
      </c>
      <c r="E1353" s="3">
        <v>1329</v>
      </c>
      <c r="F1353" t="s" s="2">
        <v>17</v>
      </c>
      <c r="G1353" t="s" s="2">
        <v>18</v>
      </c>
      <c r="H1353" t="s" s="2">
        <v>19</v>
      </c>
      <c r="I1353" t="s" s="2">
        <v>4573</v>
      </c>
      <c r="J1353" t="s" s="2">
        <v>4574</v>
      </c>
      <c r="K1353" s="3"/>
      <c r="L1353" t="s" s="2">
        <v>4574</v>
      </c>
      <c r="M1353" s="3">
        <v>839.687375606</v>
      </c>
      <c r="N1353" s="3">
        <v>5164.09392144</v>
      </c>
      <c r="O1353" s="3">
        <v>839.687375606</v>
      </c>
      <c r="P1353" s="3">
        <v>5164.09392144</v>
      </c>
    </row>
    <row r="1354" ht="15" customHeight="1">
      <c r="A1354" s="3">
        <v>1331</v>
      </c>
      <c r="B1354" t="s" s="2">
        <v>4575</v>
      </c>
      <c r="C1354" s="3">
        <v>3</v>
      </c>
      <c r="D1354" s="3">
        <v>0</v>
      </c>
      <c r="E1354" s="3">
        <v>1330</v>
      </c>
      <c r="F1354" t="s" s="2">
        <v>17</v>
      </c>
      <c r="G1354" t="s" s="2">
        <v>18</v>
      </c>
      <c r="H1354" t="s" s="2">
        <v>19</v>
      </c>
      <c r="I1354" t="s" s="2">
        <v>4576</v>
      </c>
      <c r="J1354" t="s" s="2">
        <v>4577</v>
      </c>
      <c r="K1354" s="3"/>
      <c r="L1354" t="s" s="2">
        <v>4577</v>
      </c>
      <c r="M1354" s="3">
        <v>826.722766343</v>
      </c>
      <c r="N1354" s="3">
        <v>5153.24598308</v>
      </c>
      <c r="O1354" s="3">
        <v>826.722766343</v>
      </c>
      <c r="P1354" s="3">
        <v>5153.24598308</v>
      </c>
    </row>
    <row r="1355" ht="15" customHeight="1">
      <c r="A1355" s="3">
        <v>1332</v>
      </c>
      <c r="B1355" t="s" s="2">
        <v>4578</v>
      </c>
      <c r="C1355" s="3">
        <v>3</v>
      </c>
      <c r="D1355" s="3">
        <v>0</v>
      </c>
      <c r="E1355" s="3">
        <v>1331</v>
      </c>
      <c r="F1355" t="s" s="2">
        <v>17</v>
      </c>
      <c r="G1355" t="s" s="2">
        <v>18</v>
      </c>
      <c r="H1355" t="s" s="2">
        <v>19</v>
      </c>
      <c r="I1355" t="s" s="2">
        <v>4579</v>
      </c>
      <c r="J1355" t="s" s="2">
        <v>4580</v>
      </c>
      <c r="K1355" s="3"/>
      <c r="L1355" t="s" s="2">
        <v>4580</v>
      </c>
      <c r="M1355" s="3">
        <v>805.556057343</v>
      </c>
      <c r="N1355" s="3">
        <v>5124.1417582</v>
      </c>
      <c r="O1355" s="3">
        <v>805.556057343</v>
      </c>
      <c r="P1355" s="3">
        <v>5124.1417582</v>
      </c>
    </row>
    <row r="1356" ht="15" customHeight="1">
      <c r="A1356" s="3">
        <v>1333</v>
      </c>
      <c r="B1356" t="s" s="2">
        <v>4581</v>
      </c>
      <c r="C1356" s="3">
        <v>3</v>
      </c>
      <c r="D1356" s="3">
        <v>0</v>
      </c>
      <c r="E1356" s="3">
        <v>1332</v>
      </c>
      <c r="F1356" t="s" s="2">
        <v>17</v>
      </c>
      <c r="G1356" t="s" s="2">
        <v>18</v>
      </c>
      <c r="H1356" t="s" s="2">
        <v>19</v>
      </c>
      <c r="I1356" t="s" s="2">
        <v>4582</v>
      </c>
      <c r="J1356" t="s" s="2">
        <v>4583</v>
      </c>
      <c r="K1356" s="3"/>
      <c r="L1356" t="s" s="2">
        <v>4583</v>
      </c>
      <c r="M1356" s="3">
        <v>814.287324806</v>
      </c>
      <c r="N1356" s="3">
        <v>5150.07097673</v>
      </c>
      <c r="O1356" s="3">
        <v>814.287324806</v>
      </c>
      <c r="P1356" s="3">
        <v>5150.07097673</v>
      </c>
    </row>
    <row r="1357" ht="15" customHeight="1">
      <c r="A1357" s="3">
        <v>1334</v>
      </c>
      <c r="B1357" t="s" s="2">
        <v>4584</v>
      </c>
      <c r="C1357" s="3">
        <v>3</v>
      </c>
      <c r="D1357" s="3">
        <v>0</v>
      </c>
      <c r="E1357" s="3">
        <v>1333</v>
      </c>
      <c r="F1357" t="s" s="2">
        <v>17</v>
      </c>
      <c r="G1357" t="s" s="2">
        <v>18</v>
      </c>
      <c r="H1357" t="s" s="2">
        <v>19</v>
      </c>
      <c r="I1357" t="s" s="2">
        <v>4585</v>
      </c>
      <c r="J1357" t="s" s="2">
        <v>4586</v>
      </c>
      <c r="K1357" s="3"/>
      <c r="L1357" t="s" s="2">
        <v>4586</v>
      </c>
      <c r="M1357" s="3">
        <v>908.479179856</v>
      </c>
      <c r="N1357" s="3">
        <v>5142.92721244</v>
      </c>
      <c r="O1357" s="3">
        <v>908.479179856</v>
      </c>
      <c r="P1357" s="3">
        <v>5142.92721244</v>
      </c>
    </row>
    <row r="1358" ht="15" customHeight="1">
      <c r="A1358" s="3">
        <v>1335</v>
      </c>
      <c r="B1358" t="s" s="2">
        <v>4587</v>
      </c>
      <c r="C1358" s="3">
        <v>3</v>
      </c>
      <c r="D1358" s="3">
        <v>0</v>
      </c>
      <c r="E1358" s="3">
        <v>1334</v>
      </c>
      <c r="F1358" t="s" s="2">
        <v>17</v>
      </c>
      <c r="G1358" t="s" s="2">
        <v>18</v>
      </c>
      <c r="H1358" t="s" s="2">
        <v>19</v>
      </c>
      <c r="I1358" t="s" s="2">
        <v>4588</v>
      </c>
      <c r="J1358" t="s" s="2">
        <v>4589</v>
      </c>
      <c r="K1358" s="3"/>
      <c r="L1358" t="s" s="2">
        <v>4589</v>
      </c>
      <c r="M1358" s="3">
        <v>898.954160806</v>
      </c>
      <c r="N1358" s="3">
        <v>5215.42319076</v>
      </c>
      <c r="O1358" s="3">
        <v>898.954160806</v>
      </c>
      <c r="P1358" s="3">
        <v>5215.42319076</v>
      </c>
    </row>
    <row r="1359" ht="15" customHeight="1">
      <c r="A1359" s="3">
        <v>1336</v>
      </c>
      <c r="B1359" t="s" s="2">
        <v>4590</v>
      </c>
      <c r="C1359" s="3">
        <v>3</v>
      </c>
      <c r="D1359" s="3">
        <v>0</v>
      </c>
      <c r="E1359" s="3">
        <v>1335</v>
      </c>
      <c r="F1359" t="s" s="2">
        <v>17</v>
      </c>
      <c r="G1359" t="s" s="2">
        <v>18</v>
      </c>
      <c r="H1359" t="s" s="2">
        <v>19</v>
      </c>
      <c r="I1359" t="s" s="2">
        <v>4591</v>
      </c>
      <c r="J1359" t="s" s="2">
        <v>4592</v>
      </c>
      <c r="K1359" s="3"/>
      <c r="L1359" t="s" s="2">
        <v>4592</v>
      </c>
      <c r="M1359" s="3">
        <v>882.8145451939999</v>
      </c>
      <c r="N1359" s="3">
        <v>5226.80029685</v>
      </c>
      <c r="O1359" s="3">
        <v>882.8145451939999</v>
      </c>
      <c r="P1359" s="3">
        <v>5226.80029685</v>
      </c>
    </row>
    <row r="1360" ht="15" customHeight="1">
      <c r="A1360" s="3">
        <v>1337</v>
      </c>
      <c r="B1360" t="s" s="2">
        <v>4593</v>
      </c>
      <c r="C1360" s="3">
        <v>3</v>
      </c>
      <c r="D1360" s="3">
        <v>0</v>
      </c>
      <c r="E1360" s="3">
        <v>1336</v>
      </c>
      <c r="F1360" t="s" s="2">
        <v>17</v>
      </c>
      <c r="G1360" t="s" s="2">
        <v>18</v>
      </c>
      <c r="H1360" t="s" s="2">
        <v>19</v>
      </c>
      <c r="I1360" t="s" s="2">
        <v>4594</v>
      </c>
      <c r="J1360" t="s" s="2">
        <v>4595</v>
      </c>
      <c r="K1360" s="3"/>
      <c r="L1360" t="s" s="2">
        <v>4595</v>
      </c>
      <c r="M1360" s="3">
        <v>868.791600481</v>
      </c>
      <c r="N1360" s="3">
        <v>5226.27112913</v>
      </c>
      <c r="O1360" s="3">
        <v>868.791600481</v>
      </c>
      <c r="P1360" s="3">
        <v>5226.27112913</v>
      </c>
    </row>
    <row r="1361" ht="15" customHeight="1">
      <c r="A1361" s="3">
        <v>1338</v>
      </c>
      <c r="B1361" t="s" s="2">
        <v>4596</v>
      </c>
      <c r="C1361" s="3">
        <v>3</v>
      </c>
      <c r="D1361" s="3">
        <v>0</v>
      </c>
      <c r="E1361" s="3">
        <v>1337</v>
      </c>
      <c r="F1361" t="s" s="2">
        <v>17</v>
      </c>
      <c r="G1361" t="s" s="2">
        <v>18</v>
      </c>
      <c r="H1361" t="s" s="2">
        <v>19</v>
      </c>
      <c r="I1361" t="s" s="2">
        <v>4597</v>
      </c>
      <c r="J1361" t="s" s="2">
        <v>4598</v>
      </c>
      <c r="K1361" s="3"/>
      <c r="L1361" t="s" s="2">
        <v>4598</v>
      </c>
      <c r="M1361" s="3">
        <v>737.369488678</v>
      </c>
      <c r="N1361" s="3">
        <v>5120.74185557</v>
      </c>
      <c r="O1361" s="3">
        <v>737.369488678</v>
      </c>
      <c r="P1361" s="3">
        <v>5120.74185557</v>
      </c>
    </row>
    <row r="1362" ht="15" customHeight="1">
      <c r="A1362" s="3">
        <v>1339</v>
      </c>
      <c r="B1362" t="s" s="2">
        <v>4599</v>
      </c>
      <c r="C1362" s="3">
        <v>3</v>
      </c>
      <c r="D1362" s="3">
        <v>0</v>
      </c>
      <c r="E1362" s="3">
        <v>1338</v>
      </c>
      <c r="F1362" t="s" s="2">
        <v>17</v>
      </c>
      <c r="G1362" t="s" s="2">
        <v>18</v>
      </c>
      <c r="H1362" t="s" s="2">
        <v>19</v>
      </c>
      <c r="I1362" t="s" s="2">
        <v>4600</v>
      </c>
      <c r="J1362" t="s" s="2">
        <v>4601</v>
      </c>
      <c r="K1362" s="3"/>
      <c r="L1362" t="s" s="2">
        <v>4601</v>
      </c>
      <c r="M1362" s="3">
        <v>704.561089728</v>
      </c>
      <c r="N1362" s="3">
        <v>5126.03353282</v>
      </c>
      <c r="O1362" s="3">
        <v>704.561089728</v>
      </c>
      <c r="P1362" s="3">
        <v>5126.03353282</v>
      </c>
    </row>
    <row r="1363" ht="15" customHeight="1">
      <c r="A1363" s="3">
        <v>1340</v>
      </c>
      <c r="B1363" t="s" s="2">
        <v>4602</v>
      </c>
      <c r="C1363" s="3">
        <v>3</v>
      </c>
      <c r="D1363" s="3">
        <v>0</v>
      </c>
      <c r="E1363" s="3">
        <v>1339</v>
      </c>
      <c r="F1363" t="s" s="2">
        <v>17</v>
      </c>
      <c r="G1363" t="s" s="2">
        <v>18</v>
      </c>
      <c r="H1363" t="s" s="2">
        <v>19</v>
      </c>
      <c r="I1363" t="s" s="2">
        <v>4603</v>
      </c>
      <c r="J1363" t="s" s="2">
        <v>4604</v>
      </c>
      <c r="K1363" s="3"/>
      <c r="L1363" t="s" s="2">
        <v>4604</v>
      </c>
      <c r="M1363" s="3">
        <v>673.049151704</v>
      </c>
      <c r="N1363" s="3">
        <v>5161.38193685</v>
      </c>
      <c r="O1363" s="3">
        <v>673.049151704</v>
      </c>
      <c r="P1363" s="3">
        <v>5161.38193685</v>
      </c>
    </row>
    <row r="1364" ht="15" customHeight="1">
      <c r="A1364" s="3">
        <v>1341</v>
      </c>
      <c r="B1364" t="s" s="2">
        <v>4605</v>
      </c>
      <c r="C1364" s="3">
        <v>3</v>
      </c>
      <c r="D1364" s="3">
        <v>0</v>
      </c>
      <c r="E1364" s="3">
        <v>1340</v>
      </c>
      <c r="F1364" t="s" s="2">
        <v>17</v>
      </c>
      <c r="G1364" t="s" s="2">
        <v>18</v>
      </c>
      <c r="H1364" t="s" s="2">
        <v>19</v>
      </c>
      <c r="I1364" t="s" s="2">
        <v>4606</v>
      </c>
      <c r="J1364" t="s" s="2">
        <v>4607</v>
      </c>
      <c r="K1364" s="3"/>
      <c r="L1364" t="s" s="2">
        <v>4607</v>
      </c>
      <c r="M1364" s="3">
        <v>635.213659367</v>
      </c>
      <c r="N1364" s="3">
        <v>5212.44662231</v>
      </c>
      <c r="O1364" s="3">
        <v>635.213659367</v>
      </c>
      <c r="P1364" s="3">
        <v>5212.44662231</v>
      </c>
    </row>
    <row r="1365" ht="15" customHeight="1">
      <c r="A1365" s="3">
        <v>1342</v>
      </c>
      <c r="B1365" t="s" s="2">
        <v>4608</v>
      </c>
      <c r="C1365" s="3">
        <v>3</v>
      </c>
      <c r="D1365" s="3">
        <v>0</v>
      </c>
      <c r="E1365" s="3">
        <v>1341</v>
      </c>
      <c r="F1365" t="s" s="2">
        <v>17</v>
      </c>
      <c r="G1365" t="s" s="2">
        <v>18</v>
      </c>
      <c r="H1365" t="s" s="2">
        <v>19</v>
      </c>
      <c r="I1365" t="s" s="2">
        <v>4609</v>
      </c>
      <c r="J1365" t="s" s="2">
        <v>4610</v>
      </c>
      <c r="K1365" s="3"/>
      <c r="L1365" t="s" s="2">
        <v>4610</v>
      </c>
      <c r="M1365" s="3">
        <v>705.592966792</v>
      </c>
      <c r="N1365" s="3">
        <v>5341.56354721</v>
      </c>
      <c r="O1365" s="3">
        <v>705.592966792</v>
      </c>
      <c r="P1365" s="3">
        <v>5341.56354721</v>
      </c>
    </row>
    <row r="1366" ht="15" customHeight="1">
      <c r="A1366" s="3">
        <v>1343</v>
      </c>
      <c r="B1366" t="s" s="2">
        <v>4611</v>
      </c>
      <c r="C1366" s="3">
        <v>3</v>
      </c>
      <c r="D1366" s="3">
        <v>0</v>
      </c>
      <c r="E1366" s="3">
        <v>1342</v>
      </c>
      <c r="F1366" t="s" s="2">
        <v>17</v>
      </c>
      <c r="G1366" t="s" s="2">
        <v>18</v>
      </c>
      <c r="H1366" t="s" s="2">
        <v>19</v>
      </c>
      <c r="I1366" t="s" s="2">
        <v>4612</v>
      </c>
      <c r="J1366" t="s" s="2">
        <v>4613</v>
      </c>
      <c r="K1366" s="3"/>
      <c r="L1366" t="s" s="2">
        <v>4613</v>
      </c>
      <c r="M1366" s="3">
        <v>739.988868917</v>
      </c>
      <c r="N1366" s="3">
        <v>5377.01778479</v>
      </c>
      <c r="O1366" s="3">
        <v>739.988868917</v>
      </c>
      <c r="P1366" s="3">
        <v>5377.01778479</v>
      </c>
    </row>
    <row r="1367" ht="15" customHeight="1">
      <c r="A1367" s="3">
        <v>1344</v>
      </c>
      <c r="B1367" t="s" s="2">
        <v>4614</v>
      </c>
      <c r="C1367" s="3">
        <v>3</v>
      </c>
      <c r="D1367" s="3">
        <v>0</v>
      </c>
      <c r="E1367" s="3">
        <v>1343</v>
      </c>
      <c r="F1367" t="s" s="2">
        <v>17</v>
      </c>
      <c r="G1367" t="s" s="2">
        <v>18</v>
      </c>
      <c r="H1367" t="s" s="2">
        <v>19</v>
      </c>
      <c r="I1367" t="s" s="2">
        <v>4615</v>
      </c>
      <c r="J1367" t="s" s="2">
        <v>4616</v>
      </c>
      <c r="K1367" s="3"/>
      <c r="L1367" t="s" s="2">
        <v>4616</v>
      </c>
      <c r="M1367" s="3">
        <v>805.0764990919999</v>
      </c>
      <c r="N1367" s="3">
        <v>5402.15325172</v>
      </c>
      <c r="O1367" s="3">
        <v>805.0764990919999</v>
      </c>
      <c r="P1367" s="3">
        <v>5402.15325172</v>
      </c>
    </row>
    <row r="1368" ht="15" customHeight="1">
      <c r="A1368" s="3">
        <v>1345</v>
      </c>
      <c r="B1368" t="s" s="2">
        <v>4617</v>
      </c>
      <c r="C1368" s="3">
        <v>3</v>
      </c>
      <c r="D1368" s="3">
        <v>0</v>
      </c>
      <c r="E1368" s="3">
        <v>1344</v>
      </c>
      <c r="F1368" t="s" s="2">
        <v>17</v>
      </c>
      <c r="G1368" t="s" s="2">
        <v>18</v>
      </c>
      <c r="H1368" t="s" s="2">
        <v>19</v>
      </c>
      <c r="I1368" t="s" s="2">
        <v>4618</v>
      </c>
      <c r="J1368" t="s" s="2">
        <v>4619</v>
      </c>
      <c r="K1368" s="3"/>
      <c r="L1368" t="s" s="2">
        <v>4620</v>
      </c>
      <c r="M1368" s="3">
        <v>892.65375758</v>
      </c>
      <c r="N1368" s="3">
        <v>5375.69486547</v>
      </c>
      <c r="O1368" s="3">
        <v>892.65375758</v>
      </c>
      <c r="P1368" s="3">
        <v>5375.69486547</v>
      </c>
    </row>
    <row r="1369" ht="15" customHeight="1">
      <c r="A1369" s="3">
        <v>1346</v>
      </c>
      <c r="B1369" t="s" s="2">
        <v>4621</v>
      </c>
      <c r="C1369" s="3">
        <v>3</v>
      </c>
      <c r="D1369" s="3">
        <v>0</v>
      </c>
      <c r="E1369" s="3">
        <v>1345</v>
      </c>
      <c r="F1369" t="s" s="2">
        <v>17</v>
      </c>
      <c r="G1369" t="s" s="2">
        <v>18</v>
      </c>
      <c r="H1369" t="s" s="2">
        <v>19</v>
      </c>
      <c r="I1369" t="s" s="2">
        <v>4622</v>
      </c>
      <c r="J1369" t="s" s="2">
        <v>4623</v>
      </c>
      <c r="K1369" s="3"/>
      <c r="L1369" t="s" s="2">
        <v>4623</v>
      </c>
      <c r="M1369" s="3">
        <v>911.70379568</v>
      </c>
      <c r="N1369" s="3">
        <v>5337.85937314</v>
      </c>
      <c r="O1369" s="3">
        <v>911.70379568</v>
      </c>
      <c r="P1369" s="3">
        <v>5337.85937314</v>
      </c>
    </row>
    <row r="1370" ht="15" customHeight="1">
      <c r="A1370" s="3">
        <v>1347</v>
      </c>
      <c r="B1370" t="s" s="2">
        <v>4624</v>
      </c>
      <c r="C1370" s="3">
        <v>3</v>
      </c>
      <c r="D1370" s="3">
        <v>0</v>
      </c>
      <c r="E1370" s="3">
        <v>1346</v>
      </c>
      <c r="F1370" t="s" s="2">
        <v>17</v>
      </c>
      <c r="G1370" t="s" s="2">
        <v>18</v>
      </c>
      <c r="H1370" t="s" s="2">
        <v>19</v>
      </c>
      <c r="I1370" t="s" s="2">
        <v>4625</v>
      </c>
      <c r="J1370" t="s" s="2">
        <v>4626</v>
      </c>
      <c r="K1370" s="3"/>
      <c r="L1370" t="s" s="2">
        <v>4626</v>
      </c>
      <c r="M1370" s="3">
        <v>921.757982455</v>
      </c>
      <c r="N1370" s="3">
        <v>5334.41978292</v>
      </c>
      <c r="O1370" s="3">
        <v>921.757982455</v>
      </c>
      <c r="P1370" s="3">
        <v>5334.41978292</v>
      </c>
    </row>
    <row r="1371" ht="15" customHeight="1">
      <c r="A1371" s="3">
        <v>1348</v>
      </c>
      <c r="B1371" t="s" s="2">
        <v>4627</v>
      </c>
      <c r="C1371" s="3">
        <v>3</v>
      </c>
      <c r="D1371" s="3">
        <v>0</v>
      </c>
      <c r="E1371" s="3">
        <v>1347</v>
      </c>
      <c r="F1371" t="s" s="2">
        <v>17</v>
      </c>
      <c r="G1371" t="s" s="2">
        <v>18</v>
      </c>
      <c r="H1371" t="s" s="2">
        <v>19</v>
      </c>
      <c r="I1371" t="s" s="2">
        <v>4628</v>
      </c>
      <c r="J1371" t="s" s="2">
        <v>4629</v>
      </c>
      <c r="K1371" s="3"/>
      <c r="L1371" t="s" s="2">
        <v>4629</v>
      </c>
      <c r="M1371" s="3">
        <v>969.3037025469999</v>
      </c>
      <c r="N1371" s="3">
        <v>5270.25819627</v>
      </c>
      <c r="O1371" s="3">
        <v>969.3037025469999</v>
      </c>
      <c r="P1371" s="3">
        <v>5270.25819627</v>
      </c>
    </row>
    <row r="1372" ht="15" customHeight="1">
      <c r="A1372" s="3">
        <v>1349</v>
      </c>
      <c r="B1372" t="s" s="2">
        <v>4630</v>
      </c>
      <c r="C1372" s="3">
        <v>3</v>
      </c>
      <c r="D1372" s="3">
        <v>0</v>
      </c>
      <c r="E1372" s="3">
        <v>1348</v>
      </c>
      <c r="F1372" t="s" s="2">
        <v>17</v>
      </c>
      <c r="G1372" t="s" s="2">
        <v>18</v>
      </c>
      <c r="H1372" t="s" s="2">
        <v>19</v>
      </c>
      <c r="I1372" t="s" s="2">
        <v>4631</v>
      </c>
      <c r="J1372" t="s" s="2">
        <v>4632</v>
      </c>
      <c r="K1372" s="3"/>
      <c r="L1372" t="s" s="2">
        <v>4632</v>
      </c>
      <c r="M1372" s="3">
        <v>936.918637777</v>
      </c>
      <c r="N1372" s="3">
        <v>5303.91326358</v>
      </c>
      <c r="O1372" s="3">
        <v>936.918637777</v>
      </c>
      <c r="P1372" s="3">
        <v>5303.91326358</v>
      </c>
    </row>
    <row r="1373" ht="15" customHeight="1">
      <c r="A1373" s="3">
        <v>1350</v>
      </c>
      <c r="B1373" t="s" s="2">
        <v>4633</v>
      </c>
      <c r="C1373" s="3">
        <v>3</v>
      </c>
      <c r="D1373" s="3">
        <v>0</v>
      </c>
      <c r="E1373" s="3">
        <v>1349</v>
      </c>
      <c r="F1373" t="s" s="2">
        <v>17</v>
      </c>
      <c r="G1373" t="s" s="2">
        <v>18</v>
      </c>
      <c r="H1373" t="s" s="2">
        <v>19</v>
      </c>
      <c r="I1373" t="s" s="2">
        <v>4634</v>
      </c>
      <c r="J1373" t="s" s="2">
        <v>4635</v>
      </c>
      <c r="K1373" s="3"/>
      <c r="L1373" t="s" s="2">
        <v>4635</v>
      </c>
      <c r="M1373" s="3">
        <v>953.005336617</v>
      </c>
      <c r="N1373" s="3">
        <v>5340.10833597</v>
      </c>
      <c r="O1373" s="3">
        <v>953.005336617</v>
      </c>
      <c r="P1373" s="3">
        <v>5340.10833597</v>
      </c>
    </row>
    <row r="1374" ht="15" customHeight="1">
      <c r="A1374" s="3">
        <v>1351</v>
      </c>
      <c r="B1374" t="s" s="2">
        <v>4636</v>
      </c>
      <c r="C1374" s="3">
        <v>3</v>
      </c>
      <c r="D1374" s="3">
        <v>0</v>
      </c>
      <c r="E1374" s="3">
        <v>1350</v>
      </c>
      <c r="F1374" t="s" s="2">
        <v>17</v>
      </c>
      <c r="G1374" t="s" s="2">
        <v>18</v>
      </c>
      <c r="H1374" t="s" s="2">
        <v>19</v>
      </c>
      <c r="I1374" t="s" s="2">
        <v>4637</v>
      </c>
      <c r="J1374" t="s" s="2">
        <v>4638</v>
      </c>
      <c r="K1374" s="3"/>
      <c r="L1374" t="s" s="2">
        <v>4639</v>
      </c>
      <c r="M1374" s="3">
        <v>935.725364557</v>
      </c>
      <c r="N1374" s="3">
        <v>5433.39796005</v>
      </c>
      <c r="O1374" s="3">
        <v>935.725364557</v>
      </c>
      <c r="P1374" s="3">
        <v>5433.39796005</v>
      </c>
    </row>
    <row r="1375" ht="15" customHeight="1">
      <c r="A1375" s="3">
        <v>1352</v>
      </c>
      <c r="B1375" t="s" s="2">
        <v>4640</v>
      </c>
      <c r="C1375" s="3">
        <v>3</v>
      </c>
      <c r="D1375" s="3">
        <v>0</v>
      </c>
      <c r="E1375" s="3">
        <v>1351</v>
      </c>
      <c r="F1375" t="s" s="2">
        <v>17</v>
      </c>
      <c r="G1375" t="s" s="2">
        <v>18</v>
      </c>
      <c r="H1375" t="s" s="2">
        <v>19</v>
      </c>
      <c r="I1375" t="s" s="2">
        <v>4641</v>
      </c>
      <c r="J1375" t="s" s="2">
        <v>4642</v>
      </c>
      <c r="K1375" s="3"/>
      <c r="L1375" t="s" s="2">
        <v>4642</v>
      </c>
      <c r="M1375" s="3">
        <v>775.615747463</v>
      </c>
      <c r="N1375" s="3">
        <v>5187.01856972</v>
      </c>
      <c r="O1375" s="3">
        <v>775.615747463</v>
      </c>
      <c r="P1375" s="3">
        <v>5187.01856972</v>
      </c>
    </row>
    <row r="1376" ht="15" customHeight="1">
      <c r="A1376" s="3">
        <v>1353</v>
      </c>
      <c r="B1376" t="s" s="2">
        <v>4643</v>
      </c>
      <c r="C1376" s="3">
        <v>3</v>
      </c>
      <c r="D1376" s="3">
        <v>0</v>
      </c>
      <c r="E1376" s="3">
        <v>1352</v>
      </c>
      <c r="F1376" t="s" s="2">
        <v>17</v>
      </c>
      <c r="G1376" t="s" s="2">
        <v>18</v>
      </c>
      <c r="H1376" t="s" s="2">
        <v>19</v>
      </c>
      <c r="I1376" t="s" s="2">
        <v>4644</v>
      </c>
      <c r="J1376" t="s" s="2">
        <v>4645</v>
      </c>
      <c r="K1376" s="3"/>
      <c r="L1376" t="s" s="2">
        <v>4645</v>
      </c>
      <c r="M1376" s="3">
        <v>790.432443763</v>
      </c>
      <c r="N1376" s="3">
        <v>5183.63189628</v>
      </c>
      <c r="O1376" s="3">
        <v>790.432443763</v>
      </c>
      <c r="P1376" s="3">
        <v>5183.63189628</v>
      </c>
    </row>
    <row r="1377" ht="15" customHeight="1">
      <c r="A1377" s="3">
        <v>1354</v>
      </c>
      <c r="B1377" t="s" s="2">
        <v>4646</v>
      </c>
      <c r="C1377" s="3">
        <v>3</v>
      </c>
      <c r="D1377" s="3">
        <v>0</v>
      </c>
      <c r="E1377" s="3">
        <v>1353</v>
      </c>
      <c r="F1377" t="s" s="2">
        <v>17</v>
      </c>
      <c r="G1377" t="s" s="2">
        <v>18</v>
      </c>
      <c r="H1377" t="s" s="2">
        <v>19</v>
      </c>
      <c r="I1377" t="s" s="2">
        <v>4647</v>
      </c>
      <c r="J1377" t="s" s="2">
        <v>4648</v>
      </c>
      <c r="K1377" s="3"/>
      <c r="L1377" t="s" s="2">
        <v>4648</v>
      </c>
      <c r="M1377" s="3">
        <v>804.4024717029999</v>
      </c>
      <c r="N1377" s="3">
        <v>5184.05523046</v>
      </c>
      <c r="O1377" s="3">
        <v>804.4024717029999</v>
      </c>
      <c r="P1377" s="3">
        <v>5184.05523046</v>
      </c>
    </row>
    <row r="1378" ht="15" customHeight="1">
      <c r="A1378" s="3">
        <v>1355</v>
      </c>
      <c r="B1378" t="s" s="2">
        <v>4649</v>
      </c>
      <c r="C1378" s="3">
        <v>3</v>
      </c>
      <c r="D1378" s="3">
        <v>0</v>
      </c>
      <c r="E1378" s="3">
        <v>1354</v>
      </c>
      <c r="F1378" t="s" s="2">
        <v>17</v>
      </c>
      <c r="G1378" t="s" s="2">
        <v>18</v>
      </c>
      <c r="H1378" t="s" s="2">
        <v>19</v>
      </c>
      <c r="I1378" t="s" s="2">
        <v>4650</v>
      </c>
      <c r="J1378" t="s" s="2">
        <v>4651</v>
      </c>
      <c r="K1378" s="3"/>
      <c r="L1378" t="s" s="2">
        <v>4651</v>
      </c>
      <c r="M1378" s="3">
        <v>817.314164193</v>
      </c>
      <c r="N1378" s="3">
        <v>5186.17190136</v>
      </c>
      <c r="O1378" s="3">
        <v>817.314164193</v>
      </c>
      <c r="P1378" s="3">
        <v>5186.17190136</v>
      </c>
    </row>
    <row r="1379" ht="15" customHeight="1">
      <c r="A1379" s="3">
        <v>1356</v>
      </c>
      <c r="B1379" t="s" s="2">
        <v>4652</v>
      </c>
      <c r="C1379" s="3">
        <v>3</v>
      </c>
      <c r="D1379" s="3">
        <v>0</v>
      </c>
      <c r="E1379" s="3">
        <v>1355</v>
      </c>
      <c r="F1379" t="s" s="2">
        <v>17</v>
      </c>
      <c r="G1379" t="s" s="2">
        <v>18</v>
      </c>
      <c r="H1379" t="s" s="2">
        <v>19</v>
      </c>
      <c r="I1379" t="s" s="2">
        <v>4653</v>
      </c>
      <c r="J1379" t="s" s="2">
        <v>4654</v>
      </c>
      <c r="K1379" s="3"/>
      <c r="L1379" t="s" s="2">
        <v>4654</v>
      </c>
      <c r="M1379" s="3">
        <v>830.014189593</v>
      </c>
      <c r="N1379" s="3">
        <v>5192.09857988</v>
      </c>
      <c r="O1379" s="3">
        <v>830.014189593</v>
      </c>
      <c r="P1379" s="3">
        <v>5192.09857988</v>
      </c>
    </row>
    <row r="1380" ht="15" customHeight="1">
      <c r="A1380" s="3">
        <v>1357</v>
      </c>
      <c r="B1380" t="s" s="2">
        <v>4655</v>
      </c>
      <c r="C1380" s="3">
        <v>3</v>
      </c>
      <c r="D1380" s="3">
        <v>0</v>
      </c>
      <c r="E1380" s="3">
        <v>1356</v>
      </c>
      <c r="F1380" t="s" s="2">
        <v>17</v>
      </c>
      <c r="G1380" t="s" s="2">
        <v>18</v>
      </c>
      <c r="H1380" t="s" s="2">
        <v>19</v>
      </c>
      <c r="I1380" t="s" s="2">
        <v>4656</v>
      </c>
      <c r="J1380" t="s" s="2">
        <v>4657</v>
      </c>
      <c r="K1380" s="3"/>
      <c r="L1380" t="s" s="2">
        <v>4657</v>
      </c>
      <c r="M1380" s="3">
        <v>822.182507263</v>
      </c>
      <c r="N1380" s="3">
        <v>5203.52860274</v>
      </c>
      <c r="O1380" s="3">
        <v>822.182507263</v>
      </c>
      <c r="P1380" s="3">
        <v>5203.52860274</v>
      </c>
    </row>
    <row r="1381" ht="15" customHeight="1">
      <c r="A1381" s="3">
        <v>1358</v>
      </c>
      <c r="B1381" t="s" s="2">
        <v>4658</v>
      </c>
      <c r="C1381" s="3">
        <v>3</v>
      </c>
      <c r="D1381" s="3">
        <v>0</v>
      </c>
      <c r="E1381" s="3">
        <v>1357</v>
      </c>
      <c r="F1381" t="s" s="2">
        <v>17</v>
      </c>
      <c r="G1381" t="s" s="2">
        <v>18</v>
      </c>
      <c r="H1381" t="s" s="2">
        <v>19</v>
      </c>
      <c r="I1381" t="s" s="2">
        <v>4659</v>
      </c>
      <c r="J1381" t="s" s="2">
        <v>4660</v>
      </c>
      <c r="K1381" s="3"/>
      <c r="L1381" t="s" s="2">
        <v>4660</v>
      </c>
      <c r="M1381" s="3">
        <v>818.795833823</v>
      </c>
      <c r="N1381" s="3">
        <v>5216.44029523</v>
      </c>
      <c r="O1381" s="3">
        <v>818.795833823</v>
      </c>
      <c r="P1381" s="3">
        <v>5216.44029523</v>
      </c>
    </row>
    <row r="1382" ht="15" customHeight="1">
      <c r="A1382" s="3">
        <v>1359</v>
      </c>
      <c r="B1382" t="s" s="2">
        <v>4661</v>
      </c>
      <c r="C1382" s="3">
        <v>3</v>
      </c>
      <c r="D1382" s="3">
        <v>0</v>
      </c>
      <c r="E1382" s="3">
        <v>1358</v>
      </c>
      <c r="F1382" t="s" s="2">
        <v>17</v>
      </c>
      <c r="G1382" t="s" s="2">
        <v>18</v>
      </c>
      <c r="H1382" t="s" s="2">
        <v>19</v>
      </c>
      <c r="I1382" t="s" s="2">
        <v>4662</v>
      </c>
      <c r="J1382" t="s" s="2">
        <v>4663</v>
      </c>
      <c r="K1382" s="3"/>
      <c r="L1382" t="s" s="2">
        <v>4663</v>
      </c>
      <c r="M1382" s="3">
        <v>803.555803343</v>
      </c>
      <c r="N1382" s="3">
        <v>5214.53529142</v>
      </c>
      <c r="O1382" s="3">
        <v>803.555803343</v>
      </c>
      <c r="P1382" s="3">
        <v>5214.53529142</v>
      </c>
    </row>
    <row r="1383" ht="15" customHeight="1">
      <c r="A1383" s="3">
        <v>1360</v>
      </c>
      <c r="B1383" t="s" s="2">
        <v>4664</v>
      </c>
      <c r="C1383" s="3">
        <v>3</v>
      </c>
      <c r="D1383" s="3">
        <v>0</v>
      </c>
      <c r="E1383" s="3">
        <v>1359</v>
      </c>
      <c r="F1383" t="s" s="2">
        <v>17</v>
      </c>
      <c r="G1383" t="s" s="2">
        <v>18</v>
      </c>
      <c r="H1383" t="s" s="2">
        <v>19</v>
      </c>
      <c r="I1383" t="s" s="2">
        <v>4665</v>
      </c>
      <c r="J1383" t="s" s="2">
        <v>4666</v>
      </c>
      <c r="K1383" s="3"/>
      <c r="L1383" t="s" s="2">
        <v>4666</v>
      </c>
      <c r="M1383" s="3">
        <v>790.0091095830001</v>
      </c>
      <c r="N1383" s="3">
        <v>5217.0752965</v>
      </c>
      <c r="O1383" s="3">
        <v>790.0091095830001</v>
      </c>
      <c r="P1383" s="3">
        <v>5217.0752965</v>
      </c>
    </row>
    <row r="1384" ht="15" customHeight="1">
      <c r="A1384" s="3">
        <v>1361</v>
      </c>
      <c r="B1384" t="s" s="2">
        <v>4667</v>
      </c>
      <c r="C1384" s="3">
        <v>3</v>
      </c>
      <c r="D1384" s="3">
        <v>0</v>
      </c>
      <c r="E1384" s="3">
        <v>1360</v>
      </c>
      <c r="F1384" t="s" s="2">
        <v>17</v>
      </c>
      <c r="G1384" t="s" s="2">
        <v>18</v>
      </c>
      <c r="H1384" t="s" s="2">
        <v>19</v>
      </c>
      <c r="I1384" t="s" s="2">
        <v>4668</v>
      </c>
      <c r="J1384" t="s" s="2">
        <v>4669</v>
      </c>
      <c r="K1384" s="3"/>
      <c r="L1384" t="s" s="2">
        <v>4669</v>
      </c>
      <c r="M1384" s="3">
        <v>779.637422173</v>
      </c>
      <c r="N1384" s="3">
        <v>5223.63697629</v>
      </c>
      <c r="O1384" s="3">
        <v>779.637422173</v>
      </c>
      <c r="P1384" s="3">
        <v>5223.63697629</v>
      </c>
    </row>
    <row r="1385" ht="15" customHeight="1">
      <c r="A1385" s="3">
        <v>1362</v>
      </c>
      <c r="B1385" t="s" s="2">
        <v>4670</v>
      </c>
      <c r="C1385" s="3">
        <v>3</v>
      </c>
      <c r="D1385" s="3">
        <v>0</v>
      </c>
      <c r="E1385" s="3">
        <v>1361</v>
      </c>
      <c r="F1385" t="s" s="2">
        <v>17</v>
      </c>
      <c r="G1385" t="s" s="2">
        <v>18</v>
      </c>
      <c r="H1385" t="s" s="2">
        <v>19</v>
      </c>
      <c r="I1385" t="s" s="2">
        <v>4671</v>
      </c>
      <c r="J1385" t="s" s="2">
        <v>4672</v>
      </c>
      <c r="K1385" s="3"/>
      <c r="L1385" t="s" s="2">
        <v>4672</v>
      </c>
      <c r="M1385" s="3">
        <v>774.134077833</v>
      </c>
      <c r="N1385" s="3">
        <v>5240.14700931</v>
      </c>
      <c r="O1385" s="3">
        <v>774.134077833</v>
      </c>
      <c r="P1385" s="3">
        <v>5240.14700931</v>
      </c>
    </row>
    <row r="1386" ht="15" customHeight="1">
      <c r="A1386" s="3">
        <v>1363</v>
      </c>
      <c r="B1386" t="s" s="2">
        <v>4673</v>
      </c>
      <c r="C1386" s="3">
        <v>3</v>
      </c>
      <c r="D1386" s="3">
        <v>0</v>
      </c>
      <c r="E1386" s="3">
        <v>1362</v>
      </c>
      <c r="F1386" t="s" s="2">
        <v>17</v>
      </c>
      <c r="G1386" t="s" s="2">
        <v>18</v>
      </c>
      <c r="H1386" t="s" s="2">
        <v>19</v>
      </c>
      <c r="I1386" t="s" s="2">
        <v>4674</v>
      </c>
      <c r="J1386" t="s" s="2">
        <v>4675</v>
      </c>
      <c r="K1386" s="3"/>
      <c r="L1386" t="s" s="2">
        <v>4675</v>
      </c>
      <c r="M1386" s="3">
        <v>770.324070213</v>
      </c>
      <c r="N1386" s="3">
        <v>5262.16038667</v>
      </c>
      <c r="O1386" s="3">
        <v>770.324070213</v>
      </c>
      <c r="P1386" s="3">
        <v>5262.16038667</v>
      </c>
    </row>
    <row r="1387" ht="15" customHeight="1">
      <c r="A1387" s="3">
        <v>1364</v>
      </c>
      <c r="B1387" t="s" s="2">
        <v>4676</v>
      </c>
      <c r="C1387" s="3">
        <v>3</v>
      </c>
      <c r="D1387" s="3">
        <v>0</v>
      </c>
      <c r="E1387" s="3">
        <v>1363</v>
      </c>
      <c r="F1387" t="s" s="2">
        <v>17</v>
      </c>
      <c r="G1387" t="s" s="2">
        <v>18</v>
      </c>
      <c r="H1387" t="s" s="2">
        <v>19</v>
      </c>
      <c r="I1387" t="s" s="2">
        <v>4677</v>
      </c>
      <c r="J1387" t="s" s="2">
        <v>4678</v>
      </c>
      <c r="K1387" s="3"/>
      <c r="L1387" t="s" s="2">
        <v>4678</v>
      </c>
      <c r="M1387" s="3">
        <v>761.434052433</v>
      </c>
      <c r="N1387" s="3">
        <v>5275.70708043</v>
      </c>
      <c r="O1387" s="3">
        <v>761.434052433</v>
      </c>
      <c r="P1387" s="3">
        <v>5275.70708043</v>
      </c>
    </row>
    <row r="1388" ht="15" customHeight="1">
      <c r="A1388" s="3">
        <v>1365</v>
      </c>
      <c r="B1388" t="s" s="2">
        <v>4679</v>
      </c>
      <c r="C1388" s="3">
        <v>3</v>
      </c>
      <c r="D1388" s="3">
        <v>0</v>
      </c>
      <c r="E1388" s="3">
        <v>1364</v>
      </c>
      <c r="F1388" t="s" s="2">
        <v>17</v>
      </c>
      <c r="G1388" t="s" s="2">
        <v>18</v>
      </c>
      <c r="H1388" t="s" s="2">
        <v>19</v>
      </c>
      <c r="I1388" t="s" s="2">
        <v>4680</v>
      </c>
      <c r="J1388" t="s" s="2">
        <v>4681</v>
      </c>
      <c r="K1388" s="3"/>
      <c r="L1388" t="s" s="2">
        <v>4681</v>
      </c>
      <c r="M1388" s="3">
        <v>776.674082913</v>
      </c>
      <c r="N1388" s="3">
        <v>5276.13041461</v>
      </c>
      <c r="O1388" s="3">
        <v>776.674082913</v>
      </c>
      <c r="P1388" s="3">
        <v>5276.13041461</v>
      </c>
    </row>
    <row r="1389" ht="15" customHeight="1">
      <c r="A1389" s="3">
        <v>1366</v>
      </c>
      <c r="B1389" t="s" s="2">
        <v>4682</v>
      </c>
      <c r="C1389" s="3">
        <v>3</v>
      </c>
      <c r="D1389" s="3">
        <v>0</v>
      </c>
      <c r="E1389" s="3">
        <v>1365</v>
      </c>
      <c r="F1389" t="s" s="2">
        <v>17</v>
      </c>
      <c r="G1389" t="s" s="2">
        <v>18</v>
      </c>
      <c r="H1389" t="s" s="2">
        <v>19</v>
      </c>
      <c r="I1389" t="s" s="2">
        <v>4683</v>
      </c>
      <c r="J1389" t="s" s="2">
        <v>4684</v>
      </c>
      <c r="K1389" s="3"/>
      <c r="L1389" t="s" s="2">
        <v>4684</v>
      </c>
      <c r="M1389" s="3">
        <v>780.907424713</v>
      </c>
      <c r="N1389" s="3">
        <v>5248.40202582</v>
      </c>
      <c r="O1389" s="3">
        <v>780.907424713</v>
      </c>
      <c r="P1389" s="3">
        <v>5248.40202582</v>
      </c>
    </row>
    <row r="1390" ht="15" customHeight="1">
      <c r="A1390" s="3">
        <v>1367</v>
      </c>
      <c r="B1390" t="s" s="2">
        <v>4685</v>
      </c>
      <c r="C1390" s="3">
        <v>3</v>
      </c>
      <c r="D1390" s="3">
        <v>0</v>
      </c>
      <c r="E1390" s="3">
        <v>1366</v>
      </c>
      <c r="F1390" t="s" s="2">
        <v>17</v>
      </c>
      <c r="G1390" t="s" s="2">
        <v>18</v>
      </c>
      <c r="H1390" t="s" s="2">
        <v>19</v>
      </c>
      <c r="I1390" t="s" s="2">
        <v>4686</v>
      </c>
      <c r="J1390" t="s" s="2">
        <v>4687</v>
      </c>
      <c r="K1390" s="3"/>
      <c r="L1390" t="s" s="2">
        <v>4687</v>
      </c>
      <c r="M1390" s="3">
        <v>789.374108313</v>
      </c>
      <c r="N1390" s="3">
        <v>5255.81037397</v>
      </c>
      <c r="O1390" s="3">
        <v>789.374108313</v>
      </c>
      <c r="P1390" s="3">
        <v>5255.81037397</v>
      </c>
    </row>
    <row r="1391" ht="15" customHeight="1">
      <c r="A1391" s="3">
        <v>1368</v>
      </c>
      <c r="B1391" t="s" s="2">
        <v>4688</v>
      </c>
      <c r="C1391" s="3">
        <v>3</v>
      </c>
      <c r="D1391" s="3">
        <v>0</v>
      </c>
      <c r="E1391" s="3">
        <v>1367</v>
      </c>
      <c r="F1391" t="s" s="2">
        <v>17</v>
      </c>
      <c r="G1391" t="s" s="2">
        <v>18</v>
      </c>
      <c r="H1391" t="s" s="2">
        <v>19</v>
      </c>
      <c r="I1391" t="s" s="2">
        <v>4689</v>
      </c>
      <c r="J1391" t="s" s="2">
        <v>4690</v>
      </c>
      <c r="K1391" s="3"/>
      <c r="L1391" t="s" s="2">
        <v>4690</v>
      </c>
      <c r="M1391" s="3">
        <v>813.2924894830001</v>
      </c>
      <c r="N1391" s="3">
        <v>5254.75203852</v>
      </c>
      <c r="O1391" s="3">
        <v>813.2924894830001</v>
      </c>
      <c r="P1391" s="3">
        <v>5254.75203852</v>
      </c>
    </row>
    <row r="1392" ht="15" customHeight="1">
      <c r="A1392" s="3">
        <v>1369</v>
      </c>
      <c r="B1392" t="s" s="2">
        <v>4691</v>
      </c>
      <c r="C1392" s="3">
        <v>3</v>
      </c>
      <c r="D1392" s="3">
        <v>0</v>
      </c>
      <c r="E1392" s="3">
        <v>1368</v>
      </c>
      <c r="F1392" t="s" s="2">
        <v>17</v>
      </c>
      <c r="G1392" t="s" s="2">
        <v>18</v>
      </c>
      <c r="H1392" t="s" s="2">
        <v>19</v>
      </c>
      <c r="I1392" t="s" s="2">
        <v>4692</v>
      </c>
      <c r="J1392" t="s" s="2">
        <v>4693</v>
      </c>
      <c r="K1392" s="3"/>
      <c r="L1392" t="s" s="2">
        <v>4693</v>
      </c>
      <c r="M1392" s="3">
        <v>828.532519963</v>
      </c>
      <c r="N1392" s="3">
        <v>5250.73036381</v>
      </c>
      <c r="O1392" s="3">
        <v>828.532519963</v>
      </c>
      <c r="P1392" s="3">
        <v>5250.73036381</v>
      </c>
    </row>
    <row r="1393" ht="15" customHeight="1">
      <c r="A1393" s="3">
        <v>1370</v>
      </c>
      <c r="B1393" t="s" s="2">
        <v>4694</v>
      </c>
      <c r="C1393" s="3">
        <v>3</v>
      </c>
      <c r="D1393" s="3">
        <v>0</v>
      </c>
      <c r="E1393" s="3">
        <v>1369</v>
      </c>
      <c r="F1393" t="s" s="2">
        <v>17</v>
      </c>
      <c r="G1393" t="s" s="2">
        <v>18</v>
      </c>
      <c r="H1393" t="s" s="2">
        <v>19</v>
      </c>
      <c r="I1393" t="s" s="2">
        <v>4695</v>
      </c>
      <c r="J1393" t="s" s="2">
        <v>4696</v>
      </c>
      <c r="K1393" s="3"/>
      <c r="L1393" t="s" s="2">
        <v>4696</v>
      </c>
      <c r="M1393" s="3">
        <v>842.925882083</v>
      </c>
      <c r="N1393" s="3">
        <v>5241.62867894</v>
      </c>
      <c r="O1393" s="3">
        <v>842.925882083</v>
      </c>
      <c r="P1393" s="3">
        <v>5241.62867894</v>
      </c>
    </row>
    <row r="1394" ht="15" customHeight="1">
      <c r="A1394" s="3">
        <v>1371</v>
      </c>
      <c r="B1394" t="s" s="2">
        <v>4697</v>
      </c>
      <c r="C1394" s="3">
        <v>3</v>
      </c>
      <c r="D1394" s="3">
        <v>0</v>
      </c>
      <c r="E1394" s="3">
        <v>1370</v>
      </c>
      <c r="F1394" t="s" s="2">
        <v>17</v>
      </c>
      <c r="G1394" t="s" s="2">
        <v>18</v>
      </c>
      <c r="H1394" t="s" s="2">
        <v>19</v>
      </c>
      <c r="I1394" t="s" s="2">
        <v>4698</v>
      </c>
      <c r="J1394" t="s" s="2">
        <v>4699</v>
      </c>
      <c r="K1394" s="3"/>
      <c r="L1394" t="s" s="2">
        <v>4699</v>
      </c>
      <c r="M1394" s="3">
        <v>841.655879543</v>
      </c>
      <c r="N1394" s="3">
        <v>5260.46704995</v>
      </c>
      <c r="O1394" s="3">
        <v>841.655879543</v>
      </c>
      <c r="P1394" s="3">
        <v>5260.46704995</v>
      </c>
    </row>
    <row r="1395" ht="15" customHeight="1">
      <c r="A1395" s="3">
        <v>1372</v>
      </c>
      <c r="B1395" t="s" s="2">
        <v>4700</v>
      </c>
      <c r="C1395" s="3">
        <v>3</v>
      </c>
      <c r="D1395" s="3">
        <v>0</v>
      </c>
      <c r="E1395" s="3">
        <v>1371</v>
      </c>
      <c r="F1395" t="s" s="2">
        <v>17</v>
      </c>
      <c r="G1395" t="s" s="2">
        <v>18</v>
      </c>
      <c r="H1395" t="s" s="2">
        <v>19</v>
      </c>
      <c r="I1395" t="s" s="2">
        <v>4701</v>
      </c>
      <c r="J1395" t="s" s="2">
        <v>4702</v>
      </c>
      <c r="K1395" s="3"/>
      <c r="L1395" t="s" s="2">
        <v>4702</v>
      </c>
      <c r="M1395" s="3">
        <v>835.305866843</v>
      </c>
      <c r="N1395" s="3">
        <v>5274.86041207</v>
      </c>
      <c r="O1395" s="3">
        <v>835.305866843</v>
      </c>
      <c r="P1395" s="3">
        <v>5274.86041207</v>
      </c>
    </row>
    <row r="1396" ht="15" customHeight="1">
      <c r="A1396" s="3">
        <v>1373</v>
      </c>
      <c r="B1396" t="s" s="2">
        <v>4703</v>
      </c>
      <c r="C1396" s="3">
        <v>3</v>
      </c>
      <c r="D1396" s="3">
        <v>0</v>
      </c>
      <c r="E1396" s="3">
        <v>1372</v>
      </c>
      <c r="F1396" t="s" s="2">
        <v>17</v>
      </c>
      <c r="G1396" t="s" s="2">
        <v>18</v>
      </c>
      <c r="H1396" t="s" s="2">
        <v>19</v>
      </c>
      <c r="I1396" t="s" s="2">
        <v>4704</v>
      </c>
      <c r="J1396" t="s" s="2">
        <v>4705</v>
      </c>
      <c r="K1396" s="3"/>
      <c r="L1396" t="s" s="2">
        <v>4705</v>
      </c>
      <c r="M1396" s="3">
        <v>828.955854143</v>
      </c>
      <c r="N1396" s="3">
        <v>5282.48042731</v>
      </c>
      <c r="O1396" s="3">
        <v>828.955854143</v>
      </c>
      <c r="P1396" s="3">
        <v>5282.48042731</v>
      </c>
    </row>
    <row r="1397" ht="15" customHeight="1">
      <c r="A1397" s="3">
        <v>1374</v>
      </c>
      <c r="B1397" t="s" s="2">
        <v>4706</v>
      </c>
      <c r="C1397" s="3">
        <v>2</v>
      </c>
      <c r="D1397" s="3">
        <v>0</v>
      </c>
      <c r="E1397" s="3">
        <v>1373</v>
      </c>
      <c r="F1397" t="s" s="2">
        <v>17</v>
      </c>
      <c r="G1397" s="3"/>
      <c r="H1397" t="s" s="2">
        <v>19</v>
      </c>
      <c r="I1397" t="s" s="2">
        <v>4707</v>
      </c>
      <c r="J1397" t="s" s="2">
        <v>4708</v>
      </c>
      <c r="K1397" s="3"/>
      <c r="L1397" t="s" s="2">
        <v>4709</v>
      </c>
      <c r="M1397" s="3">
        <v>557.059851544</v>
      </c>
      <c r="N1397" s="3">
        <v>5782.25382812</v>
      </c>
      <c r="O1397" s="3">
        <v>557.059851544</v>
      </c>
      <c r="P1397" s="3">
        <v>5782.25382812</v>
      </c>
    </row>
    <row r="1398" ht="15" customHeight="1">
      <c r="A1398" s="3">
        <v>1375</v>
      </c>
      <c r="B1398" t="s" s="2">
        <v>4710</v>
      </c>
      <c r="C1398" s="3">
        <v>4</v>
      </c>
      <c r="D1398" s="3">
        <v>0</v>
      </c>
      <c r="E1398" s="3">
        <v>1374</v>
      </c>
      <c r="F1398" t="s" s="2">
        <v>17</v>
      </c>
      <c r="G1398" t="s" s="2">
        <v>18</v>
      </c>
      <c r="H1398" t="s" s="2">
        <v>19</v>
      </c>
      <c r="I1398" s="3"/>
      <c r="J1398" s="3"/>
      <c r="K1398" s="3"/>
      <c r="L1398" s="3"/>
      <c r="M1398" s="3">
        <v>744.2826052630001</v>
      </c>
      <c r="N1398" s="3">
        <v>5048.16831302</v>
      </c>
      <c r="O1398" s="3">
        <v>744.2826052630001</v>
      </c>
      <c r="P1398" s="3">
        <v>5048.16831302</v>
      </c>
    </row>
    <row r="1399" ht="15" customHeight="1">
      <c r="A1399" s="3">
        <v>1376</v>
      </c>
      <c r="B1399" t="s" s="2">
        <v>4711</v>
      </c>
      <c r="C1399" s="3">
        <v>4</v>
      </c>
      <c r="D1399" s="3">
        <v>0</v>
      </c>
      <c r="E1399" s="3">
        <v>1375</v>
      </c>
      <c r="F1399" t="s" s="2">
        <v>17</v>
      </c>
      <c r="G1399" t="s" s="2">
        <v>18</v>
      </c>
      <c r="H1399" t="s" s="2">
        <v>19</v>
      </c>
      <c r="I1399" s="3"/>
      <c r="J1399" s="3"/>
      <c r="K1399" s="3"/>
      <c r="L1399" s="3"/>
      <c r="M1399" s="3">
        <v>801.59146988</v>
      </c>
      <c r="N1399" s="3">
        <v>5042.13580095</v>
      </c>
      <c r="O1399" s="3">
        <v>801.59146988</v>
      </c>
      <c r="P1399" s="3">
        <v>5042.13580095</v>
      </c>
    </row>
    <row r="1400" ht="15" customHeight="1">
      <c r="A1400" s="3">
        <v>1377</v>
      </c>
      <c r="B1400" t="s" s="2">
        <v>4712</v>
      </c>
      <c r="C1400" s="3">
        <v>4</v>
      </c>
      <c r="D1400" s="3">
        <v>0</v>
      </c>
      <c r="E1400" s="3">
        <v>1376</v>
      </c>
      <c r="F1400" t="s" s="2">
        <v>17</v>
      </c>
      <c r="G1400" t="s" s="2">
        <v>18</v>
      </c>
      <c r="H1400" t="s" s="2">
        <v>19</v>
      </c>
      <c r="I1400" s="3"/>
      <c r="J1400" s="3"/>
      <c r="K1400" s="3"/>
      <c r="L1400" s="3"/>
      <c r="M1400" s="3">
        <v>818.1015029</v>
      </c>
      <c r="N1400" s="3">
        <v>5055.3120773</v>
      </c>
      <c r="O1400" s="3">
        <v>818.1015029</v>
      </c>
      <c r="P1400" s="3">
        <v>5055.3120773</v>
      </c>
    </row>
    <row r="1401" ht="15" customHeight="1">
      <c r="A1401" s="3">
        <v>1378</v>
      </c>
      <c r="B1401" t="s" s="2">
        <v>4713</v>
      </c>
      <c r="C1401" s="3">
        <v>4</v>
      </c>
      <c r="D1401" s="3">
        <v>0</v>
      </c>
      <c r="E1401" s="3">
        <v>1377</v>
      </c>
      <c r="F1401" t="s" s="2">
        <v>17</v>
      </c>
      <c r="G1401" t="s" s="2">
        <v>18</v>
      </c>
      <c r="H1401" t="s" s="2">
        <v>19</v>
      </c>
      <c r="I1401" s="3"/>
      <c r="J1401" s="3"/>
      <c r="K1401" s="3"/>
      <c r="L1401" s="3"/>
      <c r="M1401" s="3">
        <v>784.287685273</v>
      </c>
      <c r="N1401" s="3">
        <v>5123.73346415</v>
      </c>
      <c r="O1401" s="3">
        <v>784.287685273</v>
      </c>
      <c r="P1401" s="3">
        <v>5123.73346415</v>
      </c>
    </row>
    <row r="1402" ht="15" customHeight="1">
      <c r="A1402" s="3">
        <v>1379</v>
      </c>
      <c r="B1402" t="s" s="2">
        <v>4714</v>
      </c>
      <c r="C1402" s="3">
        <v>4</v>
      </c>
      <c r="D1402" s="3">
        <v>0</v>
      </c>
      <c r="E1402" s="3">
        <v>1378</v>
      </c>
      <c r="F1402" t="s" s="2">
        <v>17</v>
      </c>
      <c r="G1402" t="s" s="2">
        <v>18</v>
      </c>
      <c r="H1402" t="s" s="2">
        <v>19</v>
      </c>
      <c r="I1402" s="3"/>
      <c r="J1402" s="3"/>
      <c r="K1402" s="3"/>
      <c r="L1402" s="3"/>
      <c r="M1402" s="3">
        <v>774.92141654</v>
      </c>
      <c r="N1402" s="3">
        <v>5129.92472653</v>
      </c>
      <c r="O1402" s="3">
        <v>774.92141654</v>
      </c>
      <c r="P1402" s="3">
        <v>5129.92472653</v>
      </c>
    </row>
    <row r="1403" ht="15" customHeight="1">
      <c r="A1403" s="3">
        <v>1380</v>
      </c>
      <c r="B1403" t="s" s="2">
        <v>4715</v>
      </c>
      <c r="C1403" s="3">
        <v>4</v>
      </c>
      <c r="D1403" s="3">
        <v>0</v>
      </c>
      <c r="E1403" s="3">
        <v>1379</v>
      </c>
      <c r="F1403" t="s" s="2">
        <v>17</v>
      </c>
      <c r="G1403" t="s" s="2">
        <v>18</v>
      </c>
      <c r="H1403" t="s" s="2">
        <v>19</v>
      </c>
      <c r="I1403" s="3"/>
      <c r="J1403" s="3"/>
      <c r="K1403" s="3"/>
      <c r="L1403" s="3"/>
      <c r="M1403" s="3">
        <v>750.950118598</v>
      </c>
      <c r="N1403" s="3">
        <v>5125.47971764</v>
      </c>
      <c r="O1403" s="3">
        <v>750.950118598</v>
      </c>
      <c r="P1403" s="3">
        <v>5125.47971764</v>
      </c>
    </row>
    <row r="1404" ht="15" customHeight="1">
      <c r="A1404" s="3">
        <v>1387</v>
      </c>
      <c r="B1404" t="s" s="2">
        <v>4716</v>
      </c>
      <c r="C1404" s="3">
        <v>4</v>
      </c>
      <c r="D1404" s="3">
        <v>0</v>
      </c>
      <c r="E1404" s="3">
        <v>1386</v>
      </c>
      <c r="F1404" t="s" s="2">
        <v>17</v>
      </c>
      <c r="G1404" t="s" s="2">
        <v>18</v>
      </c>
      <c r="H1404" t="s" s="2">
        <v>19</v>
      </c>
      <c r="I1404" s="3"/>
      <c r="J1404" s="3"/>
      <c r="K1404" s="3"/>
      <c r="L1404" s="3"/>
      <c r="M1404" s="3">
        <v>647.70949545</v>
      </c>
      <c r="N1404" s="3">
        <v>5185.96358861</v>
      </c>
      <c r="O1404" s="3">
        <v>647.70949545</v>
      </c>
      <c r="P1404" s="3">
        <v>5185.96358861</v>
      </c>
    </row>
    <row r="1405" ht="15" customHeight="1">
      <c r="A1405" s="3">
        <v>1388</v>
      </c>
      <c r="B1405" t="s" s="2">
        <v>4717</v>
      </c>
      <c r="C1405" s="3">
        <v>4</v>
      </c>
      <c r="D1405" s="3">
        <v>0</v>
      </c>
      <c r="E1405" s="3">
        <v>1387</v>
      </c>
      <c r="F1405" t="s" s="2">
        <v>17</v>
      </c>
      <c r="G1405" t="s" s="2">
        <v>18</v>
      </c>
      <c r="H1405" t="s" s="2">
        <v>19</v>
      </c>
      <c r="I1405" s="3"/>
      <c r="J1405" s="3"/>
      <c r="K1405" s="3"/>
      <c r="L1405" s="3"/>
      <c r="M1405" s="3">
        <v>644.216988465</v>
      </c>
      <c r="N1405" s="3">
        <v>5202.47362163</v>
      </c>
      <c r="O1405" s="3">
        <v>644.216988465</v>
      </c>
      <c r="P1405" s="3">
        <v>5202.47362163</v>
      </c>
    </row>
    <row r="1406" ht="15" customHeight="1">
      <c r="A1406" s="3">
        <v>1389</v>
      </c>
      <c r="B1406" t="s" s="2">
        <v>4718</v>
      </c>
      <c r="C1406" s="3">
        <v>4</v>
      </c>
      <c r="D1406" s="3">
        <v>0</v>
      </c>
      <c r="E1406" s="3">
        <v>1388</v>
      </c>
      <c r="F1406" t="s" s="2">
        <v>17</v>
      </c>
      <c r="G1406" t="s" s="2">
        <v>18</v>
      </c>
      <c r="H1406" t="s" s="2">
        <v>19</v>
      </c>
      <c r="I1406" s="3"/>
      <c r="J1406" s="3"/>
      <c r="K1406" s="3"/>
      <c r="L1406" s="3"/>
      <c r="M1406" s="3">
        <v>639.256041043</v>
      </c>
      <c r="N1406" s="3">
        <v>5223.99751884</v>
      </c>
      <c r="O1406" s="3">
        <v>639.256041043</v>
      </c>
      <c r="P1406" s="3">
        <v>5223.99751884</v>
      </c>
    </row>
    <row r="1407" ht="15" customHeight="1">
      <c r="A1407" s="3">
        <v>1390</v>
      </c>
      <c r="B1407" t="s" s="2">
        <v>4719</v>
      </c>
      <c r="C1407" s="3">
        <v>4</v>
      </c>
      <c r="D1407" s="3">
        <v>0</v>
      </c>
      <c r="E1407" s="3">
        <v>1389</v>
      </c>
      <c r="F1407" t="s" s="2">
        <v>17</v>
      </c>
      <c r="G1407" t="s" s="2">
        <v>18</v>
      </c>
      <c r="H1407" t="s" s="2">
        <v>19</v>
      </c>
      <c r="I1407" s="3"/>
      <c r="J1407" s="3"/>
      <c r="K1407" s="3"/>
      <c r="L1407" s="3"/>
      <c r="M1407" s="3">
        <v>650.63314713</v>
      </c>
      <c r="N1407" s="3">
        <v>5234.31628948</v>
      </c>
      <c r="O1407" s="3">
        <v>650.63314713</v>
      </c>
      <c r="P1407" s="3">
        <v>5234.31628948</v>
      </c>
    </row>
    <row r="1408" ht="15" customHeight="1">
      <c r="A1408" s="3">
        <v>1391</v>
      </c>
      <c r="B1408" t="s" s="2">
        <v>4720</v>
      </c>
      <c r="C1408" s="3">
        <v>4</v>
      </c>
      <c r="D1408" s="3">
        <v>0</v>
      </c>
      <c r="E1408" s="3">
        <v>1390</v>
      </c>
      <c r="F1408" t="s" s="2">
        <v>17</v>
      </c>
      <c r="G1408" t="s" s="2">
        <v>18</v>
      </c>
      <c r="H1408" t="s" s="2">
        <v>19</v>
      </c>
      <c r="I1408" s="3"/>
      <c r="J1408" s="3"/>
      <c r="K1408" s="3"/>
      <c r="L1408" s="3"/>
      <c r="M1408" s="3">
        <v>670.609228749</v>
      </c>
      <c r="N1408" s="3">
        <v>5252.96945179</v>
      </c>
      <c r="O1408" s="3">
        <v>670.609228749</v>
      </c>
      <c r="P1408" s="3">
        <v>5252.96945179</v>
      </c>
    </row>
    <row r="1409" ht="15" customHeight="1">
      <c r="A1409" s="3">
        <v>1392</v>
      </c>
      <c r="B1409" t="s" s="2">
        <v>4721</v>
      </c>
      <c r="C1409" s="3">
        <v>4</v>
      </c>
      <c r="D1409" s="3">
        <v>0</v>
      </c>
      <c r="E1409" s="3">
        <v>1391</v>
      </c>
      <c r="F1409" t="s" s="2">
        <v>17</v>
      </c>
      <c r="G1409" t="s" s="2">
        <v>18</v>
      </c>
      <c r="H1409" t="s" s="2">
        <v>19</v>
      </c>
      <c r="I1409" s="3"/>
      <c r="J1409" s="3"/>
      <c r="K1409" s="3"/>
      <c r="L1409" s="3"/>
      <c r="M1409" s="3">
        <v>683.044670287</v>
      </c>
      <c r="N1409" s="3">
        <v>5276.38512362</v>
      </c>
      <c r="O1409" s="3">
        <v>683.044670287</v>
      </c>
      <c r="P1409" s="3">
        <v>5276.38512362</v>
      </c>
    </row>
    <row r="1410" ht="15" customHeight="1">
      <c r="A1410" s="3">
        <v>1393</v>
      </c>
      <c r="B1410" t="s" s="2">
        <v>4722</v>
      </c>
      <c r="C1410" s="3">
        <v>4</v>
      </c>
      <c r="D1410" s="3">
        <v>0</v>
      </c>
      <c r="E1410" s="3">
        <v>1392</v>
      </c>
      <c r="F1410" t="s" s="2">
        <v>17</v>
      </c>
      <c r="G1410" t="s" s="2">
        <v>18</v>
      </c>
      <c r="H1410" t="s" s="2">
        <v>19</v>
      </c>
      <c r="I1410" s="3"/>
      <c r="J1410" s="3"/>
      <c r="K1410" s="3"/>
      <c r="L1410" s="3"/>
      <c r="M1410" s="3">
        <v>690.9821861619999</v>
      </c>
      <c r="N1410" s="3">
        <v>5295.43516172</v>
      </c>
      <c r="O1410" s="3">
        <v>690.9821861619999</v>
      </c>
      <c r="P1410" s="3">
        <v>5295.43516172</v>
      </c>
    </row>
    <row r="1411" ht="15" customHeight="1">
      <c r="A1411" s="3">
        <v>1394</v>
      </c>
      <c r="B1411" t="s" s="2">
        <v>4723</v>
      </c>
      <c r="C1411" s="3">
        <v>4</v>
      </c>
      <c r="D1411" s="3">
        <v>0</v>
      </c>
      <c r="E1411" s="3">
        <v>1393</v>
      </c>
      <c r="F1411" t="s" s="2">
        <v>17</v>
      </c>
      <c r="G1411" t="s" s="2">
        <v>18</v>
      </c>
      <c r="H1411" t="s" s="2">
        <v>19</v>
      </c>
      <c r="I1411" s="3"/>
      <c r="J1411" s="3"/>
      <c r="K1411" s="3"/>
      <c r="L1411" s="3"/>
      <c r="M1411" s="3">
        <v>698.2582423809999</v>
      </c>
      <c r="N1411" s="3">
        <v>5325.06855432</v>
      </c>
      <c r="O1411" s="3">
        <v>698.2582423809999</v>
      </c>
      <c r="P1411" s="3">
        <v>5325.06855432</v>
      </c>
    </row>
    <row r="1412" ht="15" customHeight="1">
      <c r="A1412" s="3">
        <v>1395</v>
      </c>
      <c r="B1412" t="s" s="2">
        <v>4724</v>
      </c>
      <c r="C1412" s="3">
        <v>4</v>
      </c>
      <c r="D1412" s="3">
        <v>0</v>
      </c>
      <c r="E1412" s="3">
        <v>1394</v>
      </c>
      <c r="F1412" t="s" s="2">
        <v>17</v>
      </c>
      <c r="G1412" t="s" s="2">
        <v>18</v>
      </c>
      <c r="H1412" t="s" s="2">
        <v>19</v>
      </c>
      <c r="I1412" s="3"/>
      <c r="J1412" s="3"/>
      <c r="K1412" s="3"/>
      <c r="L1412" s="3"/>
      <c r="M1412" s="3">
        <v>720.007035878</v>
      </c>
      <c r="N1412" s="3">
        <v>5344.88588562</v>
      </c>
      <c r="O1412" s="3">
        <v>720.007035878</v>
      </c>
      <c r="P1412" s="3">
        <v>5344.88588562</v>
      </c>
    </row>
    <row r="1413" ht="15" customHeight="1">
      <c r="A1413" s="3">
        <v>1396</v>
      </c>
      <c r="B1413" t="s" s="2">
        <v>4725</v>
      </c>
      <c r="C1413" s="3">
        <v>4</v>
      </c>
      <c r="D1413" s="3">
        <v>0</v>
      </c>
      <c r="E1413" s="3">
        <v>1395</v>
      </c>
      <c r="F1413" t="s" s="2">
        <v>17</v>
      </c>
      <c r="G1413" t="s" s="2">
        <v>18</v>
      </c>
      <c r="H1413" t="s" s="2">
        <v>19</v>
      </c>
      <c r="I1413" s="3"/>
      <c r="J1413" s="3"/>
      <c r="K1413" s="3"/>
      <c r="L1413" s="3"/>
      <c r="M1413" s="3">
        <v>732.601227733</v>
      </c>
      <c r="N1413" s="3">
        <v>5359.17341419</v>
      </c>
      <c r="O1413" s="3">
        <v>732.601227733</v>
      </c>
      <c r="P1413" s="3">
        <v>5359.17341419</v>
      </c>
    </row>
    <row r="1414" ht="15" customHeight="1">
      <c r="A1414" s="3">
        <v>1397</v>
      </c>
      <c r="B1414" t="s" s="2">
        <v>4726</v>
      </c>
      <c r="C1414" s="3">
        <v>4</v>
      </c>
      <c r="D1414" s="3">
        <v>0</v>
      </c>
      <c r="E1414" s="3">
        <v>1396</v>
      </c>
      <c r="F1414" t="s" s="2">
        <v>17</v>
      </c>
      <c r="G1414" t="s" s="2">
        <v>18</v>
      </c>
      <c r="H1414" t="s" s="2">
        <v>19</v>
      </c>
      <c r="I1414" s="3"/>
      <c r="J1414" s="3"/>
      <c r="K1414" s="3"/>
      <c r="L1414" s="3"/>
      <c r="M1414" s="3">
        <v>754.826272183</v>
      </c>
      <c r="N1414" s="3">
        <v>5378.0117852</v>
      </c>
      <c r="O1414" s="3">
        <v>754.826272183</v>
      </c>
      <c r="P1414" s="3">
        <v>5378.0117852</v>
      </c>
    </row>
    <row r="1415" ht="15" customHeight="1">
      <c r="A1415" s="3">
        <v>1398</v>
      </c>
      <c r="B1415" t="s" s="2">
        <v>4727</v>
      </c>
      <c r="C1415" s="3">
        <v>4</v>
      </c>
      <c r="D1415" s="3">
        <v>0</v>
      </c>
      <c r="E1415" s="3">
        <v>1397</v>
      </c>
      <c r="F1415" t="s" s="2">
        <v>17</v>
      </c>
      <c r="G1415" t="s" s="2">
        <v>18</v>
      </c>
      <c r="H1415" t="s" s="2">
        <v>19</v>
      </c>
      <c r="I1415" s="3"/>
      <c r="J1415" s="3"/>
      <c r="K1415" s="3"/>
      <c r="L1415" s="3"/>
      <c r="M1415" s="3">
        <v>769.748802028</v>
      </c>
      <c r="N1415" s="3">
        <v>5377.37678393</v>
      </c>
      <c r="O1415" s="3">
        <v>769.748802028</v>
      </c>
      <c r="P1415" s="3">
        <v>5377.37678393</v>
      </c>
    </row>
    <row r="1416" ht="15" customHeight="1">
      <c r="A1416" s="3">
        <v>1399</v>
      </c>
      <c r="B1416" t="s" s="2">
        <v>4728</v>
      </c>
      <c r="C1416" s="3">
        <v>4</v>
      </c>
      <c r="D1416" s="3">
        <v>0</v>
      </c>
      <c r="E1416" s="3">
        <v>1398</v>
      </c>
      <c r="F1416" t="s" s="2">
        <v>17</v>
      </c>
      <c r="G1416" t="s" s="2">
        <v>18</v>
      </c>
      <c r="H1416" t="s" s="2">
        <v>19</v>
      </c>
      <c r="I1416" s="3"/>
      <c r="J1416" s="3"/>
      <c r="K1416" s="3"/>
      <c r="L1416" s="3"/>
      <c r="M1416" s="3">
        <v>796.524688913</v>
      </c>
      <c r="N1416" s="3">
        <v>5396.40036365</v>
      </c>
      <c r="O1416" s="3">
        <v>796.524688913</v>
      </c>
      <c r="P1416" s="3">
        <v>5396.40036365</v>
      </c>
    </row>
    <row r="1417" ht="15" customHeight="1">
      <c r="A1417" s="3">
        <v>1400</v>
      </c>
      <c r="B1417" t="s" s="2">
        <v>4729</v>
      </c>
      <c r="C1417" s="3">
        <v>4</v>
      </c>
      <c r="D1417" s="3">
        <v>0</v>
      </c>
      <c r="E1417" s="3">
        <v>1399</v>
      </c>
      <c r="F1417" t="s" s="2">
        <v>17</v>
      </c>
      <c r="G1417" t="s" s="2">
        <v>18</v>
      </c>
      <c r="H1417" t="s" s="2">
        <v>19</v>
      </c>
      <c r="I1417" s="3"/>
      <c r="J1417" s="3"/>
      <c r="K1417" s="3"/>
      <c r="L1417" s="3"/>
      <c r="M1417" s="3">
        <v>814.939725744</v>
      </c>
      <c r="N1417" s="3">
        <v>5396.24161333</v>
      </c>
      <c r="O1417" s="3">
        <v>814.939725744</v>
      </c>
      <c r="P1417" s="3">
        <v>5396.24161333</v>
      </c>
    </row>
    <row r="1418" ht="15" customHeight="1">
      <c r="A1418" s="3">
        <v>1401</v>
      </c>
      <c r="B1418" t="s" s="2">
        <v>4730</v>
      </c>
      <c r="C1418" s="3">
        <v>4</v>
      </c>
      <c r="D1418" s="3">
        <v>0</v>
      </c>
      <c r="E1418" s="3">
        <v>1400</v>
      </c>
      <c r="F1418" t="s" s="2">
        <v>17</v>
      </c>
      <c r="G1418" t="s" s="2">
        <v>18</v>
      </c>
      <c r="H1418" t="s" s="2">
        <v>19</v>
      </c>
      <c r="I1418" s="3"/>
      <c r="J1418" s="3"/>
      <c r="K1418" s="3"/>
      <c r="L1418" s="3"/>
      <c r="M1418" s="3">
        <v>822.877241619</v>
      </c>
      <c r="N1418" s="3">
        <v>5388.46284777</v>
      </c>
      <c r="O1418" s="3">
        <v>822.877241619</v>
      </c>
      <c r="P1418" s="3">
        <v>5388.46284777</v>
      </c>
    </row>
    <row r="1419" ht="15" customHeight="1">
      <c r="A1419" s="3">
        <v>1402</v>
      </c>
      <c r="B1419" t="s" s="2">
        <v>4731</v>
      </c>
      <c r="C1419" s="3">
        <v>4</v>
      </c>
      <c r="D1419" s="3">
        <v>0</v>
      </c>
      <c r="E1419" s="3">
        <v>1401</v>
      </c>
      <c r="F1419" t="s" s="2">
        <v>17</v>
      </c>
      <c r="G1419" t="s" s="2">
        <v>18</v>
      </c>
      <c r="H1419" t="s" s="2">
        <v>19</v>
      </c>
      <c r="I1419" s="3"/>
      <c r="J1419" s="3"/>
      <c r="K1419" s="3"/>
      <c r="L1419" s="3"/>
      <c r="M1419" s="3">
        <v>830.338506541</v>
      </c>
      <c r="N1419" s="3">
        <v>5381.16033317</v>
      </c>
      <c r="O1419" s="3">
        <v>830.338506541</v>
      </c>
      <c r="P1419" s="3">
        <v>5381.16033317</v>
      </c>
    </row>
    <row r="1420" ht="15" customHeight="1">
      <c r="A1420" s="3">
        <v>1403</v>
      </c>
      <c r="B1420" t="s" s="2">
        <v>4732</v>
      </c>
      <c r="C1420" s="3">
        <v>4</v>
      </c>
      <c r="D1420" s="3">
        <v>0</v>
      </c>
      <c r="E1420" s="3">
        <v>1402</v>
      </c>
      <c r="F1420" t="s" s="2">
        <v>17</v>
      </c>
      <c r="G1420" t="s" s="2">
        <v>18</v>
      </c>
      <c r="H1420" t="s" s="2">
        <v>19</v>
      </c>
      <c r="I1420" s="3"/>
      <c r="J1420" s="3"/>
      <c r="K1420" s="3"/>
      <c r="L1420" s="3"/>
      <c r="M1420" s="3">
        <v>838.434772734</v>
      </c>
      <c r="N1420" s="3">
        <v>5368.46030777</v>
      </c>
      <c r="O1420" s="3">
        <v>838.434772734</v>
      </c>
      <c r="P1420" s="3">
        <v>5368.46030777</v>
      </c>
    </row>
    <row r="1421" ht="15" customHeight="1">
      <c r="A1421" s="3">
        <v>1404</v>
      </c>
      <c r="B1421" t="s" s="2">
        <v>4733</v>
      </c>
      <c r="C1421" s="3">
        <v>4</v>
      </c>
      <c r="D1421" s="3">
        <v>0</v>
      </c>
      <c r="E1421" s="3">
        <v>1403</v>
      </c>
      <c r="F1421" t="s" s="2">
        <v>17</v>
      </c>
      <c r="G1421" t="s" s="2">
        <v>18</v>
      </c>
      <c r="H1421" t="s" s="2">
        <v>19</v>
      </c>
      <c r="I1421" s="3"/>
      <c r="J1421" s="3"/>
      <c r="K1421" s="3"/>
      <c r="L1421" s="3"/>
      <c r="M1421" s="3">
        <v>847.801041466</v>
      </c>
      <c r="N1421" s="3">
        <v>5361.95154475</v>
      </c>
      <c r="O1421" s="3">
        <v>847.801041466</v>
      </c>
      <c r="P1421" s="3">
        <v>5361.95154475</v>
      </c>
    </row>
    <row r="1422" ht="15" customHeight="1">
      <c r="A1422" s="3">
        <v>1405</v>
      </c>
      <c r="B1422" t="s" s="2">
        <v>4734</v>
      </c>
      <c r="C1422" s="3">
        <v>4</v>
      </c>
      <c r="D1422" s="3">
        <v>0</v>
      </c>
      <c r="E1422" s="3">
        <v>1404</v>
      </c>
      <c r="F1422" t="s" s="2">
        <v>17</v>
      </c>
      <c r="G1422" t="s" s="2">
        <v>18</v>
      </c>
      <c r="H1422" t="s" s="2">
        <v>19</v>
      </c>
      <c r="I1422" s="3"/>
      <c r="J1422" s="3"/>
      <c r="K1422" s="3"/>
      <c r="L1422" s="3"/>
      <c r="M1422" s="3">
        <v>864.946075756</v>
      </c>
      <c r="N1422" s="3">
        <v>5357.50653586</v>
      </c>
      <c r="O1422" s="3">
        <v>864.946075756</v>
      </c>
      <c r="P1422" s="3">
        <v>5357.50653586</v>
      </c>
    </row>
    <row r="1423" ht="15" customHeight="1">
      <c r="A1423" s="3">
        <v>1406</v>
      </c>
      <c r="B1423" t="s" s="2">
        <v>4735</v>
      </c>
      <c r="C1423" s="3">
        <v>4</v>
      </c>
      <c r="D1423" s="3">
        <v>0</v>
      </c>
      <c r="E1423" s="3">
        <v>1405</v>
      </c>
      <c r="F1423" t="s" s="2">
        <v>17</v>
      </c>
      <c r="G1423" t="s" s="2">
        <v>18</v>
      </c>
      <c r="H1423" t="s" s="2">
        <v>19</v>
      </c>
      <c r="I1423" s="3"/>
      <c r="J1423" s="3"/>
      <c r="K1423" s="3"/>
      <c r="L1423" s="3"/>
      <c r="M1423" s="3">
        <v>874.471094806</v>
      </c>
      <c r="N1423" s="3">
        <v>5346.55276395</v>
      </c>
      <c r="O1423" s="3">
        <v>874.471094806</v>
      </c>
      <c r="P1423" s="3">
        <v>5346.55276395</v>
      </c>
    </row>
    <row r="1424" ht="15" customHeight="1">
      <c r="A1424" s="3">
        <v>1407</v>
      </c>
      <c r="B1424" t="s" s="2">
        <v>4736</v>
      </c>
      <c r="C1424" s="3">
        <v>4</v>
      </c>
      <c r="D1424" s="3">
        <v>0</v>
      </c>
      <c r="E1424" s="3">
        <v>1406</v>
      </c>
      <c r="F1424" t="s" s="2">
        <v>17</v>
      </c>
      <c r="G1424" t="s" s="2">
        <v>18</v>
      </c>
      <c r="H1424" t="s" s="2">
        <v>19</v>
      </c>
      <c r="I1424" s="3"/>
      <c r="J1424" s="3"/>
      <c r="K1424" s="3"/>
      <c r="L1424" s="3"/>
      <c r="M1424" s="3">
        <v>887.964871794</v>
      </c>
      <c r="N1424" s="3">
        <v>5347.0290149</v>
      </c>
      <c r="O1424" s="3">
        <v>887.964871794</v>
      </c>
      <c r="P1424" s="3">
        <v>5347.0290149</v>
      </c>
    </row>
    <row r="1425" ht="15" customHeight="1">
      <c r="A1425" s="3">
        <v>1408</v>
      </c>
      <c r="B1425" t="s" s="2">
        <v>4737</v>
      </c>
      <c r="C1425" s="3">
        <v>4</v>
      </c>
      <c r="D1425" s="3">
        <v>0</v>
      </c>
      <c r="E1425" s="3">
        <v>1407</v>
      </c>
      <c r="F1425" t="s" s="2">
        <v>17</v>
      </c>
      <c r="G1425" t="s" s="2">
        <v>18</v>
      </c>
      <c r="H1425" t="s" s="2">
        <v>19</v>
      </c>
      <c r="I1425" s="3"/>
      <c r="J1425" s="3"/>
      <c r="K1425" s="3"/>
      <c r="L1425" s="3"/>
      <c r="M1425" s="3">
        <v>903.363652591</v>
      </c>
      <c r="N1425" s="3">
        <v>5343.21900728</v>
      </c>
      <c r="O1425" s="3">
        <v>903.363652591</v>
      </c>
      <c r="P1425" s="3">
        <v>5343.21900728</v>
      </c>
    </row>
    <row r="1426" ht="15" customHeight="1">
      <c r="A1426" s="3">
        <v>1409</v>
      </c>
      <c r="B1426" t="s" s="2">
        <v>4738</v>
      </c>
      <c r="C1426" s="3">
        <v>4</v>
      </c>
      <c r="D1426" s="3">
        <v>0</v>
      </c>
      <c r="E1426" s="3">
        <v>1408</v>
      </c>
      <c r="F1426" t="s" s="2">
        <v>17</v>
      </c>
      <c r="G1426" t="s" s="2">
        <v>18</v>
      </c>
      <c r="H1426" t="s" s="2">
        <v>19</v>
      </c>
      <c r="I1426" s="3"/>
      <c r="J1426" s="3"/>
      <c r="K1426" s="3"/>
      <c r="L1426" s="3"/>
      <c r="M1426" s="3">
        <v>907.332410529</v>
      </c>
      <c r="N1426" s="3">
        <v>5353.53777792</v>
      </c>
      <c r="O1426" s="3">
        <v>907.332410529</v>
      </c>
      <c r="P1426" s="3">
        <v>5353.53777792</v>
      </c>
    </row>
    <row r="1427" ht="15" customHeight="1">
      <c r="A1427" s="3">
        <v>1410</v>
      </c>
      <c r="B1427" t="s" s="2">
        <v>4739</v>
      </c>
      <c r="C1427" s="3">
        <v>4</v>
      </c>
      <c r="D1427" s="3">
        <v>0</v>
      </c>
      <c r="E1427" s="3">
        <v>1409</v>
      </c>
      <c r="F1427" t="s" s="2">
        <v>17</v>
      </c>
      <c r="G1427" t="s" s="2">
        <v>18</v>
      </c>
      <c r="H1427" t="s" s="2">
        <v>19</v>
      </c>
      <c r="I1427" s="3"/>
      <c r="J1427" s="3"/>
      <c r="K1427" s="3"/>
      <c r="L1427" s="3"/>
      <c r="M1427" s="3">
        <v>904.7924054489999</v>
      </c>
      <c r="N1427" s="3">
        <v>5365.1265511</v>
      </c>
      <c r="O1427" s="3">
        <v>904.7924054489999</v>
      </c>
      <c r="P1427" s="3">
        <v>5365.1265511</v>
      </c>
    </row>
    <row r="1428" ht="15" customHeight="1">
      <c r="A1428" s="3">
        <v>1411</v>
      </c>
      <c r="B1428" t="s" s="2">
        <v>4740</v>
      </c>
      <c r="C1428" s="3">
        <v>4</v>
      </c>
      <c r="D1428" s="3">
        <v>0</v>
      </c>
      <c r="E1428" s="3">
        <v>1410</v>
      </c>
      <c r="F1428" t="s" s="2">
        <v>17</v>
      </c>
      <c r="G1428" t="s" s="2">
        <v>18</v>
      </c>
      <c r="H1428" t="s" s="2">
        <v>19</v>
      </c>
      <c r="I1428" s="3"/>
      <c r="J1428" s="3"/>
      <c r="K1428" s="3"/>
      <c r="L1428" s="3"/>
      <c r="M1428" s="3">
        <v>907.967411799</v>
      </c>
      <c r="N1428" s="3">
        <v>5376.55657396</v>
      </c>
      <c r="O1428" s="3">
        <v>907.967411799</v>
      </c>
      <c r="P1428" s="3">
        <v>5376.55657396</v>
      </c>
    </row>
    <row r="1429" ht="15" customHeight="1">
      <c r="A1429" s="3">
        <v>1412</v>
      </c>
      <c r="B1429" t="s" s="2">
        <v>4741</v>
      </c>
      <c r="C1429" s="3">
        <v>4</v>
      </c>
      <c r="D1429" s="3">
        <v>0</v>
      </c>
      <c r="E1429" s="3">
        <v>1411</v>
      </c>
      <c r="F1429" t="s" s="2">
        <v>17</v>
      </c>
      <c r="G1429" t="s" s="2">
        <v>18</v>
      </c>
      <c r="H1429" t="s" s="2">
        <v>19</v>
      </c>
      <c r="I1429" s="3"/>
      <c r="J1429" s="3"/>
      <c r="K1429" s="3"/>
      <c r="L1429" s="3"/>
      <c r="M1429" s="3">
        <v>913.1730992940001</v>
      </c>
      <c r="N1429" s="3">
        <v>5386.54461477</v>
      </c>
      <c r="O1429" s="3">
        <v>913.1730992940001</v>
      </c>
      <c r="P1429" s="3">
        <v>5386.54461477</v>
      </c>
    </row>
    <row r="1430" ht="15" customHeight="1">
      <c r="A1430" s="3">
        <v>1413</v>
      </c>
      <c r="B1430" t="s" s="2">
        <v>4742</v>
      </c>
      <c r="C1430" s="3">
        <v>4</v>
      </c>
      <c r="D1430" s="3">
        <v>0</v>
      </c>
      <c r="E1430" s="3">
        <v>1412</v>
      </c>
      <c r="F1430" t="s" s="2">
        <v>17</v>
      </c>
      <c r="G1430" t="s" s="2">
        <v>18</v>
      </c>
      <c r="H1430" t="s" s="2">
        <v>19</v>
      </c>
      <c r="I1430" s="3"/>
      <c r="J1430" s="3"/>
      <c r="K1430" s="3"/>
      <c r="L1430" s="3"/>
      <c r="M1430" s="3">
        <v>928.783547181</v>
      </c>
      <c r="N1430" s="3">
        <v>5320.66323301</v>
      </c>
      <c r="O1430" s="3">
        <v>928.783547181</v>
      </c>
      <c r="P1430" s="3">
        <v>5320.66323301</v>
      </c>
    </row>
    <row r="1431" ht="15" customHeight="1">
      <c r="A1431" s="3">
        <v>1414</v>
      </c>
      <c r="B1431" t="s" s="2">
        <v>4743</v>
      </c>
      <c r="C1431" s="3">
        <v>4</v>
      </c>
      <c r="D1431" s="3">
        <v>0</v>
      </c>
      <c r="E1431" s="3">
        <v>1413</v>
      </c>
      <c r="F1431" t="s" s="2">
        <v>17</v>
      </c>
      <c r="G1431" t="s" s="2">
        <v>18</v>
      </c>
      <c r="H1431" t="s" s="2">
        <v>19</v>
      </c>
      <c r="I1431" s="3"/>
      <c r="J1431" s="3"/>
      <c r="K1431" s="3"/>
      <c r="L1431" s="3"/>
      <c r="M1431" s="3">
        <v>944.9231627939999</v>
      </c>
      <c r="N1431" s="3">
        <v>5282.56315681</v>
      </c>
      <c r="O1431" s="3">
        <v>944.9231627939999</v>
      </c>
      <c r="P1431" s="3">
        <v>5282.56315681</v>
      </c>
    </row>
    <row r="1432" ht="15" customHeight="1">
      <c r="A1432" s="3">
        <v>1415</v>
      </c>
      <c r="B1432" t="s" s="2">
        <v>4744</v>
      </c>
      <c r="C1432" s="3">
        <v>4</v>
      </c>
      <c r="D1432" s="3">
        <v>0</v>
      </c>
      <c r="E1432" s="3">
        <v>1414</v>
      </c>
      <c r="F1432" t="s" s="2">
        <v>17</v>
      </c>
      <c r="G1432" t="s" s="2">
        <v>18</v>
      </c>
      <c r="H1432" t="s" s="2">
        <v>19</v>
      </c>
      <c r="I1432" s="3"/>
      <c r="J1432" s="3"/>
      <c r="K1432" s="3"/>
      <c r="L1432" s="3"/>
      <c r="M1432" s="3">
        <v>948.362753006</v>
      </c>
      <c r="N1432" s="3">
        <v>5348.04766278</v>
      </c>
      <c r="O1432" s="3">
        <v>948.362753006</v>
      </c>
      <c r="P1432" s="3">
        <v>5348.04766278</v>
      </c>
    </row>
    <row r="1433" ht="15" customHeight="1">
      <c r="A1433" s="3">
        <v>1416</v>
      </c>
      <c r="B1433" t="s" s="2">
        <v>4745</v>
      </c>
      <c r="C1433" s="3">
        <v>4</v>
      </c>
      <c r="D1433" s="3">
        <v>0</v>
      </c>
      <c r="E1433" s="3">
        <v>1415</v>
      </c>
      <c r="F1433" t="s" s="2">
        <v>17</v>
      </c>
      <c r="G1433" t="s" s="2">
        <v>18</v>
      </c>
      <c r="H1433" t="s" s="2">
        <v>19</v>
      </c>
      <c r="I1433" s="3"/>
      <c r="J1433" s="3"/>
      <c r="K1433" s="3"/>
      <c r="L1433" s="3"/>
      <c r="M1433" s="3">
        <v>946.246082106</v>
      </c>
      <c r="N1433" s="3">
        <v>5330.84971171</v>
      </c>
      <c r="O1433" s="3">
        <v>946.246082106</v>
      </c>
      <c r="P1433" s="3">
        <v>5330.84971171</v>
      </c>
    </row>
    <row r="1434" ht="15" customHeight="1">
      <c r="A1434" s="3">
        <v>1417</v>
      </c>
      <c r="B1434" t="s" s="2">
        <v>4746</v>
      </c>
      <c r="C1434" s="3">
        <v>4</v>
      </c>
      <c r="D1434" s="3">
        <v>0</v>
      </c>
      <c r="E1434" s="3">
        <v>1416</v>
      </c>
      <c r="F1434" t="s" s="2">
        <v>17</v>
      </c>
      <c r="G1434" t="s" s="2">
        <v>18</v>
      </c>
      <c r="H1434" t="s" s="2">
        <v>19</v>
      </c>
      <c r="I1434" s="3"/>
      <c r="J1434" s="3"/>
      <c r="K1434" s="3"/>
      <c r="L1434" s="3"/>
      <c r="M1434" s="3">
        <v>944.658578931</v>
      </c>
      <c r="N1434" s="3">
        <v>5321.58927653</v>
      </c>
      <c r="O1434" s="3">
        <v>944.658578931</v>
      </c>
      <c r="P1434" s="3">
        <v>5321.58927653</v>
      </c>
    </row>
    <row r="1435" ht="15" customHeight="1">
      <c r="A1435" s="3">
        <v>1418</v>
      </c>
      <c r="B1435" t="s" s="2">
        <v>4747</v>
      </c>
      <c r="C1435" s="3">
        <v>4</v>
      </c>
      <c r="D1435" s="3">
        <v>0</v>
      </c>
      <c r="E1435" s="3">
        <v>1417</v>
      </c>
      <c r="F1435" t="s" s="2">
        <v>17</v>
      </c>
      <c r="G1435" t="s" s="2">
        <v>18</v>
      </c>
      <c r="H1435" t="s" s="2">
        <v>19</v>
      </c>
      <c r="I1435" s="3"/>
      <c r="J1435" s="3"/>
      <c r="K1435" s="3"/>
      <c r="L1435" s="3"/>
      <c r="M1435" s="3">
        <v>948.230461075</v>
      </c>
      <c r="N1435" s="3">
        <v>5309.15383499</v>
      </c>
      <c r="O1435" s="3">
        <v>948.230461075</v>
      </c>
      <c r="P1435" s="3">
        <v>5309.15383499</v>
      </c>
    </row>
    <row r="1436" ht="15" customHeight="1">
      <c r="A1436" s="3">
        <v>1419</v>
      </c>
      <c r="B1436" t="s" s="2">
        <v>4748</v>
      </c>
      <c r="C1436" s="3">
        <v>4</v>
      </c>
      <c r="D1436" s="3">
        <v>0</v>
      </c>
      <c r="E1436" s="3">
        <v>1418</v>
      </c>
      <c r="F1436" t="s" s="2">
        <v>17</v>
      </c>
      <c r="G1436" t="s" s="2">
        <v>18</v>
      </c>
      <c r="H1436" t="s" s="2">
        <v>19</v>
      </c>
      <c r="I1436" s="3"/>
      <c r="J1436" s="3"/>
      <c r="K1436" s="3"/>
      <c r="L1436" s="3"/>
      <c r="M1436" s="3">
        <v>959.078399438</v>
      </c>
      <c r="N1436" s="3">
        <v>5298.17360469</v>
      </c>
      <c r="O1436" s="3">
        <v>959.078399438</v>
      </c>
      <c r="P1436" s="3">
        <v>5298.17360469</v>
      </c>
    </row>
    <row r="1437" ht="15" customHeight="1">
      <c r="A1437" s="3">
        <v>1420</v>
      </c>
      <c r="B1437" t="s" s="2">
        <v>4749</v>
      </c>
      <c r="C1437" s="3">
        <v>4</v>
      </c>
      <c r="D1437" s="3">
        <v>0</v>
      </c>
      <c r="E1437" s="3">
        <v>1419</v>
      </c>
      <c r="F1437" t="s" s="2">
        <v>17</v>
      </c>
      <c r="G1437" t="s" s="2">
        <v>18</v>
      </c>
      <c r="H1437" t="s" s="2">
        <v>19</v>
      </c>
      <c r="I1437" s="3"/>
      <c r="J1437" s="3"/>
      <c r="K1437" s="3"/>
      <c r="L1437" s="3"/>
      <c r="M1437" s="3">
        <v>961.327362269</v>
      </c>
      <c r="N1437" s="3">
        <v>5286.13503895</v>
      </c>
      <c r="O1437" s="3">
        <v>961.327362269</v>
      </c>
      <c r="P1437" s="3">
        <v>5286.13503895</v>
      </c>
    </row>
    <row r="1438" ht="15" customHeight="1">
      <c r="A1438" s="3">
        <v>1421</v>
      </c>
      <c r="B1438" t="s" s="2">
        <v>4750</v>
      </c>
      <c r="C1438" s="3">
        <v>4</v>
      </c>
      <c r="D1438" s="3">
        <v>0</v>
      </c>
      <c r="E1438" s="3">
        <v>1420</v>
      </c>
      <c r="F1438" t="s" s="2">
        <v>17</v>
      </c>
      <c r="G1438" t="s" s="2">
        <v>18</v>
      </c>
      <c r="H1438" t="s" s="2">
        <v>19</v>
      </c>
      <c r="I1438" s="3"/>
      <c r="J1438" s="3"/>
      <c r="K1438" s="3"/>
      <c r="L1438" s="3"/>
      <c r="M1438" s="3">
        <v>852.517248815</v>
      </c>
      <c r="N1438" s="3">
        <v>5234.67347769</v>
      </c>
      <c r="O1438" s="3">
        <v>852.517248815</v>
      </c>
      <c r="P1438" s="3">
        <v>5234.67347769</v>
      </c>
    </row>
    <row r="1439" ht="15" customHeight="1">
      <c r="A1439" s="3">
        <v>1422</v>
      </c>
      <c r="B1439" t="s" s="2">
        <v>4751</v>
      </c>
      <c r="C1439" s="3">
        <v>4</v>
      </c>
      <c r="D1439" s="3">
        <v>0</v>
      </c>
      <c r="E1439" s="3">
        <v>1421</v>
      </c>
      <c r="F1439" t="s" s="2">
        <v>17</v>
      </c>
      <c r="G1439" t="s" s="2">
        <v>18</v>
      </c>
      <c r="H1439" t="s" s="2">
        <v>19</v>
      </c>
      <c r="I1439" s="3"/>
      <c r="J1439" s="3"/>
      <c r="K1439" s="3"/>
      <c r="L1439" s="3"/>
      <c r="M1439" s="3">
        <v>903.5819342779999</v>
      </c>
      <c r="N1439" s="3">
        <v>5242.21411777</v>
      </c>
      <c r="O1439" s="3">
        <v>903.5819342779999</v>
      </c>
      <c r="P1439" s="3">
        <v>5242.21411777</v>
      </c>
    </row>
    <row r="1440" ht="15" customHeight="1">
      <c r="A1440" s="3">
        <v>1423</v>
      </c>
      <c r="B1440" t="s" s="2">
        <v>4752</v>
      </c>
      <c r="C1440" s="3">
        <v>4</v>
      </c>
      <c r="D1440" s="3">
        <v>0</v>
      </c>
      <c r="E1440" s="3">
        <v>1422</v>
      </c>
      <c r="F1440" t="s" s="2">
        <v>17</v>
      </c>
      <c r="G1440" t="s" s="2">
        <v>18</v>
      </c>
      <c r="H1440" t="s" s="2">
        <v>19</v>
      </c>
      <c r="I1440" s="3"/>
      <c r="J1440" s="3"/>
      <c r="K1440" s="3"/>
      <c r="L1440" s="3"/>
      <c r="M1440" s="3">
        <v>898.0256731649999</v>
      </c>
      <c r="N1440" s="3">
        <v>5229.77867624</v>
      </c>
      <c r="O1440" s="3">
        <v>898.0256731649999</v>
      </c>
      <c r="P1440" s="3">
        <v>5229.77867624</v>
      </c>
    </row>
    <row r="1441" ht="15" customHeight="1">
      <c r="A1441" s="3">
        <v>1424</v>
      </c>
      <c r="B1441" t="s" s="2">
        <v>4753</v>
      </c>
      <c r="C1441" s="3">
        <v>4</v>
      </c>
      <c r="D1441" s="3">
        <v>0</v>
      </c>
      <c r="E1441" s="3">
        <v>1423</v>
      </c>
      <c r="F1441" t="s" s="2">
        <v>17</v>
      </c>
      <c r="G1441" t="s" s="2">
        <v>18</v>
      </c>
      <c r="H1441" t="s" s="2">
        <v>19</v>
      </c>
      <c r="I1441" s="3"/>
      <c r="J1441" s="3"/>
      <c r="K1441" s="3"/>
      <c r="L1441" s="3"/>
      <c r="M1441" s="3">
        <v>849.977243735</v>
      </c>
      <c r="N1441" s="3">
        <v>5175.80356829</v>
      </c>
      <c r="O1441" s="3">
        <v>849.977243735</v>
      </c>
      <c r="P1441" s="3">
        <v>5175.80356829</v>
      </c>
    </row>
    <row r="1442" ht="15" customHeight="1">
      <c r="A1442" s="3">
        <v>1438</v>
      </c>
      <c r="B1442" t="s" s="2">
        <v>4754</v>
      </c>
      <c r="C1442" s="3">
        <v>4</v>
      </c>
      <c r="D1442" s="3">
        <v>0</v>
      </c>
      <c r="E1442" s="3">
        <v>1437</v>
      </c>
      <c r="F1442" t="s" s="2">
        <v>17</v>
      </c>
      <c r="G1442" t="s" s="2">
        <v>18</v>
      </c>
      <c r="H1442" t="s" s="2">
        <v>19</v>
      </c>
      <c r="I1442" s="3"/>
      <c r="J1442" s="3"/>
      <c r="K1442" s="3"/>
      <c r="L1442" s="3"/>
      <c r="M1442" s="3">
        <v>817.06301124</v>
      </c>
      <c r="N1442" s="3">
        <v>5131.03068707</v>
      </c>
      <c r="O1442" s="3">
        <v>817.06301124</v>
      </c>
      <c r="P1442" s="3">
        <v>5131.03068707</v>
      </c>
    </row>
    <row r="1443" ht="15" customHeight="1">
      <c r="A1443" s="3">
        <v>1439</v>
      </c>
      <c r="B1443" t="s" s="2">
        <v>4755</v>
      </c>
      <c r="C1443" s="3">
        <v>4</v>
      </c>
      <c r="D1443" s="3">
        <v>0</v>
      </c>
      <c r="E1443" s="3">
        <v>1438</v>
      </c>
      <c r="F1443" t="s" s="2">
        <v>17</v>
      </c>
      <c r="G1443" t="s" s="2">
        <v>18</v>
      </c>
      <c r="H1443" t="s" s="2">
        <v>19</v>
      </c>
      <c r="I1443" s="3"/>
      <c r="J1443" s="3"/>
      <c r="K1443" s="3"/>
      <c r="L1443" s="3"/>
      <c r="M1443" s="3">
        <v>822.619272353</v>
      </c>
      <c r="N1443" s="3">
        <v>5141.34945771</v>
      </c>
      <c r="O1443" s="3">
        <v>822.619272353</v>
      </c>
      <c r="P1443" s="3">
        <v>5141.34945771</v>
      </c>
    </row>
    <row r="1444" ht="15" customHeight="1">
      <c r="A1444" s="3">
        <v>1440</v>
      </c>
      <c r="B1444" t="s" s="2">
        <v>4756</v>
      </c>
      <c r="C1444" s="3">
        <v>4</v>
      </c>
      <c r="D1444" s="3">
        <v>0</v>
      </c>
      <c r="E1444" s="3">
        <v>1439</v>
      </c>
      <c r="F1444" t="s" s="2">
        <v>17</v>
      </c>
      <c r="G1444" t="s" s="2">
        <v>18</v>
      </c>
      <c r="H1444" t="s" s="2">
        <v>19</v>
      </c>
      <c r="I1444" s="3"/>
      <c r="J1444" s="3"/>
      <c r="K1444" s="3"/>
      <c r="L1444" s="3"/>
      <c r="M1444" s="3">
        <v>872.149371413</v>
      </c>
      <c r="N1444" s="3">
        <v>5119.60066421</v>
      </c>
      <c r="O1444" s="3">
        <v>872.149371413</v>
      </c>
      <c r="P1444" s="3">
        <v>5119.60066421</v>
      </c>
    </row>
    <row r="1445" ht="15" customHeight="1">
      <c r="A1445" s="3">
        <v>1441</v>
      </c>
      <c r="B1445" t="s" s="2">
        <v>4757</v>
      </c>
      <c r="C1445" s="3">
        <v>4</v>
      </c>
      <c r="D1445" s="3">
        <v>0</v>
      </c>
      <c r="E1445" s="3">
        <v>1440</v>
      </c>
      <c r="F1445" t="s" s="2">
        <v>17</v>
      </c>
      <c r="G1445" t="s" s="2">
        <v>18</v>
      </c>
      <c r="H1445" t="s" s="2">
        <v>19</v>
      </c>
      <c r="I1445" s="3"/>
      <c r="J1445" s="3"/>
      <c r="K1445" s="3"/>
      <c r="L1445" s="3"/>
      <c r="M1445" s="3">
        <v>847.5430722</v>
      </c>
      <c r="N1445" s="3">
        <v>5077.69058039</v>
      </c>
      <c r="O1445" s="3">
        <v>847.5430722</v>
      </c>
      <c r="P1445" s="3">
        <v>5077.69058039</v>
      </c>
    </row>
    <row r="1446" ht="15" customHeight="1">
      <c r="A1446" s="3">
        <v>1442</v>
      </c>
      <c r="B1446" t="s" s="2">
        <v>4758</v>
      </c>
      <c r="C1446" s="3">
        <v>4</v>
      </c>
      <c r="D1446" s="3">
        <v>0</v>
      </c>
      <c r="E1446" s="3">
        <v>1441</v>
      </c>
      <c r="F1446" t="s" s="2">
        <v>17</v>
      </c>
      <c r="G1446" t="s" s="2">
        <v>18</v>
      </c>
      <c r="H1446" t="s" s="2">
        <v>19</v>
      </c>
      <c r="I1446" s="3"/>
      <c r="J1446" s="3"/>
      <c r="K1446" s="3"/>
      <c r="L1446" s="3"/>
      <c r="M1446" s="3">
        <v>840.399307913</v>
      </c>
      <c r="N1446" s="3">
        <v>5053.40178182</v>
      </c>
      <c r="O1446" s="3">
        <v>840.399307913</v>
      </c>
      <c r="P1446" s="3">
        <v>5053.40178182</v>
      </c>
    </row>
    <row r="1447" ht="15" customHeight="1">
      <c r="A1447" s="3">
        <v>1443</v>
      </c>
      <c r="B1447" t="s" s="2">
        <v>4759</v>
      </c>
      <c r="C1447" s="3">
        <v>4</v>
      </c>
      <c r="D1447" s="3">
        <v>0</v>
      </c>
      <c r="E1447" s="3">
        <v>1442</v>
      </c>
      <c r="F1447" t="s" s="2">
        <v>17</v>
      </c>
      <c r="G1447" t="s" s="2">
        <v>18</v>
      </c>
      <c r="H1447" t="s" s="2">
        <v>19</v>
      </c>
      <c r="I1447" s="3"/>
      <c r="J1447" s="3"/>
      <c r="K1447" s="3"/>
      <c r="L1447" s="3"/>
      <c r="M1447" s="3">
        <v>804.204235523</v>
      </c>
      <c r="N1447" s="3">
        <v>5061.49804801</v>
      </c>
      <c r="O1447" s="3">
        <v>804.204235523</v>
      </c>
      <c r="P1447" s="3">
        <v>5061.49804801</v>
      </c>
    </row>
    <row r="1448" ht="15" customHeight="1">
      <c r="A1448" s="3">
        <v>1444</v>
      </c>
      <c r="B1448" t="s" s="2">
        <v>4760</v>
      </c>
      <c r="C1448" s="3">
        <v>4</v>
      </c>
      <c r="D1448" s="3">
        <v>0</v>
      </c>
      <c r="E1448" s="3">
        <v>1443</v>
      </c>
      <c r="F1448" t="s" s="2">
        <v>17</v>
      </c>
      <c r="G1448" t="s" s="2">
        <v>18</v>
      </c>
      <c r="H1448" t="s" s="2">
        <v>19</v>
      </c>
      <c r="I1448" s="3"/>
      <c r="J1448" s="3"/>
      <c r="K1448" s="3"/>
      <c r="L1448" s="3"/>
      <c r="M1448" s="3">
        <v>896.729212239</v>
      </c>
      <c r="N1448" s="3">
        <v>5121.161709</v>
      </c>
      <c r="O1448" s="3">
        <v>896.729212239</v>
      </c>
      <c r="P1448" s="3">
        <v>5121.161709</v>
      </c>
    </row>
    <row r="1449" ht="15" customHeight="1">
      <c r="A1449" s="3">
        <v>1445</v>
      </c>
      <c r="B1449" t="s" s="2">
        <v>4761</v>
      </c>
      <c r="C1449" s="3">
        <v>4</v>
      </c>
      <c r="D1449" s="3">
        <v>0</v>
      </c>
      <c r="E1449" s="3">
        <v>1444</v>
      </c>
      <c r="F1449" t="s" s="2">
        <v>17</v>
      </c>
      <c r="G1449" t="s" s="2">
        <v>18</v>
      </c>
      <c r="H1449" t="s" s="2">
        <v>19</v>
      </c>
      <c r="I1449" s="3"/>
      <c r="J1449" s="3"/>
      <c r="K1449" s="3"/>
      <c r="L1449" s="3"/>
      <c r="M1449" s="3">
        <v>896.067752583</v>
      </c>
      <c r="N1449" s="3">
        <v>5082.40017315</v>
      </c>
      <c r="O1449" s="3">
        <v>896.067752583</v>
      </c>
      <c r="P1449" s="3">
        <v>5082.40017315</v>
      </c>
    </row>
    <row r="1450" ht="15" customHeight="1">
      <c r="A1450" s="3">
        <v>1447</v>
      </c>
      <c r="B1450" t="s" s="2">
        <v>4762</v>
      </c>
      <c r="C1450" s="3">
        <v>4</v>
      </c>
      <c r="D1450" s="3">
        <v>0</v>
      </c>
      <c r="E1450" s="3">
        <v>1446</v>
      </c>
      <c r="F1450" t="s" s="2">
        <v>17</v>
      </c>
      <c r="G1450" t="s" s="2">
        <v>18</v>
      </c>
      <c r="H1450" t="s" s="2">
        <v>19</v>
      </c>
      <c r="I1450" s="3"/>
      <c r="J1450" s="3"/>
      <c r="K1450" s="3"/>
      <c r="L1450" s="3"/>
      <c r="M1450" s="3">
        <v>912.4719520580001</v>
      </c>
      <c r="N1450" s="3">
        <v>5096.02624207</v>
      </c>
      <c r="O1450" s="3">
        <v>912.4719520580001</v>
      </c>
      <c r="P1450" s="3">
        <v>5096.02624207</v>
      </c>
    </row>
    <row r="1451" ht="15" customHeight="1">
      <c r="A1451" s="3">
        <v>1448</v>
      </c>
      <c r="B1451" t="s" s="2">
        <v>4763</v>
      </c>
      <c r="C1451" s="3">
        <v>4</v>
      </c>
      <c r="D1451" s="3">
        <v>0</v>
      </c>
      <c r="E1451" s="3">
        <v>1447</v>
      </c>
      <c r="F1451" t="s" s="2">
        <v>17</v>
      </c>
      <c r="G1451" t="s" s="2">
        <v>18</v>
      </c>
      <c r="H1451" t="s" s="2">
        <v>19</v>
      </c>
      <c r="I1451" s="3"/>
      <c r="J1451" s="3"/>
      <c r="K1451" s="3"/>
      <c r="L1451" s="3"/>
      <c r="M1451" s="3">
        <v>898.449007345</v>
      </c>
      <c r="N1451" s="3">
        <v>5100.25958387</v>
      </c>
      <c r="O1451" s="3">
        <v>898.449007345</v>
      </c>
      <c r="P1451" s="3">
        <v>5100.25958387</v>
      </c>
    </row>
    <row r="1452" ht="15" customHeight="1">
      <c r="A1452" s="3">
        <v>1449</v>
      </c>
      <c r="B1452" t="s" s="2">
        <v>4764</v>
      </c>
      <c r="C1452" s="3">
        <v>4</v>
      </c>
      <c r="D1452" s="3">
        <v>0</v>
      </c>
      <c r="E1452" s="3">
        <v>1448</v>
      </c>
      <c r="F1452" t="s" s="2">
        <v>17</v>
      </c>
      <c r="G1452" t="s" s="2">
        <v>18</v>
      </c>
      <c r="H1452" t="s" s="2">
        <v>19</v>
      </c>
      <c r="I1452" s="3"/>
      <c r="J1452" s="3"/>
      <c r="K1452" s="3"/>
      <c r="L1452" s="3"/>
      <c r="M1452" s="3">
        <v>916.440709995</v>
      </c>
      <c r="N1452" s="3">
        <v>5116.79607527</v>
      </c>
      <c r="O1452" s="3">
        <v>916.440709995</v>
      </c>
      <c r="P1452" s="3">
        <v>5116.79607527</v>
      </c>
    </row>
    <row r="1453" ht="15" customHeight="1">
      <c r="A1453" s="3">
        <v>1450</v>
      </c>
      <c r="B1453" t="s" s="2">
        <v>4765</v>
      </c>
      <c r="C1453" s="3">
        <v>4</v>
      </c>
      <c r="D1453" s="3">
        <v>0</v>
      </c>
      <c r="E1453" s="3">
        <v>1449</v>
      </c>
      <c r="F1453" t="s" s="2">
        <v>17</v>
      </c>
      <c r="G1453" t="s" s="2">
        <v>18</v>
      </c>
      <c r="H1453" t="s" s="2">
        <v>19</v>
      </c>
      <c r="I1453" s="3"/>
      <c r="J1453" s="3"/>
      <c r="K1453" s="3"/>
      <c r="L1453" s="3"/>
      <c r="M1453" s="3">
        <v>680.987530756</v>
      </c>
      <c r="N1453" s="3">
        <v>5033.50507536</v>
      </c>
      <c r="O1453" s="3">
        <v>680.987530756</v>
      </c>
      <c r="P1453" s="3">
        <v>5033.50507536</v>
      </c>
    </row>
    <row r="1454" ht="15" customHeight="1">
      <c r="A1454" s="3">
        <v>1451</v>
      </c>
      <c r="B1454" t="s" s="2">
        <v>4766</v>
      </c>
      <c r="C1454" s="3">
        <v>4</v>
      </c>
      <c r="D1454" s="3">
        <v>0</v>
      </c>
      <c r="E1454" s="3">
        <v>1450</v>
      </c>
      <c r="F1454" t="s" s="2">
        <v>17</v>
      </c>
      <c r="G1454" t="s" s="2">
        <v>18</v>
      </c>
      <c r="H1454" t="s" s="2">
        <v>19</v>
      </c>
      <c r="I1454" s="3"/>
      <c r="J1454" s="3"/>
      <c r="K1454" s="3"/>
      <c r="L1454" s="3"/>
      <c r="M1454" s="3">
        <v>670.933343981</v>
      </c>
      <c r="N1454" s="3">
        <v>5047.4751033</v>
      </c>
      <c r="O1454" s="3">
        <v>670.933343981</v>
      </c>
      <c r="P1454" s="3">
        <v>5047.4751033</v>
      </c>
    </row>
    <row r="1455" ht="15" customHeight="1">
      <c r="A1455" s="3">
        <v>1452</v>
      </c>
      <c r="B1455" t="s" s="2">
        <v>4767</v>
      </c>
      <c r="C1455" s="3">
        <v>4</v>
      </c>
      <c r="D1455" s="3">
        <v>0</v>
      </c>
      <c r="E1455" s="3">
        <v>1451</v>
      </c>
      <c r="F1455" t="s" s="2">
        <v>17</v>
      </c>
      <c r="G1455" t="s" s="2">
        <v>18</v>
      </c>
      <c r="H1455" t="s" s="2">
        <v>19</v>
      </c>
      <c r="I1455" s="3"/>
      <c r="J1455" s="3"/>
      <c r="K1455" s="3"/>
      <c r="L1455" s="3"/>
      <c r="M1455" s="3">
        <v>654.211643871</v>
      </c>
      <c r="N1455" s="3">
        <v>5057.42345653</v>
      </c>
      <c r="O1455" s="3">
        <v>654.211643871</v>
      </c>
      <c r="P1455" s="3">
        <v>5057.42345653</v>
      </c>
    </row>
    <row r="1456" ht="15" customHeight="1">
      <c r="A1456" s="3">
        <v>1453</v>
      </c>
      <c r="B1456" t="s" s="2">
        <v>4768</v>
      </c>
      <c r="C1456" s="3">
        <v>4</v>
      </c>
      <c r="D1456" s="3">
        <v>0</v>
      </c>
      <c r="E1456" s="3">
        <v>1452</v>
      </c>
      <c r="F1456" t="s" s="2">
        <v>17</v>
      </c>
      <c r="G1456" t="s" s="2">
        <v>18</v>
      </c>
      <c r="H1456" t="s" s="2">
        <v>19</v>
      </c>
      <c r="I1456" s="3"/>
      <c r="J1456" s="3"/>
      <c r="K1456" s="3"/>
      <c r="L1456" s="3"/>
      <c r="M1456" s="3">
        <v>640.135782386</v>
      </c>
      <c r="N1456" s="3">
        <v>5065.89014013</v>
      </c>
      <c r="O1456" s="3">
        <v>640.135782386</v>
      </c>
      <c r="P1456" s="3">
        <v>5065.89014013</v>
      </c>
    </row>
    <row r="1457" ht="15" customHeight="1">
      <c r="A1457" s="3">
        <v>1454</v>
      </c>
      <c r="B1457" t="s" s="2">
        <v>4769</v>
      </c>
      <c r="C1457" s="3">
        <v>4</v>
      </c>
      <c r="D1457" s="3">
        <v>0</v>
      </c>
      <c r="E1457" s="3">
        <v>1453</v>
      </c>
      <c r="F1457" t="s" s="2">
        <v>17</v>
      </c>
      <c r="G1457" t="s" s="2">
        <v>18</v>
      </c>
      <c r="H1457" t="s" s="2">
        <v>19</v>
      </c>
      <c r="I1457" s="3"/>
      <c r="J1457" s="3"/>
      <c r="K1457" s="3"/>
      <c r="L1457" s="3"/>
      <c r="M1457" s="3">
        <v>631.245764606</v>
      </c>
      <c r="N1457" s="3">
        <v>5078.69599907</v>
      </c>
      <c r="O1457" s="3">
        <v>631.245764606</v>
      </c>
      <c r="P1457" s="3">
        <v>5078.69599907</v>
      </c>
    </row>
    <row r="1458" ht="15" customHeight="1">
      <c r="A1458" s="3">
        <v>1455</v>
      </c>
      <c r="B1458" t="s" s="2">
        <v>4770</v>
      </c>
      <c r="C1458" s="3">
        <v>4</v>
      </c>
      <c r="D1458" s="3">
        <v>0</v>
      </c>
      <c r="E1458" s="3">
        <v>1454</v>
      </c>
      <c r="F1458" t="s" s="2">
        <v>17</v>
      </c>
      <c r="G1458" t="s" s="2">
        <v>18</v>
      </c>
      <c r="H1458" t="s" s="2">
        <v>19</v>
      </c>
      <c r="I1458" s="3"/>
      <c r="J1458" s="3"/>
      <c r="K1458" s="3"/>
      <c r="L1458" s="3"/>
      <c r="M1458" s="3">
        <v>617.1699031209999</v>
      </c>
      <c r="N1458" s="3">
        <v>5077.1084959</v>
      </c>
      <c r="O1458" s="3">
        <v>617.1699031209999</v>
      </c>
      <c r="P1458" s="3">
        <v>5077.1084959</v>
      </c>
    </row>
    <row r="1459" ht="15" customHeight="1">
      <c r="A1459" s="3">
        <v>1456</v>
      </c>
      <c r="B1459" t="s" s="2">
        <v>4771</v>
      </c>
      <c r="C1459" s="3">
        <v>4</v>
      </c>
      <c r="D1459" s="3">
        <v>0</v>
      </c>
      <c r="E1459" s="3">
        <v>1455</v>
      </c>
      <c r="F1459" t="s" s="2">
        <v>17</v>
      </c>
      <c r="G1459" t="s" s="2">
        <v>18</v>
      </c>
      <c r="H1459" t="s" s="2">
        <v>19</v>
      </c>
      <c r="I1459" s="3"/>
      <c r="J1459" s="3"/>
      <c r="K1459" s="3"/>
      <c r="L1459" s="3"/>
      <c r="M1459" s="3">
        <v>627.753257621</v>
      </c>
      <c r="N1459" s="3">
        <v>5060.59846288</v>
      </c>
      <c r="O1459" s="3">
        <v>627.753257621</v>
      </c>
      <c r="P1459" s="3">
        <v>5060.59846288</v>
      </c>
    </row>
    <row r="1460" ht="15" customHeight="1">
      <c r="A1460" s="3">
        <v>1457</v>
      </c>
      <c r="B1460" t="s" s="2">
        <v>4772</v>
      </c>
      <c r="C1460" s="3">
        <v>4</v>
      </c>
      <c r="D1460" s="3">
        <v>0</v>
      </c>
      <c r="E1460" s="3">
        <v>1456</v>
      </c>
      <c r="F1460" t="s" s="2">
        <v>17</v>
      </c>
      <c r="G1460" t="s" s="2">
        <v>18</v>
      </c>
      <c r="H1460" t="s" s="2">
        <v>19</v>
      </c>
      <c r="I1460" s="3"/>
      <c r="J1460" s="3"/>
      <c r="K1460" s="3"/>
      <c r="L1460" s="3"/>
      <c r="M1460" s="3">
        <v>637.913277941</v>
      </c>
      <c r="N1460" s="3">
        <v>5026.09672721</v>
      </c>
      <c r="O1460" s="3">
        <v>637.913277941</v>
      </c>
      <c r="P1460" s="3">
        <v>5026.09672721</v>
      </c>
    </row>
    <row r="1461" ht="15" customHeight="1">
      <c r="A1461" s="3">
        <v>1458</v>
      </c>
      <c r="B1461" t="s" s="2">
        <v>4773</v>
      </c>
      <c r="C1461" s="3">
        <v>4</v>
      </c>
      <c r="D1461" s="3">
        <v>0</v>
      </c>
      <c r="E1461" s="3">
        <v>1457</v>
      </c>
      <c r="F1461" t="s" s="2">
        <v>17</v>
      </c>
      <c r="G1461" t="s" s="2">
        <v>18</v>
      </c>
      <c r="H1461" t="s" s="2">
        <v>19</v>
      </c>
      <c r="I1461" s="3"/>
      <c r="J1461" s="3"/>
      <c r="K1461" s="3"/>
      <c r="L1461" s="3"/>
      <c r="M1461" s="3">
        <v>646.591628631</v>
      </c>
      <c r="N1461" s="3">
        <v>5013.82003599</v>
      </c>
      <c r="O1461" s="3">
        <v>646.591628631</v>
      </c>
      <c r="P1461" s="3">
        <v>5013.82003599</v>
      </c>
    </row>
    <row r="1462" ht="15" customHeight="1">
      <c r="A1462" s="3">
        <v>1459</v>
      </c>
      <c r="B1462" t="s" s="2">
        <v>4774</v>
      </c>
      <c r="C1462" s="3">
        <v>4</v>
      </c>
      <c r="D1462" s="3">
        <v>0</v>
      </c>
      <c r="E1462" s="3">
        <v>1458</v>
      </c>
      <c r="F1462" t="s" s="2">
        <v>17</v>
      </c>
      <c r="G1462" t="s" s="2">
        <v>18</v>
      </c>
      <c r="H1462" t="s" s="2">
        <v>19</v>
      </c>
      <c r="I1462" s="3"/>
      <c r="J1462" s="3"/>
      <c r="K1462" s="3"/>
      <c r="L1462" s="3"/>
      <c r="M1462" s="3">
        <v>653.788309691</v>
      </c>
      <c r="N1462" s="3">
        <v>5043.13592795</v>
      </c>
      <c r="O1462" s="3">
        <v>653.788309691</v>
      </c>
      <c r="P1462" s="3">
        <v>5043.13592795</v>
      </c>
    </row>
    <row r="1463" ht="15" customHeight="1">
      <c r="A1463" s="3">
        <v>1460</v>
      </c>
      <c r="B1463" t="s" s="2">
        <v>4775</v>
      </c>
      <c r="C1463" s="3">
        <v>4</v>
      </c>
      <c r="D1463" s="3">
        <v>0</v>
      </c>
      <c r="E1463" s="3">
        <v>1459</v>
      </c>
      <c r="F1463" t="s" s="2">
        <v>17</v>
      </c>
      <c r="G1463" t="s" s="2">
        <v>18</v>
      </c>
      <c r="H1463" t="s" s="2">
        <v>19</v>
      </c>
      <c r="I1463" s="3"/>
      <c r="J1463" s="3"/>
      <c r="K1463" s="3"/>
      <c r="L1463" s="3"/>
      <c r="M1463" s="3">
        <v>617.910737936</v>
      </c>
      <c r="N1463" s="3">
        <v>5209.18876006</v>
      </c>
      <c r="O1463" s="3">
        <v>617.910737936</v>
      </c>
      <c r="P1463" s="3">
        <v>5209.18876006</v>
      </c>
    </row>
    <row r="1464" ht="15" customHeight="1">
      <c r="A1464" s="3">
        <v>1461</v>
      </c>
      <c r="B1464" t="s" s="2">
        <v>4776</v>
      </c>
      <c r="C1464" s="3">
        <v>4</v>
      </c>
      <c r="D1464" s="3">
        <v>0</v>
      </c>
      <c r="E1464" s="3">
        <v>1460</v>
      </c>
      <c r="F1464" t="s" s="2">
        <v>17</v>
      </c>
      <c r="G1464" t="s" s="2">
        <v>18</v>
      </c>
      <c r="H1464" t="s" s="2">
        <v>19</v>
      </c>
      <c r="I1464" s="3"/>
      <c r="J1464" s="3"/>
      <c r="K1464" s="3"/>
      <c r="L1464" s="3"/>
      <c r="M1464" s="3">
        <v>665.112499006</v>
      </c>
      <c r="N1464" s="3">
        <v>5210.4587626</v>
      </c>
      <c r="O1464" s="3">
        <v>665.112499006</v>
      </c>
      <c r="P1464" s="3">
        <v>5210.4587626</v>
      </c>
    </row>
    <row r="1465" ht="15" customHeight="1">
      <c r="A1465" s="3">
        <v>1462</v>
      </c>
      <c r="B1465" t="s" s="2">
        <v>4777</v>
      </c>
      <c r="C1465" s="3">
        <v>4</v>
      </c>
      <c r="D1465" s="3">
        <v>0</v>
      </c>
      <c r="E1465" s="3">
        <v>1461</v>
      </c>
      <c r="F1465" t="s" s="2">
        <v>17</v>
      </c>
      <c r="G1465" t="s" s="2">
        <v>18</v>
      </c>
      <c r="H1465" t="s" s="2">
        <v>19</v>
      </c>
      <c r="I1465" s="3"/>
      <c r="J1465" s="3"/>
      <c r="K1465" s="3"/>
      <c r="L1465" s="3"/>
      <c r="M1465" s="3">
        <v>679.929195306</v>
      </c>
      <c r="N1465" s="3">
        <v>5222.73545382</v>
      </c>
      <c r="O1465" s="3">
        <v>679.929195306</v>
      </c>
      <c r="P1465" s="3">
        <v>5222.73545382</v>
      </c>
    </row>
    <row r="1466" ht="15" customHeight="1">
      <c r="A1466" s="3">
        <v>1463</v>
      </c>
      <c r="B1466" t="s" s="2">
        <v>4778</v>
      </c>
      <c r="C1466" s="3">
        <v>4</v>
      </c>
      <c r="D1466" s="3">
        <v>0</v>
      </c>
      <c r="E1466" s="3">
        <v>1462</v>
      </c>
      <c r="F1466" t="s" s="2">
        <v>17</v>
      </c>
      <c r="G1466" t="s" s="2">
        <v>18</v>
      </c>
      <c r="H1466" t="s" s="2">
        <v>19</v>
      </c>
      <c r="I1466" s="3"/>
      <c r="J1466" s="3"/>
      <c r="K1466" s="3"/>
      <c r="L1466" s="3"/>
      <c r="M1466" s="3">
        <v>643.099121646</v>
      </c>
      <c r="N1466" s="3">
        <v>5250.88717679</v>
      </c>
      <c r="O1466" s="3">
        <v>643.099121646</v>
      </c>
      <c r="P1466" s="3">
        <v>5250.88717679</v>
      </c>
    </row>
    <row r="1467" ht="15" customHeight="1">
      <c r="A1467" s="3">
        <v>1464</v>
      </c>
      <c r="B1467" t="s" s="2">
        <v>4779</v>
      </c>
      <c r="C1467" s="3">
        <v>4</v>
      </c>
      <c r="D1467" s="3">
        <v>0</v>
      </c>
      <c r="E1467" s="3">
        <v>1463</v>
      </c>
      <c r="F1467" t="s" s="2">
        <v>17</v>
      </c>
      <c r="G1467" t="s" s="2">
        <v>18</v>
      </c>
      <c r="H1467" t="s" s="2">
        <v>19</v>
      </c>
      <c r="I1467" s="3"/>
      <c r="J1467" s="3"/>
      <c r="K1467" s="3"/>
      <c r="L1467" s="3"/>
      <c r="M1467" s="3">
        <v>656.222481226</v>
      </c>
      <c r="N1467" s="3">
        <v>5251.94551224</v>
      </c>
      <c r="O1467" s="3">
        <v>656.222481226</v>
      </c>
      <c r="P1467" s="3">
        <v>5251.94551224</v>
      </c>
    </row>
    <row r="1468" ht="15" customHeight="1">
      <c r="A1468" s="3">
        <v>1465</v>
      </c>
      <c r="B1468" t="s" s="2">
        <v>4780</v>
      </c>
      <c r="C1468" s="3">
        <v>4</v>
      </c>
      <c r="D1468" s="3">
        <v>0</v>
      </c>
      <c r="E1468" s="3">
        <v>1464</v>
      </c>
      <c r="F1468" t="s" s="2">
        <v>17</v>
      </c>
      <c r="G1468" t="s" s="2">
        <v>18</v>
      </c>
      <c r="H1468" t="s" s="2">
        <v>19</v>
      </c>
      <c r="I1468" s="3"/>
      <c r="J1468" s="3"/>
      <c r="K1468" s="3"/>
      <c r="L1468" s="3"/>
      <c r="M1468" s="3">
        <v>661.937492656</v>
      </c>
      <c r="N1468" s="3">
        <v>5267.39720981</v>
      </c>
      <c r="O1468" s="3">
        <v>661.937492656</v>
      </c>
      <c r="P1468" s="3">
        <v>5267.39720981</v>
      </c>
    </row>
    <row r="1469" ht="15" customHeight="1">
      <c r="A1469" s="3">
        <v>1466</v>
      </c>
      <c r="B1469" t="s" s="2">
        <v>4781</v>
      </c>
      <c r="C1469" s="3">
        <v>4</v>
      </c>
      <c r="D1469" s="3">
        <v>0</v>
      </c>
      <c r="E1469" s="3">
        <v>1465</v>
      </c>
      <c r="F1469" t="s" s="2">
        <v>17</v>
      </c>
      <c r="G1469" t="s" s="2">
        <v>18</v>
      </c>
      <c r="H1469" t="s" s="2">
        <v>19</v>
      </c>
      <c r="I1469" s="3"/>
      <c r="J1469" s="3"/>
      <c r="K1469" s="3"/>
      <c r="L1469" s="3"/>
      <c r="M1469" s="3">
        <v>652.2008065159999</v>
      </c>
      <c r="N1469" s="3">
        <v>5328.35733173</v>
      </c>
      <c r="O1469" s="3">
        <v>652.2008065159999</v>
      </c>
      <c r="P1469" s="3">
        <v>5328.35733173</v>
      </c>
    </row>
    <row r="1470" ht="15" customHeight="1">
      <c r="A1470" s="3">
        <v>1467</v>
      </c>
      <c r="B1470" t="s" s="2">
        <v>4782</v>
      </c>
      <c r="C1470" s="3">
        <v>4</v>
      </c>
      <c r="D1470" s="3">
        <v>0</v>
      </c>
      <c r="E1470" s="3">
        <v>1466</v>
      </c>
      <c r="F1470" t="s" s="2">
        <v>17</v>
      </c>
      <c r="G1470" t="s" s="2">
        <v>18</v>
      </c>
      <c r="H1470" t="s" s="2">
        <v>19</v>
      </c>
      <c r="I1470" s="3"/>
      <c r="J1470" s="3"/>
      <c r="K1470" s="3"/>
      <c r="L1470" s="3"/>
      <c r="M1470" s="3">
        <v>674.637518056</v>
      </c>
      <c r="N1470" s="3">
        <v>5306.55562146</v>
      </c>
      <c r="O1470" s="3">
        <v>674.637518056</v>
      </c>
      <c r="P1470" s="3">
        <v>5306.55562146</v>
      </c>
    </row>
    <row r="1471" ht="15" customHeight="1">
      <c r="A1471" s="3">
        <v>1468</v>
      </c>
      <c r="B1471" t="s" s="2">
        <v>4783</v>
      </c>
      <c r="C1471" s="3">
        <v>4</v>
      </c>
      <c r="D1471" s="3">
        <v>0</v>
      </c>
      <c r="E1471" s="3">
        <v>1467</v>
      </c>
      <c r="F1471" t="s" s="2">
        <v>17</v>
      </c>
      <c r="G1471" t="s" s="2">
        <v>18</v>
      </c>
      <c r="H1471" t="s" s="2">
        <v>19</v>
      </c>
      <c r="I1471" s="3"/>
      <c r="J1471" s="3"/>
      <c r="K1471" s="3"/>
      <c r="L1471" s="3"/>
      <c r="M1471" s="3">
        <v>726.284288016</v>
      </c>
      <c r="N1471" s="3">
        <v>5333.86067607</v>
      </c>
      <c r="O1471" s="3">
        <v>726.284288016</v>
      </c>
      <c r="P1471" s="3">
        <v>5333.86067607</v>
      </c>
    </row>
    <row r="1472" ht="15" customHeight="1">
      <c r="A1472" s="3">
        <v>1469</v>
      </c>
      <c r="B1472" t="s" s="2">
        <v>4784</v>
      </c>
      <c r="C1472" s="3">
        <v>4</v>
      </c>
      <c r="D1472" s="3">
        <v>0</v>
      </c>
      <c r="E1472" s="3">
        <v>1468</v>
      </c>
      <c r="F1472" t="s" s="2">
        <v>17</v>
      </c>
      <c r="G1472" t="s" s="2">
        <v>18</v>
      </c>
      <c r="H1472" t="s" s="2">
        <v>19</v>
      </c>
      <c r="I1472" s="3"/>
      <c r="J1472" s="3"/>
      <c r="K1472" s="3"/>
      <c r="L1472" s="3"/>
      <c r="M1472" s="3">
        <v>742.3709868559999</v>
      </c>
      <c r="N1472" s="3">
        <v>5346.98403565</v>
      </c>
      <c r="O1472" s="3">
        <v>742.3709868559999</v>
      </c>
      <c r="P1472" s="3">
        <v>5346.98403565</v>
      </c>
    </row>
    <row r="1473" ht="15" customHeight="1">
      <c r="A1473" s="3">
        <v>1470</v>
      </c>
      <c r="B1473" t="s" s="2">
        <v>4785</v>
      </c>
      <c r="C1473" s="3">
        <v>4</v>
      </c>
      <c r="D1473" s="3">
        <v>0</v>
      </c>
      <c r="E1473" s="3">
        <v>1469</v>
      </c>
      <c r="F1473" t="s" s="2">
        <v>17</v>
      </c>
      <c r="G1473" t="s" s="2">
        <v>18</v>
      </c>
      <c r="H1473" t="s" s="2">
        <v>19</v>
      </c>
      <c r="I1473" s="3"/>
      <c r="J1473" s="3"/>
      <c r="K1473" s="3"/>
      <c r="L1473" s="3"/>
      <c r="M1473" s="3">
        <v>718.452605686</v>
      </c>
      <c r="N1473" s="3">
        <v>5365.39907248</v>
      </c>
      <c r="O1473" s="3">
        <v>718.452605686</v>
      </c>
      <c r="P1473" s="3">
        <v>5365.39907248</v>
      </c>
    </row>
    <row r="1474" ht="15" customHeight="1">
      <c r="A1474" s="3">
        <v>1471</v>
      </c>
      <c r="B1474" t="s" s="2">
        <v>4786</v>
      </c>
      <c r="C1474" s="3">
        <v>4</v>
      </c>
      <c r="D1474" s="3">
        <v>0</v>
      </c>
      <c r="E1474" s="3">
        <v>1470</v>
      </c>
      <c r="F1474" t="s" s="2">
        <v>17</v>
      </c>
      <c r="G1474" t="s" s="2">
        <v>18</v>
      </c>
      <c r="H1474" t="s" s="2">
        <v>19</v>
      </c>
      <c r="I1474" s="3"/>
      <c r="J1474" s="3"/>
      <c r="K1474" s="3"/>
      <c r="L1474" s="3"/>
      <c r="M1474" s="3">
        <v>756.552681886</v>
      </c>
      <c r="N1474" s="3">
        <v>5388.68245238</v>
      </c>
      <c r="O1474" s="3">
        <v>756.552681886</v>
      </c>
      <c r="P1474" s="3">
        <v>5388.68245238</v>
      </c>
    </row>
    <row r="1475" ht="15" customHeight="1">
      <c r="A1475" s="3">
        <v>1472</v>
      </c>
      <c r="B1475" t="s" s="2">
        <v>4787</v>
      </c>
      <c r="C1475" s="3">
        <v>4</v>
      </c>
      <c r="D1475" s="3">
        <v>0</v>
      </c>
      <c r="E1475" s="3">
        <v>1471</v>
      </c>
      <c r="F1475" t="s" s="2">
        <v>17</v>
      </c>
      <c r="G1475" t="s" s="2">
        <v>18</v>
      </c>
      <c r="H1475" t="s" s="2">
        <v>19</v>
      </c>
      <c r="I1475" s="3"/>
      <c r="J1475" s="3"/>
      <c r="K1475" s="3"/>
      <c r="L1475" s="3"/>
      <c r="M1475" s="3">
        <v>781.899815914</v>
      </c>
      <c r="N1475" s="3">
        <v>5359.63114428</v>
      </c>
      <c r="O1475" s="3">
        <v>781.899815914</v>
      </c>
      <c r="P1475" s="3">
        <v>5359.63114428</v>
      </c>
    </row>
    <row r="1476" ht="15" customHeight="1">
      <c r="A1476" s="3">
        <v>1473</v>
      </c>
      <c r="B1476" t="s" s="2">
        <v>4788</v>
      </c>
      <c r="C1476" s="3">
        <v>4</v>
      </c>
      <c r="D1476" s="3">
        <v>0</v>
      </c>
      <c r="E1476" s="3">
        <v>1472</v>
      </c>
      <c r="F1476" t="s" s="2">
        <v>17</v>
      </c>
      <c r="G1476" t="s" s="2">
        <v>18</v>
      </c>
      <c r="H1476" t="s" s="2">
        <v>19</v>
      </c>
      <c r="I1476" s="3"/>
      <c r="J1476" s="3"/>
      <c r="K1476" s="3"/>
      <c r="L1476" s="3"/>
      <c r="M1476" s="3">
        <v>793.329838774</v>
      </c>
      <c r="N1476" s="3">
        <v>5368.99741301</v>
      </c>
      <c r="O1476" s="3">
        <v>793.329838774</v>
      </c>
      <c r="P1476" s="3">
        <v>5368.99741301</v>
      </c>
    </row>
    <row r="1477" ht="15" customHeight="1">
      <c r="A1477" s="3">
        <v>1474</v>
      </c>
      <c r="B1477" t="s" s="2">
        <v>4789</v>
      </c>
      <c r="C1477" s="3">
        <v>4</v>
      </c>
      <c r="D1477" s="3">
        <v>0</v>
      </c>
      <c r="E1477" s="3">
        <v>1473</v>
      </c>
      <c r="F1477" t="s" s="2">
        <v>17</v>
      </c>
      <c r="G1477" t="s" s="2">
        <v>18</v>
      </c>
      <c r="H1477" t="s" s="2">
        <v>19</v>
      </c>
      <c r="I1477" s="3"/>
      <c r="J1477" s="3"/>
      <c r="K1477" s="3"/>
      <c r="L1477" s="3"/>
      <c r="M1477" s="3">
        <v>826.191154496</v>
      </c>
      <c r="N1477" s="3">
        <v>5365.98115698</v>
      </c>
      <c r="O1477" s="3">
        <v>826.191154496</v>
      </c>
      <c r="P1477" s="3">
        <v>5365.98115698</v>
      </c>
    </row>
    <row r="1478" ht="15" customHeight="1">
      <c r="A1478" s="3">
        <v>1475</v>
      </c>
      <c r="B1478" t="s" s="2">
        <v>4790</v>
      </c>
      <c r="C1478" s="3">
        <v>4</v>
      </c>
      <c r="D1478" s="3">
        <v>0</v>
      </c>
      <c r="E1478" s="3">
        <v>1474</v>
      </c>
      <c r="F1478" t="s" s="2">
        <v>17</v>
      </c>
      <c r="G1478" t="s" s="2">
        <v>18</v>
      </c>
      <c r="H1478" t="s" s="2">
        <v>19</v>
      </c>
      <c r="I1478" s="3"/>
      <c r="J1478" s="3"/>
      <c r="K1478" s="3"/>
      <c r="L1478" s="3"/>
      <c r="M1478" s="3">
        <v>849.686201486</v>
      </c>
      <c r="N1478" s="3">
        <v>5348.994873</v>
      </c>
      <c r="O1478" s="3">
        <v>849.686201486</v>
      </c>
      <c r="P1478" s="3">
        <v>5348.994873</v>
      </c>
    </row>
    <row r="1479" ht="15" customHeight="1">
      <c r="A1479" s="3">
        <v>1476</v>
      </c>
      <c r="B1479" t="s" s="2">
        <v>4791</v>
      </c>
      <c r="C1479" s="3">
        <v>4</v>
      </c>
      <c r="D1479" s="3">
        <v>0</v>
      </c>
      <c r="E1479" s="3">
        <v>1475</v>
      </c>
      <c r="F1479" t="s" s="2">
        <v>17</v>
      </c>
      <c r="G1479" t="s" s="2">
        <v>18</v>
      </c>
      <c r="H1479" t="s" s="2">
        <v>19</v>
      </c>
      <c r="I1479" s="3"/>
      <c r="J1479" s="3"/>
      <c r="K1479" s="3"/>
      <c r="L1479" s="3"/>
      <c r="M1479" s="3">
        <v>856.353714821</v>
      </c>
      <c r="N1479" s="3">
        <v>5344.54986411</v>
      </c>
      <c r="O1479" s="3">
        <v>856.353714821</v>
      </c>
      <c r="P1479" s="3">
        <v>5344.54986411</v>
      </c>
    </row>
    <row r="1480" ht="15" customHeight="1">
      <c r="A1480" s="3">
        <v>1477</v>
      </c>
      <c r="B1480" t="s" s="2">
        <v>4792</v>
      </c>
      <c r="C1480" s="3">
        <v>4</v>
      </c>
      <c r="D1480" s="3">
        <v>0</v>
      </c>
      <c r="E1480" s="3">
        <v>1476</v>
      </c>
      <c r="F1480" t="s" s="2">
        <v>17</v>
      </c>
      <c r="G1480" t="s" s="2">
        <v>18</v>
      </c>
      <c r="H1480" t="s" s="2">
        <v>19</v>
      </c>
      <c r="I1480" s="3"/>
      <c r="J1480" s="3"/>
      <c r="K1480" s="3"/>
      <c r="L1480" s="3"/>
      <c r="M1480" s="3">
        <v>863.021228157</v>
      </c>
      <c r="N1480" s="3">
        <v>5339.94610491</v>
      </c>
      <c r="O1480" s="3">
        <v>863.021228157</v>
      </c>
      <c r="P1480" s="3">
        <v>5339.94610491</v>
      </c>
    </row>
    <row r="1481" ht="15" customHeight="1">
      <c r="A1481" s="3">
        <v>1478</v>
      </c>
      <c r="B1481" t="s" s="2">
        <v>4793</v>
      </c>
      <c r="C1481" s="3">
        <v>4</v>
      </c>
      <c r="D1481" s="3">
        <v>0</v>
      </c>
      <c r="E1481" s="3">
        <v>1477</v>
      </c>
      <c r="F1481" t="s" s="2">
        <v>17</v>
      </c>
      <c r="G1481" t="s" s="2">
        <v>18</v>
      </c>
      <c r="H1481" t="s" s="2">
        <v>19</v>
      </c>
      <c r="I1481" s="3"/>
      <c r="J1481" s="3"/>
      <c r="K1481" s="3"/>
      <c r="L1481" s="3"/>
      <c r="M1481" s="3">
        <v>905.0900622939999</v>
      </c>
      <c r="N1481" s="3">
        <v>5325.65857633</v>
      </c>
      <c r="O1481" s="3">
        <v>905.0900622939999</v>
      </c>
      <c r="P1481" s="3">
        <v>5325.65857633</v>
      </c>
    </row>
    <row r="1482" ht="15" customHeight="1">
      <c r="A1482" s="3">
        <v>1479</v>
      </c>
      <c r="B1482" t="s" s="2">
        <v>4794</v>
      </c>
      <c r="C1482" s="3">
        <v>4</v>
      </c>
      <c r="D1482" s="3">
        <v>0</v>
      </c>
      <c r="E1482" s="3">
        <v>1478</v>
      </c>
      <c r="F1482" t="s" s="2">
        <v>17</v>
      </c>
      <c r="G1482" t="s" s="2">
        <v>18</v>
      </c>
      <c r="H1482" t="s" s="2">
        <v>19</v>
      </c>
      <c r="I1482" s="3"/>
      <c r="J1482" s="3"/>
      <c r="K1482" s="3"/>
      <c r="L1482" s="3"/>
      <c r="M1482" s="3">
        <v>919.271757324</v>
      </c>
      <c r="N1482" s="3">
        <v>5308.30187495</v>
      </c>
      <c r="O1482" s="3">
        <v>919.271757324</v>
      </c>
      <c r="P1482" s="3">
        <v>5308.30187495</v>
      </c>
    </row>
    <row r="1483" ht="15" customHeight="1">
      <c r="A1483" s="3">
        <v>1480</v>
      </c>
      <c r="B1483" t="s" s="2">
        <v>4795</v>
      </c>
      <c r="C1483" s="3">
        <v>4</v>
      </c>
      <c r="D1483" s="3">
        <v>0</v>
      </c>
      <c r="E1483" s="3">
        <v>1479</v>
      </c>
      <c r="F1483" t="s" s="2">
        <v>17</v>
      </c>
      <c r="G1483" t="s" s="2">
        <v>18</v>
      </c>
      <c r="H1483" t="s" s="2">
        <v>19</v>
      </c>
      <c r="I1483" s="3"/>
      <c r="J1483" s="3"/>
      <c r="K1483" s="3"/>
      <c r="L1483" s="3"/>
      <c r="M1483" s="3">
        <v>747.6027178430001</v>
      </c>
      <c r="N1483" s="3">
        <v>5029.53624867</v>
      </c>
      <c r="O1483" s="3">
        <v>747.6027178430001</v>
      </c>
      <c r="P1483" s="3">
        <v>5029.53624867</v>
      </c>
    </row>
    <row r="1484" ht="15" customHeight="1">
      <c r="A1484" s="3">
        <v>1481</v>
      </c>
      <c r="B1484" t="s" s="2">
        <v>4796</v>
      </c>
      <c r="C1484" s="3">
        <v>4</v>
      </c>
      <c r="D1484" s="3">
        <v>0</v>
      </c>
      <c r="E1484" s="3">
        <v>1480</v>
      </c>
      <c r="F1484" t="s" s="2">
        <v>17</v>
      </c>
      <c r="G1484" t="s" s="2">
        <v>18</v>
      </c>
      <c r="H1484" t="s" s="2">
        <v>19</v>
      </c>
      <c r="I1484" s="3"/>
      <c r="J1484" s="3"/>
      <c r="K1484" s="3"/>
      <c r="L1484" s="3"/>
      <c r="M1484" s="3">
        <v>904.987121153</v>
      </c>
      <c r="N1484" s="3">
        <v>5245.10098969</v>
      </c>
      <c r="O1484" s="3">
        <v>904.987121153</v>
      </c>
      <c r="P1484" s="3">
        <v>5245.10098969</v>
      </c>
    </row>
    <row r="1485" ht="15" customHeight="1">
      <c r="A1485" s="3">
        <v>1482</v>
      </c>
      <c r="B1485" t="s" s="2">
        <v>4797</v>
      </c>
      <c r="C1485" s="3">
        <v>4</v>
      </c>
      <c r="D1485" s="3">
        <v>0</v>
      </c>
      <c r="E1485" s="3">
        <v>1481</v>
      </c>
      <c r="F1485" t="s" s="2">
        <v>17</v>
      </c>
      <c r="G1485" t="s" s="2">
        <v>18</v>
      </c>
      <c r="H1485" t="s" s="2">
        <v>19</v>
      </c>
      <c r="I1485" s="3"/>
      <c r="J1485" s="3"/>
      <c r="K1485" s="3"/>
      <c r="L1485" s="3"/>
      <c r="M1485" s="3">
        <v>766.210239433</v>
      </c>
      <c r="N1485" s="3">
        <v>5196.89998357</v>
      </c>
      <c r="O1485" s="3">
        <v>766.210239433</v>
      </c>
      <c r="P1485" s="3">
        <v>5196.89998357</v>
      </c>
    </row>
    <row r="1486" ht="15" customHeight="1">
      <c r="A1486" s="3">
        <v>1483</v>
      </c>
      <c r="B1486" t="s" s="2">
        <v>4798</v>
      </c>
      <c r="C1486" s="3">
        <v>4</v>
      </c>
      <c r="D1486" s="3">
        <v>0</v>
      </c>
      <c r="E1486" s="3">
        <v>1482</v>
      </c>
      <c r="F1486" t="s" s="2">
        <v>17</v>
      </c>
      <c r="G1486" t="s" s="2">
        <v>18</v>
      </c>
      <c r="H1486" t="s" s="2">
        <v>19</v>
      </c>
      <c r="I1486" s="3"/>
      <c r="J1486" s="3"/>
      <c r="K1486" s="3"/>
      <c r="L1486" s="3"/>
      <c r="M1486" s="3">
        <v>762.55898213</v>
      </c>
      <c r="N1486" s="3">
        <v>5210.23501024</v>
      </c>
      <c r="O1486" s="3">
        <v>762.55898213</v>
      </c>
      <c r="P1486" s="3">
        <v>5210.23501024</v>
      </c>
    </row>
    <row r="1487" ht="15" customHeight="1">
      <c r="A1487" s="3">
        <v>1484</v>
      </c>
      <c r="B1487" t="s" s="2">
        <v>4799</v>
      </c>
      <c r="C1487" s="3">
        <v>1</v>
      </c>
      <c r="D1487" s="3">
        <v>0</v>
      </c>
      <c r="E1487" s="3">
        <v>1483</v>
      </c>
      <c r="F1487" t="s" s="2">
        <v>17</v>
      </c>
      <c r="G1487" s="3"/>
      <c r="H1487" t="s" s="2">
        <v>3893</v>
      </c>
      <c r="I1487" t="s" s="2">
        <v>4800</v>
      </c>
      <c r="J1487" t="s" s="2">
        <v>4801</v>
      </c>
      <c r="K1487" s="3"/>
      <c r="L1487" t="s" s="2">
        <v>4801</v>
      </c>
      <c r="M1487" s="3">
        <v>-213.297179067</v>
      </c>
      <c r="N1487" s="3">
        <v>5560.61900143</v>
      </c>
      <c r="O1487" s="3">
        <v>-213.297179067</v>
      </c>
      <c r="P1487" s="3">
        <v>5560.61900143</v>
      </c>
    </row>
    <row r="1488" ht="15" customHeight="1">
      <c r="A1488" s="3">
        <v>1485</v>
      </c>
      <c r="B1488" t="s" s="2">
        <v>4802</v>
      </c>
      <c r="C1488" s="3">
        <v>2</v>
      </c>
      <c r="D1488" s="3">
        <v>0</v>
      </c>
      <c r="E1488" s="3">
        <v>1484</v>
      </c>
      <c r="F1488" t="s" s="2">
        <v>17</v>
      </c>
      <c r="G1488" s="3"/>
      <c r="H1488" t="s" s="2">
        <v>3893</v>
      </c>
      <c r="I1488" t="s" s="2">
        <v>4803</v>
      </c>
      <c r="J1488" t="s" s="2">
        <v>4804</v>
      </c>
      <c r="K1488" s="3"/>
      <c r="L1488" t="s" s="2">
        <v>4804</v>
      </c>
      <c r="M1488" s="3">
        <v>-346.455536817</v>
      </c>
      <c r="N1488" s="3">
        <v>5534.26474312</v>
      </c>
      <c r="O1488" s="3">
        <v>-346.455536817</v>
      </c>
      <c r="P1488" s="3">
        <v>5534.26474312</v>
      </c>
    </row>
    <row r="1489" ht="15" customHeight="1">
      <c r="A1489" s="3">
        <v>1486</v>
      </c>
      <c r="B1489" t="s" s="2">
        <v>4805</v>
      </c>
      <c r="C1489" s="3">
        <v>2</v>
      </c>
      <c r="D1489" s="3">
        <v>0</v>
      </c>
      <c r="E1489" s="3">
        <v>1485</v>
      </c>
      <c r="F1489" t="s" s="2">
        <v>17</v>
      </c>
      <c r="G1489" s="3"/>
      <c r="H1489" t="s" s="2">
        <v>3893</v>
      </c>
      <c r="I1489" t="s" s="2">
        <v>4806</v>
      </c>
      <c r="J1489" t="s" s="2">
        <v>4807</v>
      </c>
      <c r="K1489" s="3"/>
      <c r="L1489" t="s" s="2">
        <v>4807</v>
      </c>
      <c r="M1489" s="3">
        <v>-365.874463989</v>
      </c>
      <c r="N1489" s="3">
        <v>5642.45590879</v>
      </c>
      <c r="O1489" s="3">
        <v>-365.874463989</v>
      </c>
      <c r="P1489" s="3">
        <v>5642.45590879</v>
      </c>
    </row>
    <row r="1490" ht="15" customHeight="1">
      <c r="A1490" s="3">
        <v>1487</v>
      </c>
      <c r="B1490" t="s" s="2">
        <v>4808</v>
      </c>
      <c r="C1490" s="3">
        <v>2</v>
      </c>
      <c r="D1490" s="3">
        <v>0</v>
      </c>
      <c r="E1490" s="3">
        <v>1486</v>
      </c>
      <c r="F1490" t="s" s="2">
        <v>17</v>
      </c>
      <c r="G1490" s="3"/>
      <c r="H1490" t="s" s="2">
        <v>3893</v>
      </c>
      <c r="I1490" t="s" s="2">
        <v>4809</v>
      </c>
      <c r="J1490" t="s" s="2">
        <v>4810</v>
      </c>
      <c r="K1490" s="3"/>
      <c r="L1490" t="s" s="2">
        <v>4810</v>
      </c>
      <c r="M1490" s="3">
        <v>-547.580139669</v>
      </c>
      <c r="N1490" s="3">
        <v>5510.68461727</v>
      </c>
      <c r="O1490" s="3">
        <v>-547.580139669</v>
      </c>
      <c r="P1490" s="3">
        <v>5510.68461727</v>
      </c>
    </row>
    <row r="1491" ht="15" customHeight="1">
      <c r="A1491" s="3">
        <v>1488</v>
      </c>
      <c r="B1491" t="s" s="2">
        <v>4811</v>
      </c>
      <c r="C1491" s="3">
        <v>2</v>
      </c>
      <c r="D1491" s="3">
        <v>1</v>
      </c>
      <c r="E1491" s="3">
        <v>1487</v>
      </c>
      <c r="F1491" t="s" s="2">
        <v>17</v>
      </c>
      <c r="G1491" s="3"/>
      <c r="H1491" t="s" s="2">
        <v>3893</v>
      </c>
      <c r="I1491" t="s" s="2">
        <v>4812</v>
      </c>
      <c r="J1491" t="s" s="2">
        <v>4813</v>
      </c>
      <c r="K1491" s="3"/>
      <c r="L1491" t="s" s="2">
        <v>4813</v>
      </c>
      <c r="M1491" s="3">
        <v>-787.542596865</v>
      </c>
      <c r="N1491" s="3">
        <v>5541.20007425</v>
      </c>
      <c r="O1491" s="3">
        <v>-787.542596865</v>
      </c>
      <c r="P1491" s="3">
        <v>5541.20007425</v>
      </c>
    </row>
    <row r="1492" ht="15" customHeight="1">
      <c r="A1492" s="3">
        <v>1489</v>
      </c>
      <c r="B1492" t="s" s="2">
        <v>4814</v>
      </c>
      <c r="C1492" s="3">
        <v>1</v>
      </c>
      <c r="D1492" s="3">
        <v>0</v>
      </c>
      <c r="E1492" s="3">
        <v>1488</v>
      </c>
      <c r="F1492" t="s" s="2">
        <v>17</v>
      </c>
      <c r="G1492" s="3"/>
      <c r="H1492" t="s" s="2">
        <v>3893</v>
      </c>
      <c r="I1492" t="s" s="2">
        <v>4815</v>
      </c>
      <c r="J1492" t="s" s="2">
        <v>4816</v>
      </c>
      <c r="K1492" s="3"/>
      <c r="L1492" t="s" s="2">
        <v>4816</v>
      </c>
      <c r="M1492" s="3">
        <v>-1043.5333749</v>
      </c>
      <c r="N1492" s="3">
        <v>5295.27836957</v>
      </c>
      <c r="O1492" s="3">
        <v>-1043.5333749</v>
      </c>
      <c r="P1492" s="3">
        <v>5295.27836957</v>
      </c>
    </row>
    <row r="1493" ht="15" customHeight="1">
      <c r="A1493" s="3">
        <v>1490</v>
      </c>
      <c r="B1493" t="s" s="2">
        <v>4817</v>
      </c>
      <c r="C1493" s="3">
        <v>2</v>
      </c>
      <c r="D1493" s="3">
        <v>0</v>
      </c>
      <c r="E1493" s="3">
        <v>1489</v>
      </c>
      <c r="F1493" t="s" s="2">
        <v>17</v>
      </c>
      <c r="G1493" s="3"/>
      <c r="H1493" t="s" s="2">
        <v>3893</v>
      </c>
      <c r="I1493" t="s" s="2">
        <v>4818</v>
      </c>
      <c r="J1493" t="s" s="2">
        <v>4819</v>
      </c>
      <c r="K1493" s="3"/>
      <c r="L1493" t="s" s="2">
        <v>4819</v>
      </c>
      <c r="M1493" s="3">
        <v>-1351.4620772</v>
      </c>
      <c r="N1493" s="3">
        <v>5218.9897271</v>
      </c>
      <c r="O1493" s="3">
        <v>-1351.4620772</v>
      </c>
      <c r="P1493" s="3">
        <v>5218.9897271</v>
      </c>
    </row>
    <row r="1494" ht="15" customHeight="1">
      <c r="A1494" s="3">
        <v>1491</v>
      </c>
      <c r="B1494" t="s" s="2">
        <v>4820</v>
      </c>
      <c r="C1494" s="3">
        <v>2</v>
      </c>
      <c r="D1494" s="3">
        <v>0</v>
      </c>
      <c r="E1494" s="3">
        <v>1490</v>
      </c>
      <c r="F1494" t="s" s="2">
        <v>17</v>
      </c>
      <c r="G1494" s="3"/>
      <c r="H1494" t="s" s="2">
        <v>3893</v>
      </c>
      <c r="I1494" t="s" s="2">
        <v>4821</v>
      </c>
      <c r="J1494" t="s" s="2">
        <v>4822</v>
      </c>
      <c r="K1494" s="3"/>
      <c r="L1494" t="s" s="2">
        <v>4822</v>
      </c>
      <c r="M1494" s="3">
        <v>-1361.17154079</v>
      </c>
      <c r="N1494" s="3">
        <v>4600.35819006</v>
      </c>
      <c r="O1494" s="3">
        <v>-1361.17154079</v>
      </c>
      <c r="P1494" s="3">
        <v>4600.35819006</v>
      </c>
    </row>
    <row r="1495" ht="15" customHeight="1">
      <c r="A1495" s="3">
        <v>1492</v>
      </c>
      <c r="B1495" t="s" s="2">
        <v>4823</v>
      </c>
      <c r="C1495" s="3">
        <v>1</v>
      </c>
      <c r="D1495" s="3">
        <v>0</v>
      </c>
      <c r="E1495" s="3">
        <v>1491</v>
      </c>
      <c r="F1495" t="s" s="2">
        <v>17</v>
      </c>
      <c r="G1495" s="3"/>
      <c r="H1495" t="s" s="2">
        <v>3921</v>
      </c>
      <c r="I1495" t="s" s="2">
        <v>4824</v>
      </c>
      <c r="J1495" t="s" s="2">
        <v>4825</v>
      </c>
      <c r="K1495" s="3"/>
      <c r="L1495" t="s" s="2">
        <v>4825</v>
      </c>
      <c r="M1495" s="3">
        <v>-1802.25860083</v>
      </c>
      <c r="N1495" s="3">
        <v>4904.12569367</v>
      </c>
      <c r="O1495" s="3">
        <v>-1802.25860083</v>
      </c>
      <c r="P1495" s="3">
        <v>4904.12569367</v>
      </c>
    </row>
    <row r="1496" ht="15" customHeight="1">
      <c r="A1496" s="3">
        <v>1493</v>
      </c>
      <c r="B1496" t="s" s="2">
        <v>4826</v>
      </c>
      <c r="C1496" s="3">
        <v>0</v>
      </c>
      <c r="D1496" s="3">
        <v>1</v>
      </c>
      <c r="E1496" s="3">
        <v>1492</v>
      </c>
      <c r="F1496" t="s" s="2">
        <v>17</v>
      </c>
      <c r="G1496" s="3"/>
      <c r="H1496" t="s" s="2">
        <v>3921</v>
      </c>
      <c r="I1496" t="s" s="2">
        <v>4827</v>
      </c>
      <c r="J1496" t="s" s="2">
        <v>4828</v>
      </c>
      <c r="K1496" s="3"/>
      <c r="L1496" t="s" s="2">
        <v>4828</v>
      </c>
      <c r="M1496" s="3">
        <v>-2162.89581974</v>
      </c>
      <c r="N1496" s="3">
        <v>4769.5802697</v>
      </c>
      <c r="O1496" s="3">
        <v>-2162.89581974</v>
      </c>
      <c r="P1496" s="3">
        <v>4769.5802697</v>
      </c>
    </row>
    <row r="1497" ht="15" customHeight="1">
      <c r="A1497" s="3">
        <v>1494</v>
      </c>
      <c r="B1497" t="s" s="2">
        <v>4829</v>
      </c>
      <c r="C1497" s="3">
        <v>2</v>
      </c>
      <c r="D1497" s="3">
        <v>0</v>
      </c>
      <c r="E1497" s="3">
        <v>1493</v>
      </c>
      <c r="F1497" t="s" s="2">
        <v>17</v>
      </c>
      <c r="G1497" s="3"/>
      <c r="H1497" t="s" s="2">
        <v>3921</v>
      </c>
      <c r="I1497" t="s" s="2">
        <v>4830</v>
      </c>
      <c r="J1497" t="s" s="2">
        <v>4831</v>
      </c>
      <c r="K1497" s="3"/>
      <c r="L1497" t="s" s="2">
        <v>4831</v>
      </c>
      <c r="M1497" s="3">
        <v>-2792.6238866</v>
      </c>
      <c r="N1497" s="3">
        <v>4575.39099798</v>
      </c>
      <c r="O1497" s="3">
        <v>-2792.6238866</v>
      </c>
      <c r="P1497" s="3">
        <v>4575.39099798</v>
      </c>
    </row>
    <row r="1498" ht="15" customHeight="1">
      <c r="A1498" s="3">
        <v>1495</v>
      </c>
      <c r="B1498" t="s" s="2">
        <v>4832</v>
      </c>
      <c r="C1498" s="3">
        <v>2</v>
      </c>
      <c r="D1498" s="3">
        <v>0</v>
      </c>
      <c r="E1498" s="3">
        <v>1494</v>
      </c>
      <c r="F1498" t="s" s="2">
        <v>35</v>
      </c>
      <c r="G1498" t="s" s="2">
        <v>35</v>
      </c>
      <c r="H1498" t="s" s="2">
        <v>4833</v>
      </c>
      <c r="I1498" t="s" s="2">
        <v>4834</v>
      </c>
      <c r="J1498" t="s" s="2">
        <v>4835</v>
      </c>
      <c r="K1498" s="3"/>
      <c r="L1498" t="s" s="2">
        <v>4836</v>
      </c>
      <c r="M1498" s="3">
        <v>56.9565410342</v>
      </c>
      <c r="N1498" s="3">
        <v>10387.37302</v>
      </c>
      <c r="O1498" s="3">
        <v>56.9565410342</v>
      </c>
      <c r="P1498" s="3">
        <v>10387.37302</v>
      </c>
    </row>
    <row r="1499" ht="15" customHeight="1">
      <c r="A1499" s="3">
        <v>1496</v>
      </c>
      <c r="B1499" t="s" s="2">
        <v>4837</v>
      </c>
      <c r="C1499" s="3">
        <v>2</v>
      </c>
      <c r="D1499" s="3">
        <v>0</v>
      </c>
      <c r="E1499" s="3">
        <v>1495</v>
      </c>
      <c r="F1499" t="s" s="2">
        <v>35</v>
      </c>
      <c r="G1499" t="s" s="2">
        <v>35</v>
      </c>
      <c r="H1499" t="s" s="2">
        <v>4833</v>
      </c>
      <c r="I1499" t="s" s="2">
        <v>4838</v>
      </c>
      <c r="J1499" t="s" s="2">
        <v>4839</v>
      </c>
      <c r="K1499" s="3"/>
      <c r="L1499" t="s" s="2">
        <v>4839</v>
      </c>
      <c r="M1499" s="3">
        <v>418.101662204</v>
      </c>
      <c r="N1499" s="3">
        <v>10265.6523366</v>
      </c>
      <c r="O1499" s="3">
        <v>418.101662204</v>
      </c>
      <c r="P1499" s="3">
        <v>10265.6523366</v>
      </c>
    </row>
    <row r="1500" ht="15" customHeight="1">
      <c r="A1500" s="3">
        <v>1497</v>
      </c>
      <c r="B1500" t="s" s="2">
        <v>4840</v>
      </c>
      <c r="C1500" s="3">
        <v>2</v>
      </c>
      <c r="D1500" s="3">
        <v>0</v>
      </c>
      <c r="E1500" s="3">
        <v>1496</v>
      </c>
      <c r="F1500" t="s" s="2">
        <v>35</v>
      </c>
      <c r="G1500" t="s" s="2">
        <v>35</v>
      </c>
      <c r="H1500" t="s" s="2">
        <v>4841</v>
      </c>
      <c r="I1500" t="s" s="2">
        <v>4842</v>
      </c>
      <c r="J1500" t="s" s="2">
        <v>4843</v>
      </c>
      <c r="K1500" s="3"/>
      <c r="L1500" t="s" s="2">
        <v>4843</v>
      </c>
      <c r="M1500" s="3">
        <v>-1260.68535005</v>
      </c>
      <c r="N1500" s="3">
        <v>9853.78111132</v>
      </c>
      <c r="O1500" s="3">
        <v>-1260.68535005</v>
      </c>
      <c r="P1500" s="3">
        <v>9853.78111132</v>
      </c>
    </row>
    <row r="1501" ht="15" customHeight="1">
      <c r="A1501" s="3">
        <v>1498</v>
      </c>
      <c r="B1501" t="s" s="2">
        <v>4844</v>
      </c>
      <c r="C1501" s="3">
        <v>2</v>
      </c>
      <c r="D1501" s="3">
        <v>0</v>
      </c>
      <c r="E1501" s="3">
        <v>1497</v>
      </c>
      <c r="F1501" t="s" s="2">
        <v>35</v>
      </c>
      <c r="G1501" t="s" s="2">
        <v>35</v>
      </c>
      <c r="H1501" t="s" s="2">
        <v>4841</v>
      </c>
      <c r="I1501" t="s" s="2">
        <v>4845</v>
      </c>
      <c r="J1501" t="s" s="2">
        <v>4846</v>
      </c>
      <c r="K1501" s="3"/>
      <c r="L1501" t="s" s="2">
        <v>4847</v>
      </c>
      <c r="M1501" s="3">
        <v>-1406.02264522</v>
      </c>
      <c r="N1501" s="3">
        <v>10288.7956306</v>
      </c>
      <c r="O1501" s="3">
        <v>-1406.02264522</v>
      </c>
      <c r="P1501" s="3">
        <v>10288.7956306</v>
      </c>
    </row>
    <row r="1502" ht="15" customHeight="1">
      <c r="A1502" s="3">
        <v>1499</v>
      </c>
      <c r="B1502" t="s" s="2">
        <v>4848</v>
      </c>
      <c r="C1502" s="3">
        <v>2</v>
      </c>
      <c r="D1502" s="3">
        <v>0</v>
      </c>
      <c r="E1502" s="3">
        <v>1498</v>
      </c>
      <c r="F1502" t="s" s="2">
        <v>35</v>
      </c>
      <c r="G1502" t="s" s="2">
        <v>35</v>
      </c>
      <c r="H1502" t="s" s="2">
        <v>4841</v>
      </c>
      <c r="I1502" t="s" s="2">
        <v>4849</v>
      </c>
      <c r="J1502" t="s" s="2">
        <v>4850</v>
      </c>
      <c r="K1502" s="3"/>
      <c r="L1502" t="s" s="2">
        <v>4850</v>
      </c>
      <c r="M1502" s="3">
        <v>-395.286413899</v>
      </c>
      <c r="N1502" s="3">
        <v>10167.9424658</v>
      </c>
      <c r="O1502" s="3">
        <v>-395.286413899</v>
      </c>
      <c r="P1502" s="3">
        <v>10167.9424658</v>
      </c>
    </row>
    <row r="1503" ht="15" customHeight="1">
      <c r="A1503" s="3">
        <v>1500</v>
      </c>
      <c r="B1503" t="s" s="2">
        <v>4851</v>
      </c>
      <c r="C1503" s="3">
        <v>2</v>
      </c>
      <c r="D1503" s="3">
        <v>0</v>
      </c>
      <c r="E1503" s="3">
        <v>1499</v>
      </c>
      <c r="F1503" t="s" s="2">
        <v>35</v>
      </c>
      <c r="G1503" t="s" s="2">
        <v>35</v>
      </c>
      <c r="H1503" t="s" s="2">
        <v>4841</v>
      </c>
      <c r="I1503" t="s" s="2">
        <v>4852</v>
      </c>
      <c r="J1503" t="s" s="2">
        <v>4853</v>
      </c>
      <c r="K1503" s="3"/>
      <c r="L1503" t="s" s="2">
        <v>4854</v>
      </c>
      <c r="M1503" s="3">
        <v>-458.430042436</v>
      </c>
      <c r="N1503" s="3">
        <v>10372.7192155</v>
      </c>
      <c r="O1503" s="3">
        <v>-458.430042436</v>
      </c>
      <c r="P1503" s="3">
        <v>10372.7192155</v>
      </c>
    </row>
    <row r="1504" ht="15" customHeight="1">
      <c r="A1504" s="3">
        <v>1501</v>
      </c>
      <c r="B1504" t="s" s="2">
        <v>4855</v>
      </c>
      <c r="C1504" s="3">
        <v>2</v>
      </c>
      <c r="D1504" s="3">
        <v>0</v>
      </c>
      <c r="E1504" s="3">
        <v>1500</v>
      </c>
      <c r="F1504" t="s" s="2">
        <v>35</v>
      </c>
      <c r="G1504" t="s" s="2">
        <v>35</v>
      </c>
      <c r="H1504" t="s" s="2">
        <v>4856</v>
      </c>
      <c r="I1504" t="s" s="2">
        <v>4857</v>
      </c>
      <c r="J1504" t="s" s="2">
        <v>4858</v>
      </c>
      <c r="K1504" s="3"/>
      <c r="L1504" t="s" s="2">
        <v>4858</v>
      </c>
      <c r="M1504" s="3">
        <v>-2809.66295249</v>
      </c>
      <c r="N1504" s="3">
        <v>10309.960415</v>
      </c>
      <c r="O1504" s="3">
        <v>-2809.66295249</v>
      </c>
      <c r="P1504" s="3">
        <v>10309.960415</v>
      </c>
    </row>
    <row r="1505" ht="15" customHeight="1">
      <c r="A1505" s="3">
        <v>1502</v>
      </c>
      <c r="B1505" t="s" s="2">
        <v>4859</v>
      </c>
      <c r="C1505" s="3">
        <v>1</v>
      </c>
      <c r="D1505" s="3">
        <v>1</v>
      </c>
      <c r="E1505" s="3">
        <v>1501</v>
      </c>
      <c r="F1505" t="s" s="2">
        <v>35</v>
      </c>
      <c r="G1505" t="s" s="2">
        <v>35</v>
      </c>
      <c r="H1505" t="s" s="2">
        <v>4856</v>
      </c>
      <c r="I1505" t="s" s="2">
        <v>4860</v>
      </c>
      <c r="J1505" t="s" s="2">
        <v>4861</v>
      </c>
      <c r="K1505" s="3"/>
      <c r="L1505" t="s" s="2">
        <v>4861</v>
      </c>
      <c r="M1505" s="3">
        <v>-2562.19674719</v>
      </c>
      <c r="N1505" s="3">
        <v>10070.3502797</v>
      </c>
      <c r="O1505" s="3">
        <v>-2562.19674719</v>
      </c>
      <c r="P1505" s="3">
        <v>10070.3502797</v>
      </c>
    </row>
    <row r="1506" ht="15" customHeight="1">
      <c r="A1506" s="3">
        <v>1503</v>
      </c>
      <c r="B1506" t="s" s="2">
        <v>4862</v>
      </c>
      <c r="C1506" s="3">
        <v>2</v>
      </c>
      <c r="D1506" s="3">
        <v>0</v>
      </c>
      <c r="E1506" s="3">
        <v>1502</v>
      </c>
      <c r="F1506" t="s" s="2">
        <v>35</v>
      </c>
      <c r="G1506" t="s" s="2">
        <v>35</v>
      </c>
      <c r="H1506" t="s" s="2">
        <v>4856</v>
      </c>
      <c r="I1506" t="s" s="2">
        <v>4863</v>
      </c>
      <c r="J1506" t="s" s="2">
        <v>4864</v>
      </c>
      <c r="K1506" s="3"/>
      <c r="L1506" t="s" s="2">
        <v>4865</v>
      </c>
      <c r="M1506" s="3">
        <v>-2407.0393645</v>
      </c>
      <c r="N1506" s="3">
        <v>9549.885641590001</v>
      </c>
      <c r="O1506" s="3">
        <v>-2407.0393645</v>
      </c>
      <c r="P1506" s="3">
        <v>9549.885641590001</v>
      </c>
    </row>
    <row r="1507" ht="15" customHeight="1">
      <c r="A1507" s="3">
        <v>1504</v>
      </c>
      <c r="B1507" t="s" s="2">
        <v>4866</v>
      </c>
      <c r="C1507" s="3">
        <v>2</v>
      </c>
      <c r="D1507" s="3">
        <v>0</v>
      </c>
      <c r="E1507" s="3">
        <v>1503</v>
      </c>
      <c r="F1507" t="s" s="2">
        <v>35</v>
      </c>
      <c r="G1507" t="s" s="2">
        <v>35</v>
      </c>
      <c r="H1507" t="s" s="2">
        <v>4856</v>
      </c>
      <c r="I1507" t="s" s="2">
        <v>4867</v>
      </c>
      <c r="J1507" t="s" s="2">
        <v>4868</v>
      </c>
      <c r="K1507" s="3"/>
      <c r="L1507" t="s" s="2">
        <v>4869</v>
      </c>
      <c r="M1507" s="3">
        <v>-2090.83254662</v>
      </c>
      <c r="N1507" s="3">
        <v>9718.791146789999</v>
      </c>
      <c r="O1507" s="3">
        <v>-2090.83254662</v>
      </c>
      <c r="P1507" s="3">
        <v>9718.791146789999</v>
      </c>
    </row>
    <row r="1508" ht="15" customHeight="1">
      <c r="A1508" s="3">
        <v>1505</v>
      </c>
      <c r="B1508" t="s" s="2">
        <v>4870</v>
      </c>
      <c r="C1508" s="3">
        <v>2</v>
      </c>
      <c r="D1508" s="3">
        <v>0</v>
      </c>
      <c r="E1508" s="3">
        <v>1504</v>
      </c>
      <c r="F1508" t="s" s="2">
        <v>35</v>
      </c>
      <c r="G1508" t="s" s="2">
        <v>35</v>
      </c>
      <c r="H1508" t="s" s="2">
        <v>4871</v>
      </c>
      <c r="I1508" t="s" s="2">
        <v>4872</v>
      </c>
      <c r="J1508" t="s" s="2">
        <v>4873</v>
      </c>
      <c r="K1508" s="3"/>
      <c r="L1508" t="s" s="2">
        <v>4873</v>
      </c>
      <c r="M1508" s="3">
        <v>-3166.60494819</v>
      </c>
      <c r="N1508" s="3">
        <v>9768.909963800001</v>
      </c>
      <c r="O1508" s="3">
        <v>-3166.60494819</v>
      </c>
      <c r="P1508" s="3">
        <v>9768.909963800001</v>
      </c>
    </row>
    <row r="1509" ht="15" customHeight="1">
      <c r="A1509" s="3">
        <v>1506</v>
      </c>
      <c r="B1509" t="s" s="2">
        <v>4874</v>
      </c>
      <c r="C1509" s="3">
        <v>2</v>
      </c>
      <c r="D1509" s="3">
        <v>0</v>
      </c>
      <c r="E1509" s="3">
        <v>1505</v>
      </c>
      <c r="F1509" t="s" s="2">
        <v>35</v>
      </c>
      <c r="G1509" t="s" s="2">
        <v>35</v>
      </c>
      <c r="H1509" t="s" s="2">
        <v>4871</v>
      </c>
      <c r="I1509" t="s" s="2">
        <v>4875</v>
      </c>
      <c r="J1509" t="s" s="2">
        <v>4876</v>
      </c>
      <c r="K1509" s="3"/>
      <c r="L1509" t="s" s="2">
        <v>4876</v>
      </c>
      <c r="M1509" s="3">
        <v>-3294.92075835</v>
      </c>
      <c r="N1509" s="3">
        <v>10297.8853444</v>
      </c>
      <c r="O1509" s="3">
        <v>-3294.92075835</v>
      </c>
      <c r="P1509" s="3">
        <v>10297.8853444</v>
      </c>
    </row>
    <row r="1510" ht="15" customHeight="1">
      <c r="A1510" s="3">
        <v>1507</v>
      </c>
      <c r="B1510" t="s" s="2">
        <v>4877</v>
      </c>
      <c r="C1510" s="3">
        <v>2</v>
      </c>
      <c r="D1510" s="3">
        <v>0</v>
      </c>
      <c r="E1510" s="3">
        <v>1506</v>
      </c>
      <c r="F1510" t="s" s="2">
        <v>35</v>
      </c>
      <c r="G1510" t="s" s="2">
        <v>35</v>
      </c>
      <c r="H1510" t="s" s="2">
        <v>3157</v>
      </c>
      <c r="I1510" t="s" s="2">
        <v>4878</v>
      </c>
      <c r="J1510" t="s" s="2">
        <v>4879</v>
      </c>
      <c r="K1510" s="3"/>
      <c r="L1510" t="s" s="2">
        <v>4879</v>
      </c>
      <c r="M1510" s="3">
        <v>1545.94458956</v>
      </c>
      <c r="N1510" s="3">
        <v>11636.9514897</v>
      </c>
      <c r="O1510" s="3">
        <v>1545.94458956</v>
      </c>
      <c r="P1510" s="3">
        <v>11636.9514897</v>
      </c>
    </row>
    <row r="1511" ht="15" customHeight="1">
      <c r="A1511" s="3">
        <v>1508</v>
      </c>
      <c r="B1511" t="s" s="2">
        <v>4880</v>
      </c>
      <c r="C1511" s="3">
        <v>3</v>
      </c>
      <c r="D1511" s="3">
        <v>0</v>
      </c>
      <c r="E1511" s="3">
        <v>1507</v>
      </c>
      <c r="F1511" t="s" s="2">
        <v>35</v>
      </c>
      <c r="G1511" t="s" s="2">
        <v>35</v>
      </c>
      <c r="H1511" t="s" s="2">
        <v>3157</v>
      </c>
      <c r="I1511" t="s" s="2">
        <v>4881</v>
      </c>
      <c r="J1511" t="s" s="2">
        <v>4882</v>
      </c>
      <c r="K1511" s="3"/>
      <c r="L1511" t="s" s="2">
        <v>4882</v>
      </c>
      <c r="M1511" s="3">
        <v>1588.47333797</v>
      </c>
      <c r="N1511" s="3">
        <v>11575.102404</v>
      </c>
      <c r="O1511" s="3">
        <v>1588.47333797</v>
      </c>
      <c r="P1511" s="3">
        <v>11575.102404</v>
      </c>
    </row>
    <row r="1512" ht="15" customHeight="1">
      <c r="A1512" s="3">
        <v>1509</v>
      </c>
      <c r="B1512" t="s" s="2">
        <v>4883</v>
      </c>
      <c r="C1512" s="3">
        <v>1</v>
      </c>
      <c r="D1512" s="3">
        <v>0</v>
      </c>
      <c r="E1512" s="3">
        <v>1508</v>
      </c>
      <c r="F1512" t="s" s="2">
        <v>35</v>
      </c>
      <c r="G1512" t="s" s="2">
        <v>35</v>
      </c>
      <c r="H1512" t="s" s="2">
        <v>4884</v>
      </c>
      <c r="I1512" t="s" s="2">
        <v>4885</v>
      </c>
      <c r="J1512" t="s" s="2">
        <v>4886</v>
      </c>
      <c r="K1512" s="3"/>
      <c r="L1512" t="s" s="2">
        <v>4886</v>
      </c>
      <c r="M1512" s="3">
        <v>279.080559153</v>
      </c>
      <c r="N1512" s="3">
        <v>11039.6719448</v>
      </c>
      <c r="O1512" s="3">
        <v>279.080559153</v>
      </c>
      <c r="P1512" s="3">
        <v>11039.6719448</v>
      </c>
    </row>
    <row r="1513" ht="15" customHeight="1">
      <c r="A1513" s="3">
        <v>1510</v>
      </c>
      <c r="B1513" t="s" s="2">
        <v>4887</v>
      </c>
      <c r="C1513" s="3">
        <v>2</v>
      </c>
      <c r="D1513" s="3">
        <v>0</v>
      </c>
      <c r="E1513" s="3">
        <v>1509</v>
      </c>
      <c r="F1513" t="s" s="2">
        <v>35</v>
      </c>
      <c r="G1513" t="s" s="2">
        <v>35</v>
      </c>
      <c r="H1513" t="s" s="2">
        <v>4884</v>
      </c>
      <c r="I1513" t="s" s="2">
        <v>4888</v>
      </c>
      <c r="J1513" t="s" s="2">
        <v>4889</v>
      </c>
      <c r="K1513" s="3"/>
      <c r="L1513" t="s" s="2">
        <v>4889</v>
      </c>
      <c r="M1513" s="3">
        <v>1153.7230202</v>
      </c>
      <c r="N1513" s="3">
        <v>11328.0188107</v>
      </c>
      <c r="O1513" s="3">
        <v>1153.7230202</v>
      </c>
      <c r="P1513" s="3">
        <v>11328.0188107</v>
      </c>
    </row>
    <row r="1514" ht="15" customHeight="1">
      <c r="A1514" s="3">
        <v>1511</v>
      </c>
      <c r="B1514" t="s" s="2">
        <v>4890</v>
      </c>
      <c r="C1514" s="3">
        <v>2</v>
      </c>
      <c r="D1514" s="3">
        <v>0</v>
      </c>
      <c r="E1514" s="3">
        <v>1510</v>
      </c>
      <c r="F1514" t="s" s="2">
        <v>35</v>
      </c>
      <c r="G1514" t="s" s="2">
        <v>35</v>
      </c>
      <c r="H1514" t="s" s="2">
        <v>4884</v>
      </c>
      <c r="I1514" t="s" s="2">
        <v>4891</v>
      </c>
      <c r="J1514" t="s" s="2">
        <v>4892</v>
      </c>
      <c r="K1514" s="3"/>
      <c r="L1514" t="s" s="2">
        <v>4892</v>
      </c>
      <c r="M1514" s="3">
        <v>743.24336221</v>
      </c>
      <c r="N1514" s="3">
        <v>11683.5059786</v>
      </c>
      <c r="O1514" s="3">
        <v>743.24336221</v>
      </c>
      <c r="P1514" s="3">
        <v>11683.5059786</v>
      </c>
    </row>
    <row r="1515" ht="15" customHeight="1">
      <c r="A1515" s="3">
        <v>1512</v>
      </c>
      <c r="B1515" t="s" s="2">
        <v>4893</v>
      </c>
      <c r="C1515" s="3">
        <v>1</v>
      </c>
      <c r="D1515" s="3">
        <v>1</v>
      </c>
      <c r="E1515" s="3">
        <v>1511</v>
      </c>
      <c r="F1515" t="s" s="2">
        <v>35</v>
      </c>
      <c r="G1515" t="s" s="2">
        <v>35</v>
      </c>
      <c r="H1515" t="s" s="2">
        <v>4884</v>
      </c>
      <c r="I1515" t="s" s="2">
        <v>4894</v>
      </c>
      <c r="J1515" t="s" s="2">
        <v>4895</v>
      </c>
      <c r="K1515" s="3"/>
      <c r="L1515" t="s" s="2">
        <v>4895</v>
      </c>
      <c r="M1515" s="3">
        <v>1443.81567944</v>
      </c>
      <c r="N1515" s="3">
        <v>11616.0019697</v>
      </c>
      <c r="O1515" s="3">
        <v>1443.81567944</v>
      </c>
      <c r="P1515" s="3">
        <v>11616.0019697</v>
      </c>
    </row>
    <row r="1516" ht="15" customHeight="1">
      <c r="A1516" s="3">
        <v>1513</v>
      </c>
      <c r="B1516" t="s" s="2">
        <v>4896</v>
      </c>
      <c r="C1516" s="3">
        <v>2</v>
      </c>
      <c r="D1516" s="3">
        <v>0</v>
      </c>
      <c r="E1516" s="3">
        <v>1512</v>
      </c>
      <c r="F1516" t="s" s="2">
        <v>35</v>
      </c>
      <c r="G1516" t="s" s="2">
        <v>35</v>
      </c>
      <c r="H1516" t="s" s="2">
        <v>4884</v>
      </c>
      <c r="I1516" t="s" s="2">
        <v>4897</v>
      </c>
      <c r="J1516" t="s" s="2">
        <v>4898</v>
      </c>
      <c r="K1516" s="3"/>
      <c r="L1516" t="s" s="2">
        <v>4898</v>
      </c>
      <c r="M1516" s="3">
        <v>1470.00257947</v>
      </c>
      <c r="N1516" s="3">
        <v>11710.2748098</v>
      </c>
      <c r="O1516" s="3">
        <v>1470.00257947</v>
      </c>
      <c r="P1516" s="3">
        <v>11710.2748098</v>
      </c>
    </row>
    <row r="1517" ht="15" customHeight="1">
      <c r="A1517" s="3">
        <v>1514</v>
      </c>
      <c r="B1517" t="s" s="2">
        <v>4899</v>
      </c>
      <c r="C1517" s="3">
        <v>3</v>
      </c>
      <c r="D1517" s="3">
        <v>0</v>
      </c>
      <c r="E1517" s="3">
        <v>1513</v>
      </c>
      <c r="F1517" t="s" s="2">
        <v>35</v>
      </c>
      <c r="G1517" t="s" s="2">
        <v>35</v>
      </c>
      <c r="H1517" t="s" s="2">
        <v>4884</v>
      </c>
      <c r="I1517" t="s" s="2">
        <v>4900</v>
      </c>
      <c r="J1517" t="s" s="2">
        <v>4901</v>
      </c>
      <c r="K1517" s="3"/>
      <c r="L1517" t="s" s="2">
        <v>4901</v>
      </c>
      <c r="M1517" s="3">
        <v>1442.3568999</v>
      </c>
      <c r="N1517" s="3">
        <v>11633.1124159</v>
      </c>
      <c r="O1517" s="3">
        <v>1442.3568999</v>
      </c>
      <c r="P1517" s="3">
        <v>11633.1124159</v>
      </c>
    </row>
    <row r="1518" ht="15" customHeight="1">
      <c r="A1518" s="3">
        <v>1515</v>
      </c>
      <c r="B1518" t="s" s="2">
        <v>4902</v>
      </c>
      <c r="C1518" s="3">
        <v>2</v>
      </c>
      <c r="D1518" s="3">
        <v>0</v>
      </c>
      <c r="E1518" s="3">
        <v>1514</v>
      </c>
      <c r="F1518" t="s" s="2">
        <v>35</v>
      </c>
      <c r="G1518" t="s" s="2">
        <v>35</v>
      </c>
      <c r="H1518" t="s" s="2">
        <v>4903</v>
      </c>
      <c r="I1518" t="s" s="2">
        <v>4904</v>
      </c>
      <c r="J1518" t="s" s="2">
        <v>4905</v>
      </c>
      <c r="K1518" s="3"/>
      <c r="L1518" t="s" s="2">
        <v>4906</v>
      </c>
      <c r="M1518" s="3">
        <v>-533.368014321</v>
      </c>
      <c r="N1518" s="3">
        <v>10638.8994371</v>
      </c>
      <c r="O1518" s="3">
        <v>-533.368014321</v>
      </c>
      <c r="P1518" s="3">
        <v>10638.8994371</v>
      </c>
    </row>
    <row r="1519" ht="15" customHeight="1">
      <c r="A1519" s="3">
        <v>1516</v>
      </c>
      <c r="B1519" t="s" s="2">
        <v>4907</v>
      </c>
      <c r="C1519" s="3">
        <v>1</v>
      </c>
      <c r="D1519" s="3">
        <v>0</v>
      </c>
      <c r="E1519" s="3">
        <v>1515</v>
      </c>
      <c r="F1519" t="s" s="2">
        <v>35</v>
      </c>
      <c r="G1519" t="s" s="2">
        <v>35</v>
      </c>
      <c r="H1519" t="s" s="2">
        <v>4903</v>
      </c>
      <c r="I1519" t="s" s="2">
        <v>4908</v>
      </c>
      <c r="J1519" t="s" s="2">
        <v>4909</v>
      </c>
      <c r="K1519" s="3"/>
      <c r="L1519" t="s" s="2">
        <v>4909</v>
      </c>
      <c r="M1519" s="3">
        <v>-504.464068132</v>
      </c>
      <c r="N1519" s="3">
        <v>10848.1003453</v>
      </c>
      <c r="O1519" s="3">
        <v>-504.464068132</v>
      </c>
      <c r="P1519" s="3">
        <v>10848.1003453</v>
      </c>
    </row>
    <row r="1520" ht="15" customHeight="1">
      <c r="A1520" s="3">
        <v>1517</v>
      </c>
      <c r="B1520" t="s" s="2">
        <v>4910</v>
      </c>
      <c r="C1520" s="3">
        <v>2</v>
      </c>
      <c r="D1520" s="3">
        <v>0</v>
      </c>
      <c r="E1520" s="3">
        <v>1516</v>
      </c>
      <c r="F1520" t="s" s="2">
        <v>35</v>
      </c>
      <c r="G1520" t="s" s="2">
        <v>35</v>
      </c>
      <c r="H1520" t="s" s="2">
        <v>4903</v>
      </c>
      <c r="I1520" t="s" s="2">
        <v>4911</v>
      </c>
      <c r="J1520" t="s" s="2">
        <v>4912</v>
      </c>
      <c r="K1520" s="3"/>
      <c r="L1520" t="s" s="2">
        <v>4912</v>
      </c>
      <c r="M1520" s="3">
        <v>-257.75089149</v>
      </c>
      <c r="N1520" s="3">
        <v>10974.2046947</v>
      </c>
      <c r="O1520" s="3">
        <v>-257.75089149</v>
      </c>
      <c r="P1520" s="3">
        <v>10974.2046947</v>
      </c>
    </row>
    <row r="1521" ht="15" customHeight="1">
      <c r="A1521" s="3">
        <v>1518</v>
      </c>
      <c r="B1521" t="s" s="2">
        <v>4913</v>
      </c>
      <c r="C1521" s="3">
        <v>2</v>
      </c>
      <c r="D1521" s="3">
        <v>0</v>
      </c>
      <c r="E1521" s="3">
        <v>1517</v>
      </c>
      <c r="F1521" t="s" s="2">
        <v>35</v>
      </c>
      <c r="G1521" t="s" s="2">
        <v>35</v>
      </c>
      <c r="H1521" t="s" s="2">
        <v>4903</v>
      </c>
      <c r="I1521" t="s" s="2">
        <v>4914</v>
      </c>
      <c r="J1521" t="s" s="2">
        <v>4915</v>
      </c>
      <c r="K1521" s="3"/>
      <c r="L1521" t="s" s="2">
        <v>4915</v>
      </c>
      <c r="M1521" s="3">
        <v>-1261.57532405</v>
      </c>
      <c r="N1521" s="3">
        <v>11386.4900903</v>
      </c>
      <c r="O1521" s="3">
        <v>-1261.57532405</v>
      </c>
      <c r="P1521" s="3">
        <v>11386.4900903</v>
      </c>
    </row>
    <row r="1522" ht="15" customHeight="1">
      <c r="A1522" s="3">
        <v>1519</v>
      </c>
      <c r="B1522" t="s" s="2">
        <v>4916</v>
      </c>
      <c r="C1522" s="3">
        <v>2</v>
      </c>
      <c r="D1522" s="3">
        <v>0</v>
      </c>
      <c r="E1522" s="3">
        <v>1518</v>
      </c>
      <c r="F1522" t="s" s="2">
        <v>35</v>
      </c>
      <c r="G1522" t="s" s="2">
        <v>35</v>
      </c>
      <c r="H1522" t="s" s="2">
        <v>4903</v>
      </c>
      <c r="I1522" t="s" s="2">
        <v>4917</v>
      </c>
      <c r="J1522" t="s" s="2">
        <v>4918</v>
      </c>
      <c r="K1522" s="3"/>
      <c r="L1522" t="s" s="2">
        <v>4918</v>
      </c>
      <c r="M1522" s="3">
        <v>-1451.5940174</v>
      </c>
      <c r="N1522" s="3">
        <v>11704.6609257</v>
      </c>
      <c r="O1522" s="3">
        <v>-1451.5940174</v>
      </c>
      <c r="P1522" s="3">
        <v>11704.6609257</v>
      </c>
    </row>
    <row r="1523" ht="15" customHeight="1">
      <c r="A1523" s="3">
        <v>1520</v>
      </c>
      <c r="B1523" t="s" s="2">
        <v>4919</v>
      </c>
      <c r="C1523" s="3">
        <v>2</v>
      </c>
      <c r="D1523" s="3">
        <v>0</v>
      </c>
      <c r="E1523" s="3">
        <v>1519</v>
      </c>
      <c r="F1523" t="s" s="2">
        <v>35</v>
      </c>
      <c r="G1523" t="s" s="2">
        <v>35</v>
      </c>
      <c r="H1523" t="s" s="2">
        <v>4903</v>
      </c>
      <c r="I1523" t="s" s="2">
        <v>4920</v>
      </c>
      <c r="J1523" t="s" s="2">
        <v>4921</v>
      </c>
      <c r="K1523" s="3"/>
      <c r="L1523" t="s" s="2">
        <v>4921</v>
      </c>
      <c r="M1523" s="3">
        <v>-694.137933991</v>
      </c>
      <c r="N1523" s="3">
        <v>11965.5479173</v>
      </c>
      <c r="O1523" s="3">
        <v>-694.137933991</v>
      </c>
      <c r="P1523" s="3">
        <v>11965.5479173</v>
      </c>
    </row>
    <row r="1524" ht="15" customHeight="1">
      <c r="A1524" s="3">
        <v>1521</v>
      </c>
      <c r="B1524" t="s" s="2">
        <v>4922</v>
      </c>
      <c r="C1524" s="3">
        <v>2</v>
      </c>
      <c r="D1524" s="3">
        <v>0</v>
      </c>
      <c r="E1524" s="3">
        <v>1520</v>
      </c>
      <c r="F1524" t="s" s="2">
        <v>35</v>
      </c>
      <c r="G1524" t="s" s="2">
        <v>35</v>
      </c>
      <c r="H1524" t="s" s="2">
        <v>4903</v>
      </c>
      <c r="I1524" t="s" s="2">
        <v>4923</v>
      </c>
      <c r="J1524" t="s" s="2">
        <v>4924</v>
      </c>
      <c r="K1524" s="3"/>
      <c r="L1524" t="s" s="2">
        <v>4924</v>
      </c>
      <c r="M1524" s="3">
        <v>-265.327445977</v>
      </c>
      <c r="N1524" s="3">
        <v>11942.961716</v>
      </c>
      <c r="O1524" s="3">
        <v>-265.327445977</v>
      </c>
      <c r="P1524" s="3">
        <v>11942.961716</v>
      </c>
    </row>
    <row r="1525" ht="15" customHeight="1">
      <c r="A1525" s="3">
        <v>1522</v>
      </c>
      <c r="B1525" t="s" s="2">
        <v>4925</v>
      </c>
      <c r="C1525" s="3">
        <v>1</v>
      </c>
      <c r="D1525" s="3">
        <v>0</v>
      </c>
      <c r="E1525" s="3">
        <v>1521</v>
      </c>
      <c r="F1525" t="s" s="2">
        <v>35</v>
      </c>
      <c r="G1525" t="s" s="2">
        <v>35</v>
      </c>
      <c r="H1525" t="s" s="2">
        <v>4903</v>
      </c>
      <c r="I1525" t="s" s="2">
        <v>4926</v>
      </c>
      <c r="J1525" t="s" s="2">
        <v>4927</v>
      </c>
      <c r="K1525" s="3"/>
      <c r="L1525" t="s" s="2">
        <v>4927</v>
      </c>
      <c r="M1525" s="3">
        <v>-339.456308774</v>
      </c>
      <c r="N1525" s="3">
        <v>11546.7491099</v>
      </c>
      <c r="O1525" s="3">
        <v>-339.456308774</v>
      </c>
      <c r="P1525" s="3">
        <v>11546.7491099</v>
      </c>
    </row>
    <row r="1526" ht="15" customHeight="1">
      <c r="A1526" s="3">
        <v>1523</v>
      </c>
      <c r="B1526" t="s" s="2">
        <v>4928</v>
      </c>
      <c r="C1526" s="3">
        <v>3</v>
      </c>
      <c r="D1526" s="3">
        <v>0</v>
      </c>
      <c r="E1526" s="3">
        <v>1522</v>
      </c>
      <c r="F1526" t="s" s="2">
        <v>35</v>
      </c>
      <c r="G1526" t="s" s="2">
        <v>35</v>
      </c>
      <c r="H1526" t="s" s="2">
        <v>4903</v>
      </c>
      <c r="I1526" t="s" s="2">
        <v>4929</v>
      </c>
      <c r="J1526" t="s" s="2">
        <v>4930</v>
      </c>
      <c r="K1526" s="3"/>
      <c r="L1526" t="s" s="2">
        <v>4931</v>
      </c>
      <c r="M1526" s="3">
        <v>-858.381651093</v>
      </c>
      <c r="N1526" s="3">
        <v>11120.6624192</v>
      </c>
      <c r="O1526" s="3">
        <v>-858.381651093</v>
      </c>
      <c r="P1526" s="3">
        <v>11120.6624192</v>
      </c>
    </row>
    <row r="1527" ht="15" customHeight="1">
      <c r="A1527" s="3">
        <v>1524</v>
      </c>
      <c r="B1527" t="s" s="2">
        <v>4932</v>
      </c>
      <c r="C1527" s="3">
        <v>3</v>
      </c>
      <c r="D1527" s="3">
        <v>0</v>
      </c>
      <c r="E1527" s="3">
        <v>1523</v>
      </c>
      <c r="F1527" t="s" s="2">
        <v>35</v>
      </c>
      <c r="G1527" t="s" s="2">
        <v>35</v>
      </c>
      <c r="H1527" t="s" s="2">
        <v>4903</v>
      </c>
      <c r="I1527" t="s" s="2">
        <v>4933</v>
      </c>
      <c r="J1527" t="s" s="2">
        <v>4934</v>
      </c>
      <c r="K1527" s="3"/>
      <c r="L1527" t="s" s="2">
        <v>4935</v>
      </c>
      <c r="M1527" s="3">
        <v>-1049.47103681</v>
      </c>
      <c r="N1527" s="3">
        <v>11075.5440921</v>
      </c>
      <c r="O1527" s="3">
        <v>-1049.47103681</v>
      </c>
      <c r="P1527" s="3">
        <v>11075.5440921</v>
      </c>
    </row>
    <row r="1528" ht="15" customHeight="1">
      <c r="A1528" s="3">
        <v>1525</v>
      </c>
      <c r="B1528" t="s" s="2">
        <v>4936</v>
      </c>
      <c r="C1528" s="3">
        <v>3</v>
      </c>
      <c r="D1528" s="3">
        <v>0</v>
      </c>
      <c r="E1528" s="3">
        <v>1524</v>
      </c>
      <c r="F1528" t="s" s="2">
        <v>35</v>
      </c>
      <c r="G1528" t="s" s="2">
        <v>35</v>
      </c>
      <c r="H1528" t="s" s="2">
        <v>4903</v>
      </c>
      <c r="I1528" t="s" s="2">
        <v>4937</v>
      </c>
      <c r="J1528" t="s" s="2">
        <v>4938</v>
      </c>
      <c r="K1528" s="3"/>
      <c r="L1528" t="s" s="2">
        <v>4939</v>
      </c>
      <c r="M1528" s="3">
        <v>-1066.72216191</v>
      </c>
      <c r="N1528" s="3">
        <v>11221.5151506</v>
      </c>
      <c r="O1528" s="3">
        <v>-1066.72216191</v>
      </c>
      <c r="P1528" s="3">
        <v>11221.5151506</v>
      </c>
    </row>
    <row r="1529" ht="15" customHeight="1">
      <c r="A1529" s="3">
        <v>1526</v>
      </c>
      <c r="B1529" t="s" s="2">
        <v>4940</v>
      </c>
      <c r="C1529" s="3">
        <v>3</v>
      </c>
      <c r="D1529" s="3">
        <v>0</v>
      </c>
      <c r="E1529" s="3">
        <v>1525</v>
      </c>
      <c r="F1529" t="s" s="2">
        <v>35</v>
      </c>
      <c r="G1529" t="s" s="2">
        <v>35</v>
      </c>
      <c r="H1529" t="s" s="2">
        <v>4903</v>
      </c>
      <c r="I1529" t="s" s="2">
        <v>4941</v>
      </c>
      <c r="J1529" t="s" s="2">
        <v>4942</v>
      </c>
      <c r="K1529" s="3"/>
      <c r="L1529" t="s" s="2">
        <v>4943</v>
      </c>
      <c r="M1529" s="3">
        <v>-1211.36621081</v>
      </c>
      <c r="N1529" s="3">
        <v>11205.5910351</v>
      </c>
      <c r="O1529" s="3">
        <v>-1211.36621081</v>
      </c>
      <c r="P1529" s="3">
        <v>11205.5910351</v>
      </c>
    </row>
    <row r="1530" ht="15" customHeight="1">
      <c r="A1530" s="3">
        <v>1527</v>
      </c>
      <c r="B1530" t="s" s="2">
        <v>4944</v>
      </c>
      <c r="C1530" s="3">
        <v>3</v>
      </c>
      <c r="D1530" s="3">
        <v>0</v>
      </c>
      <c r="E1530" s="3">
        <v>1526</v>
      </c>
      <c r="F1530" t="s" s="2">
        <v>35</v>
      </c>
      <c r="G1530" t="s" s="2">
        <v>35</v>
      </c>
      <c r="H1530" t="s" s="2">
        <v>4903</v>
      </c>
      <c r="I1530" t="s" s="2">
        <v>4945</v>
      </c>
      <c r="J1530" t="s" s="2">
        <v>4946</v>
      </c>
      <c r="K1530" s="3"/>
      <c r="L1530" t="s" s="2">
        <v>4947</v>
      </c>
      <c r="M1530" s="3">
        <v>-1110.51347947</v>
      </c>
      <c r="N1530" s="3">
        <v>11329.0029301</v>
      </c>
      <c r="O1530" s="3">
        <v>-1110.51347947</v>
      </c>
      <c r="P1530" s="3">
        <v>11329.0029301</v>
      </c>
    </row>
    <row r="1531" ht="15" customHeight="1">
      <c r="A1531" s="3">
        <v>1528</v>
      </c>
      <c r="B1531" t="s" s="2">
        <v>4948</v>
      </c>
      <c r="C1531" s="3">
        <v>3</v>
      </c>
      <c r="D1531" s="3">
        <v>0</v>
      </c>
      <c r="E1531" s="3">
        <v>1527</v>
      </c>
      <c r="F1531" t="s" s="2">
        <v>35</v>
      </c>
      <c r="G1531" t="s" s="2">
        <v>35</v>
      </c>
      <c r="H1531" t="s" s="2">
        <v>4903</v>
      </c>
      <c r="I1531" t="s" s="2">
        <v>4949</v>
      </c>
      <c r="J1531" t="s" s="2">
        <v>4950</v>
      </c>
      <c r="K1531" s="3"/>
      <c r="L1531" t="s" s="2">
        <v>4951</v>
      </c>
      <c r="M1531" s="3">
        <v>-1446.24691409</v>
      </c>
      <c r="N1531" s="3">
        <v>11228.1501987</v>
      </c>
      <c r="O1531" s="3">
        <v>-1446.24691409</v>
      </c>
      <c r="P1531" s="3">
        <v>11228.1501987</v>
      </c>
    </row>
    <row r="1532" ht="15" customHeight="1">
      <c r="A1532" s="3">
        <v>1529</v>
      </c>
      <c r="B1532" t="s" s="2">
        <v>4952</v>
      </c>
      <c r="C1532" s="3">
        <v>3</v>
      </c>
      <c r="D1532" s="3">
        <v>0</v>
      </c>
      <c r="E1532" s="3">
        <v>1528</v>
      </c>
      <c r="F1532" t="s" s="2">
        <v>35</v>
      </c>
      <c r="G1532" t="s" s="2">
        <v>35</v>
      </c>
      <c r="H1532" t="s" s="2">
        <v>4903</v>
      </c>
      <c r="I1532" t="s" s="2">
        <v>4953</v>
      </c>
      <c r="J1532" t="s" s="2">
        <v>4954</v>
      </c>
      <c r="K1532" s="3"/>
      <c r="L1532" t="s" s="2">
        <v>4955</v>
      </c>
      <c r="M1532" s="3">
        <v>-1451.55495258</v>
      </c>
      <c r="N1532" s="3">
        <v>11809.3804136</v>
      </c>
      <c r="O1532" s="3">
        <v>-1451.55495258</v>
      </c>
      <c r="P1532" s="3">
        <v>11809.3804136</v>
      </c>
    </row>
    <row r="1533" ht="15" customHeight="1">
      <c r="A1533" s="3">
        <v>1530</v>
      </c>
      <c r="B1533" t="s" s="2">
        <v>4956</v>
      </c>
      <c r="C1533" s="3">
        <v>2</v>
      </c>
      <c r="D1533" s="3">
        <v>0</v>
      </c>
      <c r="E1533" s="3">
        <v>1529</v>
      </c>
      <c r="F1533" t="s" s="2">
        <v>35</v>
      </c>
      <c r="G1533" t="s" s="2">
        <v>35</v>
      </c>
      <c r="H1533" t="s" s="2">
        <v>36</v>
      </c>
      <c r="I1533" t="s" s="2">
        <v>4957</v>
      </c>
      <c r="J1533" t="s" s="2">
        <v>4958</v>
      </c>
      <c r="K1533" s="3"/>
      <c r="L1533" t="s" s="2">
        <v>4959</v>
      </c>
      <c r="M1533" s="3">
        <v>-2577.90888721</v>
      </c>
      <c r="N1533" s="3">
        <v>10696.871863</v>
      </c>
      <c r="O1533" s="3">
        <v>-2577.90888721</v>
      </c>
      <c r="P1533" s="3">
        <v>10696.871863</v>
      </c>
    </row>
    <row r="1534" ht="15" customHeight="1">
      <c r="A1534" s="3">
        <v>1531</v>
      </c>
      <c r="B1534" t="s" s="2">
        <v>4960</v>
      </c>
      <c r="C1534" s="3">
        <v>2</v>
      </c>
      <c r="D1534" s="3">
        <v>0</v>
      </c>
      <c r="E1534" s="3">
        <v>1530</v>
      </c>
      <c r="F1534" t="s" s="2">
        <v>35</v>
      </c>
      <c r="G1534" t="s" s="2">
        <v>35</v>
      </c>
      <c r="H1534" t="s" s="2">
        <v>36</v>
      </c>
      <c r="I1534" t="s" s="2">
        <v>4961</v>
      </c>
      <c r="J1534" t="s" s="2">
        <v>4962</v>
      </c>
      <c r="K1534" s="3"/>
      <c r="L1534" t="s" s="2">
        <v>4962</v>
      </c>
      <c r="M1534" s="3">
        <v>-2725.21019989</v>
      </c>
      <c r="N1534" s="3">
        <v>11154.487941</v>
      </c>
      <c r="O1534" s="3">
        <v>-2725.21019989</v>
      </c>
      <c r="P1534" s="3">
        <v>11154.487941</v>
      </c>
    </row>
    <row r="1535" ht="15" customHeight="1">
      <c r="A1535" s="3">
        <v>1532</v>
      </c>
      <c r="B1535" t="s" s="2">
        <v>4963</v>
      </c>
      <c r="C1535" s="3">
        <v>1</v>
      </c>
      <c r="D1535" s="3">
        <v>0</v>
      </c>
      <c r="E1535" s="3">
        <v>1531</v>
      </c>
      <c r="F1535" t="s" s="2">
        <v>35</v>
      </c>
      <c r="G1535" t="s" s="2">
        <v>35</v>
      </c>
      <c r="H1535" t="s" s="2">
        <v>36</v>
      </c>
      <c r="I1535" t="s" s="2">
        <v>4964</v>
      </c>
      <c r="J1535" t="s" s="2">
        <v>4965</v>
      </c>
      <c r="K1535" s="3"/>
      <c r="L1535" t="s" s="2">
        <v>4965</v>
      </c>
      <c r="M1535" s="3">
        <v>-2334.91088908</v>
      </c>
      <c r="N1535" s="3">
        <v>11550.9765562</v>
      </c>
      <c r="O1535" s="3">
        <v>-2334.91088908</v>
      </c>
      <c r="P1535" s="3">
        <v>11550.9765562</v>
      </c>
    </row>
    <row r="1536" ht="15" customHeight="1">
      <c r="A1536" s="3">
        <v>1533</v>
      </c>
      <c r="B1536" t="s" s="2">
        <v>4966</v>
      </c>
      <c r="C1536" s="3">
        <v>1</v>
      </c>
      <c r="D1536" s="3">
        <v>0</v>
      </c>
      <c r="E1536" s="3">
        <v>1532</v>
      </c>
      <c r="F1536" t="s" s="2">
        <v>35</v>
      </c>
      <c r="G1536" t="s" s="2">
        <v>35</v>
      </c>
      <c r="H1536" t="s" s="2">
        <v>36</v>
      </c>
      <c r="I1536" t="s" s="2">
        <v>4967</v>
      </c>
      <c r="J1536" t="s" s="2">
        <v>4968</v>
      </c>
      <c r="K1536" s="3"/>
      <c r="L1536" t="s" s="2">
        <v>4968</v>
      </c>
      <c r="M1536" s="3">
        <v>-1932.2873011</v>
      </c>
      <c r="N1536" s="3">
        <v>11588.2928887</v>
      </c>
      <c r="O1536" s="3">
        <v>-1932.2873011</v>
      </c>
      <c r="P1536" s="3">
        <v>11588.2928887</v>
      </c>
    </row>
    <row r="1537" ht="15" customHeight="1">
      <c r="A1537" s="3">
        <v>1534</v>
      </c>
      <c r="B1537" t="s" s="2">
        <v>4969</v>
      </c>
      <c r="C1537" s="3">
        <v>2</v>
      </c>
      <c r="D1537" s="3">
        <v>0</v>
      </c>
      <c r="E1537" s="3">
        <v>1533</v>
      </c>
      <c r="F1537" t="s" s="2">
        <v>35</v>
      </c>
      <c r="G1537" t="s" s="2">
        <v>35</v>
      </c>
      <c r="H1537" t="s" s="2">
        <v>36</v>
      </c>
      <c r="I1537" t="s" s="2">
        <v>4970</v>
      </c>
      <c r="J1537" t="s" s="2">
        <v>4971</v>
      </c>
      <c r="K1537" s="3"/>
      <c r="L1537" t="s" s="2">
        <v>4972</v>
      </c>
      <c r="M1537" s="3">
        <v>-1761.4177784</v>
      </c>
      <c r="N1537" s="3">
        <v>11378.143016</v>
      </c>
      <c r="O1537" s="3">
        <v>-1761.4177784</v>
      </c>
      <c r="P1537" s="3">
        <v>11378.143016</v>
      </c>
    </row>
    <row r="1538" ht="15" customHeight="1">
      <c r="A1538" s="3">
        <v>1536</v>
      </c>
      <c r="B1538" t="s" s="2">
        <v>4973</v>
      </c>
      <c r="C1538" s="3">
        <v>2</v>
      </c>
      <c r="D1538" s="3">
        <v>0</v>
      </c>
      <c r="E1538" s="3">
        <v>1535</v>
      </c>
      <c r="F1538" t="s" s="2">
        <v>35</v>
      </c>
      <c r="G1538" t="s" s="2">
        <v>35</v>
      </c>
      <c r="H1538" t="s" s="2">
        <v>36</v>
      </c>
      <c r="I1538" t="s" s="2">
        <v>4974</v>
      </c>
      <c r="J1538" t="s" s="2">
        <v>4975</v>
      </c>
      <c r="K1538" s="3"/>
      <c r="L1538" t="s" s="2">
        <v>4975</v>
      </c>
      <c r="M1538" s="3">
        <v>-1948.54500154</v>
      </c>
      <c r="N1538" s="3">
        <v>10568.1221863</v>
      </c>
      <c r="O1538" s="3">
        <v>-1948.54500154</v>
      </c>
      <c r="P1538" s="3">
        <v>10568.1221863</v>
      </c>
    </row>
    <row r="1539" ht="15" customHeight="1">
      <c r="A1539" s="3">
        <v>1537</v>
      </c>
      <c r="B1539" t="s" s="2">
        <v>4976</v>
      </c>
      <c r="C1539" s="3">
        <v>3</v>
      </c>
      <c r="D1539" s="3">
        <v>0</v>
      </c>
      <c r="E1539" s="3">
        <v>1536</v>
      </c>
      <c r="F1539" t="s" s="2">
        <v>35</v>
      </c>
      <c r="G1539" t="s" s="2">
        <v>35</v>
      </c>
      <c r="H1539" t="s" s="2">
        <v>36</v>
      </c>
      <c r="I1539" t="s" s="2">
        <v>4977</v>
      </c>
      <c r="J1539" t="s" s="2">
        <v>4978</v>
      </c>
      <c r="K1539" s="3"/>
      <c r="L1539" t="s" s="2">
        <v>4979</v>
      </c>
      <c r="M1539" s="3">
        <v>-1671.83855</v>
      </c>
      <c r="N1539" s="3">
        <v>11086.160169</v>
      </c>
      <c r="O1539" s="3">
        <v>-1671.83855</v>
      </c>
      <c r="P1539" s="3">
        <v>11086.160169</v>
      </c>
    </row>
    <row r="1540" ht="15" customHeight="1">
      <c r="A1540" s="3">
        <v>1538</v>
      </c>
      <c r="B1540" t="s" s="2">
        <v>4980</v>
      </c>
      <c r="C1540" s="3">
        <v>3</v>
      </c>
      <c r="D1540" s="3">
        <v>0</v>
      </c>
      <c r="E1540" s="3">
        <v>1537</v>
      </c>
      <c r="F1540" t="s" s="2">
        <v>35</v>
      </c>
      <c r="G1540" t="s" s="2">
        <v>35</v>
      </c>
      <c r="H1540" t="s" s="2">
        <v>36</v>
      </c>
      <c r="I1540" t="s" s="2">
        <v>4981</v>
      </c>
      <c r="J1540" t="s" s="2">
        <v>4982</v>
      </c>
      <c r="K1540" s="3"/>
      <c r="L1540" t="s" s="2">
        <v>4983</v>
      </c>
      <c r="M1540" s="3">
        <v>-1884.16008968</v>
      </c>
      <c r="N1540" s="3">
        <v>11176.3968234</v>
      </c>
      <c r="O1540" s="3">
        <v>-1884.16008968</v>
      </c>
      <c r="P1540" s="3">
        <v>11176.3968234</v>
      </c>
    </row>
    <row r="1541" ht="15" customHeight="1">
      <c r="A1541" s="3">
        <v>1539</v>
      </c>
      <c r="B1541" t="s" s="2">
        <v>4984</v>
      </c>
      <c r="C1541" s="3">
        <v>3</v>
      </c>
      <c r="D1541" s="3">
        <v>0</v>
      </c>
      <c r="E1541" s="3">
        <v>1538</v>
      </c>
      <c r="F1541" t="s" s="2">
        <v>35</v>
      </c>
      <c r="G1541" t="s" s="2">
        <v>35</v>
      </c>
      <c r="H1541" t="s" s="2">
        <v>36</v>
      </c>
      <c r="I1541" t="s" s="2">
        <v>4985</v>
      </c>
      <c r="J1541" t="s" s="2">
        <v>4986</v>
      </c>
      <c r="K1541" s="3"/>
      <c r="L1541" t="s" s="2">
        <v>4987</v>
      </c>
      <c r="M1541" s="3">
        <v>-1690.41668472</v>
      </c>
      <c r="N1541" s="3">
        <v>11271.9415163</v>
      </c>
      <c r="O1541" s="3">
        <v>-1690.41668472</v>
      </c>
      <c r="P1541" s="3">
        <v>11271.9415163</v>
      </c>
    </row>
    <row r="1542" ht="15" customHeight="1">
      <c r="A1542" s="3">
        <v>1540</v>
      </c>
      <c r="B1542" t="s" s="2">
        <v>4988</v>
      </c>
      <c r="C1542" s="3">
        <v>3</v>
      </c>
      <c r="D1542" s="3">
        <v>0</v>
      </c>
      <c r="E1542" s="3">
        <v>1539</v>
      </c>
      <c r="F1542" t="s" s="2">
        <v>35</v>
      </c>
      <c r="G1542" t="s" s="2">
        <v>35</v>
      </c>
      <c r="H1542" t="s" s="2">
        <v>36</v>
      </c>
      <c r="I1542" t="s" s="2">
        <v>4989</v>
      </c>
      <c r="J1542" t="s" s="2">
        <v>4990</v>
      </c>
      <c r="K1542" s="3"/>
      <c r="L1542" t="s" s="2">
        <v>4990</v>
      </c>
      <c r="M1542" s="3">
        <v>-2068.61442728</v>
      </c>
      <c r="N1542" s="3">
        <v>11242.7473046</v>
      </c>
      <c r="O1542" s="3">
        <v>-2068.61442728</v>
      </c>
      <c r="P1542" s="3">
        <v>11242.7473046</v>
      </c>
    </row>
    <row r="1543" ht="15" customHeight="1">
      <c r="A1543" s="3">
        <v>1541</v>
      </c>
      <c r="B1543" t="s" s="2">
        <v>4991</v>
      </c>
      <c r="C1543" s="3">
        <v>3</v>
      </c>
      <c r="D1543" s="3">
        <v>0</v>
      </c>
      <c r="E1543" s="3">
        <v>1540</v>
      </c>
      <c r="F1543" t="s" s="2">
        <v>35</v>
      </c>
      <c r="G1543" t="s" s="2">
        <v>35</v>
      </c>
      <c r="H1543" t="s" s="2">
        <v>36</v>
      </c>
      <c r="I1543" t="s" s="2">
        <v>4992</v>
      </c>
      <c r="J1543" t="s" s="2">
        <v>4993</v>
      </c>
      <c r="K1543" s="3"/>
      <c r="L1543" t="s" s="2">
        <v>4994</v>
      </c>
      <c r="M1543" s="3">
        <v>-1878.85205119</v>
      </c>
      <c r="N1543" s="3">
        <v>11287.8656317</v>
      </c>
      <c r="O1543" s="3">
        <v>-1878.85205119</v>
      </c>
      <c r="P1543" s="3">
        <v>11287.8656317</v>
      </c>
    </row>
    <row r="1544" ht="15" customHeight="1">
      <c r="A1544" s="3">
        <v>1542</v>
      </c>
      <c r="B1544" t="s" s="2">
        <v>4995</v>
      </c>
      <c r="C1544" s="3">
        <v>3</v>
      </c>
      <c r="D1544" s="3">
        <v>0</v>
      </c>
      <c r="E1544" s="3">
        <v>1541</v>
      </c>
      <c r="F1544" t="s" s="2">
        <v>35</v>
      </c>
      <c r="G1544" t="s" s="2">
        <v>35</v>
      </c>
      <c r="H1544" t="s" s="2">
        <v>36</v>
      </c>
      <c r="I1544" t="s" s="2">
        <v>4996</v>
      </c>
      <c r="J1544" t="s" s="2">
        <v>4997</v>
      </c>
      <c r="K1544" s="3"/>
      <c r="L1544" t="s" s="2">
        <v>4998</v>
      </c>
      <c r="M1544" s="3">
        <v>-1645.29835754</v>
      </c>
      <c r="N1544" s="3">
        <v>11482.9360463</v>
      </c>
      <c r="O1544" s="3">
        <v>-1645.29835754</v>
      </c>
      <c r="P1544" s="3">
        <v>11482.9360463</v>
      </c>
    </row>
    <row r="1545" ht="15" customHeight="1">
      <c r="A1545" s="3">
        <v>1543</v>
      </c>
      <c r="B1545" t="s" s="2">
        <v>4999</v>
      </c>
      <c r="C1545" s="3">
        <v>3</v>
      </c>
      <c r="D1545" s="3">
        <v>0</v>
      </c>
      <c r="E1545" s="3">
        <v>1542</v>
      </c>
      <c r="F1545" t="s" s="2">
        <v>35</v>
      </c>
      <c r="G1545" t="s" s="2">
        <v>35</v>
      </c>
      <c r="H1545" t="s" s="2">
        <v>36</v>
      </c>
      <c r="I1545" t="s" s="2">
        <v>5000</v>
      </c>
      <c r="J1545" t="s" s="2">
        <v>5001</v>
      </c>
      <c r="K1545" s="3"/>
      <c r="L1545" t="s" s="2">
        <v>5001</v>
      </c>
      <c r="M1545" s="3">
        <v>-1578.94787639</v>
      </c>
      <c r="N1545" s="3">
        <v>11555.9215756</v>
      </c>
      <c r="O1545" s="3">
        <v>-1578.94787639</v>
      </c>
      <c r="P1545" s="3">
        <v>11555.9215756</v>
      </c>
    </row>
    <row r="1546" ht="15" customHeight="1">
      <c r="A1546" s="3">
        <v>1544</v>
      </c>
      <c r="B1546" t="s" s="2">
        <v>5002</v>
      </c>
      <c r="C1546" s="3">
        <v>3</v>
      </c>
      <c r="D1546" s="3">
        <v>0</v>
      </c>
      <c r="E1546" s="3">
        <v>1543</v>
      </c>
      <c r="F1546" t="s" s="2">
        <v>35</v>
      </c>
      <c r="G1546" t="s" s="2">
        <v>35</v>
      </c>
      <c r="H1546" t="s" s="2">
        <v>36</v>
      </c>
      <c r="I1546" t="s" s="2">
        <v>5003</v>
      </c>
      <c r="J1546" t="s" s="2">
        <v>5004</v>
      </c>
      <c r="K1546" s="3"/>
      <c r="L1546" t="s" s="2">
        <v>5005</v>
      </c>
      <c r="M1546" s="3">
        <v>-1528.52151071</v>
      </c>
      <c r="N1546" s="3">
        <v>11650.1392588</v>
      </c>
      <c r="O1546" s="3">
        <v>-1528.52151071</v>
      </c>
      <c r="P1546" s="3">
        <v>11650.1392588</v>
      </c>
    </row>
    <row r="1547" ht="15" customHeight="1">
      <c r="A1547" s="3">
        <v>1545</v>
      </c>
      <c r="B1547" t="s" s="2">
        <v>5006</v>
      </c>
      <c r="C1547" s="3">
        <v>3</v>
      </c>
      <c r="D1547" s="3">
        <v>0</v>
      </c>
      <c r="E1547" s="3">
        <v>1544</v>
      </c>
      <c r="F1547" t="s" s="2">
        <v>35</v>
      </c>
      <c r="G1547" t="s" s="2">
        <v>35</v>
      </c>
      <c r="H1547" t="s" s="2">
        <v>36</v>
      </c>
      <c r="I1547" t="s" s="2">
        <v>5007</v>
      </c>
      <c r="J1547" t="s" s="2">
        <v>5008</v>
      </c>
      <c r="K1547" s="3"/>
      <c r="L1547" t="s" s="2">
        <v>5008</v>
      </c>
      <c r="M1547" s="3">
        <v>-1771.36427172</v>
      </c>
      <c r="N1547" s="3">
        <v>11573.1727007</v>
      </c>
      <c r="O1547" s="3">
        <v>-1771.36427172</v>
      </c>
      <c r="P1547" s="3">
        <v>11573.1727007</v>
      </c>
    </row>
    <row r="1548" ht="15" customHeight="1">
      <c r="A1548" s="3">
        <v>1546</v>
      </c>
      <c r="B1548" t="s" s="2">
        <v>5009</v>
      </c>
      <c r="C1548" s="3">
        <v>3</v>
      </c>
      <c r="D1548" s="3">
        <v>0</v>
      </c>
      <c r="E1548" s="3">
        <v>1545</v>
      </c>
      <c r="F1548" t="s" s="2">
        <v>35</v>
      </c>
      <c r="G1548" t="s" s="2">
        <v>35</v>
      </c>
      <c r="H1548" t="s" s="2">
        <v>36</v>
      </c>
      <c r="I1548" t="s" s="2">
        <v>5010</v>
      </c>
      <c r="J1548" t="s" s="2">
        <v>5011</v>
      </c>
      <c r="K1548" s="3"/>
      <c r="L1548" t="s" s="2">
        <v>5012</v>
      </c>
      <c r="M1548" s="3">
        <v>-1695.72472321</v>
      </c>
      <c r="N1548" s="3">
        <v>11668.7173935</v>
      </c>
      <c r="O1548" s="3">
        <v>-1695.72472321</v>
      </c>
      <c r="P1548" s="3">
        <v>11668.7173935</v>
      </c>
    </row>
    <row r="1549" ht="15" customHeight="1">
      <c r="A1549" s="3">
        <v>1547</v>
      </c>
      <c r="B1549" t="s" s="2">
        <v>5013</v>
      </c>
      <c r="C1549" s="3">
        <v>3</v>
      </c>
      <c r="D1549" s="3">
        <v>0</v>
      </c>
      <c r="E1549" s="3">
        <v>1546</v>
      </c>
      <c r="F1549" t="s" s="2">
        <v>35</v>
      </c>
      <c r="G1549" t="s" s="2">
        <v>35</v>
      </c>
      <c r="H1549" t="s" s="2">
        <v>36</v>
      </c>
      <c r="I1549" t="s" s="2">
        <v>5014</v>
      </c>
      <c r="J1549" t="s" s="2">
        <v>5015</v>
      </c>
      <c r="K1549" s="3"/>
      <c r="L1549" t="s" s="2">
        <v>5016</v>
      </c>
      <c r="M1549" s="3">
        <v>-1844.34980099</v>
      </c>
      <c r="N1549" s="3">
        <v>11668.7173935</v>
      </c>
      <c r="O1549" s="3">
        <v>-1844.34980099</v>
      </c>
      <c r="P1549" s="3">
        <v>11668.7173935</v>
      </c>
    </row>
    <row r="1550" ht="15" customHeight="1">
      <c r="A1550" s="3">
        <v>1548</v>
      </c>
      <c r="B1550" t="s" s="2">
        <v>5017</v>
      </c>
      <c r="C1550" s="3">
        <v>3</v>
      </c>
      <c r="D1550" s="3">
        <v>0</v>
      </c>
      <c r="E1550" s="3">
        <v>1547</v>
      </c>
      <c r="F1550" t="s" s="2">
        <v>35</v>
      </c>
      <c r="G1550" t="s" s="2">
        <v>35</v>
      </c>
      <c r="H1550" t="s" s="2">
        <v>36</v>
      </c>
      <c r="I1550" t="s" s="2">
        <v>5018</v>
      </c>
      <c r="J1550" t="s" s="2">
        <v>5019</v>
      </c>
      <c r="K1550" s="3"/>
      <c r="L1550" t="s" s="2">
        <v>5020</v>
      </c>
      <c r="M1550" s="3">
        <v>-1755.44015625</v>
      </c>
      <c r="N1550" s="3">
        <v>11801.4183558</v>
      </c>
      <c r="O1550" s="3">
        <v>-1755.44015625</v>
      </c>
      <c r="P1550" s="3">
        <v>11801.4183558</v>
      </c>
    </row>
    <row r="1551" ht="15" customHeight="1">
      <c r="A1551" s="3">
        <v>1549</v>
      </c>
      <c r="B1551" t="s" s="2">
        <v>5021</v>
      </c>
      <c r="C1551" s="3">
        <v>3</v>
      </c>
      <c r="D1551" s="3">
        <v>0</v>
      </c>
      <c r="E1551" s="3">
        <v>1548</v>
      </c>
      <c r="F1551" t="s" s="2">
        <v>35</v>
      </c>
      <c r="G1551" t="s" s="2">
        <v>35</v>
      </c>
      <c r="H1551" t="s" s="2">
        <v>36</v>
      </c>
      <c r="I1551" t="s" s="2">
        <v>5022</v>
      </c>
      <c r="J1551" t="s" s="2">
        <v>5023</v>
      </c>
      <c r="K1551" s="3"/>
      <c r="L1551" t="s" s="2">
        <v>5023</v>
      </c>
      <c r="M1551" s="3">
        <v>-2019.51507123</v>
      </c>
      <c r="N1551" s="3">
        <v>11696.5845956</v>
      </c>
      <c r="O1551" s="3">
        <v>-2019.51507123</v>
      </c>
      <c r="P1551" s="3">
        <v>11696.5845956</v>
      </c>
    </row>
    <row r="1552" ht="15" customHeight="1">
      <c r="A1552" s="3">
        <v>1550</v>
      </c>
      <c r="B1552" t="s" s="2">
        <v>5024</v>
      </c>
      <c r="C1552" s="3">
        <v>3</v>
      </c>
      <c r="D1552" s="3">
        <v>0</v>
      </c>
      <c r="E1552" s="3">
        <v>1549</v>
      </c>
      <c r="F1552" t="s" s="2">
        <v>35</v>
      </c>
      <c r="G1552" t="s" s="2">
        <v>35</v>
      </c>
      <c r="H1552" t="s" s="2">
        <v>36</v>
      </c>
      <c r="I1552" t="s" s="2">
        <v>5025</v>
      </c>
      <c r="J1552" t="s" s="2">
        <v>5026</v>
      </c>
      <c r="K1552" s="3"/>
      <c r="L1552" t="s" s="2">
        <v>5026</v>
      </c>
      <c r="M1552" s="3">
        <v>-2080.55751389</v>
      </c>
      <c r="N1552" s="3">
        <v>11612.9829894</v>
      </c>
      <c r="O1552" s="3">
        <v>-2080.55751389</v>
      </c>
      <c r="P1552" s="3">
        <v>11612.9829894</v>
      </c>
    </row>
    <row r="1553" ht="15" customHeight="1">
      <c r="A1553" s="3">
        <v>1551</v>
      </c>
      <c r="B1553" t="s" s="2">
        <v>5027</v>
      </c>
      <c r="C1553" s="3">
        <v>0</v>
      </c>
      <c r="D1553" s="3">
        <v>1</v>
      </c>
      <c r="E1553" s="3">
        <v>1550</v>
      </c>
      <c r="F1553" t="s" s="2">
        <v>35</v>
      </c>
      <c r="G1553" t="s" s="2">
        <v>35</v>
      </c>
      <c r="H1553" t="s" s="2">
        <v>5028</v>
      </c>
      <c r="I1553" t="s" s="2">
        <v>5029</v>
      </c>
      <c r="J1553" t="s" s="2">
        <v>5030</v>
      </c>
      <c r="K1553" s="3"/>
      <c r="L1553" t="s" s="2">
        <v>5031</v>
      </c>
      <c r="M1553" s="3">
        <v>-3087.09861004</v>
      </c>
      <c r="N1553" s="3">
        <v>10559.8270861</v>
      </c>
      <c r="O1553" s="3">
        <v>-3087.09861004</v>
      </c>
      <c r="P1553" s="3">
        <v>10559.8270861</v>
      </c>
    </row>
    <row r="1554" ht="15" customHeight="1">
      <c r="A1554" s="3">
        <v>1552</v>
      </c>
      <c r="B1554" t="s" s="2">
        <v>5032</v>
      </c>
      <c r="C1554" s="3">
        <v>1</v>
      </c>
      <c r="D1554" s="3">
        <v>0</v>
      </c>
      <c r="E1554" s="3">
        <v>1551</v>
      </c>
      <c r="F1554" t="s" s="2">
        <v>35</v>
      </c>
      <c r="G1554" t="s" s="2">
        <v>35</v>
      </c>
      <c r="H1554" t="s" s="2">
        <v>5028</v>
      </c>
      <c r="I1554" t="s" s="2">
        <v>5033</v>
      </c>
      <c r="J1554" t="s" s="2">
        <v>5034</v>
      </c>
      <c r="K1554" s="3"/>
      <c r="L1554" t="s" s="2">
        <v>5034</v>
      </c>
      <c r="M1554" s="3">
        <v>-3666.77473879</v>
      </c>
      <c r="N1554" s="3">
        <v>10630.4589748</v>
      </c>
      <c r="O1554" s="3">
        <v>-3666.77473879</v>
      </c>
      <c r="P1554" s="3">
        <v>10630.4589748</v>
      </c>
    </row>
    <row r="1555" ht="15" customHeight="1">
      <c r="A1555" s="3">
        <v>1553</v>
      </c>
      <c r="B1555" t="s" s="2">
        <v>5035</v>
      </c>
      <c r="C1555" s="3">
        <v>2</v>
      </c>
      <c r="D1555" s="3">
        <v>0</v>
      </c>
      <c r="E1555" s="3">
        <v>1552</v>
      </c>
      <c r="F1555" t="s" s="2">
        <v>35</v>
      </c>
      <c r="G1555" t="s" s="2">
        <v>35</v>
      </c>
      <c r="H1555" t="s" s="2">
        <v>5028</v>
      </c>
      <c r="I1555" t="s" s="2">
        <v>5036</v>
      </c>
      <c r="J1555" t="s" s="2">
        <v>5037</v>
      </c>
      <c r="K1555" s="3"/>
      <c r="L1555" t="s" s="2">
        <v>5037</v>
      </c>
      <c r="M1555" s="3">
        <v>-4368.58365963</v>
      </c>
      <c r="N1555" s="3">
        <v>10627.8402848</v>
      </c>
      <c r="O1555" s="3">
        <v>-4368.58365963</v>
      </c>
      <c r="P1555" s="3">
        <v>10627.8402848</v>
      </c>
    </row>
    <row r="1556" ht="15" customHeight="1">
      <c r="A1556" s="3">
        <v>1554</v>
      </c>
      <c r="B1556" t="s" s="2">
        <v>5038</v>
      </c>
      <c r="C1556" s="3">
        <v>2</v>
      </c>
      <c r="D1556" s="3">
        <v>0</v>
      </c>
      <c r="E1556" s="3">
        <v>1553</v>
      </c>
      <c r="F1556" t="s" s="2">
        <v>35</v>
      </c>
      <c r="G1556" t="s" s="2">
        <v>35</v>
      </c>
      <c r="H1556" t="s" s="2">
        <v>5028</v>
      </c>
      <c r="I1556" t="s" s="2">
        <v>5039</v>
      </c>
      <c r="J1556" t="s" s="2">
        <v>5040</v>
      </c>
      <c r="K1556" s="3"/>
      <c r="L1556" t="s" s="2">
        <v>5040</v>
      </c>
      <c r="M1556" s="3">
        <v>-3886.74469906</v>
      </c>
      <c r="N1556" s="3">
        <v>11010.1690253</v>
      </c>
      <c r="O1556" s="3">
        <v>-3886.74469906</v>
      </c>
      <c r="P1556" s="3">
        <v>11010.1690253</v>
      </c>
    </row>
    <row r="1557" ht="15" customHeight="1">
      <c r="A1557" s="3">
        <v>1555</v>
      </c>
      <c r="B1557" t="s" s="2">
        <v>5041</v>
      </c>
      <c r="C1557" s="3">
        <v>1</v>
      </c>
      <c r="D1557" s="3">
        <v>0</v>
      </c>
      <c r="E1557" s="3">
        <v>1554</v>
      </c>
      <c r="F1557" t="s" s="2">
        <v>35</v>
      </c>
      <c r="G1557" t="s" s="2">
        <v>35</v>
      </c>
      <c r="H1557" t="s" s="2">
        <v>5028</v>
      </c>
      <c r="I1557" t="s" s="2">
        <v>5042</v>
      </c>
      <c r="J1557" t="s" s="2">
        <v>5043</v>
      </c>
      <c r="K1557" s="3"/>
      <c r="L1557" t="s" s="2">
        <v>5043</v>
      </c>
      <c r="M1557" s="3">
        <v>-4046.48478925</v>
      </c>
      <c r="N1557" s="3">
        <v>11389.8790757</v>
      </c>
      <c r="O1557" s="3">
        <v>-4046.48478925</v>
      </c>
      <c r="P1557" s="3">
        <v>11389.8790757</v>
      </c>
    </row>
    <row r="1558" ht="15" customHeight="1">
      <c r="A1558" s="3">
        <v>1556</v>
      </c>
      <c r="B1558" t="s" s="2">
        <v>5044</v>
      </c>
      <c r="C1558" s="3">
        <v>2</v>
      </c>
      <c r="D1558" s="3">
        <v>0</v>
      </c>
      <c r="E1558" s="3">
        <v>1555</v>
      </c>
      <c r="F1558" t="s" s="2">
        <v>35</v>
      </c>
      <c r="G1558" t="s" s="2">
        <v>35</v>
      </c>
      <c r="H1558" t="s" s="2">
        <v>5028</v>
      </c>
      <c r="I1558" t="s" s="2">
        <v>5045</v>
      </c>
      <c r="J1558" t="s" s="2">
        <v>5046</v>
      </c>
      <c r="K1558" s="3"/>
      <c r="L1558" t="s" s="2">
        <v>5046</v>
      </c>
      <c r="M1558" s="3">
        <v>-4341.99802902</v>
      </c>
      <c r="N1558" s="3">
        <v>11834.2625073</v>
      </c>
      <c r="O1558" s="3">
        <v>-4341.99802902</v>
      </c>
      <c r="P1558" s="3">
        <v>11834.2625073</v>
      </c>
    </row>
    <row r="1559" ht="15" customHeight="1">
      <c r="A1559" s="3">
        <v>1557</v>
      </c>
      <c r="B1559" t="s" s="2">
        <v>5047</v>
      </c>
      <c r="C1559" s="3">
        <v>2</v>
      </c>
      <c r="D1559" s="3">
        <v>0</v>
      </c>
      <c r="E1559" s="3">
        <v>1556</v>
      </c>
      <c r="F1559" t="s" s="2">
        <v>35</v>
      </c>
      <c r="G1559" t="s" s="2">
        <v>35</v>
      </c>
      <c r="H1559" t="s" s="2">
        <v>5028</v>
      </c>
      <c r="I1559" t="s" s="2">
        <v>5048</v>
      </c>
      <c r="J1559" t="s" s="2">
        <v>5049</v>
      </c>
      <c r="K1559" s="3"/>
      <c r="L1559" t="s" s="2">
        <v>5049</v>
      </c>
      <c r="M1559" s="3">
        <v>-3425.94147052</v>
      </c>
      <c r="N1559" s="3">
        <v>11054.636465</v>
      </c>
      <c r="O1559" s="3">
        <v>-3425.94147052</v>
      </c>
      <c r="P1559" s="3">
        <v>11054.636465</v>
      </c>
    </row>
    <row r="1560" ht="15" customHeight="1">
      <c r="A1560" s="3">
        <v>1558</v>
      </c>
      <c r="B1560" t="s" s="2">
        <v>5050</v>
      </c>
      <c r="C1560" s="3">
        <v>2</v>
      </c>
      <c r="D1560" s="3">
        <v>0</v>
      </c>
      <c r="E1560" s="3">
        <v>1557</v>
      </c>
      <c r="F1560" t="s" s="2">
        <v>35</v>
      </c>
      <c r="G1560" t="s" s="2">
        <v>35</v>
      </c>
      <c r="H1560" t="s" s="2">
        <v>5028</v>
      </c>
      <c r="I1560" t="s" s="2">
        <v>5051</v>
      </c>
      <c r="J1560" t="s" s="2">
        <v>5052</v>
      </c>
      <c r="K1560" s="3"/>
      <c r="L1560" t="s" s="2">
        <v>5052</v>
      </c>
      <c r="M1560" s="3">
        <v>-3265.32848366</v>
      </c>
      <c r="N1560" s="3">
        <v>11784.3780792</v>
      </c>
      <c r="O1560" s="3">
        <v>-3265.32848366</v>
      </c>
      <c r="P1560" s="3">
        <v>11784.3780792</v>
      </c>
    </row>
    <row r="1561" ht="15" customHeight="1">
      <c r="A1561" s="3">
        <v>1559</v>
      </c>
      <c r="B1561" t="s" s="2">
        <v>5053</v>
      </c>
      <c r="C1561" s="3">
        <v>1</v>
      </c>
      <c r="D1561" s="3">
        <v>0</v>
      </c>
      <c r="E1561" s="3">
        <v>1558</v>
      </c>
      <c r="F1561" t="s" s="2">
        <v>35</v>
      </c>
      <c r="G1561" t="s" s="2">
        <v>35</v>
      </c>
      <c r="H1561" t="s" s="2">
        <v>5054</v>
      </c>
      <c r="I1561" t="s" s="2">
        <v>5055</v>
      </c>
      <c r="J1561" t="s" s="2">
        <v>5056</v>
      </c>
      <c r="K1561" s="3"/>
      <c r="L1561" t="s" s="2">
        <v>5057</v>
      </c>
      <c r="M1561" s="3">
        <v>-4965.64498035</v>
      </c>
      <c r="N1561" s="3">
        <v>10567.6104148</v>
      </c>
      <c r="O1561" s="3">
        <v>-4965.64498035</v>
      </c>
      <c r="P1561" s="3">
        <v>10567.6104148</v>
      </c>
    </row>
    <row r="1562" ht="15" customHeight="1">
      <c r="A1562" s="3">
        <v>1560</v>
      </c>
      <c r="B1562" t="s" s="2">
        <v>5058</v>
      </c>
      <c r="C1562" s="3">
        <v>2</v>
      </c>
      <c r="D1562" s="3">
        <v>0</v>
      </c>
      <c r="E1562" s="3">
        <v>1559</v>
      </c>
      <c r="F1562" t="s" s="2">
        <v>35</v>
      </c>
      <c r="G1562" t="s" s="2">
        <v>35</v>
      </c>
      <c r="H1562" t="s" s="2">
        <v>5054</v>
      </c>
      <c r="I1562" t="s" s="2">
        <v>5059</v>
      </c>
      <c r="J1562" t="s" s="2">
        <v>5060</v>
      </c>
      <c r="K1562" s="3"/>
      <c r="L1562" t="s" s="2">
        <v>5060</v>
      </c>
      <c r="M1562" s="3">
        <v>-4910.65249028</v>
      </c>
      <c r="N1562" s="3">
        <v>11308.6996856</v>
      </c>
      <c r="O1562" s="3">
        <v>-4910.65249028</v>
      </c>
      <c r="P1562" s="3">
        <v>11308.6996856</v>
      </c>
    </row>
    <row r="1563" ht="15" customHeight="1">
      <c r="A1563" s="3">
        <v>1561</v>
      </c>
      <c r="B1563" t="s" s="2">
        <v>5061</v>
      </c>
      <c r="C1563" s="3">
        <v>2</v>
      </c>
      <c r="D1563" s="3">
        <v>0</v>
      </c>
      <c r="E1563" s="3">
        <v>1560</v>
      </c>
      <c r="F1563" t="s" s="2">
        <v>35</v>
      </c>
      <c r="G1563" t="s" s="2">
        <v>35</v>
      </c>
      <c r="H1563" t="s" s="2">
        <v>5054</v>
      </c>
      <c r="I1563" t="s" s="2">
        <v>5062</v>
      </c>
      <c r="J1563" t="s" s="2">
        <v>5063</v>
      </c>
      <c r="K1563" s="3"/>
      <c r="L1563" t="s" s="2">
        <v>5064</v>
      </c>
      <c r="M1563" s="3">
        <v>-5526.04464102</v>
      </c>
      <c r="N1563" s="3">
        <v>11460.5837058</v>
      </c>
      <c r="O1563" s="3">
        <v>-5526.04464102</v>
      </c>
      <c r="P1563" s="3">
        <v>11460.5837058</v>
      </c>
    </row>
    <row r="1564" ht="15" customHeight="1">
      <c r="A1564" s="3">
        <v>1562</v>
      </c>
      <c r="B1564" t="s" s="2">
        <v>5065</v>
      </c>
      <c r="C1564" s="3">
        <v>2</v>
      </c>
      <c r="D1564" s="3">
        <v>0</v>
      </c>
      <c r="E1564" s="3">
        <v>1561</v>
      </c>
      <c r="F1564" t="s" s="2">
        <v>35</v>
      </c>
      <c r="G1564" t="s" s="2">
        <v>35</v>
      </c>
      <c r="H1564" t="s" s="2">
        <v>3357</v>
      </c>
      <c r="I1564" t="s" s="2">
        <v>5066</v>
      </c>
      <c r="J1564" t="s" s="2">
        <v>5067</v>
      </c>
      <c r="K1564" s="3"/>
      <c r="L1564" t="s" s="2">
        <v>5068</v>
      </c>
      <c r="M1564" s="3">
        <v>-6177.90223266</v>
      </c>
      <c r="N1564" s="3">
        <v>11691.7454145</v>
      </c>
      <c r="O1564" s="3">
        <v>-6177.90223266</v>
      </c>
      <c r="P1564" s="3">
        <v>11691.7454145</v>
      </c>
    </row>
    <row r="1565" ht="15" customHeight="1">
      <c r="A1565" s="3">
        <v>1563</v>
      </c>
      <c r="B1565" t="s" s="2">
        <v>5069</v>
      </c>
      <c r="C1565" s="3">
        <v>2</v>
      </c>
      <c r="D1565" s="3">
        <v>0</v>
      </c>
      <c r="E1565" s="3">
        <v>1562</v>
      </c>
      <c r="F1565" t="s" s="2">
        <v>35</v>
      </c>
      <c r="G1565" t="s" s="2">
        <v>35</v>
      </c>
      <c r="H1565" t="s" s="2">
        <v>3429</v>
      </c>
      <c r="I1565" t="s" s="2">
        <v>5070</v>
      </c>
      <c r="J1565" t="s" s="2">
        <v>5071</v>
      </c>
      <c r="K1565" s="3"/>
      <c r="L1565" t="s" s="2">
        <v>5071</v>
      </c>
      <c r="M1565" s="3">
        <v>-1161.41043143</v>
      </c>
      <c r="N1565" s="3">
        <v>12081.7522862</v>
      </c>
      <c r="O1565" s="3">
        <v>-1161.41043143</v>
      </c>
      <c r="P1565" s="3">
        <v>12081.7522862</v>
      </c>
    </row>
    <row r="1566" ht="15" customHeight="1">
      <c r="A1566" s="3">
        <v>1564</v>
      </c>
      <c r="B1566" t="s" s="2">
        <v>5072</v>
      </c>
      <c r="C1566" s="3">
        <v>2</v>
      </c>
      <c r="D1566" s="3">
        <v>0</v>
      </c>
      <c r="E1566" s="3">
        <v>1563</v>
      </c>
      <c r="F1566" t="s" s="2">
        <v>35</v>
      </c>
      <c r="G1566" t="s" s="2">
        <v>35</v>
      </c>
      <c r="H1566" t="s" s="2">
        <v>3429</v>
      </c>
      <c r="I1566" t="s" s="2">
        <v>5073</v>
      </c>
      <c r="J1566" t="s" s="2">
        <v>5074</v>
      </c>
      <c r="K1566" s="3"/>
      <c r="L1566" t="s" s="2">
        <v>5074</v>
      </c>
      <c r="M1566" s="3">
        <v>-1280.72449469</v>
      </c>
      <c r="N1566" s="3">
        <v>12452.9515941</v>
      </c>
      <c r="O1566" s="3">
        <v>-1280.72449469</v>
      </c>
      <c r="P1566" s="3">
        <v>12452.9515941</v>
      </c>
    </row>
    <row r="1567" ht="15" customHeight="1">
      <c r="A1567" s="3">
        <v>1565</v>
      </c>
      <c r="B1567" t="s" s="2">
        <v>5075</v>
      </c>
      <c r="C1567" s="3">
        <v>2</v>
      </c>
      <c r="D1567" s="3">
        <v>0</v>
      </c>
      <c r="E1567" s="3">
        <v>1564</v>
      </c>
      <c r="F1567" t="s" s="2">
        <v>35</v>
      </c>
      <c r="G1567" t="s" s="2">
        <v>35</v>
      </c>
      <c r="H1567" t="s" s="2">
        <v>3429</v>
      </c>
      <c r="I1567" t="s" s="2">
        <v>5076</v>
      </c>
      <c r="J1567" t="s" s="2">
        <v>5077</v>
      </c>
      <c r="K1567" s="3"/>
      <c r="L1567" t="s" s="2">
        <v>5077</v>
      </c>
      <c r="M1567" s="3">
        <v>-1039.1503419</v>
      </c>
      <c r="N1567" s="3">
        <v>12497.1419879</v>
      </c>
      <c r="O1567" s="3">
        <v>-1039.1503419</v>
      </c>
      <c r="P1567" s="3">
        <v>12497.1419879</v>
      </c>
    </row>
    <row r="1568" ht="15" customHeight="1">
      <c r="A1568" s="3">
        <v>1566</v>
      </c>
      <c r="B1568" t="s" s="2">
        <v>5078</v>
      </c>
      <c r="C1568" s="3">
        <v>2</v>
      </c>
      <c r="D1568" s="3">
        <v>0</v>
      </c>
      <c r="E1568" s="3">
        <v>1565</v>
      </c>
      <c r="F1568" t="s" s="2">
        <v>35</v>
      </c>
      <c r="G1568" t="s" s="2">
        <v>35</v>
      </c>
      <c r="H1568" t="s" s="2">
        <v>3256</v>
      </c>
      <c r="I1568" t="s" s="2">
        <v>5079</v>
      </c>
      <c r="J1568" t="s" s="2">
        <v>5080</v>
      </c>
      <c r="K1568" s="3"/>
      <c r="L1568" t="s" s="2">
        <v>5080</v>
      </c>
      <c r="M1568" s="3">
        <v>-2659.64730835</v>
      </c>
      <c r="N1568" s="3">
        <v>12741.2364951</v>
      </c>
      <c r="O1568" s="3">
        <v>-2659.64730835</v>
      </c>
      <c r="P1568" s="3">
        <v>12741.2364951</v>
      </c>
    </row>
    <row r="1569" ht="15" customHeight="1">
      <c r="A1569" s="3">
        <v>1567</v>
      </c>
      <c r="B1569" t="s" s="2">
        <v>5081</v>
      </c>
      <c r="C1569" s="3">
        <v>1</v>
      </c>
      <c r="D1569" s="3">
        <v>0</v>
      </c>
      <c r="E1569" s="3">
        <v>1566</v>
      </c>
      <c r="F1569" t="s" s="2">
        <v>35</v>
      </c>
      <c r="G1569" t="s" s="2">
        <v>35</v>
      </c>
      <c r="H1569" t="s" s="2">
        <v>3256</v>
      </c>
      <c r="I1569" t="s" s="2">
        <v>5082</v>
      </c>
      <c r="J1569" t="s" s="2">
        <v>5083</v>
      </c>
      <c r="K1569" s="3"/>
      <c r="L1569" t="s" s="2">
        <v>5084</v>
      </c>
      <c r="M1569" s="3">
        <v>-2235.41952784</v>
      </c>
      <c r="N1569" s="3">
        <v>13215.2193857</v>
      </c>
      <c r="O1569" s="3">
        <v>-2235.41952784</v>
      </c>
      <c r="P1569" s="3">
        <v>13215.2193857</v>
      </c>
    </row>
    <row r="1570" ht="15" customHeight="1">
      <c r="A1570" s="3">
        <v>1568</v>
      </c>
      <c r="B1570" t="s" s="2">
        <v>5085</v>
      </c>
      <c r="C1570" s="3">
        <v>2</v>
      </c>
      <c r="D1570" s="3">
        <v>0</v>
      </c>
      <c r="E1570" s="3">
        <v>1567</v>
      </c>
      <c r="F1570" t="s" s="2">
        <v>35</v>
      </c>
      <c r="G1570" t="s" s="2">
        <v>35</v>
      </c>
      <c r="H1570" t="s" s="2">
        <v>3256</v>
      </c>
      <c r="I1570" t="s" s="2">
        <v>5086</v>
      </c>
      <c r="J1570" t="s" s="2">
        <v>5087</v>
      </c>
      <c r="K1570" s="3"/>
      <c r="L1570" t="s" s="2">
        <v>5087</v>
      </c>
      <c r="M1570" s="3">
        <v>-2041.63646761</v>
      </c>
      <c r="N1570" s="3">
        <v>12756.9486352</v>
      </c>
      <c r="O1570" s="3">
        <v>-2041.63646761</v>
      </c>
      <c r="P1570" s="3">
        <v>12756.9486352</v>
      </c>
    </row>
    <row r="1571" ht="15" customHeight="1">
      <c r="A1571" s="3">
        <v>1569</v>
      </c>
      <c r="B1571" t="s" s="2">
        <v>5088</v>
      </c>
      <c r="C1571" s="3">
        <v>2</v>
      </c>
      <c r="D1571" s="3">
        <v>0</v>
      </c>
      <c r="E1571" s="3">
        <v>1568</v>
      </c>
      <c r="F1571" t="s" s="2">
        <v>35</v>
      </c>
      <c r="G1571" t="s" s="2">
        <v>35</v>
      </c>
      <c r="H1571" t="s" s="2">
        <v>3256</v>
      </c>
      <c r="I1571" t="s" s="2">
        <v>5089</v>
      </c>
      <c r="J1571" t="s" s="2">
        <v>5090</v>
      </c>
      <c r="K1571" s="3"/>
      <c r="L1571" t="s" s="2">
        <v>5090</v>
      </c>
      <c r="M1571" s="3">
        <v>-2444.91472809</v>
      </c>
      <c r="N1571" s="3">
        <v>12225.3545645</v>
      </c>
      <c r="O1571" s="3">
        <v>-2444.91472809</v>
      </c>
      <c r="P1571" s="3">
        <v>12225.3545645</v>
      </c>
    </row>
    <row r="1572" ht="15" customHeight="1">
      <c r="A1572" s="3">
        <v>1570</v>
      </c>
      <c r="B1572" t="s" s="2">
        <v>5091</v>
      </c>
      <c r="C1572" s="3">
        <v>2</v>
      </c>
      <c r="D1572" s="3">
        <v>0</v>
      </c>
      <c r="E1572" s="3">
        <v>1569</v>
      </c>
      <c r="F1572" t="s" s="2">
        <v>35</v>
      </c>
      <c r="G1572" t="s" s="2">
        <v>35</v>
      </c>
      <c r="H1572" t="s" s="2">
        <v>3256</v>
      </c>
      <c r="I1572" t="s" s="2">
        <v>5092</v>
      </c>
      <c r="J1572" t="s" s="2">
        <v>5093</v>
      </c>
      <c r="K1572" s="3"/>
      <c r="L1572" t="s" s="2">
        <v>5094</v>
      </c>
      <c r="M1572" s="3">
        <v>-1989.26266755</v>
      </c>
      <c r="N1572" s="3">
        <v>12450.5619048</v>
      </c>
      <c r="O1572" s="3">
        <v>-1989.26266755</v>
      </c>
      <c r="P1572" s="3">
        <v>12450.5619048</v>
      </c>
    </row>
    <row r="1573" ht="15" customHeight="1">
      <c r="A1573" s="3">
        <v>1571</v>
      </c>
      <c r="B1573" t="s" s="2">
        <v>5095</v>
      </c>
      <c r="C1573" s="3">
        <v>2</v>
      </c>
      <c r="D1573" s="3">
        <v>0</v>
      </c>
      <c r="E1573" s="3">
        <v>1570</v>
      </c>
      <c r="F1573" t="s" s="2">
        <v>35</v>
      </c>
      <c r="G1573" t="s" s="2">
        <v>35</v>
      </c>
      <c r="H1573" t="s" s="2">
        <v>3256</v>
      </c>
      <c r="I1573" t="s" s="2">
        <v>5096</v>
      </c>
      <c r="J1573" t="s" s="2">
        <v>5097</v>
      </c>
      <c r="K1573" s="3"/>
      <c r="L1573" t="s" s="2">
        <v>5097</v>
      </c>
      <c r="M1573" s="3">
        <v>-1771.23786591</v>
      </c>
      <c r="N1573" s="3">
        <v>12050.8190105</v>
      </c>
      <c r="O1573" s="3">
        <v>-1771.23786591</v>
      </c>
      <c r="P1573" s="3">
        <v>12050.8190105</v>
      </c>
    </row>
    <row r="1574" ht="15" customHeight="1">
      <c r="A1574" s="3">
        <v>1572</v>
      </c>
      <c r="B1574" t="s" s="2">
        <v>5098</v>
      </c>
      <c r="C1574" s="3">
        <v>1</v>
      </c>
      <c r="D1574" s="3">
        <v>1</v>
      </c>
      <c r="E1574" s="3">
        <v>1571</v>
      </c>
      <c r="F1574" t="s" s="2">
        <v>35</v>
      </c>
      <c r="G1574" t="s" s="2">
        <v>35</v>
      </c>
      <c r="H1574" t="s" s="2">
        <v>5099</v>
      </c>
      <c r="I1574" t="s" s="2">
        <v>5100</v>
      </c>
      <c r="J1574" t="s" s="2">
        <v>5101</v>
      </c>
      <c r="K1574" s="3"/>
      <c r="L1574" t="s" s="2">
        <v>5101</v>
      </c>
      <c r="M1574" s="3">
        <v>-3209.46309693</v>
      </c>
      <c r="N1574" s="3">
        <v>12678.4424911</v>
      </c>
      <c r="O1574" s="3">
        <v>-3209.46309693</v>
      </c>
      <c r="P1574" s="3">
        <v>12678.4424911</v>
      </c>
    </row>
    <row r="1575" ht="15" customHeight="1">
      <c r="A1575" s="3">
        <v>1573</v>
      </c>
      <c r="B1575" t="s" s="2">
        <v>5102</v>
      </c>
      <c r="C1575" s="3">
        <v>1</v>
      </c>
      <c r="D1575" s="3">
        <v>0</v>
      </c>
      <c r="E1575" s="3">
        <v>1572</v>
      </c>
      <c r="F1575" t="s" s="2">
        <v>35</v>
      </c>
      <c r="G1575" t="s" s="2">
        <v>35</v>
      </c>
      <c r="H1575" t="s" s="2">
        <v>5099</v>
      </c>
      <c r="I1575" t="s" s="2">
        <v>5103</v>
      </c>
      <c r="J1575" t="s" s="2">
        <v>5104</v>
      </c>
      <c r="K1575" s="3"/>
      <c r="L1575" t="s" s="2">
        <v>5104</v>
      </c>
      <c r="M1575" s="3">
        <v>-3768.50491834</v>
      </c>
      <c r="N1575" s="3">
        <v>12473.2228681</v>
      </c>
      <c r="O1575" s="3">
        <v>-3768.50491834</v>
      </c>
      <c r="P1575" s="3">
        <v>12473.2228681</v>
      </c>
    </row>
    <row r="1576" ht="15" customHeight="1">
      <c r="A1576" s="3">
        <v>1574</v>
      </c>
      <c r="B1576" t="s" s="2">
        <v>5105</v>
      </c>
      <c r="C1576" s="3">
        <v>2</v>
      </c>
      <c r="D1576" s="3">
        <v>0</v>
      </c>
      <c r="E1576" s="3">
        <v>1573</v>
      </c>
      <c r="F1576" t="s" s="2">
        <v>35</v>
      </c>
      <c r="G1576" t="s" s="2">
        <v>35</v>
      </c>
      <c r="H1576" t="s" s="2">
        <v>5099</v>
      </c>
      <c r="I1576" t="s" s="2">
        <v>5106</v>
      </c>
      <c r="J1576" t="s" s="2">
        <v>5107</v>
      </c>
      <c r="K1576" s="3"/>
      <c r="L1576" t="s" s="2">
        <v>5107</v>
      </c>
      <c r="M1576" s="3">
        <v>-3148.57855435</v>
      </c>
      <c r="N1576" s="3">
        <v>12839.9829307</v>
      </c>
      <c r="O1576" s="3">
        <v>-3148.57855435</v>
      </c>
      <c r="P1576" s="3">
        <v>12839.9829307</v>
      </c>
    </row>
    <row r="1577" ht="15" customHeight="1">
      <c r="A1577" s="3">
        <v>1575</v>
      </c>
      <c r="B1577" t="s" s="2">
        <v>5108</v>
      </c>
      <c r="C1577" s="3">
        <v>2</v>
      </c>
      <c r="D1577" s="3">
        <v>0</v>
      </c>
      <c r="E1577" s="3">
        <v>1574</v>
      </c>
      <c r="F1577" t="s" s="2">
        <v>35</v>
      </c>
      <c r="G1577" t="s" s="2">
        <v>35</v>
      </c>
      <c r="H1577" t="s" s="2">
        <v>5099</v>
      </c>
      <c r="I1577" t="s" s="2">
        <v>5109</v>
      </c>
      <c r="J1577" t="s" s="2">
        <v>5110</v>
      </c>
      <c r="K1577" s="3"/>
      <c r="L1577" t="s" s="2">
        <v>5110</v>
      </c>
      <c r="M1577" s="3">
        <v>-3259.32731907</v>
      </c>
      <c r="N1577" s="3">
        <v>13130.7666331</v>
      </c>
      <c r="O1577" s="3">
        <v>-3259.32731907</v>
      </c>
      <c r="P1577" s="3">
        <v>13130.7666331</v>
      </c>
    </row>
    <row r="1578" ht="15" customHeight="1">
      <c r="A1578" s="3">
        <v>1576</v>
      </c>
      <c r="B1578" t="s" s="2">
        <v>5111</v>
      </c>
      <c r="C1578" s="3">
        <v>2</v>
      </c>
      <c r="D1578" s="3">
        <v>0</v>
      </c>
      <c r="E1578" s="3">
        <v>1575</v>
      </c>
      <c r="F1578" t="s" s="2">
        <v>35</v>
      </c>
      <c r="G1578" t="s" s="2">
        <v>35</v>
      </c>
      <c r="H1578" t="s" s="2">
        <v>5099</v>
      </c>
      <c r="I1578" t="s" s="2">
        <v>5112</v>
      </c>
      <c r="J1578" t="s" s="2">
        <v>5113</v>
      </c>
      <c r="K1578" s="3"/>
      <c r="L1578" t="s" s="2">
        <v>5114</v>
      </c>
      <c r="M1578" s="3">
        <v>-3233.79509154</v>
      </c>
      <c r="N1578" s="3">
        <v>13441.0813985</v>
      </c>
      <c r="O1578" s="3">
        <v>-3233.79509154</v>
      </c>
      <c r="P1578" s="3">
        <v>13441.0813985</v>
      </c>
    </row>
    <row r="1579" ht="15" customHeight="1">
      <c r="A1579" s="3">
        <v>1577</v>
      </c>
      <c r="B1579" t="s" s="2">
        <v>5115</v>
      </c>
      <c r="C1579" s="3">
        <v>2</v>
      </c>
      <c r="D1579" s="3">
        <v>0</v>
      </c>
      <c r="E1579" s="3">
        <v>1576</v>
      </c>
      <c r="F1579" t="s" s="2">
        <v>35</v>
      </c>
      <c r="G1579" t="s" s="2">
        <v>35</v>
      </c>
      <c r="H1579" t="s" s="2">
        <v>30</v>
      </c>
      <c r="I1579" t="s" s="2">
        <v>5116</v>
      </c>
      <c r="J1579" t="s" s="2">
        <v>5117</v>
      </c>
      <c r="K1579" s="3"/>
      <c r="L1579" t="s" s="2">
        <v>5117</v>
      </c>
      <c r="M1579" s="3">
        <v>-4651.0034494</v>
      </c>
      <c r="N1579" s="3">
        <v>12098.7501976</v>
      </c>
      <c r="O1579" s="3">
        <v>-4651.0034494</v>
      </c>
      <c r="P1579" s="3">
        <v>12098.7501976</v>
      </c>
    </row>
    <row r="1580" ht="15" customHeight="1">
      <c r="A1580" s="3">
        <v>1578</v>
      </c>
      <c r="B1580" t="s" s="2">
        <v>5118</v>
      </c>
      <c r="C1580" s="3">
        <v>1</v>
      </c>
      <c r="D1580" s="3">
        <v>1</v>
      </c>
      <c r="E1580" s="3">
        <v>1577</v>
      </c>
      <c r="F1580" t="s" s="2">
        <v>5119</v>
      </c>
      <c r="G1580" t="s" s="2">
        <v>5120</v>
      </c>
      <c r="H1580" t="s" s="2">
        <v>967</v>
      </c>
      <c r="I1580" t="s" s="2">
        <v>5121</v>
      </c>
      <c r="J1580" t="s" s="2">
        <v>5122</v>
      </c>
      <c r="K1580" s="3"/>
      <c r="L1580" t="s" s="2">
        <v>5122</v>
      </c>
      <c r="M1580" s="3">
        <v>-9964.512449620001</v>
      </c>
      <c r="N1580" s="3">
        <v>-3636.41467951</v>
      </c>
      <c r="O1580" s="3">
        <v>-9964.512449620001</v>
      </c>
      <c r="P1580" s="3">
        <v>-3636.41467951</v>
      </c>
    </row>
    <row r="1581" ht="15" customHeight="1">
      <c r="A1581" s="3">
        <v>1579</v>
      </c>
      <c r="B1581" t="s" s="2">
        <v>5123</v>
      </c>
      <c r="C1581" s="3">
        <v>2</v>
      </c>
      <c r="D1581" s="3">
        <v>0</v>
      </c>
      <c r="E1581" s="3">
        <v>1578</v>
      </c>
      <c r="F1581" t="s" s="2">
        <v>5119</v>
      </c>
      <c r="G1581" t="s" s="2">
        <v>5120</v>
      </c>
      <c r="H1581" t="s" s="2">
        <v>967</v>
      </c>
      <c r="I1581" t="s" s="2">
        <v>5124</v>
      </c>
      <c r="J1581" t="s" s="2">
        <v>5125</v>
      </c>
      <c r="K1581" s="3"/>
      <c r="L1581" t="s" s="2">
        <v>5125</v>
      </c>
      <c r="M1581" s="3">
        <v>-10183.7011162</v>
      </c>
      <c r="N1581" s="3">
        <v>-3426.75595492</v>
      </c>
      <c r="O1581" s="3">
        <v>-10183.7011162</v>
      </c>
      <c r="P1581" s="3">
        <v>-3426.75595492</v>
      </c>
    </row>
    <row r="1582" ht="15" customHeight="1">
      <c r="A1582" s="3">
        <v>1580</v>
      </c>
      <c r="B1582" t="s" s="2">
        <v>5126</v>
      </c>
      <c r="C1582" s="3">
        <v>2</v>
      </c>
      <c r="D1582" s="3">
        <v>0</v>
      </c>
      <c r="E1582" s="3">
        <v>1579</v>
      </c>
      <c r="F1582" t="s" s="2">
        <v>5119</v>
      </c>
      <c r="G1582" t="s" s="2">
        <v>5127</v>
      </c>
      <c r="H1582" t="s" s="2">
        <v>967</v>
      </c>
      <c r="I1582" t="s" s="2">
        <v>5128</v>
      </c>
      <c r="J1582" t="s" s="2">
        <v>5127</v>
      </c>
      <c r="K1582" s="3"/>
      <c r="L1582" t="s" s="2">
        <v>5127</v>
      </c>
      <c r="M1582" s="3">
        <v>-9511.840203350001</v>
      </c>
      <c r="N1582" s="3">
        <v>-4031.90727362</v>
      </c>
      <c r="O1582" s="3">
        <v>-9511.840203350001</v>
      </c>
      <c r="P1582" s="3">
        <v>-4031.90727362</v>
      </c>
    </row>
    <row r="1583" ht="15" customHeight="1">
      <c r="A1583" s="3">
        <v>1581</v>
      </c>
      <c r="B1583" t="s" s="2">
        <v>5129</v>
      </c>
      <c r="C1583" s="3">
        <v>2</v>
      </c>
      <c r="D1583" s="3">
        <v>0</v>
      </c>
      <c r="E1583" s="3">
        <v>1580</v>
      </c>
      <c r="F1583" t="s" s="2">
        <v>5119</v>
      </c>
      <c r="G1583" t="s" s="2">
        <v>5130</v>
      </c>
      <c r="H1583" t="s" s="2">
        <v>1087</v>
      </c>
      <c r="I1583" t="s" s="2">
        <v>5131</v>
      </c>
      <c r="J1583" t="s" s="2">
        <v>5132</v>
      </c>
      <c r="K1583" s="3"/>
      <c r="L1583" t="s" s="2">
        <v>5132</v>
      </c>
      <c r="M1583" s="3">
        <v>-11058.0732972</v>
      </c>
      <c r="N1583" s="3">
        <v>-3369.57630276</v>
      </c>
      <c r="O1583" s="3">
        <v>-11058.0732972</v>
      </c>
      <c r="P1583" s="3">
        <v>-3369.57630276</v>
      </c>
    </row>
    <row r="1584" ht="15" customHeight="1">
      <c r="A1584" s="3">
        <v>1582</v>
      </c>
      <c r="B1584" t="s" s="2">
        <v>5133</v>
      </c>
      <c r="C1584" s="3">
        <v>2</v>
      </c>
      <c r="D1584" s="3">
        <v>0</v>
      </c>
      <c r="E1584" s="3">
        <v>1581</v>
      </c>
      <c r="F1584" t="s" s="2">
        <v>5119</v>
      </c>
      <c r="G1584" t="s" s="2">
        <v>5134</v>
      </c>
      <c r="H1584" t="s" s="2">
        <v>1087</v>
      </c>
      <c r="I1584" t="s" s="2">
        <v>5135</v>
      </c>
      <c r="J1584" t="s" s="2">
        <v>5136</v>
      </c>
      <c r="K1584" s="3"/>
      <c r="L1584" t="s" s="2">
        <v>5137</v>
      </c>
      <c r="M1584" s="3">
        <v>-10669.7281596</v>
      </c>
      <c r="N1584" s="3">
        <v>-3576.85254184</v>
      </c>
      <c r="O1584" s="3">
        <v>-10669.7281596</v>
      </c>
      <c r="P1584" s="3">
        <v>-3576.85254184</v>
      </c>
    </row>
    <row r="1585" ht="15" customHeight="1">
      <c r="A1585" s="3">
        <v>1583</v>
      </c>
      <c r="B1585" t="s" s="2">
        <v>5138</v>
      </c>
      <c r="C1585" s="3">
        <v>2</v>
      </c>
      <c r="D1585" s="3">
        <v>0</v>
      </c>
      <c r="E1585" s="3">
        <v>1582</v>
      </c>
      <c r="F1585" t="s" s="2">
        <v>5119</v>
      </c>
      <c r="G1585" t="s" s="2">
        <v>5139</v>
      </c>
      <c r="H1585" t="s" s="2">
        <v>3545</v>
      </c>
      <c r="I1585" t="s" s="2">
        <v>5140</v>
      </c>
      <c r="J1585" t="s" s="2">
        <v>5141</v>
      </c>
      <c r="K1585" s="3"/>
      <c r="L1585" t="s" s="2">
        <v>5141</v>
      </c>
      <c r="M1585" s="3">
        <v>-10352.8575872</v>
      </c>
      <c r="N1585" s="3">
        <v>-2933.58145504</v>
      </c>
      <c r="O1585" s="3">
        <v>-10352.8575872</v>
      </c>
      <c r="P1585" s="3">
        <v>-2933.58145504</v>
      </c>
    </row>
    <row r="1586" ht="15" customHeight="1">
      <c r="A1586" s="3">
        <v>1584</v>
      </c>
      <c r="B1586" t="s" s="2">
        <v>5142</v>
      </c>
      <c r="C1586" s="3">
        <v>1</v>
      </c>
      <c r="D1586" s="3">
        <v>0</v>
      </c>
      <c r="E1586" s="3">
        <v>1583</v>
      </c>
      <c r="F1586" t="s" s="2">
        <v>5119</v>
      </c>
      <c r="G1586" t="s" s="2">
        <v>5139</v>
      </c>
      <c r="H1586" t="s" s="2">
        <v>3545</v>
      </c>
      <c r="I1586" t="s" s="2">
        <v>5143</v>
      </c>
      <c r="J1586" t="s" s="2">
        <v>5144</v>
      </c>
      <c r="K1586" s="3"/>
      <c r="L1586" t="s" s="2">
        <v>5144</v>
      </c>
      <c r="M1586" s="3">
        <v>-10474.3643481</v>
      </c>
      <c r="N1586" s="3">
        <v>-2747.74758551</v>
      </c>
      <c r="O1586" s="3">
        <v>-10474.3643481</v>
      </c>
      <c r="P1586" s="3">
        <v>-2747.74758551</v>
      </c>
    </row>
    <row r="1587" ht="15" customHeight="1">
      <c r="A1587" s="3">
        <v>1585</v>
      </c>
      <c r="B1587" t="s" s="2">
        <v>5145</v>
      </c>
      <c r="C1587" s="3">
        <v>1</v>
      </c>
      <c r="D1587" s="3">
        <v>0</v>
      </c>
      <c r="E1587" s="3">
        <v>1584</v>
      </c>
      <c r="F1587" t="s" s="2">
        <v>5119</v>
      </c>
      <c r="G1587" t="s" s="2">
        <v>5146</v>
      </c>
      <c r="H1587" t="s" s="2">
        <v>967</v>
      </c>
      <c r="I1587" t="s" s="2">
        <v>5147</v>
      </c>
      <c r="J1587" t="s" s="2">
        <v>5148</v>
      </c>
      <c r="K1587" s="3"/>
      <c r="L1587" t="s" s="2">
        <v>5148</v>
      </c>
      <c r="M1587" s="3">
        <v>-9580.93228304</v>
      </c>
      <c r="N1587" s="3">
        <v>-3171.83000571</v>
      </c>
      <c r="O1587" s="3">
        <v>-9580.93228304</v>
      </c>
      <c r="P1587" s="3">
        <v>-3171.83000571</v>
      </c>
    </row>
    <row r="1588" ht="15" customHeight="1">
      <c r="A1588" s="3">
        <v>1586</v>
      </c>
      <c r="B1588" t="s" s="2">
        <v>5149</v>
      </c>
      <c r="C1588" s="3">
        <v>2</v>
      </c>
      <c r="D1588" s="3">
        <v>0</v>
      </c>
      <c r="E1588" s="3">
        <v>1585</v>
      </c>
      <c r="F1588" t="s" s="2">
        <v>5119</v>
      </c>
      <c r="G1588" t="s" s="2">
        <v>5146</v>
      </c>
      <c r="H1588" t="s" s="2">
        <v>3545</v>
      </c>
      <c r="I1588" t="s" s="2">
        <v>5150</v>
      </c>
      <c r="J1588" t="s" s="2">
        <v>5151</v>
      </c>
      <c r="K1588" s="3"/>
      <c r="L1588" t="s" s="2">
        <v>5152</v>
      </c>
      <c r="M1588" s="3">
        <v>-9502.310261320001</v>
      </c>
      <c r="N1588" s="3">
        <v>-2945.49388257</v>
      </c>
      <c r="O1588" s="3">
        <v>-9502.310261320001</v>
      </c>
      <c r="P1588" s="3">
        <v>-2945.49388257</v>
      </c>
    </row>
    <row r="1589" ht="15" customHeight="1">
      <c r="A1589" s="3">
        <v>1587</v>
      </c>
      <c r="B1589" t="s" s="2">
        <v>5153</v>
      </c>
      <c r="C1589" s="3">
        <v>2</v>
      </c>
      <c r="D1589" s="3">
        <v>0</v>
      </c>
      <c r="E1589" s="3">
        <v>1586</v>
      </c>
      <c r="F1589" t="s" s="2">
        <v>5119</v>
      </c>
      <c r="G1589" t="s" s="2">
        <v>5154</v>
      </c>
      <c r="H1589" t="s" s="2">
        <v>5155</v>
      </c>
      <c r="I1589" t="s" s="2">
        <v>5156</v>
      </c>
      <c r="J1589" t="s" s="2">
        <v>5157</v>
      </c>
      <c r="K1589" s="3"/>
      <c r="L1589" t="s" s="2">
        <v>5157</v>
      </c>
      <c r="M1589" s="3">
        <v>-11672.7545579</v>
      </c>
      <c r="N1589" s="3">
        <v>-2330.81262184</v>
      </c>
      <c r="O1589" s="3">
        <v>-11672.7545579</v>
      </c>
      <c r="P1589" s="3">
        <v>-2330.81262184</v>
      </c>
    </row>
    <row r="1590" ht="15" customHeight="1">
      <c r="A1590" s="3">
        <v>1588</v>
      </c>
      <c r="B1590" t="s" s="2">
        <v>5158</v>
      </c>
      <c r="C1590" s="3">
        <v>2</v>
      </c>
      <c r="D1590" s="3">
        <v>0</v>
      </c>
      <c r="E1590" s="3">
        <v>1587</v>
      </c>
      <c r="F1590" t="s" s="2">
        <v>5119</v>
      </c>
      <c r="G1590" t="s" s="2">
        <v>5159</v>
      </c>
      <c r="H1590" t="s" s="2">
        <v>3545</v>
      </c>
      <c r="I1590" t="s" s="2">
        <v>5160</v>
      </c>
      <c r="J1590" t="s" s="2">
        <v>5159</v>
      </c>
      <c r="K1590" s="3"/>
      <c r="L1590" t="s" s="2">
        <v>5159</v>
      </c>
      <c r="M1590" s="3">
        <v>-9452.278065680001</v>
      </c>
      <c r="N1590" s="3">
        <v>-2564.2962015</v>
      </c>
      <c r="O1590" s="3">
        <v>-9452.278065680001</v>
      </c>
      <c r="P1590" s="3">
        <v>-2564.2962015</v>
      </c>
    </row>
    <row r="1591" ht="15" customHeight="1">
      <c r="A1591" s="3">
        <v>1589</v>
      </c>
      <c r="B1591" t="s" s="2">
        <v>5161</v>
      </c>
      <c r="C1591" s="3">
        <v>2</v>
      </c>
      <c r="D1591" s="3">
        <v>0</v>
      </c>
      <c r="E1591" s="3">
        <v>1588</v>
      </c>
      <c r="F1591" t="s" s="2">
        <v>5119</v>
      </c>
      <c r="G1591" t="s" s="2">
        <v>5159</v>
      </c>
      <c r="H1591" t="s" s="2">
        <v>3545</v>
      </c>
      <c r="I1591" t="s" s="2">
        <v>5162</v>
      </c>
      <c r="J1591" t="s" s="2">
        <v>5163</v>
      </c>
      <c r="K1591" s="3"/>
      <c r="L1591" t="s" s="2">
        <v>5164</v>
      </c>
      <c r="M1591" s="3">
        <v>-9468.955464230001</v>
      </c>
      <c r="N1591" s="3">
        <v>-2797.77978115</v>
      </c>
      <c r="O1591" s="3">
        <v>-9468.955464230001</v>
      </c>
      <c r="P1591" s="3">
        <v>-2797.77978115</v>
      </c>
    </row>
    <row r="1592" ht="15" customHeight="1">
      <c r="A1592" s="3">
        <v>1590</v>
      </c>
      <c r="B1592" t="s" s="2">
        <v>5165</v>
      </c>
      <c r="C1592" s="3">
        <v>1</v>
      </c>
      <c r="D1592" s="3">
        <v>0</v>
      </c>
      <c r="E1592" s="3">
        <v>1589</v>
      </c>
      <c r="F1592" t="s" s="2">
        <v>5119</v>
      </c>
      <c r="G1592" t="s" s="2">
        <v>5166</v>
      </c>
      <c r="H1592" t="s" s="2">
        <v>5167</v>
      </c>
      <c r="I1592" t="s" s="2">
        <v>5168</v>
      </c>
      <c r="J1592" t="s" s="2">
        <v>5169</v>
      </c>
      <c r="K1592" s="3"/>
      <c r="L1592" t="s" s="2">
        <v>5169</v>
      </c>
      <c r="M1592" s="3">
        <v>-11134.9829075</v>
      </c>
      <c r="N1592" s="3">
        <v>-1098.24863549</v>
      </c>
      <c r="O1592" s="3">
        <v>-11134.9829075</v>
      </c>
      <c r="P1592" s="3">
        <v>-1098.24863549</v>
      </c>
    </row>
    <row r="1593" ht="15" customHeight="1">
      <c r="A1593" s="3">
        <v>1591</v>
      </c>
      <c r="B1593" t="s" s="2">
        <v>5170</v>
      </c>
      <c r="C1593" s="3">
        <v>2</v>
      </c>
      <c r="D1593" s="3">
        <v>0</v>
      </c>
      <c r="E1593" s="3">
        <v>1590</v>
      </c>
      <c r="F1593" t="s" s="2">
        <v>5119</v>
      </c>
      <c r="G1593" t="s" s="2">
        <v>5166</v>
      </c>
      <c r="H1593" t="s" s="2">
        <v>5167</v>
      </c>
      <c r="I1593" t="s" s="2">
        <v>5171</v>
      </c>
      <c r="J1593" t="s" s="2">
        <v>5172</v>
      </c>
      <c r="K1593" s="3"/>
      <c r="L1593" t="s" s="2">
        <v>5172</v>
      </c>
      <c r="M1593" s="3">
        <v>-11251.7246973</v>
      </c>
      <c r="N1593" s="3">
        <v>-695.608584855</v>
      </c>
      <c r="O1593" s="3">
        <v>-11251.7246973</v>
      </c>
      <c r="P1593" s="3">
        <v>-695.608584855</v>
      </c>
    </row>
    <row r="1594" ht="15" customHeight="1">
      <c r="A1594" s="3">
        <v>1592</v>
      </c>
      <c r="B1594" t="s" s="2">
        <v>5173</v>
      </c>
      <c r="C1594" s="3">
        <v>2</v>
      </c>
      <c r="D1594" s="3">
        <v>0</v>
      </c>
      <c r="E1594" s="3">
        <v>1591</v>
      </c>
      <c r="F1594" t="s" s="2">
        <v>5119</v>
      </c>
      <c r="G1594" t="s" s="2">
        <v>5166</v>
      </c>
      <c r="H1594" t="s" s="2">
        <v>5167</v>
      </c>
      <c r="I1594" t="s" s="2">
        <v>5174</v>
      </c>
      <c r="J1594" t="s" s="2">
        <v>5175</v>
      </c>
      <c r="K1594" s="3"/>
      <c r="L1594" t="s" s="2">
        <v>5175</v>
      </c>
      <c r="M1594" s="3">
        <v>-11416.1161972</v>
      </c>
      <c r="N1594" s="3">
        <v>-1141.13337461</v>
      </c>
      <c r="O1594" s="3">
        <v>-11416.1161972</v>
      </c>
      <c r="P1594" s="3">
        <v>-1141.13337461</v>
      </c>
    </row>
    <row r="1595" ht="15" customHeight="1">
      <c r="A1595" s="3">
        <v>1593</v>
      </c>
      <c r="B1595" t="s" s="2">
        <v>5176</v>
      </c>
      <c r="C1595" s="3">
        <v>2</v>
      </c>
      <c r="D1595" s="3">
        <v>0</v>
      </c>
      <c r="E1595" s="3">
        <v>1592</v>
      </c>
      <c r="F1595" t="s" s="2">
        <v>5119</v>
      </c>
      <c r="G1595" t="s" s="2">
        <v>5166</v>
      </c>
      <c r="H1595" t="s" s="2">
        <v>5167</v>
      </c>
      <c r="I1595" t="s" s="2">
        <v>5177</v>
      </c>
      <c r="J1595" t="s" s="2">
        <v>5178</v>
      </c>
      <c r="K1595" s="3"/>
      <c r="L1595" t="s" s="2">
        <v>5178</v>
      </c>
      <c r="M1595" s="3">
        <v>-11532.8579871</v>
      </c>
      <c r="N1595" s="3">
        <v>-1322.20227312</v>
      </c>
      <c r="O1595" s="3">
        <v>-11532.8579871</v>
      </c>
      <c r="P1595" s="3">
        <v>-1322.20227312</v>
      </c>
    </row>
    <row r="1596" ht="15" customHeight="1">
      <c r="A1596" s="3">
        <v>1594</v>
      </c>
      <c r="B1596" t="s" s="2">
        <v>5179</v>
      </c>
      <c r="C1596" s="3">
        <v>1</v>
      </c>
      <c r="D1596" s="3">
        <v>0</v>
      </c>
      <c r="E1596" s="3">
        <v>1593</v>
      </c>
      <c r="F1596" t="s" s="2">
        <v>5119</v>
      </c>
      <c r="G1596" t="s" s="2">
        <v>5166</v>
      </c>
      <c r="H1596" t="s" s="2">
        <v>5167</v>
      </c>
      <c r="I1596" t="s" s="2">
        <v>5180</v>
      </c>
      <c r="J1596" t="s" s="2">
        <v>5181</v>
      </c>
      <c r="K1596" s="3"/>
      <c r="L1596" t="s" s="2">
        <v>5181</v>
      </c>
      <c r="M1596" s="3">
        <v>-11713.9268856</v>
      </c>
      <c r="N1596" s="3">
        <v>-1095.86614998</v>
      </c>
      <c r="O1596" s="3">
        <v>-11713.9268856</v>
      </c>
      <c r="P1596" s="3">
        <v>-1095.86614998</v>
      </c>
    </row>
    <row r="1597" ht="15" customHeight="1">
      <c r="A1597" s="3">
        <v>1595</v>
      </c>
      <c r="B1597" t="s" s="2">
        <v>5182</v>
      </c>
      <c r="C1597" s="3">
        <v>2</v>
      </c>
      <c r="D1597" s="3">
        <v>0</v>
      </c>
      <c r="E1597" s="3">
        <v>1594</v>
      </c>
      <c r="F1597" t="s" s="2">
        <v>5119</v>
      </c>
      <c r="G1597" t="s" s="2">
        <v>5183</v>
      </c>
      <c r="H1597" t="s" s="2">
        <v>5167</v>
      </c>
      <c r="I1597" t="s" s="2">
        <v>5184</v>
      </c>
      <c r="J1597" t="s" s="2">
        <v>5185</v>
      </c>
      <c r="K1597" s="3"/>
      <c r="L1597" t="s" s="2">
        <v>5185</v>
      </c>
      <c r="M1597" s="3">
        <v>-11947.4104652</v>
      </c>
      <c r="N1597" s="3">
        <v>-1093.48366447</v>
      </c>
      <c r="O1597" s="3">
        <v>-11947.4104652</v>
      </c>
      <c r="P1597" s="3">
        <v>-1093.48366447</v>
      </c>
    </row>
    <row r="1598" ht="15" customHeight="1">
      <c r="A1598" s="3">
        <v>1596</v>
      </c>
      <c r="B1598" t="s" s="2">
        <v>5186</v>
      </c>
      <c r="C1598" s="3">
        <v>1</v>
      </c>
      <c r="D1598" s="3">
        <v>0</v>
      </c>
      <c r="E1598" s="3">
        <v>1595</v>
      </c>
      <c r="F1598" t="s" s="2">
        <v>5119</v>
      </c>
      <c r="G1598" t="s" s="2">
        <v>5183</v>
      </c>
      <c r="H1598" t="s" s="2">
        <v>23</v>
      </c>
      <c r="I1598" t="s" s="2">
        <v>5187</v>
      </c>
      <c r="J1598" t="s" s="2">
        <v>5188</v>
      </c>
      <c r="K1598" s="3"/>
      <c r="L1598" t="s" s="2">
        <v>5188</v>
      </c>
      <c r="M1598" s="3">
        <v>-12148.2588536</v>
      </c>
      <c r="N1598" s="3">
        <v>-1222.66151121</v>
      </c>
      <c r="O1598" s="3">
        <v>-12148.2588536</v>
      </c>
      <c r="P1598" s="3">
        <v>-1222.66151121</v>
      </c>
    </row>
    <row r="1599" ht="15" customHeight="1">
      <c r="A1599" s="3">
        <v>1597</v>
      </c>
      <c r="B1599" t="s" s="2">
        <v>5189</v>
      </c>
      <c r="C1599" s="3">
        <v>3</v>
      </c>
      <c r="D1599" s="3">
        <v>1</v>
      </c>
      <c r="E1599" s="3">
        <v>1596</v>
      </c>
      <c r="F1599" t="s" s="2">
        <v>5119</v>
      </c>
      <c r="G1599" t="s" s="2">
        <v>5183</v>
      </c>
      <c r="H1599" t="s" s="2">
        <v>23</v>
      </c>
      <c r="I1599" t="s" s="2">
        <v>5190</v>
      </c>
      <c r="J1599" t="s" s="2">
        <v>5191</v>
      </c>
      <c r="K1599" s="3"/>
      <c r="L1599" t="s" s="2">
        <v>5191</v>
      </c>
      <c r="M1599" s="3">
        <v>-12120.2472657</v>
      </c>
      <c r="N1599" s="3">
        <v>-1197.75689669</v>
      </c>
      <c r="O1599" s="3">
        <v>-12120.2472657</v>
      </c>
      <c r="P1599" s="3">
        <v>-1197.75689669</v>
      </c>
    </row>
    <row r="1600" ht="15" customHeight="1">
      <c r="A1600" s="3">
        <v>1598</v>
      </c>
      <c r="B1600" t="s" s="2">
        <v>5192</v>
      </c>
      <c r="C1600" s="3">
        <v>1</v>
      </c>
      <c r="D1600" s="3">
        <v>0</v>
      </c>
      <c r="E1600" s="3">
        <v>1597</v>
      </c>
      <c r="F1600" t="s" s="2">
        <v>5119</v>
      </c>
      <c r="G1600" t="s" s="2">
        <v>5193</v>
      </c>
      <c r="H1600" t="s" s="2">
        <v>5155</v>
      </c>
      <c r="I1600" t="s" s="2">
        <v>5194</v>
      </c>
      <c r="J1600" t="s" s="2">
        <v>5195</v>
      </c>
      <c r="K1600" s="3"/>
      <c r="L1600" t="s" s="2">
        <v>5195</v>
      </c>
      <c r="M1600" s="3">
        <v>-11667.9895869</v>
      </c>
      <c r="N1600" s="3">
        <v>-1592.24211477</v>
      </c>
      <c r="O1600" s="3">
        <v>-11667.9895869</v>
      </c>
      <c r="P1600" s="3">
        <v>-1592.24211477</v>
      </c>
    </row>
    <row r="1601" ht="15" customHeight="1">
      <c r="A1601" s="3">
        <v>1599</v>
      </c>
      <c r="B1601" t="s" s="2">
        <v>5196</v>
      </c>
      <c r="C1601" s="3">
        <v>2</v>
      </c>
      <c r="D1601" s="3">
        <v>0</v>
      </c>
      <c r="E1601" s="3">
        <v>1598</v>
      </c>
      <c r="F1601" t="s" s="2">
        <v>5119</v>
      </c>
      <c r="G1601" t="s" s="2">
        <v>5193</v>
      </c>
      <c r="H1601" t="s" s="2">
        <v>5155</v>
      </c>
      <c r="I1601" t="s" s="2">
        <v>5197</v>
      </c>
      <c r="J1601" t="s" s="2">
        <v>5198</v>
      </c>
      <c r="K1601" s="3"/>
      <c r="L1601" t="s" s="2">
        <v>5199</v>
      </c>
      <c r="M1601" s="3">
        <v>-11405.9161812</v>
      </c>
      <c r="N1601" s="3">
        <v>-1549.35737565</v>
      </c>
      <c r="O1601" s="3">
        <v>-11405.9161812</v>
      </c>
      <c r="P1601" s="3">
        <v>-1549.35737565</v>
      </c>
    </row>
    <row r="1602" ht="15" customHeight="1">
      <c r="A1602" s="3">
        <v>1600</v>
      </c>
      <c r="B1602" t="s" s="2">
        <v>5200</v>
      </c>
      <c r="C1602" s="3">
        <v>2</v>
      </c>
      <c r="D1602" s="3">
        <v>0</v>
      </c>
      <c r="E1602" s="3">
        <v>1599</v>
      </c>
      <c r="F1602" t="s" s="2">
        <v>5119</v>
      </c>
      <c r="G1602" t="s" s="2">
        <v>5201</v>
      </c>
      <c r="H1602" t="s" s="2">
        <v>5155</v>
      </c>
      <c r="I1602" t="s" s="2">
        <v>5202</v>
      </c>
      <c r="J1602" t="s" s="2">
        <v>5203</v>
      </c>
      <c r="K1602" s="3"/>
      <c r="L1602" t="s" s="2">
        <v>5203</v>
      </c>
      <c r="M1602" s="3">
        <v>-11489.3031739</v>
      </c>
      <c r="N1602" s="3">
        <v>-2206.92337549</v>
      </c>
      <c r="O1602" s="3">
        <v>-11489.3031739</v>
      </c>
      <c r="P1602" s="3">
        <v>-2206.92337549</v>
      </c>
    </row>
    <row r="1603" ht="15" customHeight="1">
      <c r="A1603" s="3">
        <v>1601</v>
      </c>
      <c r="B1603" t="s" s="2">
        <v>5204</v>
      </c>
      <c r="C1603" s="3">
        <v>2</v>
      </c>
      <c r="D1603" s="3">
        <v>0</v>
      </c>
      <c r="E1603" s="3">
        <v>1600</v>
      </c>
      <c r="F1603" t="s" s="2">
        <v>5119</v>
      </c>
      <c r="G1603" t="s" s="2">
        <v>5201</v>
      </c>
      <c r="H1603" t="s" s="2">
        <v>5155</v>
      </c>
      <c r="I1603" t="s" s="2">
        <v>5205</v>
      </c>
      <c r="J1603" t="s" s="2">
        <v>5206</v>
      </c>
      <c r="K1603" s="3"/>
      <c r="L1603" t="s" s="2">
        <v>5206</v>
      </c>
      <c r="M1603" s="3">
        <v>-10991.363703</v>
      </c>
      <c r="N1603" s="3">
        <v>-1801.90083936</v>
      </c>
      <c r="O1603" s="3">
        <v>-10991.363703</v>
      </c>
      <c r="P1603" s="3">
        <v>-1801.90083936</v>
      </c>
    </row>
    <row r="1604" ht="15" customHeight="1">
      <c r="A1604" s="3">
        <v>1602</v>
      </c>
      <c r="B1604" t="s" s="2">
        <v>5207</v>
      </c>
      <c r="C1604" s="3">
        <v>2</v>
      </c>
      <c r="D1604" s="3">
        <v>0</v>
      </c>
      <c r="E1604" s="3">
        <v>1601</v>
      </c>
      <c r="F1604" t="s" s="2">
        <v>5119</v>
      </c>
      <c r="G1604" t="s" s="2">
        <v>5201</v>
      </c>
      <c r="H1604" t="s" s="2">
        <v>5155</v>
      </c>
      <c r="I1604" t="s" s="2">
        <v>5208</v>
      </c>
      <c r="J1604" t="s" s="2">
        <v>5209</v>
      </c>
      <c r="K1604" s="3"/>
      <c r="L1604" t="s" s="2">
        <v>5209</v>
      </c>
      <c r="M1604" s="3">
        <v>-10910.3591958</v>
      </c>
      <c r="N1604" s="3">
        <v>-1906.73020165</v>
      </c>
      <c r="O1604" s="3">
        <v>-10910.3591958</v>
      </c>
      <c r="P1604" s="3">
        <v>-1906.73020165</v>
      </c>
    </row>
    <row r="1605" ht="15" customHeight="1">
      <c r="A1605" s="3">
        <v>1719</v>
      </c>
      <c r="B1605" t="s" s="2">
        <v>5210</v>
      </c>
      <c r="C1605" s="3">
        <v>2</v>
      </c>
      <c r="D1605" s="3">
        <v>0</v>
      </c>
      <c r="E1605" s="3">
        <v>1718</v>
      </c>
      <c r="F1605" t="s" s="2">
        <v>5119</v>
      </c>
      <c r="G1605" t="s" s="2">
        <v>5211</v>
      </c>
      <c r="H1605" t="s" s="2">
        <v>3675</v>
      </c>
      <c r="I1605" t="s" s="2">
        <v>5212</v>
      </c>
      <c r="J1605" t="s" s="2">
        <v>5213</v>
      </c>
      <c r="K1605" s="3"/>
      <c r="L1605" t="s" s="2">
        <v>5213</v>
      </c>
      <c r="M1605" s="3">
        <v>-9798.417844789999</v>
      </c>
      <c r="N1605" s="3">
        <v>3332.20652223</v>
      </c>
      <c r="O1605" s="3">
        <v>-9798.417844789999</v>
      </c>
      <c r="P1605" s="3">
        <v>3332.20652223</v>
      </c>
    </row>
    <row r="1606" ht="15" customHeight="1">
      <c r="A1606" s="3">
        <v>1603</v>
      </c>
      <c r="B1606" t="s" s="2">
        <v>5214</v>
      </c>
      <c r="C1606" s="3">
        <v>2</v>
      </c>
      <c r="D1606" s="3">
        <v>0</v>
      </c>
      <c r="E1606" s="3">
        <v>1602</v>
      </c>
      <c r="F1606" t="s" s="2">
        <v>5119</v>
      </c>
      <c r="G1606" t="s" s="2">
        <v>5215</v>
      </c>
      <c r="H1606" t="s" s="2">
        <v>3559</v>
      </c>
      <c r="I1606" t="s" s="2">
        <v>5216</v>
      </c>
      <c r="J1606" t="s" s="2">
        <v>5217</v>
      </c>
      <c r="K1606" s="3"/>
      <c r="L1606" t="s" s="2">
        <v>5217</v>
      </c>
      <c r="M1606" s="3">
        <v>-10040.7519858</v>
      </c>
      <c r="N1606" s="3">
        <v>-1282.5189989</v>
      </c>
      <c r="O1606" s="3">
        <v>-10040.7519858</v>
      </c>
      <c r="P1606" s="3">
        <v>-1282.5189989</v>
      </c>
    </row>
    <row r="1607" ht="15" customHeight="1">
      <c r="A1607" s="3">
        <v>1953</v>
      </c>
      <c r="B1607" t="s" s="2">
        <v>5218</v>
      </c>
      <c r="C1607" s="3">
        <v>2</v>
      </c>
      <c r="D1607" s="3">
        <v>0</v>
      </c>
      <c r="E1607" s="3">
        <v>1952</v>
      </c>
      <c r="F1607" t="s" s="2">
        <v>5119</v>
      </c>
      <c r="G1607" t="s" s="2">
        <v>5219</v>
      </c>
      <c r="H1607" t="s" s="2">
        <v>1609</v>
      </c>
      <c r="I1607" t="s" s="2">
        <v>5220</v>
      </c>
      <c r="J1607" t="s" s="2">
        <v>5221</v>
      </c>
      <c r="K1607" s="3"/>
      <c r="L1607" t="s" s="2">
        <v>5221</v>
      </c>
      <c r="M1607" s="3">
        <v>-9817.47772884</v>
      </c>
      <c r="N1607" s="3">
        <v>7961.37586174</v>
      </c>
      <c r="O1607" s="3">
        <v>-9817.47772884</v>
      </c>
      <c r="P1607" s="3">
        <v>7961.37586174</v>
      </c>
    </row>
    <row r="1608" ht="15" customHeight="1">
      <c r="A1608" s="3">
        <v>1604</v>
      </c>
      <c r="B1608" t="s" s="2">
        <v>5222</v>
      </c>
      <c r="C1608" s="3">
        <v>2</v>
      </c>
      <c r="D1608" s="3">
        <v>0</v>
      </c>
      <c r="E1608" s="3">
        <v>1603</v>
      </c>
      <c r="F1608" t="s" s="2">
        <v>5119</v>
      </c>
      <c r="G1608" t="s" s="2">
        <v>5215</v>
      </c>
      <c r="H1608" t="s" s="2">
        <v>3559</v>
      </c>
      <c r="I1608" t="s" s="2">
        <v>5223</v>
      </c>
      <c r="J1608" t="s" s="2">
        <v>5224</v>
      </c>
      <c r="K1608" s="3"/>
      <c r="L1608" t="s" s="2">
        <v>5224</v>
      </c>
      <c r="M1608" s="3">
        <v>-10164.6412322</v>
      </c>
      <c r="N1608" s="3">
        <v>-1256.31165832</v>
      </c>
      <c r="O1608" s="3">
        <v>-10164.6412322</v>
      </c>
      <c r="P1608" s="3">
        <v>-1256.31165832</v>
      </c>
    </row>
    <row r="1609" ht="15" customHeight="1">
      <c r="A1609" s="3">
        <v>1605</v>
      </c>
      <c r="B1609" t="s" s="2">
        <v>5225</v>
      </c>
      <c r="C1609" s="3">
        <v>2</v>
      </c>
      <c r="D1609" s="3">
        <v>0</v>
      </c>
      <c r="E1609" s="3">
        <v>1604</v>
      </c>
      <c r="F1609" t="s" s="2">
        <v>5119</v>
      </c>
      <c r="G1609" t="s" s="2">
        <v>5215</v>
      </c>
      <c r="H1609" t="s" s="2">
        <v>3559</v>
      </c>
      <c r="I1609" t="s" s="2">
        <v>5226</v>
      </c>
      <c r="J1609" t="s" s="2">
        <v>5227</v>
      </c>
      <c r="K1609" s="3"/>
      <c r="L1609" t="s" s="2">
        <v>5227</v>
      </c>
      <c r="M1609" s="3">
        <v>-10340.9451597</v>
      </c>
      <c r="N1609" s="3">
        <v>-1430.23310031</v>
      </c>
      <c r="O1609" s="3">
        <v>-10340.9451597</v>
      </c>
      <c r="P1609" s="3">
        <v>-1430.23310031</v>
      </c>
    </row>
    <row r="1610" ht="15" customHeight="1">
      <c r="A1610" s="3">
        <v>1606</v>
      </c>
      <c r="B1610" t="s" s="2">
        <v>5228</v>
      </c>
      <c r="C1610" s="3">
        <v>2</v>
      </c>
      <c r="D1610" s="3">
        <v>0</v>
      </c>
      <c r="E1610" s="3">
        <v>1605</v>
      </c>
      <c r="F1610" t="s" s="2">
        <v>5119</v>
      </c>
      <c r="G1610" t="s" s="2">
        <v>5215</v>
      </c>
      <c r="H1610" t="s" s="2">
        <v>5167</v>
      </c>
      <c r="I1610" t="s" s="2">
        <v>5229</v>
      </c>
      <c r="J1610" t="s" s="2">
        <v>5230</v>
      </c>
      <c r="K1610" s="3"/>
      <c r="L1610" t="s" s="2">
        <v>5230</v>
      </c>
      <c r="M1610" s="3">
        <v>-10589.3937264</v>
      </c>
      <c r="N1610" s="3">
        <v>-1086.33620795</v>
      </c>
      <c r="O1610" s="3">
        <v>-10589.3937264</v>
      </c>
      <c r="P1610" s="3">
        <v>-1086.33620795</v>
      </c>
    </row>
    <row r="1611" ht="15" customHeight="1">
      <c r="A1611" s="3">
        <v>1607</v>
      </c>
      <c r="B1611" t="s" s="2">
        <v>5231</v>
      </c>
      <c r="C1611" s="3">
        <v>2</v>
      </c>
      <c r="D1611" s="3">
        <v>0</v>
      </c>
      <c r="E1611" s="3">
        <v>1606</v>
      </c>
      <c r="F1611" t="s" s="2">
        <v>5119</v>
      </c>
      <c r="G1611" t="s" s="2">
        <v>5215</v>
      </c>
      <c r="H1611" t="s" s="2">
        <v>5167</v>
      </c>
      <c r="I1611" t="s" s="2">
        <v>5232</v>
      </c>
      <c r="J1611" t="s" s="2">
        <v>5233</v>
      </c>
      <c r="K1611" s="3"/>
      <c r="L1611" t="s" s="2">
        <v>5233</v>
      </c>
      <c r="M1611" s="3">
        <v>-10763.3151684</v>
      </c>
      <c r="N1611" s="3">
        <v>-1010.09667174</v>
      </c>
      <c r="O1611" s="3">
        <v>-10763.3151684</v>
      </c>
      <c r="P1611" s="3">
        <v>-1010.09667174</v>
      </c>
    </row>
    <row r="1612" ht="15" customHeight="1">
      <c r="A1612" s="3">
        <v>1608</v>
      </c>
      <c r="B1612" t="s" s="2">
        <v>5234</v>
      </c>
      <c r="C1612" s="3">
        <v>2</v>
      </c>
      <c r="D1612" s="3">
        <v>0</v>
      </c>
      <c r="E1612" s="3">
        <v>1607</v>
      </c>
      <c r="F1612" t="s" s="2">
        <v>5119</v>
      </c>
      <c r="G1612" t="s" s="2">
        <v>5235</v>
      </c>
      <c r="H1612" t="s" s="2">
        <v>5167</v>
      </c>
      <c r="I1612" t="s" s="2">
        <v>5236</v>
      </c>
      <c r="J1612" t="s" s="2">
        <v>5237</v>
      </c>
      <c r="K1612" s="3"/>
      <c r="L1612" t="s" s="2">
        <v>5237</v>
      </c>
      <c r="M1612" s="3">
        <v>-10944.3840669</v>
      </c>
      <c r="N1612" s="3">
        <v>-219.111483516</v>
      </c>
      <c r="O1612" s="3">
        <v>-10944.3840669</v>
      </c>
      <c r="P1612" s="3">
        <v>-219.111483516</v>
      </c>
    </row>
    <row r="1613" ht="15" customHeight="1">
      <c r="A1613" s="3">
        <v>1609</v>
      </c>
      <c r="B1613" t="s" s="2">
        <v>5238</v>
      </c>
      <c r="C1613" s="3">
        <v>1</v>
      </c>
      <c r="D1613" s="3">
        <v>0</v>
      </c>
      <c r="E1613" s="3">
        <v>1608</v>
      </c>
      <c r="F1613" t="s" s="2">
        <v>5119</v>
      </c>
      <c r="G1613" t="s" s="2">
        <v>5239</v>
      </c>
      <c r="H1613" t="s" s="2">
        <v>3559</v>
      </c>
      <c r="I1613" t="s" s="2">
        <v>5240</v>
      </c>
      <c r="J1613" t="s" s="2">
        <v>5241</v>
      </c>
      <c r="K1613" s="3"/>
      <c r="L1613" t="s" s="2">
        <v>5242</v>
      </c>
      <c r="M1613" s="3">
        <v>-10313.0254076</v>
      </c>
      <c r="N1613" s="3">
        <v>-905.267309445</v>
      </c>
      <c r="O1613" s="3">
        <v>-10313.0254076</v>
      </c>
      <c r="P1613" s="3">
        <v>-905.267309445</v>
      </c>
    </row>
    <row r="1614" ht="15" customHeight="1">
      <c r="A1614" s="3">
        <v>1610</v>
      </c>
      <c r="B1614" t="s" s="2">
        <v>5243</v>
      </c>
      <c r="C1614" s="3">
        <v>1</v>
      </c>
      <c r="D1614" s="3">
        <v>0</v>
      </c>
      <c r="E1614" s="3">
        <v>1609</v>
      </c>
      <c r="F1614" t="s" s="2">
        <v>5119</v>
      </c>
      <c r="G1614" t="s" s="2">
        <v>5239</v>
      </c>
      <c r="H1614" t="s" s="2">
        <v>3559</v>
      </c>
      <c r="I1614" t="s" s="2">
        <v>5244</v>
      </c>
      <c r="J1614" t="s" s="2">
        <v>5245</v>
      </c>
      <c r="K1614" s="3"/>
      <c r="L1614" t="s" s="2">
        <v>5245</v>
      </c>
      <c r="M1614" s="3">
        <v>-10467.8869656</v>
      </c>
      <c r="N1614" s="3">
        <v>-933.857135525</v>
      </c>
      <c r="O1614" s="3">
        <v>-10467.8869656</v>
      </c>
      <c r="P1614" s="3">
        <v>-933.857135525</v>
      </c>
    </row>
    <row r="1615" ht="15" customHeight="1">
      <c r="A1615" s="3">
        <v>1611</v>
      </c>
      <c r="B1615" t="s" s="2">
        <v>5246</v>
      </c>
      <c r="C1615" s="3">
        <v>2</v>
      </c>
      <c r="D1615" s="3">
        <v>1</v>
      </c>
      <c r="E1615" s="3">
        <v>1610</v>
      </c>
      <c r="F1615" t="s" s="2">
        <v>5119</v>
      </c>
      <c r="G1615" t="s" s="2">
        <v>5247</v>
      </c>
      <c r="H1615" t="s" s="2">
        <v>5248</v>
      </c>
      <c r="I1615" t="s" s="2">
        <v>5249</v>
      </c>
      <c r="J1615" t="s" s="2">
        <v>5250</v>
      </c>
      <c r="K1615" s="3"/>
      <c r="L1615" t="s" s="2">
        <v>5250</v>
      </c>
      <c r="M1615" s="3">
        <v>-10615.601067</v>
      </c>
      <c r="N1615" s="3">
        <v>309.80029897</v>
      </c>
      <c r="O1615" s="3">
        <v>-10615.601067</v>
      </c>
      <c r="P1615" s="3">
        <v>309.80029897</v>
      </c>
    </row>
    <row r="1616" ht="15" customHeight="1">
      <c r="A1616" s="3">
        <v>1612</v>
      </c>
      <c r="B1616" t="s" s="2">
        <v>5251</v>
      </c>
      <c r="C1616" s="3">
        <v>1</v>
      </c>
      <c r="D1616" s="3">
        <v>0</v>
      </c>
      <c r="E1616" s="3">
        <v>1611</v>
      </c>
      <c r="F1616" t="s" s="2">
        <v>5119</v>
      </c>
      <c r="G1616" t="s" s="2">
        <v>5247</v>
      </c>
      <c r="H1616" t="s" s="2">
        <v>5248</v>
      </c>
      <c r="I1616" t="s" s="2">
        <v>5252</v>
      </c>
      <c r="J1616" t="s" s="2">
        <v>5253</v>
      </c>
      <c r="K1616" s="3"/>
      <c r="L1616" t="s" s="2">
        <v>5253</v>
      </c>
      <c r="M1616" s="3">
        <v>-11170.7201901</v>
      </c>
      <c r="N1616" s="3">
        <v>135.878856982</v>
      </c>
      <c r="O1616" s="3">
        <v>-11170.7201901</v>
      </c>
      <c r="P1616" s="3">
        <v>135.878856982</v>
      </c>
    </row>
    <row r="1617" ht="15" customHeight="1">
      <c r="A1617" s="3">
        <v>1613</v>
      </c>
      <c r="B1617" t="s" s="2">
        <v>5254</v>
      </c>
      <c r="C1617" s="3">
        <v>2</v>
      </c>
      <c r="D1617" s="3">
        <v>0</v>
      </c>
      <c r="E1617" s="3">
        <v>1612</v>
      </c>
      <c r="F1617" t="s" s="2">
        <v>5119</v>
      </c>
      <c r="G1617" t="s" s="2">
        <v>5255</v>
      </c>
      <c r="H1617" t="s" s="2">
        <v>5167</v>
      </c>
      <c r="I1617" t="s" s="2">
        <v>5256</v>
      </c>
      <c r="J1617" t="s" s="2">
        <v>5257</v>
      </c>
      <c r="K1617" s="3"/>
      <c r="L1617" t="s" s="2">
        <v>5257</v>
      </c>
      <c r="M1617" s="3">
        <v>-11082.5682263</v>
      </c>
      <c r="N1617" s="3">
        <v>-45.1900415273</v>
      </c>
      <c r="O1617" s="3">
        <v>-11082.5682263</v>
      </c>
      <c r="P1617" s="3">
        <v>-45.1900415273</v>
      </c>
    </row>
    <row r="1618" ht="15" customHeight="1">
      <c r="A1618" s="3">
        <v>1614</v>
      </c>
      <c r="B1618" t="s" s="2">
        <v>5258</v>
      </c>
      <c r="C1618" s="3">
        <v>1</v>
      </c>
      <c r="D1618" s="3">
        <v>1</v>
      </c>
      <c r="E1618" s="3">
        <v>1613</v>
      </c>
      <c r="F1618" t="s" s="2">
        <v>5119</v>
      </c>
      <c r="G1618" t="s" s="2">
        <v>5255</v>
      </c>
      <c r="H1618" t="s" s="2">
        <v>5248</v>
      </c>
      <c r="I1618" t="s" s="2">
        <v>5259</v>
      </c>
      <c r="J1618" t="s" s="2">
        <v>5260</v>
      </c>
      <c r="K1618" s="3"/>
      <c r="L1618" t="s" s="2">
        <v>5260</v>
      </c>
      <c r="M1618" s="3">
        <v>-11585.3415899</v>
      </c>
      <c r="N1618" s="3">
        <v>123.782760481</v>
      </c>
      <c r="O1618" s="3">
        <v>-11585.3415899</v>
      </c>
      <c r="P1618" s="3">
        <v>123.782760481</v>
      </c>
    </row>
    <row r="1619" ht="15" customHeight="1">
      <c r="A1619" s="3">
        <v>1615</v>
      </c>
      <c r="B1619" t="s" s="2">
        <v>5261</v>
      </c>
      <c r="C1619" s="3">
        <v>3</v>
      </c>
      <c r="D1619" s="3">
        <v>0</v>
      </c>
      <c r="E1619" s="3">
        <v>1614</v>
      </c>
      <c r="F1619" t="s" s="2">
        <v>5119</v>
      </c>
      <c r="G1619" t="s" s="2">
        <v>5255</v>
      </c>
      <c r="H1619" t="s" s="2">
        <v>5248</v>
      </c>
      <c r="I1619" t="s" s="2">
        <v>5262</v>
      </c>
      <c r="J1619" t="s" s="2">
        <v>5263</v>
      </c>
      <c r="K1619" s="3"/>
      <c r="L1619" t="s" s="2">
        <v>5263</v>
      </c>
      <c r="M1619" s="3">
        <v>-11637.0281323</v>
      </c>
      <c r="N1619" s="3">
        <v>17.1525192555</v>
      </c>
      <c r="O1619" s="3">
        <v>-11637.0281323</v>
      </c>
      <c r="P1619" s="3">
        <v>17.1525192555</v>
      </c>
    </row>
    <row r="1620" ht="15" customHeight="1">
      <c r="A1620" s="3">
        <v>1616</v>
      </c>
      <c r="B1620" t="s" s="2">
        <v>5264</v>
      </c>
      <c r="C1620" s="3">
        <v>3</v>
      </c>
      <c r="D1620" s="3">
        <v>0</v>
      </c>
      <c r="E1620" s="3">
        <v>1615</v>
      </c>
      <c r="F1620" t="s" s="2">
        <v>5119</v>
      </c>
      <c r="G1620" t="s" s="2">
        <v>5255</v>
      </c>
      <c r="H1620" t="s" s="2">
        <v>5248</v>
      </c>
      <c r="I1620" t="s" s="2">
        <v>5265</v>
      </c>
      <c r="J1620" t="s" s="2">
        <v>5266</v>
      </c>
      <c r="K1620" s="3"/>
      <c r="L1620" t="s" s="2">
        <v>5266</v>
      </c>
      <c r="M1620" s="3">
        <v>-11661.5021396</v>
      </c>
      <c r="N1620" s="3">
        <v>167.303861225</v>
      </c>
      <c r="O1620" s="3">
        <v>-11661.5021396</v>
      </c>
      <c r="P1620" s="3">
        <v>167.303861225</v>
      </c>
    </row>
    <row r="1621" ht="15" customHeight="1">
      <c r="A1621" s="3">
        <v>1617</v>
      </c>
      <c r="B1621" t="s" s="2">
        <v>5267</v>
      </c>
      <c r="C1621" s="3">
        <v>3</v>
      </c>
      <c r="D1621" s="3">
        <v>0</v>
      </c>
      <c r="E1621" s="3">
        <v>1616</v>
      </c>
      <c r="F1621" t="s" s="2">
        <v>5119</v>
      </c>
      <c r="G1621" t="s" s="2">
        <v>5255</v>
      </c>
      <c r="H1621" t="s" s="2">
        <v>5248</v>
      </c>
      <c r="I1621" t="s" s="2">
        <v>5268</v>
      </c>
      <c r="J1621" t="s" s="2">
        <v>5269</v>
      </c>
      <c r="K1621" s="3"/>
      <c r="L1621" t="s" s="2">
        <v>5270</v>
      </c>
      <c r="M1621" s="3">
        <v>-11653.1201228</v>
      </c>
      <c r="N1621" s="3">
        <v>480.382417938</v>
      </c>
      <c r="O1621" s="3">
        <v>-11653.1201228</v>
      </c>
      <c r="P1621" s="3">
        <v>480.382417938</v>
      </c>
    </row>
    <row r="1622" ht="15" customHeight="1">
      <c r="A1622" s="3">
        <v>1618</v>
      </c>
      <c r="B1622" t="s" s="2">
        <v>5271</v>
      </c>
      <c r="C1622" s="3">
        <v>3</v>
      </c>
      <c r="D1622" s="3">
        <v>0</v>
      </c>
      <c r="E1622" s="3">
        <v>1617</v>
      </c>
      <c r="F1622" t="s" s="2">
        <v>5119</v>
      </c>
      <c r="G1622" t="s" s="2">
        <v>5272</v>
      </c>
      <c r="H1622" t="s" s="2">
        <v>23</v>
      </c>
      <c r="I1622" t="s" s="2">
        <v>5273</v>
      </c>
      <c r="J1622" t="s" s="2">
        <v>5274</v>
      </c>
      <c r="K1622" s="3"/>
      <c r="L1622" t="s" s="2">
        <v>5274</v>
      </c>
      <c r="M1622" s="3">
        <v>-12211.5658161</v>
      </c>
      <c r="N1622" s="3">
        <v>-89.3098533914</v>
      </c>
      <c r="O1622" s="3">
        <v>-12211.5658161</v>
      </c>
      <c r="P1622" s="3">
        <v>-89.3098533914</v>
      </c>
    </row>
    <row r="1623" ht="15" customHeight="1">
      <c r="A1623" s="3">
        <v>1619</v>
      </c>
      <c r="B1623" t="s" s="2">
        <v>5275</v>
      </c>
      <c r="C1623" s="3">
        <v>3</v>
      </c>
      <c r="D1623" s="3">
        <v>0</v>
      </c>
      <c r="E1623" s="3">
        <v>1618</v>
      </c>
      <c r="F1623" t="s" s="2">
        <v>5119</v>
      </c>
      <c r="G1623" t="s" s="2">
        <v>5276</v>
      </c>
      <c r="H1623" t="s" s="2">
        <v>5248</v>
      </c>
      <c r="I1623" t="s" s="2">
        <v>5277</v>
      </c>
      <c r="J1623" t="s" s="2">
        <v>5278</v>
      </c>
      <c r="K1623" s="3"/>
      <c r="L1623" t="s" s="2">
        <v>5278</v>
      </c>
      <c r="M1623" s="3">
        <v>-11712.6514919</v>
      </c>
      <c r="N1623" s="3">
        <v>297.621114915</v>
      </c>
      <c r="O1623" s="3">
        <v>-11712.6514919</v>
      </c>
      <c r="P1623" s="3">
        <v>297.621114915</v>
      </c>
    </row>
    <row r="1624" ht="15" customHeight="1">
      <c r="A1624" s="3">
        <v>1620</v>
      </c>
      <c r="B1624" t="s" s="2">
        <v>5279</v>
      </c>
      <c r="C1624" s="3">
        <v>3</v>
      </c>
      <c r="D1624" s="3">
        <v>0</v>
      </c>
      <c r="E1624" s="3">
        <v>1619</v>
      </c>
      <c r="F1624" t="s" s="2">
        <v>5119</v>
      </c>
      <c r="G1624" t="s" s="2">
        <v>5276</v>
      </c>
      <c r="H1624" t="s" s="2">
        <v>5248</v>
      </c>
      <c r="I1624" t="s" s="2">
        <v>5280</v>
      </c>
      <c r="J1624" t="s" s="2">
        <v>5281</v>
      </c>
      <c r="K1624" s="3"/>
      <c r="L1624" t="s" s="2">
        <v>5281</v>
      </c>
      <c r="M1624" s="3">
        <v>-11761.4672145</v>
      </c>
      <c r="N1624" s="3">
        <v>368.794173928</v>
      </c>
      <c r="O1624" s="3">
        <v>-11761.4672145</v>
      </c>
      <c r="P1624" s="3">
        <v>368.794173928</v>
      </c>
    </row>
    <row r="1625" ht="15" customHeight="1">
      <c r="A1625" s="3">
        <v>1621</v>
      </c>
      <c r="B1625" t="s" s="2">
        <v>5282</v>
      </c>
      <c r="C1625" s="3">
        <v>3</v>
      </c>
      <c r="D1625" s="3">
        <v>0</v>
      </c>
      <c r="E1625" s="3">
        <v>1620</v>
      </c>
      <c r="F1625" t="s" s="2">
        <v>5119</v>
      </c>
      <c r="G1625" t="s" s="2">
        <v>5276</v>
      </c>
      <c r="H1625" t="s" s="2">
        <v>5248</v>
      </c>
      <c r="I1625" t="s" s="2">
        <v>5283</v>
      </c>
      <c r="J1625" t="s" s="2">
        <v>5284</v>
      </c>
      <c r="K1625" s="3"/>
      <c r="L1625" t="s" s="2">
        <v>5284</v>
      </c>
      <c r="M1625" s="3">
        <v>-11712.3207621</v>
      </c>
      <c r="N1625" s="3">
        <v>391.28380224</v>
      </c>
      <c r="O1625" s="3">
        <v>-11712.3207621</v>
      </c>
      <c r="P1625" s="3">
        <v>391.28380224</v>
      </c>
    </row>
    <row r="1626" ht="15" customHeight="1">
      <c r="A1626" s="3">
        <v>1622</v>
      </c>
      <c r="B1626" t="s" s="2">
        <v>5285</v>
      </c>
      <c r="C1626" s="3">
        <v>3</v>
      </c>
      <c r="D1626" s="3">
        <v>0</v>
      </c>
      <c r="E1626" s="3">
        <v>1621</v>
      </c>
      <c r="F1626" t="s" s="2">
        <v>5119</v>
      </c>
      <c r="G1626" t="s" s="2">
        <v>5276</v>
      </c>
      <c r="H1626" t="s" s="2">
        <v>5248</v>
      </c>
      <c r="I1626" t="s" s="2">
        <v>5286</v>
      </c>
      <c r="J1626" t="s" s="2">
        <v>5287</v>
      </c>
      <c r="K1626" s="3"/>
      <c r="L1626" t="s" s="2">
        <v>5287</v>
      </c>
      <c r="M1626" s="3">
        <v>-11734.8765363</v>
      </c>
      <c r="N1626" s="3">
        <v>471.651150475</v>
      </c>
      <c r="O1626" s="3">
        <v>-11734.8765363</v>
      </c>
      <c r="P1626" s="3">
        <v>471.651150475</v>
      </c>
    </row>
    <row r="1627" ht="15" customHeight="1">
      <c r="A1627" s="3">
        <v>1623</v>
      </c>
      <c r="B1627" t="s" s="2">
        <v>5288</v>
      </c>
      <c r="C1627" s="3">
        <v>3</v>
      </c>
      <c r="D1627" s="3">
        <v>0</v>
      </c>
      <c r="E1627" s="3">
        <v>1622</v>
      </c>
      <c r="F1627" t="s" s="2">
        <v>5119</v>
      </c>
      <c r="G1627" t="s" s="2">
        <v>5276</v>
      </c>
      <c r="H1627" t="s" s="2">
        <v>5248</v>
      </c>
      <c r="I1627" t="s" s="2">
        <v>5289</v>
      </c>
      <c r="J1627" t="s" s="2">
        <v>5290</v>
      </c>
      <c r="K1627" s="3"/>
      <c r="L1627" t="s" s="2">
        <v>5290</v>
      </c>
      <c r="M1627" s="3">
        <v>-11786.3380976</v>
      </c>
      <c r="N1627" s="3">
        <v>475.752200344</v>
      </c>
      <c r="O1627" s="3">
        <v>-11786.3380976</v>
      </c>
      <c r="P1627" s="3">
        <v>475.752200344</v>
      </c>
    </row>
    <row r="1628" ht="15" customHeight="1">
      <c r="A1628" s="3">
        <v>1624</v>
      </c>
      <c r="B1628" t="s" s="2">
        <v>5291</v>
      </c>
      <c r="C1628" s="3">
        <v>3</v>
      </c>
      <c r="D1628" s="3">
        <v>0</v>
      </c>
      <c r="E1628" s="3">
        <v>1623</v>
      </c>
      <c r="F1628" t="s" s="2">
        <v>5119</v>
      </c>
      <c r="G1628" t="s" s="2">
        <v>5276</v>
      </c>
      <c r="H1628" t="s" s="2">
        <v>5248</v>
      </c>
      <c r="I1628" t="s" s="2">
        <v>5292</v>
      </c>
      <c r="J1628" t="s" s="2">
        <v>5293</v>
      </c>
      <c r="K1628" s="3"/>
      <c r="L1628" t="s" s="2">
        <v>5293</v>
      </c>
      <c r="M1628" s="3">
        <v>-11826.2373441</v>
      </c>
      <c r="N1628" s="3">
        <v>392.183387373</v>
      </c>
      <c r="O1628" s="3">
        <v>-11826.2373441</v>
      </c>
      <c r="P1628" s="3">
        <v>392.183387373</v>
      </c>
    </row>
    <row r="1629" ht="15" customHeight="1">
      <c r="A1629" s="3">
        <v>1625</v>
      </c>
      <c r="B1629" t="s" s="2">
        <v>5294</v>
      </c>
      <c r="C1629" s="3">
        <v>3</v>
      </c>
      <c r="D1629" s="3">
        <v>0</v>
      </c>
      <c r="E1629" s="3">
        <v>1624</v>
      </c>
      <c r="F1629" t="s" s="2">
        <v>5119</v>
      </c>
      <c r="G1629" t="s" s="2">
        <v>5276</v>
      </c>
      <c r="H1629" t="s" s="2">
        <v>5248</v>
      </c>
      <c r="I1629" t="s" s="2">
        <v>5295</v>
      </c>
      <c r="J1629" t="s" s="2">
        <v>5296</v>
      </c>
      <c r="K1629" s="3"/>
      <c r="L1629" t="s" s="2">
        <v>5296</v>
      </c>
      <c r="M1629" s="3">
        <v>-11883.4536043</v>
      </c>
      <c r="N1629" s="3">
        <v>375.977625795</v>
      </c>
      <c r="O1629" s="3">
        <v>-11883.4536043</v>
      </c>
      <c r="P1629" s="3">
        <v>375.977625795</v>
      </c>
    </row>
    <row r="1630" ht="15" customHeight="1">
      <c r="A1630" s="3">
        <v>1626</v>
      </c>
      <c r="B1630" t="s" s="2">
        <v>5297</v>
      </c>
      <c r="C1630" s="3">
        <v>3</v>
      </c>
      <c r="D1630" s="3">
        <v>0</v>
      </c>
      <c r="E1630" s="3">
        <v>1625</v>
      </c>
      <c r="F1630" t="s" s="2">
        <v>5119</v>
      </c>
      <c r="G1630" t="s" s="2">
        <v>5276</v>
      </c>
      <c r="H1630" t="s" s="2">
        <v>5248</v>
      </c>
      <c r="I1630" t="s" s="2">
        <v>5298</v>
      </c>
      <c r="J1630" t="s" s="2">
        <v>5299</v>
      </c>
      <c r="K1630" s="3"/>
      <c r="L1630" t="s" s="2">
        <v>5299</v>
      </c>
      <c r="M1630" s="3">
        <v>-11864.6020041</v>
      </c>
      <c r="N1630" s="3">
        <v>421.949071904</v>
      </c>
      <c r="O1630" s="3">
        <v>-11864.6020041</v>
      </c>
      <c r="P1630" s="3">
        <v>421.949071904</v>
      </c>
    </row>
    <row r="1631" ht="15" customHeight="1">
      <c r="A1631" s="3">
        <v>1627</v>
      </c>
      <c r="B1631" t="s" s="2">
        <v>5300</v>
      </c>
      <c r="C1631" s="3">
        <v>3</v>
      </c>
      <c r="D1631" s="3">
        <v>0</v>
      </c>
      <c r="E1631" s="3">
        <v>1626</v>
      </c>
      <c r="F1631" t="s" s="2">
        <v>5119</v>
      </c>
      <c r="G1631" t="s" s="2">
        <v>5276</v>
      </c>
      <c r="H1631" t="s" s="2">
        <v>5248</v>
      </c>
      <c r="I1631" t="s" s="2">
        <v>5301</v>
      </c>
      <c r="J1631" t="s" s="2">
        <v>5302</v>
      </c>
      <c r="K1631" s="3"/>
      <c r="L1631" t="s" s="2">
        <v>5302</v>
      </c>
      <c r="M1631" s="3">
        <v>-11909.2505309</v>
      </c>
      <c r="N1631" s="3">
        <v>444.769430045</v>
      </c>
      <c r="O1631" s="3">
        <v>-11909.2505309</v>
      </c>
      <c r="P1631" s="3">
        <v>444.769430045</v>
      </c>
    </row>
    <row r="1632" ht="15" customHeight="1">
      <c r="A1632" s="3">
        <v>1628</v>
      </c>
      <c r="B1632" t="s" s="2">
        <v>5303</v>
      </c>
      <c r="C1632" s="3">
        <v>3</v>
      </c>
      <c r="D1632" s="3">
        <v>0</v>
      </c>
      <c r="E1632" s="3">
        <v>1627</v>
      </c>
      <c r="F1632" t="s" s="2">
        <v>5119</v>
      </c>
      <c r="G1632" t="s" s="2">
        <v>5276</v>
      </c>
      <c r="H1632" t="s" s="2">
        <v>5248</v>
      </c>
      <c r="I1632" t="s" s="2">
        <v>5304</v>
      </c>
      <c r="J1632" t="s" s="2">
        <v>5305</v>
      </c>
      <c r="K1632" s="3"/>
      <c r="L1632" t="s" s="2">
        <v>5305</v>
      </c>
      <c r="M1632" s="3">
        <v>-11869.8936814</v>
      </c>
      <c r="N1632" s="3">
        <v>497.355472717</v>
      </c>
      <c r="O1632" s="3">
        <v>-11869.8936814</v>
      </c>
      <c r="P1632" s="3">
        <v>497.355472717</v>
      </c>
    </row>
    <row r="1633" ht="15" customHeight="1">
      <c r="A1633" s="3">
        <v>1629</v>
      </c>
      <c r="B1633" t="s" s="2">
        <v>5306</v>
      </c>
      <c r="C1633" s="3">
        <v>3</v>
      </c>
      <c r="D1633" s="3">
        <v>0</v>
      </c>
      <c r="E1633" s="3">
        <v>1628</v>
      </c>
      <c r="F1633" t="s" s="2">
        <v>5119</v>
      </c>
      <c r="G1633" t="s" s="2">
        <v>5276</v>
      </c>
      <c r="H1633" t="s" s="2">
        <v>5248</v>
      </c>
      <c r="I1633" t="s" s="2">
        <v>5307</v>
      </c>
      <c r="J1633" t="s" s="2">
        <v>5308</v>
      </c>
      <c r="K1633" s="3"/>
      <c r="L1633" t="s" s="2">
        <v>5308</v>
      </c>
      <c r="M1633" s="3">
        <v>-11890.3989307</v>
      </c>
      <c r="N1633" s="3">
        <v>550.933704873</v>
      </c>
      <c r="O1633" s="3">
        <v>-11890.3989307</v>
      </c>
      <c r="P1633" s="3">
        <v>550.933704873</v>
      </c>
    </row>
    <row r="1634" ht="15" customHeight="1">
      <c r="A1634" s="3">
        <v>1630</v>
      </c>
      <c r="B1634" t="s" s="2">
        <v>5309</v>
      </c>
      <c r="C1634" s="3">
        <v>3</v>
      </c>
      <c r="D1634" s="3">
        <v>0</v>
      </c>
      <c r="E1634" s="3">
        <v>1629</v>
      </c>
      <c r="F1634" t="s" s="2">
        <v>5119</v>
      </c>
      <c r="G1634" t="s" s="2">
        <v>5276</v>
      </c>
      <c r="H1634" t="s" s="2">
        <v>5248</v>
      </c>
      <c r="I1634" t="s" s="2">
        <v>5310</v>
      </c>
      <c r="J1634" t="s" s="2">
        <v>5311</v>
      </c>
      <c r="K1634" s="3"/>
      <c r="L1634" t="s" s="2">
        <v>5311</v>
      </c>
      <c r="M1634" s="3">
        <v>-11877.5004674</v>
      </c>
      <c r="N1634" s="3">
        <v>641.55367778</v>
      </c>
      <c r="O1634" s="3">
        <v>-11877.5004674</v>
      </c>
      <c r="P1634" s="3">
        <v>641.55367778</v>
      </c>
    </row>
    <row r="1635" ht="15" customHeight="1">
      <c r="A1635" s="3">
        <v>1631</v>
      </c>
      <c r="B1635" t="s" s="2">
        <v>5312</v>
      </c>
      <c r="C1635" s="3">
        <v>3</v>
      </c>
      <c r="D1635" s="3">
        <v>0</v>
      </c>
      <c r="E1635" s="3">
        <v>1630</v>
      </c>
      <c r="F1635" t="s" s="2">
        <v>5119</v>
      </c>
      <c r="G1635" t="s" s="2">
        <v>5276</v>
      </c>
      <c r="H1635" t="s" s="2">
        <v>5248</v>
      </c>
      <c r="I1635" t="s" s="2">
        <v>5313</v>
      </c>
      <c r="J1635" t="s" s="2">
        <v>5314</v>
      </c>
      <c r="K1635" s="3"/>
      <c r="L1635" t="s" s="2">
        <v>5314</v>
      </c>
      <c r="M1635" s="3">
        <v>-11937.7814908</v>
      </c>
      <c r="N1635" s="3">
        <v>532.501029119</v>
      </c>
      <c r="O1635" s="3">
        <v>-11937.7814908</v>
      </c>
      <c r="P1635" s="3">
        <v>532.501029119</v>
      </c>
    </row>
    <row r="1636" ht="15" customHeight="1">
      <c r="A1636" s="3">
        <v>1632</v>
      </c>
      <c r="B1636" t="s" s="2">
        <v>5315</v>
      </c>
      <c r="C1636" s="3">
        <v>3</v>
      </c>
      <c r="D1636" s="3">
        <v>0</v>
      </c>
      <c r="E1636" s="3">
        <v>1631</v>
      </c>
      <c r="F1636" t="s" s="2">
        <v>5119</v>
      </c>
      <c r="G1636" t="s" s="2">
        <v>5276</v>
      </c>
      <c r="H1636" t="s" s="2">
        <v>5248</v>
      </c>
      <c r="I1636" t="s" s="2">
        <v>5316</v>
      </c>
      <c r="J1636" t="s" s="2">
        <v>5317</v>
      </c>
      <c r="K1636" s="3"/>
      <c r="L1636" t="s" s="2">
        <v>5317</v>
      </c>
      <c r="M1636" s="3">
        <v>-11951.6721435</v>
      </c>
      <c r="N1636" s="3">
        <v>607.4444081730001</v>
      </c>
      <c r="O1636" s="3">
        <v>-11951.6721435</v>
      </c>
      <c r="P1636" s="3">
        <v>607.4444081730001</v>
      </c>
    </row>
    <row r="1637" ht="15" customHeight="1">
      <c r="A1637" s="3">
        <v>1633</v>
      </c>
      <c r="B1637" t="s" s="2">
        <v>5318</v>
      </c>
      <c r="C1637" s="3">
        <v>3</v>
      </c>
      <c r="D1637" s="3">
        <v>0</v>
      </c>
      <c r="E1637" s="3">
        <v>1632</v>
      </c>
      <c r="F1637" t="s" s="2">
        <v>5119</v>
      </c>
      <c r="G1637" t="s" s="2">
        <v>5276</v>
      </c>
      <c r="H1637" t="s" s="2">
        <v>5248</v>
      </c>
      <c r="I1637" t="s" s="2">
        <v>5319</v>
      </c>
      <c r="J1637" t="s" s="2">
        <v>5320</v>
      </c>
      <c r="K1637" s="3"/>
      <c r="L1637" t="s" s="2">
        <v>5320</v>
      </c>
      <c r="M1637" s="3">
        <v>-11946.909634</v>
      </c>
      <c r="N1637" s="3">
        <v>670.587346959</v>
      </c>
      <c r="O1637" s="3">
        <v>-11946.909634</v>
      </c>
      <c r="P1637" s="3">
        <v>670.587346959</v>
      </c>
    </row>
    <row r="1638" ht="15" customHeight="1">
      <c r="A1638" s="3">
        <v>1634</v>
      </c>
      <c r="B1638" t="s" s="2">
        <v>5321</v>
      </c>
      <c r="C1638" s="3">
        <v>3</v>
      </c>
      <c r="D1638" s="3">
        <v>0</v>
      </c>
      <c r="E1638" s="3">
        <v>1633</v>
      </c>
      <c r="F1638" t="s" s="2">
        <v>5119</v>
      </c>
      <c r="G1638" t="s" s="2">
        <v>5276</v>
      </c>
      <c r="H1638" t="s" s="2">
        <v>5248</v>
      </c>
      <c r="I1638" t="s" s="2">
        <v>5322</v>
      </c>
      <c r="J1638" t="s" s="2">
        <v>5276</v>
      </c>
      <c r="K1638" s="3"/>
      <c r="L1638" t="s" s="2">
        <v>5276</v>
      </c>
      <c r="M1638" s="3">
        <v>-11862.7719657</v>
      </c>
      <c r="N1638" s="3">
        <v>670.283075517</v>
      </c>
      <c r="O1638" s="3">
        <v>-11862.7719657</v>
      </c>
      <c r="P1638" s="3">
        <v>670.283075517</v>
      </c>
    </row>
    <row r="1639" ht="15" customHeight="1">
      <c r="A1639" s="3">
        <v>1635</v>
      </c>
      <c r="B1639" t="s" s="2">
        <v>5323</v>
      </c>
      <c r="C1639" s="3">
        <v>3</v>
      </c>
      <c r="D1639" s="3">
        <v>0</v>
      </c>
      <c r="E1639" s="3">
        <v>1634</v>
      </c>
      <c r="F1639" t="s" s="2">
        <v>5119</v>
      </c>
      <c r="G1639" t="s" s="2">
        <v>5276</v>
      </c>
      <c r="H1639" t="s" s="2">
        <v>5248</v>
      </c>
      <c r="I1639" t="s" s="2">
        <v>5324</v>
      </c>
      <c r="J1639" t="s" s="2">
        <v>5325</v>
      </c>
      <c r="K1639" s="3"/>
      <c r="L1639" t="s" s="2">
        <v>5325</v>
      </c>
      <c r="M1639" s="3">
        <v>-11971.6812981</v>
      </c>
      <c r="N1639" s="3">
        <v>712.285763689</v>
      </c>
      <c r="O1639" s="3">
        <v>-11971.6812981</v>
      </c>
      <c r="P1639" s="3">
        <v>712.285763689</v>
      </c>
    </row>
    <row r="1640" ht="15" customHeight="1">
      <c r="A1640" s="3">
        <v>1636</v>
      </c>
      <c r="B1640" t="s" s="2">
        <v>5326</v>
      </c>
      <c r="C1640" s="3">
        <v>3</v>
      </c>
      <c r="D1640" s="3">
        <v>1</v>
      </c>
      <c r="E1640" s="3">
        <v>1635</v>
      </c>
      <c r="F1640" t="s" s="2">
        <v>5119</v>
      </c>
      <c r="G1640" t="s" s="2">
        <v>5276</v>
      </c>
      <c r="H1640" t="s" s="2">
        <v>5248</v>
      </c>
      <c r="I1640" t="s" s="2">
        <v>5327</v>
      </c>
      <c r="J1640" t="s" s="2">
        <v>5328</v>
      </c>
      <c r="K1640" s="3"/>
      <c r="L1640" t="s" s="2">
        <v>5328</v>
      </c>
      <c r="M1640" s="3">
        <v>-11965.5958693</v>
      </c>
      <c r="N1640" s="3">
        <v>732.791013033</v>
      </c>
      <c r="O1640" s="3">
        <v>-11965.5958693</v>
      </c>
      <c r="P1640" s="3">
        <v>732.791013033</v>
      </c>
    </row>
    <row r="1641" ht="15" customHeight="1">
      <c r="A1641" s="3">
        <v>1637</v>
      </c>
      <c r="B1641" t="s" s="2">
        <v>5329</v>
      </c>
      <c r="C1641" s="3">
        <v>3</v>
      </c>
      <c r="D1641" s="3">
        <v>0</v>
      </c>
      <c r="E1641" s="3">
        <v>1636</v>
      </c>
      <c r="F1641" t="s" s="2">
        <v>5119</v>
      </c>
      <c r="G1641" t="s" s="2">
        <v>5276</v>
      </c>
      <c r="H1641" t="s" s="2">
        <v>5248</v>
      </c>
      <c r="I1641" t="s" s="2">
        <v>5330</v>
      </c>
      <c r="J1641" t="s" s="2">
        <v>5331</v>
      </c>
      <c r="K1641" s="3"/>
      <c r="L1641" t="s" s="2">
        <v>5332</v>
      </c>
      <c r="M1641" s="3">
        <v>-11967.0510805</v>
      </c>
      <c r="N1641" s="3">
        <v>732.367678853</v>
      </c>
      <c r="O1641" s="3">
        <v>-11967.0510805</v>
      </c>
      <c r="P1641" s="3">
        <v>732.367678853</v>
      </c>
    </row>
    <row r="1642" ht="15" customHeight="1">
      <c r="A1642" s="3">
        <v>1638</v>
      </c>
      <c r="B1642" t="s" s="2">
        <v>5333</v>
      </c>
      <c r="C1642" s="3">
        <v>1</v>
      </c>
      <c r="D1642" s="3">
        <v>0</v>
      </c>
      <c r="E1642" s="3">
        <v>1637</v>
      </c>
      <c r="F1642" t="s" s="2">
        <v>5119</v>
      </c>
      <c r="G1642" t="s" s="2">
        <v>5276</v>
      </c>
      <c r="H1642" t="s" s="2">
        <v>1259</v>
      </c>
      <c r="I1642" t="s" s="2">
        <v>5334</v>
      </c>
      <c r="J1642" t="s" s="2">
        <v>5335</v>
      </c>
      <c r="K1642" s="3"/>
      <c r="L1642" t="s" s="2">
        <v>5335</v>
      </c>
      <c r="M1642" s="3">
        <v>-12087.4368657</v>
      </c>
      <c r="N1642" s="3">
        <v>576.598679148</v>
      </c>
      <c r="O1642" s="3">
        <v>-12087.4368657</v>
      </c>
      <c r="P1642" s="3">
        <v>576.598679148</v>
      </c>
    </row>
    <row r="1643" ht="15" customHeight="1">
      <c r="A1643" s="3">
        <v>1639</v>
      </c>
      <c r="B1643" t="s" s="2">
        <v>5336</v>
      </c>
      <c r="C1643" s="3">
        <v>3</v>
      </c>
      <c r="D1643" s="3">
        <v>0</v>
      </c>
      <c r="E1643" s="3">
        <v>1638</v>
      </c>
      <c r="F1643" t="s" s="2">
        <v>5119</v>
      </c>
      <c r="G1643" t="s" s="2">
        <v>5276</v>
      </c>
      <c r="H1643" t="s" s="2">
        <v>1259</v>
      </c>
      <c r="I1643" t="s" s="2">
        <v>5337</v>
      </c>
      <c r="J1643" t="s" s="2">
        <v>5338</v>
      </c>
      <c r="K1643" s="3"/>
      <c r="L1643" t="s" s="2">
        <v>5338</v>
      </c>
      <c r="M1643" s="3">
        <v>-12007.5654845</v>
      </c>
      <c r="N1643" s="3">
        <v>567.161515107</v>
      </c>
      <c r="O1643" s="3">
        <v>-12007.5654845</v>
      </c>
      <c r="P1643" s="3">
        <v>567.161515107</v>
      </c>
    </row>
    <row r="1644" ht="15" customHeight="1">
      <c r="A1644" s="3">
        <v>1640</v>
      </c>
      <c r="B1644" t="s" s="2">
        <v>5339</v>
      </c>
      <c r="C1644" s="3">
        <v>3</v>
      </c>
      <c r="D1644" s="3">
        <v>0</v>
      </c>
      <c r="E1644" s="3">
        <v>1639</v>
      </c>
      <c r="F1644" t="s" s="2">
        <v>5119</v>
      </c>
      <c r="G1644" t="s" s="2">
        <v>5276</v>
      </c>
      <c r="H1644" t="s" s="2">
        <v>1259</v>
      </c>
      <c r="I1644" t="s" s="2">
        <v>5340</v>
      </c>
      <c r="J1644" t="s" s="2">
        <v>5341</v>
      </c>
      <c r="K1644" s="3"/>
      <c r="L1644" t="s" s="2">
        <v>5341</v>
      </c>
      <c r="M1644" s="3">
        <v>-12032.4032946</v>
      </c>
      <c r="N1644" s="3">
        <v>637.27623867</v>
      </c>
      <c r="O1644" s="3">
        <v>-12032.4032946</v>
      </c>
      <c r="P1644" s="3">
        <v>637.27623867</v>
      </c>
    </row>
    <row r="1645" ht="15" customHeight="1">
      <c r="A1645" s="3">
        <v>1641</v>
      </c>
      <c r="B1645" t="s" s="2">
        <v>5342</v>
      </c>
      <c r="C1645" s="3">
        <v>3</v>
      </c>
      <c r="D1645" s="3">
        <v>0</v>
      </c>
      <c r="E1645" s="3">
        <v>1640</v>
      </c>
      <c r="F1645" t="s" s="2">
        <v>5119</v>
      </c>
      <c r="G1645" t="s" s="2">
        <v>5276</v>
      </c>
      <c r="H1645" t="s" s="2">
        <v>1259</v>
      </c>
      <c r="I1645" t="s" s="2">
        <v>5343</v>
      </c>
      <c r="J1645" t="s" s="2">
        <v>5344</v>
      </c>
      <c r="K1645" s="3"/>
      <c r="L1645" t="s" s="2">
        <v>5344</v>
      </c>
      <c r="M1645" s="3">
        <v>-12032.8001704</v>
      </c>
      <c r="N1645" s="3">
        <v>726.573292264</v>
      </c>
      <c r="O1645" s="3">
        <v>-12032.8001704</v>
      </c>
      <c r="P1645" s="3">
        <v>726.573292264</v>
      </c>
    </row>
    <row r="1646" ht="15" customHeight="1">
      <c r="A1646" s="3">
        <v>1642</v>
      </c>
      <c r="B1646" t="s" s="2">
        <v>5345</v>
      </c>
      <c r="C1646" s="3">
        <v>3</v>
      </c>
      <c r="D1646" s="3">
        <v>0</v>
      </c>
      <c r="E1646" s="3">
        <v>1641</v>
      </c>
      <c r="F1646" t="s" s="2">
        <v>5119</v>
      </c>
      <c r="G1646" t="s" s="2">
        <v>5276</v>
      </c>
      <c r="H1646" t="s" s="2">
        <v>1259</v>
      </c>
      <c r="I1646" t="s" s="2">
        <v>5346</v>
      </c>
      <c r="J1646" t="s" s="2">
        <v>5347</v>
      </c>
      <c r="K1646" s="3"/>
      <c r="L1646" t="s" s="2">
        <v>5347</v>
      </c>
      <c r="M1646" s="3">
        <v>-12095.5065458</v>
      </c>
      <c r="N1646" s="3">
        <v>722.604534326</v>
      </c>
      <c r="O1646" s="3">
        <v>-12095.5065458</v>
      </c>
      <c r="P1646" s="3">
        <v>722.604534326</v>
      </c>
    </row>
    <row r="1647" ht="15" customHeight="1">
      <c r="A1647" s="3">
        <v>1643</v>
      </c>
      <c r="B1647" t="s" s="2">
        <v>5348</v>
      </c>
      <c r="C1647" s="3">
        <v>3</v>
      </c>
      <c r="D1647" s="3">
        <v>0</v>
      </c>
      <c r="E1647" s="3">
        <v>1642</v>
      </c>
      <c r="F1647" t="s" s="2">
        <v>5119</v>
      </c>
      <c r="G1647" t="s" s="2">
        <v>5276</v>
      </c>
      <c r="H1647" t="s" s="2">
        <v>1259</v>
      </c>
      <c r="I1647" t="s" s="2">
        <v>5349</v>
      </c>
      <c r="J1647" t="s" s="2">
        <v>5350</v>
      </c>
      <c r="K1647" s="3"/>
      <c r="L1647" t="s" s="2">
        <v>5350</v>
      </c>
      <c r="M1647" s="3">
        <v>-12159.0066728</v>
      </c>
      <c r="N1647" s="3">
        <v>744.432702983</v>
      </c>
      <c r="O1647" s="3">
        <v>-12159.0066728</v>
      </c>
      <c r="P1647" s="3">
        <v>744.432702983</v>
      </c>
    </row>
    <row r="1648" ht="15" customHeight="1">
      <c r="A1648" s="3">
        <v>1644</v>
      </c>
      <c r="B1648" t="s" s="2">
        <v>5351</v>
      </c>
      <c r="C1648" s="3">
        <v>3</v>
      </c>
      <c r="D1648" s="3">
        <v>0</v>
      </c>
      <c r="E1648" s="3">
        <v>1643</v>
      </c>
      <c r="F1648" t="s" s="2">
        <v>5119</v>
      </c>
      <c r="G1648" t="s" s="2">
        <v>5276</v>
      </c>
      <c r="H1648" t="s" s="2">
        <v>1259</v>
      </c>
      <c r="I1648" t="s" s="2">
        <v>5352</v>
      </c>
      <c r="J1648" t="s" s="2">
        <v>5353</v>
      </c>
      <c r="K1648" s="3"/>
      <c r="L1648" t="s" s="2">
        <v>5353</v>
      </c>
      <c r="M1648" s="3">
        <v>-12128.4472367</v>
      </c>
      <c r="N1648" s="3">
        <v>688.473216064</v>
      </c>
      <c r="O1648" s="3">
        <v>-12128.4472367</v>
      </c>
      <c r="P1648" s="3">
        <v>688.473216064</v>
      </c>
    </row>
    <row r="1649" ht="15" customHeight="1">
      <c r="A1649" s="3">
        <v>1645</v>
      </c>
      <c r="B1649" t="s" s="2">
        <v>5354</v>
      </c>
      <c r="C1649" s="3">
        <v>3</v>
      </c>
      <c r="D1649" s="3">
        <v>0</v>
      </c>
      <c r="E1649" s="3">
        <v>1644</v>
      </c>
      <c r="F1649" t="s" s="2">
        <v>5119</v>
      </c>
      <c r="G1649" t="s" s="2">
        <v>5276</v>
      </c>
      <c r="H1649" t="s" s="2">
        <v>1259</v>
      </c>
      <c r="I1649" t="s" s="2">
        <v>5355</v>
      </c>
      <c r="J1649" t="s" s="2">
        <v>5356</v>
      </c>
      <c r="K1649" s="3"/>
      <c r="L1649" t="s" s="2">
        <v>5356</v>
      </c>
      <c r="M1649" s="3">
        <v>-12178.8504625</v>
      </c>
      <c r="N1649" s="3">
        <v>651.9606430379999</v>
      </c>
      <c r="O1649" s="3">
        <v>-12178.8504625</v>
      </c>
      <c r="P1649" s="3">
        <v>651.9606430379999</v>
      </c>
    </row>
    <row r="1650" ht="15" customHeight="1">
      <c r="A1650" s="3">
        <v>1646</v>
      </c>
      <c r="B1650" t="s" s="2">
        <v>5357</v>
      </c>
      <c r="C1650" s="3">
        <v>3</v>
      </c>
      <c r="D1650" s="3">
        <v>0</v>
      </c>
      <c r="E1650" s="3">
        <v>1645</v>
      </c>
      <c r="F1650" t="s" s="2">
        <v>5119</v>
      </c>
      <c r="G1650" t="s" s="2">
        <v>5276</v>
      </c>
      <c r="H1650" t="s" s="2">
        <v>1259</v>
      </c>
      <c r="I1650" t="s" s="2">
        <v>5358</v>
      </c>
      <c r="J1650" t="s" s="2">
        <v>5359</v>
      </c>
      <c r="K1650" s="3"/>
      <c r="L1650" t="s" s="2">
        <v>5359</v>
      </c>
      <c r="M1650" s="3">
        <v>-12155.4347906</v>
      </c>
      <c r="N1650" s="3">
        <v>623.385585888</v>
      </c>
      <c r="O1650" s="3">
        <v>-12155.4347906</v>
      </c>
      <c r="P1650" s="3">
        <v>623.385585888</v>
      </c>
    </row>
    <row r="1651" ht="15" customHeight="1">
      <c r="A1651" s="3">
        <v>1647</v>
      </c>
      <c r="B1651" t="s" s="2">
        <v>5360</v>
      </c>
      <c r="C1651" s="3">
        <v>3</v>
      </c>
      <c r="D1651" s="3">
        <v>0</v>
      </c>
      <c r="E1651" s="3">
        <v>1646</v>
      </c>
      <c r="F1651" t="s" s="2">
        <v>5119</v>
      </c>
      <c r="G1651" t="s" s="2">
        <v>5276</v>
      </c>
      <c r="H1651" t="s" s="2">
        <v>1259</v>
      </c>
      <c r="I1651" t="s" s="2">
        <v>5361</v>
      </c>
      <c r="J1651" t="s" s="2">
        <v>5362</v>
      </c>
      <c r="K1651" s="3"/>
      <c r="L1651" t="s" s="2">
        <v>5362</v>
      </c>
      <c r="M1651" s="3">
        <v>-12236.5297445</v>
      </c>
      <c r="N1651" s="3">
        <v>475.152476922</v>
      </c>
      <c r="O1651" s="3">
        <v>-12236.5297445</v>
      </c>
      <c r="P1651" s="3">
        <v>475.152476922</v>
      </c>
    </row>
    <row r="1652" ht="15" customHeight="1">
      <c r="A1652" s="3">
        <v>1648</v>
      </c>
      <c r="B1652" t="s" s="2">
        <v>5363</v>
      </c>
      <c r="C1652" s="3">
        <v>3</v>
      </c>
      <c r="D1652" s="3">
        <v>0</v>
      </c>
      <c r="E1652" s="3">
        <v>1647</v>
      </c>
      <c r="F1652" t="s" s="2">
        <v>5119</v>
      </c>
      <c r="G1652" t="s" s="2">
        <v>5276</v>
      </c>
      <c r="H1652" t="s" s="2">
        <v>1259</v>
      </c>
      <c r="I1652" t="s" s="2">
        <v>5364</v>
      </c>
      <c r="J1652" t="s" s="2">
        <v>5365</v>
      </c>
      <c r="K1652" s="3"/>
      <c r="L1652" t="s" s="2">
        <v>5365</v>
      </c>
      <c r="M1652" s="3">
        <v>-12172.037428</v>
      </c>
      <c r="N1652" s="3">
        <v>522.777572172</v>
      </c>
      <c r="O1652" s="3">
        <v>-12172.037428</v>
      </c>
      <c r="P1652" s="3">
        <v>522.777572172</v>
      </c>
    </row>
    <row r="1653" ht="15" customHeight="1">
      <c r="A1653" s="3">
        <v>1649</v>
      </c>
      <c r="B1653" t="s" s="2">
        <v>5366</v>
      </c>
      <c r="C1653" s="3">
        <v>3</v>
      </c>
      <c r="D1653" s="3">
        <v>0</v>
      </c>
      <c r="E1653" s="3">
        <v>1648</v>
      </c>
      <c r="F1653" t="s" s="2">
        <v>5119</v>
      </c>
      <c r="G1653" t="s" s="2">
        <v>5276</v>
      </c>
      <c r="H1653" t="s" s="2">
        <v>1259</v>
      </c>
      <c r="I1653" t="s" s="2">
        <v>5367</v>
      </c>
      <c r="J1653" t="s" s="2">
        <v>5368</v>
      </c>
      <c r="K1653" s="3"/>
      <c r="L1653" t="s" s="2">
        <v>5369</v>
      </c>
      <c r="M1653" s="3">
        <v>-12142.4040354</v>
      </c>
      <c r="N1653" s="3">
        <v>544.936470657</v>
      </c>
      <c r="O1653" s="3">
        <v>-12142.4040354</v>
      </c>
      <c r="P1653" s="3">
        <v>544.936470657</v>
      </c>
    </row>
    <row r="1654" ht="15" customHeight="1">
      <c r="A1654" s="3">
        <v>1650</v>
      </c>
      <c r="B1654" t="s" s="2">
        <v>5370</v>
      </c>
      <c r="C1654" s="3">
        <v>3</v>
      </c>
      <c r="D1654" s="3">
        <v>0</v>
      </c>
      <c r="E1654" s="3">
        <v>1649</v>
      </c>
      <c r="F1654" t="s" s="2">
        <v>5119</v>
      </c>
      <c r="G1654" t="s" s="2">
        <v>5276</v>
      </c>
      <c r="H1654" t="s" s="2">
        <v>1259</v>
      </c>
      <c r="I1654" t="s" s="2">
        <v>5371</v>
      </c>
      <c r="J1654" t="s" s="2">
        <v>5372</v>
      </c>
      <c r="K1654" s="3"/>
      <c r="L1654" t="s" s="2">
        <v>5372</v>
      </c>
      <c r="M1654" s="3">
        <v>-12161.7848033</v>
      </c>
      <c r="N1654" s="3">
        <v>494.334806953</v>
      </c>
      <c r="O1654" s="3">
        <v>-12161.7848033</v>
      </c>
      <c r="P1654" s="3">
        <v>494.334806953</v>
      </c>
    </row>
    <row r="1655" ht="15" customHeight="1">
      <c r="A1655" s="3">
        <v>1651</v>
      </c>
      <c r="B1655" t="s" s="2">
        <v>5373</v>
      </c>
      <c r="C1655" s="3">
        <v>3</v>
      </c>
      <c r="D1655" s="3">
        <v>0</v>
      </c>
      <c r="E1655" s="3">
        <v>1650</v>
      </c>
      <c r="F1655" t="s" s="2">
        <v>5119</v>
      </c>
      <c r="G1655" t="s" s="2">
        <v>5276</v>
      </c>
      <c r="H1655" t="s" s="2">
        <v>1259</v>
      </c>
      <c r="I1655" t="s" s="2">
        <v>5374</v>
      </c>
      <c r="J1655" t="s" s="2">
        <v>5375</v>
      </c>
      <c r="K1655" s="3"/>
      <c r="L1655" t="s" s="2">
        <v>5375</v>
      </c>
      <c r="M1655" s="3">
        <v>-12116.1440871</v>
      </c>
      <c r="N1655" s="3">
        <v>561.208378201</v>
      </c>
      <c r="O1655" s="3">
        <v>-12116.1440871</v>
      </c>
      <c r="P1655" s="3">
        <v>561.208378201</v>
      </c>
    </row>
    <row r="1656" ht="15" customHeight="1">
      <c r="A1656" s="3">
        <v>1652</v>
      </c>
      <c r="B1656" t="s" s="2">
        <v>5376</v>
      </c>
      <c r="C1656" s="3">
        <v>3</v>
      </c>
      <c r="D1656" s="3">
        <v>0</v>
      </c>
      <c r="E1656" s="3">
        <v>1651</v>
      </c>
      <c r="F1656" t="s" s="2">
        <v>5119</v>
      </c>
      <c r="G1656" t="s" s="2">
        <v>5276</v>
      </c>
      <c r="H1656" t="s" s="2">
        <v>1259</v>
      </c>
      <c r="I1656" t="s" s="2">
        <v>5377</v>
      </c>
      <c r="J1656" t="s" s="2">
        <v>5378</v>
      </c>
      <c r="K1656" s="3"/>
      <c r="L1656" t="s" s="2">
        <v>5378</v>
      </c>
      <c r="M1656" s="3">
        <v>-12115.4164814</v>
      </c>
      <c r="N1656" s="3">
        <v>510.606714497</v>
      </c>
      <c r="O1656" s="3">
        <v>-12115.4164814</v>
      </c>
      <c r="P1656" s="3">
        <v>510.606714497</v>
      </c>
    </row>
    <row r="1657" ht="15" customHeight="1">
      <c r="A1657" s="3">
        <v>1653</v>
      </c>
      <c r="B1657" t="s" s="2">
        <v>5379</v>
      </c>
      <c r="C1657" s="3">
        <v>3</v>
      </c>
      <c r="D1657" s="3">
        <v>0</v>
      </c>
      <c r="E1657" s="3">
        <v>1652</v>
      </c>
      <c r="F1657" t="s" s="2">
        <v>5119</v>
      </c>
      <c r="G1657" t="s" s="2">
        <v>5276</v>
      </c>
      <c r="H1657" t="s" s="2">
        <v>1259</v>
      </c>
      <c r="I1657" t="s" s="2">
        <v>5380</v>
      </c>
      <c r="J1657" t="s" s="2">
        <v>5381</v>
      </c>
      <c r="K1657" s="3"/>
      <c r="L1657" t="s" s="2">
        <v>5381</v>
      </c>
      <c r="M1657" s="3">
        <v>-12169.3915894</v>
      </c>
      <c r="N1657" s="3">
        <v>580.986021923</v>
      </c>
      <c r="O1657" s="3">
        <v>-12169.3915894</v>
      </c>
      <c r="P1657" s="3">
        <v>580.986021923</v>
      </c>
    </row>
    <row r="1658" ht="15" customHeight="1">
      <c r="A1658" s="3">
        <v>1654</v>
      </c>
      <c r="B1658" t="s" s="2">
        <v>5382</v>
      </c>
      <c r="C1658" s="3">
        <v>3</v>
      </c>
      <c r="D1658" s="3">
        <v>0</v>
      </c>
      <c r="E1658" s="3">
        <v>1653</v>
      </c>
      <c r="F1658" t="s" s="2">
        <v>5119</v>
      </c>
      <c r="G1658" t="s" s="2">
        <v>5276</v>
      </c>
      <c r="H1658" t="s" s="2">
        <v>1259</v>
      </c>
      <c r="I1658" t="s" s="2">
        <v>5383</v>
      </c>
      <c r="J1658" t="s" s="2">
        <v>5384</v>
      </c>
      <c r="K1658" s="3"/>
      <c r="L1658" t="s" s="2">
        <v>5384</v>
      </c>
      <c r="M1658" s="3">
        <v>-12153.1858278</v>
      </c>
      <c r="N1658" s="3">
        <v>442.079494109</v>
      </c>
      <c r="O1658" s="3">
        <v>-12153.1858278</v>
      </c>
      <c r="P1658" s="3">
        <v>442.079494109</v>
      </c>
    </row>
    <row r="1659" ht="15" customHeight="1">
      <c r="A1659" s="3">
        <v>1655</v>
      </c>
      <c r="B1659" t="s" s="2">
        <v>5385</v>
      </c>
      <c r="C1659" s="3">
        <v>3</v>
      </c>
      <c r="D1659" s="3">
        <v>0</v>
      </c>
      <c r="E1659" s="3">
        <v>1654</v>
      </c>
      <c r="F1659" t="s" s="2">
        <v>5119</v>
      </c>
      <c r="G1659" t="s" s="2">
        <v>5276</v>
      </c>
      <c r="H1659" t="s" s="2">
        <v>1259</v>
      </c>
      <c r="I1659" t="s" s="2">
        <v>5386</v>
      </c>
      <c r="J1659" t="s" s="2">
        <v>5387</v>
      </c>
      <c r="K1659" s="3"/>
      <c r="L1659" t="s" s="2">
        <v>5387</v>
      </c>
      <c r="M1659" s="3">
        <v>-12152.855098</v>
      </c>
      <c r="N1659" s="3">
        <v>421.904974594</v>
      </c>
      <c r="O1659" s="3">
        <v>-12152.855098</v>
      </c>
      <c r="P1659" s="3">
        <v>421.904974594</v>
      </c>
    </row>
    <row r="1660" ht="15" customHeight="1">
      <c r="A1660" s="3">
        <v>1656</v>
      </c>
      <c r="B1660" t="s" s="2">
        <v>5388</v>
      </c>
      <c r="C1660" s="3">
        <v>3</v>
      </c>
      <c r="D1660" s="3">
        <v>0</v>
      </c>
      <c r="E1660" s="3">
        <v>1655</v>
      </c>
      <c r="F1660" t="s" s="2">
        <v>5119</v>
      </c>
      <c r="G1660" t="s" s="2">
        <v>5276</v>
      </c>
      <c r="H1660" t="s" s="2">
        <v>1259</v>
      </c>
      <c r="I1660" t="s" s="2">
        <v>5389</v>
      </c>
      <c r="J1660" t="s" s="2">
        <v>5390</v>
      </c>
      <c r="K1660" s="3"/>
      <c r="L1660" t="s" s="2">
        <v>5390</v>
      </c>
      <c r="M1660" s="3">
        <v>-12199.6202957</v>
      </c>
      <c r="N1660" s="3">
        <v>379.836140456</v>
      </c>
      <c r="O1660" s="3">
        <v>-12199.6202957</v>
      </c>
      <c r="P1660" s="3">
        <v>379.836140456</v>
      </c>
    </row>
    <row r="1661" ht="15" customHeight="1">
      <c r="A1661" s="3">
        <v>1657</v>
      </c>
      <c r="B1661" t="s" s="2">
        <v>5391</v>
      </c>
      <c r="C1661" s="3">
        <v>3</v>
      </c>
      <c r="D1661" s="3">
        <v>0</v>
      </c>
      <c r="E1661" s="3">
        <v>1656</v>
      </c>
      <c r="F1661" t="s" s="2">
        <v>5119</v>
      </c>
      <c r="G1661" t="s" s="2">
        <v>5276</v>
      </c>
      <c r="H1661" t="s" s="2">
        <v>1259</v>
      </c>
      <c r="I1661" t="s" s="2">
        <v>5392</v>
      </c>
      <c r="J1661" t="s" s="2">
        <v>5393</v>
      </c>
      <c r="K1661" s="3"/>
      <c r="L1661" t="s" s="2">
        <v>5393</v>
      </c>
      <c r="M1661" s="3">
        <v>-12081.0867253</v>
      </c>
      <c r="N1661" s="3">
        <v>522.843718138</v>
      </c>
      <c r="O1661" s="3">
        <v>-12081.0867253</v>
      </c>
      <c r="P1661" s="3">
        <v>522.843718138</v>
      </c>
    </row>
    <row r="1662" ht="15" customHeight="1">
      <c r="A1662" s="3">
        <v>1658</v>
      </c>
      <c r="B1662" t="s" s="2">
        <v>5394</v>
      </c>
      <c r="C1662" s="3">
        <v>3</v>
      </c>
      <c r="D1662" s="3">
        <v>0</v>
      </c>
      <c r="E1662" s="3">
        <v>1657</v>
      </c>
      <c r="F1662" t="s" s="2">
        <v>5119</v>
      </c>
      <c r="G1662" t="s" s="2">
        <v>5276</v>
      </c>
      <c r="H1662" t="s" s="2">
        <v>1259</v>
      </c>
      <c r="I1662" t="s" s="2">
        <v>5395</v>
      </c>
      <c r="J1662" t="s" s="2">
        <v>5396</v>
      </c>
      <c r="K1662" s="3"/>
      <c r="L1662" t="s" s="2">
        <v>5396</v>
      </c>
      <c r="M1662" s="3">
        <v>-12165.4889774</v>
      </c>
      <c r="N1662" s="3">
        <v>376.793426037</v>
      </c>
      <c r="O1662" s="3">
        <v>-12165.4889774</v>
      </c>
      <c r="P1662" s="3">
        <v>376.793426037</v>
      </c>
    </row>
    <row r="1663" ht="15" customHeight="1">
      <c r="A1663" s="3">
        <v>1659</v>
      </c>
      <c r="B1663" t="s" s="2">
        <v>5397</v>
      </c>
      <c r="C1663" s="3">
        <v>3</v>
      </c>
      <c r="D1663" s="3">
        <v>0</v>
      </c>
      <c r="E1663" s="3">
        <v>1658</v>
      </c>
      <c r="F1663" t="s" s="2">
        <v>5119</v>
      </c>
      <c r="G1663" t="s" s="2">
        <v>5276</v>
      </c>
      <c r="H1663" t="s" s="2">
        <v>1259</v>
      </c>
      <c r="I1663" t="s" s="2">
        <v>5398</v>
      </c>
      <c r="J1663" t="s" s="2">
        <v>5399</v>
      </c>
      <c r="K1663" s="3"/>
      <c r="L1663" t="s" s="2">
        <v>5399</v>
      </c>
      <c r="M1663" s="3">
        <v>-12107.8758414</v>
      </c>
      <c r="N1663" s="3">
        <v>456.763898478</v>
      </c>
      <c r="O1663" s="3">
        <v>-12107.8758414</v>
      </c>
      <c r="P1663" s="3">
        <v>456.763898478</v>
      </c>
    </row>
    <row r="1664" ht="15" customHeight="1">
      <c r="A1664" s="3">
        <v>1660</v>
      </c>
      <c r="B1664" t="s" s="2">
        <v>5400</v>
      </c>
      <c r="C1664" s="3">
        <v>3</v>
      </c>
      <c r="D1664" s="3">
        <v>0</v>
      </c>
      <c r="E1664" s="3">
        <v>1659</v>
      </c>
      <c r="F1664" t="s" s="2">
        <v>5119</v>
      </c>
      <c r="G1664" t="s" s="2">
        <v>5276</v>
      </c>
      <c r="H1664" t="s" s="2">
        <v>1259</v>
      </c>
      <c r="I1664" t="s" s="2">
        <v>5401</v>
      </c>
      <c r="J1664" t="s" s="2">
        <v>5402</v>
      </c>
      <c r="K1664" s="3"/>
      <c r="L1664" t="s" s="2">
        <v>5402</v>
      </c>
      <c r="M1664" s="3">
        <v>-12138.3691315</v>
      </c>
      <c r="N1664" s="3">
        <v>390.684078819</v>
      </c>
      <c r="O1664" s="3">
        <v>-12138.3691315</v>
      </c>
      <c r="P1664" s="3">
        <v>390.684078819</v>
      </c>
    </row>
    <row r="1665" ht="15" customHeight="1">
      <c r="A1665" s="3">
        <v>1661</v>
      </c>
      <c r="B1665" t="s" s="2">
        <v>5403</v>
      </c>
      <c r="C1665" s="3">
        <v>3</v>
      </c>
      <c r="D1665" s="3">
        <v>0</v>
      </c>
      <c r="E1665" s="3">
        <v>1660</v>
      </c>
      <c r="F1665" t="s" s="2">
        <v>5119</v>
      </c>
      <c r="G1665" t="s" s="2">
        <v>5276</v>
      </c>
      <c r="H1665" t="s" s="2">
        <v>1259</v>
      </c>
      <c r="I1665" t="s" s="2">
        <v>5404</v>
      </c>
      <c r="J1665" t="s" s="2">
        <v>5405</v>
      </c>
      <c r="K1665" s="3"/>
      <c r="L1665" t="s" s="2">
        <v>5405</v>
      </c>
      <c r="M1665" s="3">
        <v>-12112.6125299</v>
      </c>
      <c r="N1665" s="3">
        <v>370.490071433</v>
      </c>
      <c r="O1665" s="3">
        <v>-12112.6125299</v>
      </c>
      <c r="P1665" s="3">
        <v>370.490071433</v>
      </c>
    </row>
    <row r="1666" ht="15" customHeight="1">
      <c r="A1666" s="3">
        <v>1662</v>
      </c>
      <c r="B1666" t="s" s="2">
        <v>5406</v>
      </c>
      <c r="C1666" s="3">
        <v>3</v>
      </c>
      <c r="D1666" s="3">
        <v>0</v>
      </c>
      <c r="E1666" s="3">
        <v>1661</v>
      </c>
      <c r="F1666" t="s" s="2">
        <v>5119</v>
      </c>
      <c r="G1666" t="s" s="2">
        <v>5276</v>
      </c>
      <c r="H1666" t="s" s="2">
        <v>1259</v>
      </c>
      <c r="I1666" t="s" s="2">
        <v>5407</v>
      </c>
      <c r="J1666" t="s" s="2">
        <v>5408</v>
      </c>
      <c r="K1666" s="3"/>
      <c r="L1666" t="s" s="2">
        <v>5408</v>
      </c>
      <c r="M1666" s="3">
        <v>-12083.1372502</v>
      </c>
      <c r="N1666" s="3">
        <v>366.540801365</v>
      </c>
      <c r="O1666" s="3">
        <v>-12083.1372502</v>
      </c>
      <c r="P1666" s="3">
        <v>366.540801365</v>
      </c>
    </row>
    <row r="1667" ht="15" customHeight="1">
      <c r="A1667" s="3">
        <v>1663</v>
      </c>
      <c r="B1667" t="s" s="2">
        <v>5409</v>
      </c>
      <c r="C1667" s="3">
        <v>3</v>
      </c>
      <c r="D1667" s="3">
        <v>0</v>
      </c>
      <c r="E1667" s="3">
        <v>1662</v>
      </c>
      <c r="F1667" t="s" s="2">
        <v>5119</v>
      </c>
      <c r="G1667" t="s" s="2">
        <v>5276</v>
      </c>
      <c r="H1667" t="s" s="2">
        <v>1259</v>
      </c>
      <c r="I1667" t="s" s="2">
        <v>5410</v>
      </c>
      <c r="J1667" t="s" s="2">
        <v>5411</v>
      </c>
      <c r="K1667" s="3"/>
      <c r="L1667" t="s" s="2">
        <v>5412</v>
      </c>
      <c r="M1667" s="3">
        <v>-12072.6200417</v>
      </c>
      <c r="N1667" s="3">
        <v>399.613784178</v>
      </c>
      <c r="O1667" s="3">
        <v>-12072.6200417</v>
      </c>
      <c r="P1667" s="3">
        <v>399.613784178</v>
      </c>
    </row>
    <row r="1668" ht="15" customHeight="1">
      <c r="A1668" s="3">
        <v>1664</v>
      </c>
      <c r="B1668" t="s" s="2">
        <v>5413</v>
      </c>
      <c r="C1668" s="3">
        <v>3</v>
      </c>
      <c r="D1668" s="3">
        <v>0</v>
      </c>
      <c r="E1668" s="3">
        <v>1663</v>
      </c>
      <c r="F1668" t="s" s="2">
        <v>5119</v>
      </c>
      <c r="G1668" t="s" s="2">
        <v>5276</v>
      </c>
      <c r="H1668" t="s" s="2">
        <v>1259</v>
      </c>
      <c r="I1668" t="s" s="2">
        <v>5414</v>
      </c>
      <c r="J1668" t="s" s="2">
        <v>5415</v>
      </c>
      <c r="K1668" s="3"/>
      <c r="L1668" t="s" s="2">
        <v>5415</v>
      </c>
      <c r="M1668" s="3">
        <v>-12033.8585058</v>
      </c>
      <c r="N1668" s="3">
        <v>379.571556594</v>
      </c>
      <c r="O1668" s="3">
        <v>-12033.8585058</v>
      </c>
      <c r="P1668" s="3">
        <v>379.571556594</v>
      </c>
    </row>
    <row r="1669" ht="15" customHeight="1">
      <c r="A1669" s="3">
        <v>1665</v>
      </c>
      <c r="B1669" t="s" s="2">
        <v>5416</v>
      </c>
      <c r="C1669" s="3">
        <v>3</v>
      </c>
      <c r="D1669" s="3">
        <v>0</v>
      </c>
      <c r="E1669" s="3">
        <v>1664</v>
      </c>
      <c r="F1669" t="s" s="2">
        <v>5119</v>
      </c>
      <c r="G1669" t="s" s="2">
        <v>5276</v>
      </c>
      <c r="H1669" t="s" s="2">
        <v>1259</v>
      </c>
      <c r="I1669" t="s" s="2">
        <v>5417</v>
      </c>
      <c r="J1669" t="s" s="2">
        <v>5418</v>
      </c>
      <c r="K1669" s="3"/>
      <c r="L1669" t="s" s="2">
        <v>5418</v>
      </c>
      <c r="M1669" s="3">
        <v>-12048.6752021</v>
      </c>
      <c r="N1669" s="3">
        <v>459.211299206</v>
      </c>
      <c r="O1669" s="3">
        <v>-12048.6752021</v>
      </c>
      <c r="P1669" s="3">
        <v>459.211299206</v>
      </c>
    </row>
    <row r="1670" ht="15" customHeight="1">
      <c r="A1670" s="3">
        <v>1666</v>
      </c>
      <c r="B1670" t="s" s="2">
        <v>5419</v>
      </c>
      <c r="C1670" s="3">
        <v>3</v>
      </c>
      <c r="D1670" s="3">
        <v>0</v>
      </c>
      <c r="E1670" s="3">
        <v>1665</v>
      </c>
      <c r="F1670" t="s" s="2">
        <v>5119</v>
      </c>
      <c r="G1670" t="s" s="2">
        <v>5276</v>
      </c>
      <c r="H1670" t="s" s="2">
        <v>1259</v>
      </c>
      <c r="I1670" t="s" s="2">
        <v>5420</v>
      </c>
      <c r="J1670" t="s" s="2">
        <v>5421</v>
      </c>
      <c r="K1670" s="3"/>
      <c r="L1670" t="s" s="2">
        <v>5421</v>
      </c>
      <c r="M1670" s="3">
        <v>-12065.6085693</v>
      </c>
      <c r="N1670" s="3">
        <v>540.703128857</v>
      </c>
      <c r="O1670" s="3">
        <v>-12065.6085693</v>
      </c>
      <c r="P1670" s="3">
        <v>540.703128857</v>
      </c>
    </row>
    <row r="1671" ht="15" customHeight="1">
      <c r="A1671" s="3">
        <v>1667</v>
      </c>
      <c r="B1671" t="s" s="2">
        <v>5422</v>
      </c>
      <c r="C1671" s="3">
        <v>3</v>
      </c>
      <c r="D1671" s="3">
        <v>0</v>
      </c>
      <c r="E1671" s="3">
        <v>1666</v>
      </c>
      <c r="F1671" t="s" s="2">
        <v>5119</v>
      </c>
      <c r="G1671" t="s" s="2">
        <v>5423</v>
      </c>
      <c r="H1671" t="s" s="2">
        <v>23</v>
      </c>
      <c r="I1671" t="s" s="2">
        <v>5424</v>
      </c>
      <c r="J1671" t="s" s="2">
        <v>5425</v>
      </c>
      <c r="K1671" s="3"/>
      <c r="L1671" t="s" s="2">
        <v>5425</v>
      </c>
      <c r="M1671" s="3">
        <v>-12208.9067483</v>
      </c>
      <c r="N1671" s="3">
        <v>-21.2588839562</v>
      </c>
      <c r="O1671" s="3">
        <v>-12208.9067483</v>
      </c>
      <c r="P1671" s="3">
        <v>-21.2588839562</v>
      </c>
    </row>
    <row r="1672" ht="15" customHeight="1">
      <c r="A1672" s="3">
        <v>1668</v>
      </c>
      <c r="B1672" t="s" s="2">
        <v>5426</v>
      </c>
      <c r="C1672" s="3">
        <v>3</v>
      </c>
      <c r="D1672" s="3">
        <v>0</v>
      </c>
      <c r="E1672" s="3">
        <v>1667</v>
      </c>
      <c r="F1672" t="s" s="2">
        <v>5119</v>
      </c>
      <c r="G1672" t="s" s="2">
        <v>5423</v>
      </c>
      <c r="H1672" t="s" s="2">
        <v>23</v>
      </c>
      <c r="I1672" t="s" s="2">
        <v>5427</v>
      </c>
      <c r="J1672" t="s" s="2">
        <v>5428</v>
      </c>
      <c r="K1672" s="3"/>
      <c r="L1672" t="s" s="2">
        <v>5428</v>
      </c>
      <c r="M1672" s="3">
        <v>-12166.5468719</v>
      </c>
      <c r="N1672" s="3">
        <v>-27.5427506906</v>
      </c>
      <c r="O1672" s="3">
        <v>-12166.5468719</v>
      </c>
      <c r="P1672" s="3">
        <v>-27.5427506906</v>
      </c>
    </row>
    <row r="1673" ht="15" customHeight="1">
      <c r="A1673" s="3">
        <v>1669</v>
      </c>
      <c r="B1673" t="s" s="2">
        <v>5429</v>
      </c>
      <c r="C1673" s="3">
        <v>3</v>
      </c>
      <c r="D1673" s="3">
        <v>0</v>
      </c>
      <c r="E1673" s="3">
        <v>1668</v>
      </c>
      <c r="F1673" t="s" s="2">
        <v>5119</v>
      </c>
      <c r="G1673" t="s" s="2">
        <v>5423</v>
      </c>
      <c r="H1673" t="s" s="2">
        <v>23</v>
      </c>
      <c r="I1673" t="s" s="2">
        <v>5430</v>
      </c>
      <c r="J1673" t="s" s="2">
        <v>5431</v>
      </c>
      <c r="K1673" s="3"/>
      <c r="L1673" t="s" s="2">
        <v>5431</v>
      </c>
      <c r="M1673" s="3">
        <v>-12240.5906658</v>
      </c>
      <c r="N1673" s="3">
        <v>-13.8505358061</v>
      </c>
      <c r="O1673" s="3">
        <v>-12240.5906658</v>
      </c>
      <c r="P1673" s="3">
        <v>-13.8505358061</v>
      </c>
    </row>
    <row r="1674" ht="15" customHeight="1">
      <c r="A1674" s="3">
        <v>1670</v>
      </c>
      <c r="B1674" t="s" s="2">
        <v>5432</v>
      </c>
      <c r="C1674" s="3">
        <v>3</v>
      </c>
      <c r="D1674" s="3">
        <v>0</v>
      </c>
      <c r="E1674" s="3">
        <v>1669</v>
      </c>
      <c r="F1674" t="s" s="2">
        <v>5119</v>
      </c>
      <c r="G1674" t="s" s="2">
        <v>5423</v>
      </c>
      <c r="H1674" t="s" s="2">
        <v>23</v>
      </c>
      <c r="I1674" t="s" s="2">
        <v>5433</v>
      </c>
      <c r="J1674" t="s" s="2">
        <v>5434</v>
      </c>
      <c r="K1674" s="3"/>
      <c r="L1674" t="s" s="2">
        <v>5435</v>
      </c>
      <c r="M1674" s="3">
        <v>-12121.3003856</v>
      </c>
      <c r="N1674" s="3">
        <v>-14.9794269528</v>
      </c>
      <c r="O1674" s="3">
        <v>-12121.3003856</v>
      </c>
      <c r="P1674" s="3">
        <v>-14.9794269528</v>
      </c>
    </row>
    <row r="1675" ht="15" customHeight="1">
      <c r="A1675" s="3">
        <v>1671</v>
      </c>
      <c r="B1675" t="s" s="2">
        <v>5436</v>
      </c>
      <c r="C1675" s="3">
        <v>3</v>
      </c>
      <c r="D1675" s="3">
        <v>0</v>
      </c>
      <c r="E1675" s="3">
        <v>1670</v>
      </c>
      <c r="F1675" t="s" s="2">
        <v>5119</v>
      </c>
      <c r="G1675" t="s" s="2">
        <v>5423</v>
      </c>
      <c r="H1675" t="s" s="2">
        <v>23</v>
      </c>
      <c r="I1675" t="s" s="2">
        <v>5437</v>
      </c>
      <c r="J1675" t="s" s="2">
        <v>5438</v>
      </c>
      <c r="K1675" s="3"/>
      <c r="L1675" t="s" s="2">
        <v>5438</v>
      </c>
      <c r="M1675" s="3">
        <v>-12090.5425116</v>
      </c>
      <c r="N1675" s="3">
        <v>-10.6799391872</v>
      </c>
      <c r="O1675" s="3">
        <v>-12090.5425116</v>
      </c>
      <c r="P1675" s="3">
        <v>-10.6799391872</v>
      </c>
    </row>
    <row r="1676" ht="15" customHeight="1">
      <c r="A1676" s="3">
        <v>1672</v>
      </c>
      <c r="B1676" t="s" s="2">
        <v>5439</v>
      </c>
      <c r="C1676" s="3">
        <v>3</v>
      </c>
      <c r="D1676" s="3">
        <v>0</v>
      </c>
      <c r="E1676" s="3">
        <v>1671</v>
      </c>
      <c r="F1676" t="s" s="2">
        <v>5119</v>
      </c>
      <c r="G1676" t="s" s="2">
        <v>5423</v>
      </c>
      <c r="H1676" t="s" s="2">
        <v>23</v>
      </c>
      <c r="I1676" t="s" s="2">
        <v>5440</v>
      </c>
      <c r="J1676" t="s" s="2">
        <v>5441</v>
      </c>
      <c r="K1676" s="3"/>
      <c r="L1676" t="s" s="2">
        <v>5442</v>
      </c>
      <c r="M1676" s="3">
        <v>-12029.4236393</v>
      </c>
      <c r="N1676" s="3">
        <v>-11.8705665684</v>
      </c>
      <c r="O1676" s="3">
        <v>-12029.4236393</v>
      </c>
      <c r="P1676" s="3">
        <v>-11.8705665684</v>
      </c>
    </row>
    <row r="1677" ht="15" customHeight="1">
      <c r="A1677" s="3">
        <v>1673</v>
      </c>
      <c r="B1677" t="s" s="2">
        <v>5443</v>
      </c>
      <c r="C1677" s="3">
        <v>3</v>
      </c>
      <c r="D1677" s="3">
        <v>0</v>
      </c>
      <c r="E1677" s="3">
        <v>1672</v>
      </c>
      <c r="F1677" t="s" s="2">
        <v>5119</v>
      </c>
      <c r="G1677" t="s" s="2">
        <v>5423</v>
      </c>
      <c r="H1677" t="s" s="2">
        <v>5248</v>
      </c>
      <c r="I1677" t="s" s="2">
        <v>5444</v>
      </c>
      <c r="J1677" t="s" s="2">
        <v>5445</v>
      </c>
      <c r="K1677" s="3"/>
      <c r="L1677" t="s" s="2">
        <v>5445</v>
      </c>
      <c r="M1677" s="3">
        <v>-11956.5484241</v>
      </c>
      <c r="N1677" s="3">
        <v>53.9173288963</v>
      </c>
      <c r="O1677" s="3">
        <v>-11956.5484241</v>
      </c>
      <c r="P1677" s="3">
        <v>53.9173288963</v>
      </c>
    </row>
    <row r="1678" ht="15" customHeight="1">
      <c r="A1678" s="3">
        <v>1674</v>
      </c>
      <c r="B1678" t="s" s="2">
        <v>5446</v>
      </c>
      <c r="C1678" s="3">
        <v>3</v>
      </c>
      <c r="D1678" s="3">
        <v>0</v>
      </c>
      <c r="E1678" s="3">
        <v>1673</v>
      </c>
      <c r="F1678" t="s" s="2">
        <v>5119</v>
      </c>
      <c r="G1678" t="s" s="2">
        <v>5423</v>
      </c>
      <c r="H1678" t="s" s="2">
        <v>5248</v>
      </c>
      <c r="I1678" t="s" s="2">
        <v>5447</v>
      </c>
      <c r="J1678" t="s" s="2">
        <v>5448</v>
      </c>
      <c r="K1678" s="3"/>
      <c r="L1678" t="s" s="2">
        <v>5448</v>
      </c>
      <c r="M1678" s="3">
        <v>-11978.4824263</v>
      </c>
      <c r="N1678" s="3">
        <v>90.0330261277</v>
      </c>
      <c r="O1678" s="3">
        <v>-11978.4824263</v>
      </c>
      <c r="P1678" s="3">
        <v>90.0330261277</v>
      </c>
    </row>
    <row r="1679" ht="15" customHeight="1">
      <c r="A1679" s="3">
        <v>1675</v>
      </c>
      <c r="B1679" t="s" s="2">
        <v>5449</v>
      </c>
      <c r="C1679" s="3">
        <v>3</v>
      </c>
      <c r="D1679" s="3">
        <v>0</v>
      </c>
      <c r="E1679" s="3">
        <v>1674</v>
      </c>
      <c r="F1679" t="s" s="2">
        <v>5119</v>
      </c>
      <c r="G1679" t="s" s="2">
        <v>5423</v>
      </c>
      <c r="H1679" t="s" s="2">
        <v>5248</v>
      </c>
      <c r="I1679" t="s" s="2">
        <v>5450</v>
      </c>
      <c r="J1679" t="s" s="2">
        <v>5451</v>
      </c>
      <c r="K1679" s="3"/>
      <c r="L1679" t="s" s="2">
        <v>5451</v>
      </c>
      <c r="M1679" s="3">
        <v>-11979.1850672</v>
      </c>
      <c r="N1679" s="3">
        <v>152.651562543</v>
      </c>
      <c r="O1679" s="3">
        <v>-11979.1850672</v>
      </c>
      <c r="P1679" s="3">
        <v>152.651562543</v>
      </c>
    </row>
    <row r="1680" ht="15" customHeight="1">
      <c r="A1680" s="3">
        <v>1676</v>
      </c>
      <c r="B1680" t="s" s="2">
        <v>5452</v>
      </c>
      <c r="C1680" s="3">
        <v>3</v>
      </c>
      <c r="D1680" s="3">
        <v>0</v>
      </c>
      <c r="E1680" s="3">
        <v>1675</v>
      </c>
      <c r="F1680" t="s" s="2">
        <v>5119</v>
      </c>
      <c r="G1680" t="s" s="2">
        <v>5423</v>
      </c>
      <c r="H1680" t="s" s="2">
        <v>5248</v>
      </c>
      <c r="I1680" t="s" s="2">
        <v>5453</v>
      </c>
      <c r="J1680" t="s" s="2">
        <v>5454</v>
      </c>
      <c r="K1680" s="3"/>
      <c r="L1680" t="s" s="2">
        <v>5454</v>
      </c>
      <c r="M1680" s="3">
        <v>-11831.4055488</v>
      </c>
      <c r="N1680" s="3">
        <v>109.083064228</v>
      </c>
      <c r="O1680" s="3">
        <v>-11831.4055488</v>
      </c>
      <c r="P1680" s="3">
        <v>109.083064228</v>
      </c>
    </row>
    <row r="1681" ht="15" customHeight="1">
      <c r="A1681" s="3">
        <v>1677</v>
      </c>
      <c r="B1681" t="s" s="2">
        <v>5455</v>
      </c>
      <c r="C1681" s="3">
        <v>3</v>
      </c>
      <c r="D1681" s="3">
        <v>0</v>
      </c>
      <c r="E1681" s="3">
        <v>1676</v>
      </c>
      <c r="F1681" t="s" s="2">
        <v>5119</v>
      </c>
      <c r="G1681" t="s" s="2">
        <v>5423</v>
      </c>
      <c r="H1681" t="s" s="2">
        <v>5248</v>
      </c>
      <c r="I1681" t="s" s="2">
        <v>5456</v>
      </c>
      <c r="J1681" t="s" s="2">
        <v>5457</v>
      </c>
      <c r="K1681" s="3"/>
      <c r="L1681" t="s" s="2">
        <v>5457</v>
      </c>
      <c r="M1681" s="3">
        <v>-11849.7941273</v>
      </c>
      <c r="N1681" s="3">
        <v>72.8350750651</v>
      </c>
      <c r="O1681" s="3">
        <v>-11849.7941273</v>
      </c>
      <c r="P1681" s="3">
        <v>72.8350750651</v>
      </c>
    </row>
    <row r="1682" ht="15" customHeight="1">
      <c r="A1682" s="3">
        <v>1678</v>
      </c>
      <c r="B1682" t="s" s="2">
        <v>5458</v>
      </c>
      <c r="C1682" s="3">
        <v>3</v>
      </c>
      <c r="D1682" s="3">
        <v>0</v>
      </c>
      <c r="E1682" s="3">
        <v>1677</v>
      </c>
      <c r="F1682" t="s" s="2">
        <v>5119</v>
      </c>
      <c r="G1682" t="s" s="2">
        <v>5423</v>
      </c>
      <c r="H1682" t="s" s="2">
        <v>5248</v>
      </c>
      <c r="I1682" t="s" s="2">
        <v>5459</v>
      </c>
      <c r="J1682" t="s" s="2">
        <v>5460</v>
      </c>
      <c r="K1682" s="3"/>
      <c r="L1682" t="s" s="2">
        <v>5460</v>
      </c>
      <c r="M1682" s="3">
        <v>-11887.3650358</v>
      </c>
      <c r="N1682" s="3">
        <v>60.7965093213</v>
      </c>
      <c r="O1682" s="3">
        <v>-11887.3650358</v>
      </c>
      <c r="P1682" s="3">
        <v>60.7965093213</v>
      </c>
    </row>
    <row r="1683" ht="15" customHeight="1">
      <c r="A1683" s="3">
        <v>1679</v>
      </c>
      <c r="B1683" t="s" s="2">
        <v>5461</v>
      </c>
      <c r="C1683" s="3">
        <v>3</v>
      </c>
      <c r="D1683" s="3">
        <v>0</v>
      </c>
      <c r="E1683" s="3">
        <v>1678</v>
      </c>
      <c r="F1683" t="s" s="2">
        <v>5119</v>
      </c>
      <c r="G1683" t="s" s="2">
        <v>5423</v>
      </c>
      <c r="H1683" t="s" s="2">
        <v>5248</v>
      </c>
      <c r="I1683" t="s" s="2">
        <v>5462</v>
      </c>
      <c r="J1683" t="s" s="2">
        <v>5463</v>
      </c>
      <c r="K1683" s="3"/>
      <c r="L1683" t="s" s="2">
        <v>5463</v>
      </c>
      <c r="M1683" s="3">
        <v>-11899.8004773</v>
      </c>
      <c r="N1683" s="3">
        <v>84.3444730839</v>
      </c>
      <c r="O1683" s="3">
        <v>-11899.8004773</v>
      </c>
      <c r="P1683" s="3">
        <v>84.3444730839</v>
      </c>
    </row>
    <row r="1684" ht="15" customHeight="1">
      <c r="A1684" s="3">
        <v>1680</v>
      </c>
      <c r="B1684" t="s" s="2">
        <v>5464</v>
      </c>
      <c r="C1684" s="3">
        <v>3</v>
      </c>
      <c r="D1684" s="3">
        <v>0</v>
      </c>
      <c r="E1684" s="3">
        <v>1679</v>
      </c>
      <c r="F1684" t="s" s="2">
        <v>5119</v>
      </c>
      <c r="G1684" t="s" s="2">
        <v>5423</v>
      </c>
      <c r="H1684" t="s" s="2">
        <v>5248</v>
      </c>
      <c r="I1684" t="s" s="2">
        <v>5465</v>
      </c>
      <c r="J1684" t="s" s="2">
        <v>5466</v>
      </c>
      <c r="K1684" s="3"/>
      <c r="L1684" t="s" s="2">
        <v>5466</v>
      </c>
      <c r="M1684" s="3">
        <v>-11841.9889033</v>
      </c>
      <c r="N1684" s="3">
        <v>215.578068884</v>
      </c>
      <c r="O1684" s="3">
        <v>-11841.9889033</v>
      </c>
      <c r="P1684" s="3">
        <v>215.578068884</v>
      </c>
    </row>
    <row r="1685" ht="15" customHeight="1">
      <c r="A1685" s="3">
        <v>1681</v>
      </c>
      <c r="B1685" t="s" s="2">
        <v>5467</v>
      </c>
      <c r="C1685" s="3">
        <v>3</v>
      </c>
      <c r="D1685" s="3">
        <v>0</v>
      </c>
      <c r="E1685" s="3">
        <v>1680</v>
      </c>
      <c r="F1685" t="s" s="2">
        <v>5119</v>
      </c>
      <c r="G1685" t="s" s="2">
        <v>5423</v>
      </c>
      <c r="H1685" t="s" s="2">
        <v>5248</v>
      </c>
      <c r="I1685" t="s" s="2">
        <v>5468</v>
      </c>
      <c r="J1685" t="s" s="2">
        <v>5469</v>
      </c>
      <c r="K1685" s="3"/>
      <c r="L1685" t="s" s="2">
        <v>5469</v>
      </c>
      <c r="M1685" s="3">
        <v>-11926.9203232</v>
      </c>
      <c r="N1685" s="3">
        <v>200.629080653</v>
      </c>
      <c r="O1685" s="3">
        <v>-11926.9203232</v>
      </c>
      <c r="P1685" s="3">
        <v>200.629080653</v>
      </c>
    </row>
    <row r="1686" ht="15" customHeight="1">
      <c r="A1686" s="3">
        <v>1682</v>
      </c>
      <c r="B1686" t="s" s="2">
        <v>5470</v>
      </c>
      <c r="C1686" s="3">
        <v>3</v>
      </c>
      <c r="D1686" s="3">
        <v>0</v>
      </c>
      <c r="E1686" s="3">
        <v>1681</v>
      </c>
      <c r="F1686" t="s" s="2">
        <v>5119</v>
      </c>
      <c r="G1686" t="s" s="2">
        <v>5423</v>
      </c>
      <c r="H1686" t="s" s="2">
        <v>5248</v>
      </c>
      <c r="I1686" t="s" s="2">
        <v>5471</v>
      </c>
      <c r="J1686" t="s" s="2">
        <v>5472</v>
      </c>
      <c r="K1686" s="3"/>
      <c r="L1686" t="s" s="2">
        <v>5472</v>
      </c>
      <c r="M1686" s="3">
        <v>-11907.6057012</v>
      </c>
      <c r="N1686" s="3">
        <v>232.643728016</v>
      </c>
      <c r="O1686" s="3">
        <v>-11907.6057012</v>
      </c>
      <c r="P1686" s="3">
        <v>232.643728016</v>
      </c>
    </row>
    <row r="1687" ht="15" customHeight="1">
      <c r="A1687" s="3">
        <v>1683</v>
      </c>
      <c r="B1687" t="s" s="2">
        <v>5473</v>
      </c>
      <c r="C1687" s="3">
        <v>3</v>
      </c>
      <c r="D1687" s="3">
        <v>0</v>
      </c>
      <c r="E1687" s="3">
        <v>1682</v>
      </c>
      <c r="F1687" t="s" s="2">
        <v>5119</v>
      </c>
      <c r="G1687" t="s" s="2">
        <v>5423</v>
      </c>
      <c r="H1687" t="s" s="2">
        <v>5248</v>
      </c>
      <c r="I1687" t="s" s="2">
        <v>5474</v>
      </c>
      <c r="J1687" t="s" s="2">
        <v>5475</v>
      </c>
      <c r="K1687" s="3"/>
      <c r="L1687" t="s" s="2">
        <v>5475</v>
      </c>
      <c r="M1687" s="3">
        <v>-11816.9857283</v>
      </c>
      <c r="N1687" s="3">
        <v>176.022781441</v>
      </c>
      <c r="O1687" s="3">
        <v>-11816.9857283</v>
      </c>
      <c r="P1687" s="3">
        <v>176.022781441</v>
      </c>
    </row>
    <row r="1688" ht="15" customHeight="1">
      <c r="A1688" s="3">
        <v>1684</v>
      </c>
      <c r="B1688" t="s" s="2">
        <v>5476</v>
      </c>
      <c r="C1688" s="3">
        <v>3</v>
      </c>
      <c r="D1688" s="3">
        <v>0</v>
      </c>
      <c r="E1688" s="3">
        <v>1683</v>
      </c>
      <c r="F1688" t="s" s="2">
        <v>5119</v>
      </c>
      <c r="G1688" t="s" s="2">
        <v>5423</v>
      </c>
      <c r="H1688" t="s" s="2">
        <v>5248</v>
      </c>
      <c r="I1688" t="s" s="2">
        <v>5477</v>
      </c>
      <c r="J1688" t="s" s="2">
        <v>5478</v>
      </c>
      <c r="K1688" s="3"/>
      <c r="L1688" t="s" s="2">
        <v>5478</v>
      </c>
      <c r="M1688" s="3">
        <v>-11876.6493893</v>
      </c>
      <c r="N1688" s="3">
        <v>262.67399641</v>
      </c>
      <c r="O1688" s="3">
        <v>-11876.6493893</v>
      </c>
      <c r="P1688" s="3">
        <v>262.67399641</v>
      </c>
    </row>
    <row r="1689" ht="15" customHeight="1">
      <c r="A1689" s="3">
        <v>1685</v>
      </c>
      <c r="B1689" t="s" s="2">
        <v>5479</v>
      </c>
      <c r="C1689" s="3">
        <v>3</v>
      </c>
      <c r="D1689" s="3">
        <v>0</v>
      </c>
      <c r="E1689" s="3">
        <v>1684</v>
      </c>
      <c r="F1689" t="s" s="2">
        <v>5119</v>
      </c>
      <c r="G1689" t="s" s="2">
        <v>5423</v>
      </c>
      <c r="H1689" t="s" s="2">
        <v>5248</v>
      </c>
      <c r="I1689" t="s" s="2">
        <v>5480</v>
      </c>
      <c r="J1689" t="s" s="2">
        <v>5481</v>
      </c>
      <c r="K1689" s="3"/>
      <c r="L1689" t="s" s="2">
        <v>5481</v>
      </c>
      <c r="M1689" s="3">
        <v>-11777.2623293</v>
      </c>
      <c r="N1689" s="3">
        <v>231.173767501</v>
      </c>
      <c r="O1689" s="3">
        <v>-11777.2623293</v>
      </c>
      <c r="P1689" s="3">
        <v>231.173767501</v>
      </c>
    </row>
    <row r="1690" ht="15" customHeight="1">
      <c r="A1690" s="3">
        <v>1686</v>
      </c>
      <c r="B1690" t="s" s="2">
        <v>5482</v>
      </c>
      <c r="C1690" s="3">
        <v>2</v>
      </c>
      <c r="D1690" s="3">
        <v>0</v>
      </c>
      <c r="E1690" s="3">
        <v>1685</v>
      </c>
      <c r="F1690" t="s" s="2">
        <v>5119</v>
      </c>
      <c r="G1690" t="s" s="2">
        <v>5423</v>
      </c>
      <c r="H1690" t="s" s="2">
        <v>1259</v>
      </c>
      <c r="I1690" t="s" s="2">
        <v>5483</v>
      </c>
      <c r="J1690" t="s" s="2">
        <v>5484</v>
      </c>
      <c r="K1690" s="3"/>
      <c r="L1690" t="s" s="2">
        <v>5484</v>
      </c>
      <c r="M1690" s="3">
        <v>-12190.3319953</v>
      </c>
      <c r="N1690" s="3">
        <v>156.565628024</v>
      </c>
      <c r="O1690" s="3">
        <v>-12190.3319953</v>
      </c>
      <c r="P1690" s="3">
        <v>156.565628024</v>
      </c>
    </row>
    <row r="1691" ht="15" customHeight="1">
      <c r="A1691" s="3">
        <v>1687</v>
      </c>
      <c r="B1691" t="s" s="2">
        <v>5485</v>
      </c>
      <c r="C1691" s="3">
        <v>3</v>
      </c>
      <c r="D1691" s="3">
        <v>0</v>
      </c>
      <c r="E1691" s="3">
        <v>1686</v>
      </c>
      <c r="F1691" t="s" s="2">
        <v>5119</v>
      </c>
      <c r="G1691" t="s" s="2">
        <v>5423</v>
      </c>
      <c r="H1691" t="s" s="2">
        <v>1259</v>
      </c>
      <c r="I1691" t="s" s="2">
        <v>5486</v>
      </c>
      <c r="J1691" t="s" s="2">
        <v>5487</v>
      </c>
      <c r="K1691" s="3"/>
      <c r="L1691" t="s" s="2">
        <v>5487</v>
      </c>
      <c r="M1691" s="3">
        <v>-12203.615071</v>
      </c>
      <c r="N1691" s="3">
        <v>64.9028508673</v>
      </c>
      <c r="O1691" s="3">
        <v>-12203.615071</v>
      </c>
      <c r="P1691" s="3">
        <v>64.9028508673</v>
      </c>
    </row>
    <row r="1692" ht="15" customHeight="1">
      <c r="A1692" s="3">
        <v>1688</v>
      </c>
      <c r="B1692" t="s" s="2">
        <v>5488</v>
      </c>
      <c r="C1692" s="3">
        <v>3</v>
      </c>
      <c r="D1692" s="3">
        <v>0</v>
      </c>
      <c r="E1692" s="3">
        <v>1687</v>
      </c>
      <c r="F1692" t="s" s="2">
        <v>5119</v>
      </c>
      <c r="G1692" t="s" s="2">
        <v>5423</v>
      </c>
      <c r="H1692" t="s" s="2">
        <v>1259</v>
      </c>
      <c r="I1692" t="s" s="2">
        <v>5489</v>
      </c>
      <c r="J1692" t="s" s="2">
        <v>5490</v>
      </c>
      <c r="K1692" s="3"/>
      <c r="L1692" t="s" s="2">
        <v>5490</v>
      </c>
      <c r="M1692" s="3">
        <v>-12234.4920078</v>
      </c>
      <c r="N1692" s="3">
        <v>149.754895571</v>
      </c>
      <c r="O1692" s="3">
        <v>-12234.4920078</v>
      </c>
      <c r="P1692" s="3">
        <v>149.754895571</v>
      </c>
    </row>
    <row r="1693" ht="15" customHeight="1">
      <c r="A1693" s="3">
        <v>1689</v>
      </c>
      <c r="B1693" t="s" s="2">
        <v>5491</v>
      </c>
      <c r="C1693" s="3">
        <v>3</v>
      </c>
      <c r="D1693" s="3">
        <v>0</v>
      </c>
      <c r="E1693" s="3">
        <v>1688</v>
      </c>
      <c r="F1693" t="s" s="2">
        <v>5119</v>
      </c>
      <c r="G1693" t="s" s="2">
        <v>5423</v>
      </c>
      <c r="H1693" t="s" s="2">
        <v>1259</v>
      </c>
      <c r="I1693" t="s" s="2">
        <v>5492</v>
      </c>
      <c r="J1693" t="s" s="2">
        <v>5493</v>
      </c>
      <c r="K1693" s="3"/>
      <c r="L1693" t="s" s="2">
        <v>5493</v>
      </c>
      <c r="M1693" s="3">
        <v>-12170.7272969</v>
      </c>
      <c r="N1693" s="3">
        <v>99.986671035</v>
      </c>
      <c r="O1693" s="3">
        <v>-12170.7272969</v>
      </c>
      <c r="P1693" s="3">
        <v>99.986671035</v>
      </c>
    </row>
    <row r="1694" ht="15" customHeight="1">
      <c r="A1694" s="3">
        <v>1690</v>
      </c>
      <c r="B1694" t="s" s="2">
        <v>5494</v>
      </c>
      <c r="C1694" s="3">
        <v>3</v>
      </c>
      <c r="D1694" s="3">
        <v>0</v>
      </c>
      <c r="E1694" s="3">
        <v>1689</v>
      </c>
      <c r="F1694" t="s" s="2">
        <v>5119</v>
      </c>
      <c r="G1694" t="s" s="2">
        <v>5423</v>
      </c>
      <c r="H1694" t="s" s="2">
        <v>1259</v>
      </c>
      <c r="I1694" t="s" s="2">
        <v>5495</v>
      </c>
      <c r="J1694" t="s" s="2">
        <v>5496</v>
      </c>
      <c r="K1694" s="3"/>
      <c r="L1694" t="s" s="2">
        <v>5496</v>
      </c>
      <c r="M1694" s="3">
        <v>-12129.7802984</v>
      </c>
      <c r="N1694" s="3">
        <v>24.139297118</v>
      </c>
      <c r="O1694" s="3">
        <v>-12129.7802984</v>
      </c>
      <c r="P1694" s="3">
        <v>24.139297118</v>
      </c>
    </row>
    <row r="1695" ht="15" customHeight="1">
      <c r="A1695" s="3">
        <v>1691</v>
      </c>
      <c r="B1695" t="s" s="2">
        <v>5497</v>
      </c>
      <c r="C1695" s="3">
        <v>3</v>
      </c>
      <c r="D1695" s="3">
        <v>0</v>
      </c>
      <c r="E1695" s="3">
        <v>1690</v>
      </c>
      <c r="F1695" t="s" s="2">
        <v>5119</v>
      </c>
      <c r="G1695" t="s" s="2">
        <v>5423</v>
      </c>
      <c r="H1695" t="s" s="2">
        <v>1259</v>
      </c>
      <c r="I1695" t="s" s="2">
        <v>5498</v>
      </c>
      <c r="J1695" t="s" s="2">
        <v>5499</v>
      </c>
      <c r="K1695" s="3"/>
      <c r="L1695" t="s" s="2">
        <v>5499</v>
      </c>
      <c r="M1695" s="3">
        <v>-12106.3910849</v>
      </c>
      <c r="N1695" s="3">
        <v>88.30088377449999</v>
      </c>
      <c r="O1695" s="3">
        <v>-12106.3910849</v>
      </c>
      <c r="P1695" s="3">
        <v>88.30088377449999</v>
      </c>
    </row>
    <row r="1696" ht="15" customHeight="1">
      <c r="A1696" s="3">
        <v>1692</v>
      </c>
      <c r="B1696" t="s" s="2">
        <v>5500</v>
      </c>
      <c r="C1696" s="3">
        <v>3</v>
      </c>
      <c r="D1696" s="3">
        <v>0</v>
      </c>
      <c r="E1696" s="3">
        <v>1691</v>
      </c>
      <c r="F1696" t="s" s="2">
        <v>5119</v>
      </c>
      <c r="G1696" t="s" s="2">
        <v>5423</v>
      </c>
      <c r="H1696" t="s" s="2">
        <v>1259</v>
      </c>
      <c r="I1696" t="s" s="2">
        <v>5501</v>
      </c>
      <c r="J1696" t="s" s="2">
        <v>5502</v>
      </c>
      <c r="K1696" s="3"/>
      <c r="L1696" t="s" s="2">
        <v>5502</v>
      </c>
      <c r="M1696" s="3">
        <v>-12007.0574835</v>
      </c>
      <c r="N1696" s="3">
        <v>63.4688063326</v>
      </c>
      <c r="O1696" s="3">
        <v>-12007.0574835</v>
      </c>
      <c r="P1696" s="3">
        <v>63.4688063326</v>
      </c>
    </row>
    <row r="1697" ht="15" customHeight="1">
      <c r="A1697" s="3">
        <v>1693</v>
      </c>
      <c r="B1697" t="s" s="2">
        <v>5503</v>
      </c>
      <c r="C1697" s="3">
        <v>3</v>
      </c>
      <c r="D1697" s="3">
        <v>0</v>
      </c>
      <c r="E1697" s="3">
        <v>1692</v>
      </c>
      <c r="F1697" t="s" s="2">
        <v>5119</v>
      </c>
      <c r="G1697" t="s" s="2">
        <v>5423</v>
      </c>
      <c r="H1697" t="s" s="2">
        <v>1259</v>
      </c>
      <c r="I1697" t="s" s="2">
        <v>5504</v>
      </c>
      <c r="J1697" t="s" s="2">
        <v>5505</v>
      </c>
      <c r="K1697" s="3"/>
      <c r="L1697" t="s" s="2">
        <v>5506</v>
      </c>
      <c r="M1697" s="3">
        <v>-12027.5362744</v>
      </c>
      <c r="N1697" s="3">
        <v>127.445184285</v>
      </c>
      <c r="O1697" s="3">
        <v>-12027.5362744</v>
      </c>
      <c r="P1697" s="3">
        <v>127.445184285</v>
      </c>
    </row>
    <row r="1698" ht="15" customHeight="1">
      <c r="A1698" s="3">
        <v>1694</v>
      </c>
      <c r="B1698" t="s" s="2">
        <v>5507</v>
      </c>
      <c r="C1698" s="3">
        <v>3</v>
      </c>
      <c r="D1698" s="3">
        <v>0</v>
      </c>
      <c r="E1698" s="3">
        <v>1693</v>
      </c>
      <c r="F1698" t="s" s="2">
        <v>5119</v>
      </c>
      <c r="G1698" t="s" s="2">
        <v>5423</v>
      </c>
      <c r="H1698" t="s" s="2">
        <v>1259</v>
      </c>
      <c r="I1698" t="s" s="2">
        <v>5508</v>
      </c>
      <c r="J1698" t="s" s="2">
        <v>5509</v>
      </c>
      <c r="K1698" s="3"/>
      <c r="L1698" t="s" s="2">
        <v>5509</v>
      </c>
      <c r="M1698" s="3">
        <v>-12061.2429356</v>
      </c>
      <c r="N1698" s="3">
        <v>183.382622549</v>
      </c>
      <c r="O1698" s="3">
        <v>-12061.2429356</v>
      </c>
      <c r="P1698" s="3">
        <v>183.382622549</v>
      </c>
    </row>
    <row r="1699" ht="15" customHeight="1">
      <c r="A1699" s="3">
        <v>1695</v>
      </c>
      <c r="B1699" t="s" s="2">
        <v>5510</v>
      </c>
      <c r="C1699" s="3">
        <v>3</v>
      </c>
      <c r="D1699" s="3">
        <v>0</v>
      </c>
      <c r="E1699" s="3">
        <v>1694</v>
      </c>
      <c r="F1699" t="s" s="2">
        <v>5119</v>
      </c>
      <c r="G1699" t="s" s="2">
        <v>5423</v>
      </c>
      <c r="H1699" t="s" s="2">
        <v>1259</v>
      </c>
      <c r="I1699" t="s" s="2">
        <v>5511</v>
      </c>
      <c r="J1699" t="s" s="2">
        <v>5512</v>
      </c>
      <c r="K1699" s="3"/>
      <c r="L1699" t="s" s="2">
        <v>5512</v>
      </c>
      <c r="M1699" s="3">
        <v>-12141.9410137</v>
      </c>
      <c r="N1699" s="3">
        <v>242.252531956</v>
      </c>
      <c r="O1699" s="3">
        <v>-12141.9410137</v>
      </c>
      <c r="P1699" s="3">
        <v>242.252531956</v>
      </c>
    </row>
    <row r="1700" ht="15" customHeight="1">
      <c r="A1700" s="3">
        <v>1696</v>
      </c>
      <c r="B1700" t="s" s="2">
        <v>5513</v>
      </c>
      <c r="C1700" s="3">
        <v>3</v>
      </c>
      <c r="D1700" s="3">
        <v>0</v>
      </c>
      <c r="E1700" s="3">
        <v>1695</v>
      </c>
      <c r="F1700" t="s" s="2">
        <v>5119</v>
      </c>
      <c r="G1700" t="s" s="2">
        <v>5423</v>
      </c>
      <c r="H1700" t="s" s="2">
        <v>1259</v>
      </c>
      <c r="I1700" t="s" s="2">
        <v>5514</v>
      </c>
      <c r="J1700" t="s" s="2">
        <v>5515</v>
      </c>
      <c r="K1700" s="3"/>
      <c r="L1700" t="s" s="2">
        <v>5515</v>
      </c>
      <c r="M1700" s="3">
        <v>-12067.1960725</v>
      </c>
      <c r="N1700" s="3">
        <v>220.424363299</v>
      </c>
      <c r="O1700" s="3">
        <v>-12067.1960725</v>
      </c>
      <c r="P1700" s="3">
        <v>220.424363299</v>
      </c>
    </row>
    <row r="1701" ht="15" customHeight="1">
      <c r="A1701" s="3">
        <v>1697</v>
      </c>
      <c r="B1701" t="s" s="2">
        <v>5516</v>
      </c>
      <c r="C1701" s="3">
        <v>3</v>
      </c>
      <c r="D1701" s="3">
        <v>0</v>
      </c>
      <c r="E1701" s="3">
        <v>1696</v>
      </c>
      <c r="F1701" t="s" s="2">
        <v>5119</v>
      </c>
      <c r="G1701" t="s" s="2">
        <v>5423</v>
      </c>
      <c r="H1701" t="s" s="2">
        <v>1259</v>
      </c>
      <c r="I1701" t="s" s="2">
        <v>5517</v>
      </c>
      <c r="J1701" t="s" s="2">
        <v>5518</v>
      </c>
      <c r="K1701" s="3"/>
      <c r="L1701" t="s" s="2">
        <v>5518</v>
      </c>
      <c r="M1701" s="3">
        <v>-12100.1367634</v>
      </c>
      <c r="N1701" s="3">
        <v>269.107793999</v>
      </c>
      <c r="O1701" s="3">
        <v>-12100.1367634</v>
      </c>
      <c r="P1701" s="3">
        <v>269.107793999</v>
      </c>
    </row>
    <row r="1702" ht="15" customHeight="1">
      <c r="A1702" s="3">
        <v>1698</v>
      </c>
      <c r="B1702" t="s" s="2">
        <v>5519</v>
      </c>
      <c r="C1702" s="3">
        <v>3</v>
      </c>
      <c r="D1702" s="3">
        <v>0</v>
      </c>
      <c r="E1702" s="3">
        <v>1697</v>
      </c>
      <c r="F1702" t="s" s="2">
        <v>5119</v>
      </c>
      <c r="G1702" t="s" s="2">
        <v>5423</v>
      </c>
      <c r="H1702" t="s" s="2">
        <v>1259</v>
      </c>
      <c r="I1702" t="s" s="2">
        <v>5520</v>
      </c>
      <c r="J1702" t="s" s="2">
        <v>5521</v>
      </c>
      <c r="K1702" s="3"/>
      <c r="L1702" t="s" s="2">
        <v>5522</v>
      </c>
      <c r="M1702" s="3">
        <v>-12069.9080571</v>
      </c>
      <c r="N1702" s="3">
        <v>285.445847509</v>
      </c>
      <c r="O1702" s="3">
        <v>-12069.9080571</v>
      </c>
      <c r="P1702" s="3">
        <v>285.445847509</v>
      </c>
    </row>
    <row r="1703" ht="15" customHeight="1">
      <c r="A1703" s="3">
        <v>1699</v>
      </c>
      <c r="B1703" t="s" s="2">
        <v>5523</v>
      </c>
      <c r="C1703" s="3">
        <v>3</v>
      </c>
      <c r="D1703" s="3">
        <v>0</v>
      </c>
      <c r="E1703" s="3">
        <v>1698</v>
      </c>
      <c r="F1703" t="s" s="2">
        <v>5119</v>
      </c>
      <c r="G1703" t="s" s="2">
        <v>5423</v>
      </c>
      <c r="H1703" t="s" s="2">
        <v>1259</v>
      </c>
      <c r="I1703" t="s" s="2">
        <v>5524</v>
      </c>
      <c r="J1703" t="s" s="2">
        <v>5525</v>
      </c>
      <c r="K1703" s="3"/>
      <c r="L1703" t="s" s="2">
        <v>5526</v>
      </c>
      <c r="M1703" s="3">
        <v>-12063.0288767</v>
      </c>
      <c r="N1703" s="3">
        <v>293.581801281</v>
      </c>
      <c r="O1703" s="3">
        <v>-12063.0288767</v>
      </c>
      <c r="P1703" s="3">
        <v>293.581801281</v>
      </c>
    </row>
    <row r="1704" ht="15" customHeight="1">
      <c r="A1704" s="3">
        <v>1700</v>
      </c>
      <c r="B1704" t="s" s="2">
        <v>5527</v>
      </c>
      <c r="C1704" s="3">
        <v>3</v>
      </c>
      <c r="D1704" s="3">
        <v>0</v>
      </c>
      <c r="E1704" s="3">
        <v>1699</v>
      </c>
      <c r="F1704" t="s" s="2">
        <v>5119</v>
      </c>
      <c r="G1704" t="s" s="2">
        <v>5423</v>
      </c>
      <c r="H1704" t="s" s="2">
        <v>1259</v>
      </c>
      <c r="I1704" t="s" s="2">
        <v>5528</v>
      </c>
      <c r="J1704" t="s" s="2">
        <v>5529</v>
      </c>
      <c r="K1704" s="3"/>
      <c r="L1704" t="s" s="2">
        <v>5530</v>
      </c>
      <c r="M1704" s="3">
        <v>-12054.9590689</v>
      </c>
      <c r="N1704" s="3">
        <v>300.725565568</v>
      </c>
      <c r="O1704" s="3">
        <v>-12054.9590689</v>
      </c>
      <c r="P1704" s="3">
        <v>300.725565568</v>
      </c>
    </row>
    <row r="1705" ht="15" customHeight="1">
      <c r="A1705" s="3">
        <v>1701</v>
      </c>
      <c r="B1705" t="s" s="2">
        <v>5531</v>
      </c>
      <c r="C1705" s="3">
        <v>3</v>
      </c>
      <c r="D1705" s="3">
        <v>0</v>
      </c>
      <c r="E1705" s="3">
        <v>1700</v>
      </c>
      <c r="F1705" t="s" s="2">
        <v>5119</v>
      </c>
      <c r="G1705" t="s" s="2">
        <v>5423</v>
      </c>
      <c r="H1705" t="s" s="2">
        <v>1259</v>
      </c>
      <c r="I1705" t="s" s="2">
        <v>5532</v>
      </c>
      <c r="J1705" t="s" s="2">
        <v>5423</v>
      </c>
      <c r="K1705" s="3"/>
      <c r="L1705" t="s" s="2">
        <v>5423</v>
      </c>
      <c r="M1705" s="3">
        <v>-12035.6444469</v>
      </c>
      <c r="N1705" s="3">
        <v>345.374092365</v>
      </c>
      <c r="O1705" s="3">
        <v>-12035.6444469</v>
      </c>
      <c r="P1705" s="3">
        <v>345.374092365</v>
      </c>
    </row>
    <row r="1706" ht="15" customHeight="1">
      <c r="A1706" s="3">
        <v>1702</v>
      </c>
      <c r="B1706" t="s" s="2">
        <v>5533</v>
      </c>
      <c r="C1706" s="3">
        <v>1</v>
      </c>
      <c r="D1706" s="3">
        <v>0</v>
      </c>
      <c r="E1706" s="3">
        <v>1701</v>
      </c>
      <c r="F1706" t="s" s="2">
        <v>5119</v>
      </c>
      <c r="G1706" t="s" s="2">
        <v>5534</v>
      </c>
      <c r="H1706" t="s" s="2">
        <v>5248</v>
      </c>
      <c r="I1706" t="s" s="2">
        <v>5535</v>
      </c>
      <c r="J1706" t="s" s="2">
        <v>5536</v>
      </c>
      <c r="K1706" s="3"/>
      <c r="L1706" t="s" s="2">
        <v>5536</v>
      </c>
      <c r="M1706" s="3">
        <v>-11308.913656</v>
      </c>
      <c r="N1706" s="3">
        <v>1330.91869661</v>
      </c>
      <c r="O1706" s="3">
        <v>-11308.913656</v>
      </c>
      <c r="P1706" s="3">
        <v>1330.91869661</v>
      </c>
    </row>
    <row r="1707" ht="15" customHeight="1">
      <c r="A1707" s="3">
        <v>1703</v>
      </c>
      <c r="B1707" t="s" s="2">
        <v>5537</v>
      </c>
      <c r="C1707" s="3">
        <v>2</v>
      </c>
      <c r="D1707" s="3">
        <v>0</v>
      </c>
      <c r="E1707" s="3">
        <v>1702</v>
      </c>
      <c r="F1707" t="s" s="2">
        <v>5119</v>
      </c>
      <c r="G1707" t="s" s="2">
        <v>5534</v>
      </c>
      <c r="H1707" t="s" s="2">
        <v>1275</v>
      </c>
      <c r="I1707" t="s" s="2">
        <v>5538</v>
      </c>
      <c r="J1707" t="s" s="2">
        <v>5539</v>
      </c>
      <c r="K1707" s="3"/>
      <c r="L1707" t="s" s="2">
        <v>5539</v>
      </c>
      <c r="M1707" s="3">
        <v>-10920.5685184</v>
      </c>
      <c r="N1707" s="3">
        <v>2248.17561668</v>
      </c>
      <c r="O1707" s="3">
        <v>-10920.5685184</v>
      </c>
      <c r="P1707" s="3">
        <v>2248.17561668</v>
      </c>
    </row>
    <row r="1708" ht="15" customHeight="1">
      <c r="A1708" s="3">
        <v>1704</v>
      </c>
      <c r="B1708" t="s" s="2">
        <v>5540</v>
      </c>
      <c r="C1708" s="3">
        <v>1</v>
      </c>
      <c r="D1708" s="3">
        <v>0</v>
      </c>
      <c r="E1708" s="3">
        <v>1703</v>
      </c>
      <c r="F1708" t="s" s="2">
        <v>5119</v>
      </c>
      <c r="G1708" t="s" s="2">
        <v>5534</v>
      </c>
      <c r="H1708" t="s" s="2">
        <v>1275</v>
      </c>
      <c r="I1708" t="s" s="2">
        <v>5541</v>
      </c>
      <c r="J1708" t="s" s="2">
        <v>5542</v>
      </c>
      <c r="K1708" s="3"/>
      <c r="L1708" t="s" s="2">
        <v>5542</v>
      </c>
      <c r="M1708" s="3">
        <v>-10944.3933735</v>
      </c>
      <c r="N1708" s="3">
        <v>2133.81631236</v>
      </c>
      <c r="O1708" s="3">
        <v>-10944.3933735</v>
      </c>
      <c r="P1708" s="3">
        <v>2133.81631236</v>
      </c>
    </row>
    <row r="1709" ht="15" customHeight="1">
      <c r="A1709" s="3">
        <v>1705</v>
      </c>
      <c r="B1709" t="s" s="2">
        <v>5543</v>
      </c>
      <c r="C1709" s="3">
        <v>2</v>
      </c>
      <c r="D1709" s="3">
        <v>0</v>
      </c>
      <c r="E1709" s="3">
        <v>1704</v>
      </c>
      <c r="F1709" t="s" s="2">
        <v>5119</v>
      </c>
      <c r="G1709" t="s" s="2">
        <v>5534</v>
      </c>
      <c r="H1709" t="s" s="2">
        <v>1275</v>
      </c>
      <c r="I1709" t="s" s="2">
        <v>5544</v>
      </c>
      <c r="J1709" t="s" s="2">
        <v>5545</v>
      </c>
      <c r="K1709" s="3"/>
      <c r="L1709" t="s" s="2">
        <v>5545</v>
      </c>
      <c r="M1709" s="3">
        <v>-11177.8769532</v>
      </c>
      <c r="N1709" s="3">
        <v>2281.53041378</v>
      </c>
      <c r="O1709" s="3">
        <v>-11177.8769532</v>
      </c>
      <c r="P1709" s="3">
        <v>2281.53041378</v>
      </c>
    </row>
    <row r="1710" ht="15" customHeight="1">
      <c r="A1710" s="3">
        <v>1706</v>
      </c>
      <c r="B1710" t="s" s="2">
        <v>5546</v>
      </c>
      <c r="C1710" s="3">
        <v>2</v>
      </c>
      <c r="D1710" s="3">
        <v>0</v>
      </c>
      <c r="E1710" s="3">
        <v>1705</v>
      </c>
      <c r="F1710" t="s" s="2">
        <v>5119</v>
      </c>
      <c r="G1710" t="s" s="2">
        <v>5534</v>
      </c>
      <c r="H1710" t="s" s="2">
        <v>1275</v>
      </c>
      <c r="I1710" t="s" s="2">
        <v>5547</v>
      </c>
      <c r="J1710" t="s" s="2">
        <v>5548</v>
      </c>
      <c r="K1710" s="3"/>
      <c r="L1710" t="s" s="2">
        <v>5549</v>
      </c>
      <c r="M1710" s="3">
        <v>-11185.0244097</v>
      </c>
      <c r="N1710" s="3">
        <v>1592.99210234</v>
      </c>
      <c r="O1710" s="3">
        <v>-11185.0244097</v>
      </c>
      <c r="P1710" s="3">
        <v>1592.99210234</v>
      </c>
    </row>
    <row r="1711" ht="15" customHeight="1">
      <c r="A1711" s="3">
        <v>1707</v>
      </c>
      <c r="B1711" t="s" s="2">
        <v>5550</v>
      </c>
      <c r="C1711" s="3">
        <v>2</v>
      </c>
      <c r="D1711" s="3">
        <v>0</v>
      </c>
      <c r="E1711" s="3">
        <v>1706</v>
      </c>
      <c r="F1711" t="s" s="2">
        <v>5119</v>
      </c>
      <c r="G1711" t="s" s="2">
        <v>5551</v>
      </c>
      <c r="H1711" t="s" s="2">
        <v>5248</v>
      </c>
      <c r="I1711" t="s" s="2">
        <v>5552</v>
      </c>
      <c r="J1711" t="s" s="2">
        <v>5553</v>
      </c>
      <c r="K1711" s="3"/>
      <c r="L1711" t="s" s="2">
        <v>5553</v>
      </c>
      <c r="M1711" s="3">
        <v>-11805.1593286</v>
      </c>
      <c r="N1711" s="3">
        <v>1409.95951461</v>
      </c>
      <c r="O1711" s="3">
        <v>-11805.1593286</v>
      </c>
      <c r="P1711" s="3">
        <v>1409.95951461</v>
      </c>
    </row>
    <row r="1712" ht="15" customHeight="1">
      <c r="A1712" s="3">
        <v>1708</v>
      </c>
      <c r="B1712" t="s" s="2">
        <v>5554</v>
      </c>
      <c r="C1712" s="3">
        <v>3</v>
      </c>
      <c r="D1712" s="3">
        <v>0</v>
      </c>
      <c r="E1712" s="3">
        <v>1707</v>
      </c>
      <c r="F1712" t="s" s="2">
        <v>5119</v>
      </c>
      <c r="G1712" t="s" s="2">
        <v>5551</v>
      </c>
      <c r="H1712" t="s" s="2">
        <v>5248</v>
      </c>
      <c r="I1712" t="s" s="2">
        <v>5555</v>
      </c>
      <c r="J1712" t="s" s="2">
        <v>5556</v>
      </c>
      <c r="K1712" s="3"/>
      <c r="L1712" t="s" s="2">
        <v>5556</v>
      </c>
      <c r="M1712" s="3">
        <v>-11805.7541434</v>
      </c>
      <c r="N1712" s="3">
        <v>684.90133392</v>
      </c>
      <c r="O1712" s="3">
        <v>-11805.7541434</v>
      </c>
      <c r="P1712" s="3">
        <v>684.90133392</v>
      </c>
    </row>
    <row r="1713" ht="15" customHeight="1">
      <c r="A1713" s="3">
        <v>1709</v>
      </c>
      <c r="B1713" t="s" s="2">
        <v>5557</v>
      </c>
      <c r="C1713" s="3">
        <v>3</v>
      </c>
      <c r="D1713" s="3">
        <v>0</v>
      </c>
      <c r="E1713" s="3">
        <v>1708</v>
      </c>
      <c r="F1713" t="s" s="2">
        <v>5119</v>
      </c>
      <c r="G1713" t="s" s="2">
        <v>5551</v>
      </c>
      <c r="H1713" t="s" s="2">
        <v>5248</v>
      </c>
      <c r="I1713" t="s" s="2">
        <v>5558</v>
      </c>
      <c r="J1713" t="s" s="2">
        <v>5559</v>
      </c>
      <c r="K1713" s="3"/>
      <c r="L1713" t="s" s="2">
        <v>5559</v>
      </c>
      <c r="M1713" s="3">
        <v>-11743.8415195</v>
      </c>
      <c r="N1713" s="3">
        <v>710.30138472</v>
      </c>
      <c r="O1713" s="3">
        <v>-11743.8415195</v>
      </c>
      <c r="P1713" s="3">
        <v>710.30138472</v>
      </c>
    </row>
    <row r="1714" ht="15" customHeight="1">
      <c r="A1714" s="3">
        <v>1710</v>
      </c>
      <c r="B1714" t="s" s="2">
        <v>5560</v>
      </c>
      <c r="C1714" s="3">
        <v>1</v>
      </c>
      <c r="D1714" s="3">
        <v>1</v>
      </c>
      <c r="E1714" s="3">
        <v>1709</v>
      </c>
      <c r="F1714" t="s" s="2">
        <v>5119</v>
      </c>
      <c r="G1714" t="s" s="2">
        <v>5551</v>
      </c>
      <c r="H1714" t="s" s="2">
        <v>1259</v>
      </c>
      <c r="I1714" t="s" s="2">
        <v>5561</v>
      </c>
      <c r="J1714" t="s" s="2">
        <v>5562</v>
      </c>
      <c r="K1714" s="3"/>
      <c r="L1714" t="s" s="2">
        <v>5562</v>
      </c>
      <c r="M1714" s="3">
        <v>-12023.0171537</v>
      </c>
      <c r="N1714" s="3">
        <v>1073.74986064</v>
      </c>
      <c r="O1714" s="3">
        <v>-12023.0171537</v>
      </c>
      <c r="P1714" s="3">
        <v>1073.74986064</v>
      </c>
    </row>
    <row r="1715" ht="15" customHeight="1">
      <c r="A1715" s="3">
        <v>1711</v>
      </c>
      <c r="B1715" t="s" s="2">
        <v>5563</v>
      </c>
      <c r="C1715" s="3">
        <v>2</v>
      </c>
      <c r="D1715" s="3">
        <v>0</v>
      </c>
      <c r="E1715" s="3">
        <v>1710</v>
      </c>
      <c r="F1715" t="s" s="2">
        <v>5119</v>
      </c>
      <c r="G1715" t="s" s="2">
        <v>5564</v>
      </c>
      <c r="H1715" t="s" s="2">
        <v>3603</v>
      </c>
      <c r="I1715" t="s" s="2">
        <v>5565</v>
      </c>
      <c r="J1715" t="s" s="2">
        <v>5566</v>
      </c>
      <c r="K1715" s="3"/>
      <c r="L1715" t="s" s="2">
        <v>5566</v>
      </c>
      <c r="M1715" s="3">
        <v>-9774.59298972</v>
      </c>
      <c r="N1715" s="3">
        <v>2781.85237018</v>
      </c>
      <c r="O1715" s="3">
        <v>-9774.59298972</v>
      </c>
      <c r="P1715" s="3">
        <v>2781.85237018</v>
      </c>
    </row>
    <row r="1716" ht="15" customHeight="1">
      <c r="A1716" s="3">
        <v>1712</v>
      </c>
      <c r="B1716" t="s" s="2">
        <v>5567</v>
      </c>
      <c r="C1716" s="3">
        <v>2</v>
      </c>
      <c r="D1716" s="3">
        <v>0</v>
      </c>
      <c r="E1716" s="3">
        <v>1711</v>
      </c>
      <c r="F1716" t="s" s="2">
        <v>5119</v>
      </c>
      <c r="G1716" t="s" s="2">
        <v>5564</v>
      </c>
      <c r="H1716" t="s" s="2">
        <v>3603</v>
      </c>
      <c r="I1716" t="s" s="2">
        <v>5568</v>
      </c>
      <c r="J1716" t="s" s="2">
        <v>5569</v>
      </c>
      <c r="K1716" s="3"/>
      <c r="L1716" t="s" s="2">
        <v>5569</v>
      </c>
      <c r="M1716" s="3">
        <v>-10134.3483012</v>
      </c>
      <c r="N1716" s="3">
        <v>2507.86653691</v>
      </c>
      <c r="O1716" s="3">
        <v>-10134.3483012</v>
      </c>
      <c r="P1716" s="3">
        <v>2507.86653691</v>
      </c>
    </row>
    <row r="1717" ht="15" customHeight="1">
      <c r="A1717" s="3">
        <v>1713</v>
      </c>
      <c r="B1717" t="s" s="2">
        <v>5570</v>
      </c>
      <c r="C1717" s="3">
        <v>2</v>
      </c>
      <c r="D1717" s="3">
        <v>0</v>
      </c>
      <c r="E1717" s="3">
        <v>1712</v>
      </c>
      <c r="F1717" t="s" s="2">
        <v>5119</v>
      </c>
      <c r="G1717" t="s" s="2">
        <v>5564</v>
      </c>
      <c r="H1717" t="s" s="2">
        <v>3603</v>
      </c>
      <c r="I1717" t="s" s="2">
        <v>5571</v>
      </c>
      <c r="J1717" t="s" s="2">
        <v>5572</v>
      </c>
      <c r="K1717" s="3"/>
      <c r="L1717" t="s" s="2">
        <v>5572</v>
      </c>
      <c r="M1717" s="3">
        <v>-9888.95229404</v>
      </c>
      <c r="N1717" s="3">
        <v>2090.93157324</v>
      </c>
      <c r="O1717" s="3">
        <v>-9888.95229404</v>
      </c>
      <c r="P1717" s="3">
        <v>2090.93157324</v>
      </c>
    </row>
    <row r="1718" ht="15" customHeight="1">
      <c r="A1718" s="3">
        <v>1714</v>
      </c>
      <c r="B1718" t="s" s="2">
        <v>5573</v>
      </c>
      <c r="C1718" s="3">
        <v>2</v>
      </c>
      <c r="D1718" s="3">
        <v>0</v>
      </c>
      <c r="E1718" s="3">
        <v>1713</v>
      </c>
      <c r="F1718" t="s" s="2">
        <v>5119</v>
      </c>
      <c r="G1718" t="s" s="2">
        <v>5564</v>
      </c>
      <c r="H1718" t="s" s="2">
        <v>3603</v>
      </c>
      <c r="I1718" t="s" s="2">
        <v>5574</v>
      </c>
      <c r="J1718" t="s" s="2">
        <v>5575</v>
      </c>
      <c r="K1718" s="3"/>
      <c r="L1718" t="s" s="2">
        <v>5575</v>
      </c>
      <c r="M1718" s="3">
        <v>-10134.3483012</v>
      </c>
      <c r="N1718" s="3">
        <v>2143.34625439</v>
      </c>
      <c r="O1718" s="3">
        <v>-10134.3483012</v>
      </c>
      <c r="P1718" s="3">
        <v>2143.34625439</v>
      </c>
    </row>
    <row r="1719" ht="15" customHeight="1">
      <c r="A1719" s="3">
        <v>1715</v>
      </c>
      <c r="B1719" t="s" s="2">
        <v>5576</v>
      </c>
      <c r="C1719" s="3">
        <v>1</v>
      </c>
      <c r="D1719" s="3">
        <v>0</v>
      </c>
      <c r="E1719" s="3">
        <v>1714</v>
      </c>
      <c r="F1719" t="s" s="2">
        <v>5119</v>
      </c>
      <c r="G1719" t="s" s="2">
        <v>5564</v>
      </c>
      <c r="H1719" t="s" s="2">
        <v>3603</v>
      </c>
      <c r="I1719" t="s" s="2">
        <v>5577</v>
      </c>
      <c r="J1719" t="s" s="2">
        <v>5578</v>
      </c>
      <c r="K1719" s="3"/>
      <c r="L1719" t="s" s="2">
        <v>5578</v>
      </c>
      <c r="M1719" s="3">
        <v>-10394.0392215</v>
      </c>
      <c r="N1719" s="3">
        <v>2200.52590655</v>
      </c>
      <c r="O1719" s="3">
        <v>-10394.0392215</v>
      </c>
      <c r="P1719" s="3">
        <v>2200.52590655</v>
      </c>
    </row>
    <row r="1720" ht="15" customHeight="1">
      <c r="A1720" s="3">
        <v>1716</v>
      </c>
      <c r="B1720" t="s" s="2">
        <v>5579</v>
      </c>
      <c r="C1720" s="3">
        <v>2</v>
      </c>
      <c r="D1720" s="3">
        <v>0</v>
      </c>
      <c r="E1720" s="3">
        <v>1715</v>
      </c>
      <c r="F1720" t="s" s="2">
        <v>5119</v>
      </c>
      <c r="G1720" t="s" s="2">
        <v>5211</v>
      </c>
      <c r="H1720" t="s" s="2">
        <v>1275</v>
      </c>
      <c r="I1720" t="s" s="2">
        <v>5580</v>
      </c>
      <c r="J1720" t="s" s="2">
        <v>5581</v>
      </c>
      <c r="K1720" s="3"/>
      <c r="L1720" t="s" s="2">
        <v>5581</v>
      </c>
      <c r="M1720" s="3">
        <v>-10949.1583445</v>
      </c>
      <c r="N1720" s="3">
        <v>2958.15629768</v>
      </c>
      <c r="O1720" s="3">
        <v>-10949.1583445</v>
      </c>
      <c r="P1720" s="3">
        <v>2958.15629768</v>
      </c>
    </row>
    <row r="1721" ht="15" customHeight="1">
      <c r="A1721" s="3">
        <v>1717</v>
      </c>
      <c r="B1721" t="s" s="2">
        <v>5582</v>
      </c>
      <c r="C1721" s="3">
        <v>1</v>
      </c>
      <c r="D1721" s="3">
        <v>1</v>
      </c>
      <c r="E1721" s="3">
        <v>1716</v>
      </c>
      <c r="F1721" t="s" s="2">
        <v>5119</v>
      </c>
      <c r="G1721" t="s" s="2">
        <v>5211</v>
      </c>
      <c r="H1721" t="s" s="2">
        <v>1275</v>
      </c>
      <c r="I1721" t="s" s="2">
        <v>5583</v>
      </c>
      <c r="J1721" t="s" s="2">
        <v>5584</v>
      </c>
      <c r="K1721" s="3"/>
      <c r="L1721" t="s" s="2">
        <v>5585</v>
      </c>
      <c r="M1721" s="3">
        <v>-10608.4629171</v>
      </c>
      <c r="N1721" s="3">
        <v>2693.70040644</v>
      </c>
      <c r="O1721" s="3">
        <v>-10608.4629171</v>
      </c>
      <c r="P1721" s="3">
        <v>2693.70040644</v>
      </c>
    </row>
    <row r="1722" ht="15" customHeight="1">
      <c r="A1722" s="3">
        <v>1718</v>
      </c>
      <c r="B1722" t="s" s="2">
        <v>5586</v>
      </c>
      <c r="C1722" s="3">
        <v>2</v>
      </c>
      <c r="D1722" s="3">
        <v>0</v>
      </c>
      <c r="E1722" s="3">
        <v>1717</v>
      </c>
      <c r="F1722" t="s" s="2">
        <v>5119</v>
      </c>
      <c r="G1722" t="s" s="2">
        <v>5211</v>
      </c>
      <c r="H1722" t="s" s="2">
        <v>1275</v>
      </c>
      <c r="I1722" t="s" s="2">
        <v>5587</v>
      </c>
      <c r="J1722" t="s" s="2">
        <v>5588</v>
      </c>
      <c r="K1722" s="3"/>
      <c r="L1722" t="s" s="2">
        <v>5588</v>
      </c>
      <c r="M1722" s="3">
        <v>-10608.4629171</v>
      </c>
      <c r="N1722" s="3">
        <v>2579.34110211</v>
      </c>
      <c r="O1722" s="3">
        <v>-10608.4629171</v>
      </c>
      <c r="P1722" s="3">
        <v>2579.34110211</v>
      </c>
    </row>
    <row r="1723" ht="15" customHeight="1">
      <c r="A1723" s="3">
        <v>1720</v>
      </c>
      <c r="B1723" t="s" s="2">
        <v>5589</v>
      </c>
      <c r="C1723" s="3">
        <v>1</v>
      </c>
      <c r="D1723" s="3">
        <v>0</v>
      </c>
      <c r="E1723" s="3">
        <v>1719</v>
      </c>
      <c r="F1723" t="s" s="2">
        <v>5119</v>
      </c>
      <c r="G1723" t="s" s="2">
        <v>5211</v>
      </c>
      <c r="H1723" t="s" s="2">
        <v>3675</v>
      </c>
      <c r="I1723" t="s" s="2">
        <v>5590</v>
      </c>
      <c r="J1723" t="s" s="2">
        <v>5591</v>
      </c>
      <c r="K1723" s="3"/>
      <c r="L1723" t="s" s="2">
        <v>5591</v>
      </c>
      <c r="M1723" s="3">
        <v>-10022.3714824</v>
      </c>
      <c r="N1723" s="3">
        <v>3184.49242082</v>
      </c>
      <c r="O1723" s="3">
        <v>-10022.3714824</v>
      </c>
      <c r="P1723" s="3">
        <v>3184.49242082</v>
      </c>
    </row>
    <row r="1724" ht="15" customHeight="1">
      <c r="A1724" s="3">
        <v>1721</v>
      </c>
      <c r="B1724" t="s" s="2">
        <v>5592</v>
      </c>
      <c r="C1724" s="3">
        <v>1</v>
      </c>
      <c r="D1724" s="3">
        <v>1</v>
      </c>
      <c r="E1724" s="3">
        <v>1720</v>
      </c>
      <c r="F1724" t="s" s="2">
        <v>5119</v>
      </c>
      <c r="G1724" t="s" s="2">
        <v>5211</v>
      </c>
      <c r="H1724" t="s" s="2">
        <v>3675</v>
      </c>
      <c r="I1724" t="s" s="2">
        <v>5593</v>
      </c>
      <c r="J1724" t="s" s="2">
        <v>5594</v>
      </c>
      <c r="K1724" s="3"/>
      <c r="L1724" t="s" s="2">
        <v>5594</v>
      </c>
      <c r="M1724" s="3">
        <v>-10253.4725766</v>
      </c>
      <c r="N1724" s="3">
        <v>3124.93028315</v>
      </c>
      <c r="O1724" s="3">
        <v>-10253.4725766</v>
      </c>
      <c r="P1724" s="3">
        <v>3124.93028315</v>
      </c>
    </row>
    <row r="1725" ht="15" customHeight="1">
      <c r="A1725" s="3">
        <v>1722</v>
      </c>
      <c r="B1725" t="s" s="2">
        <v>5595</v>
      </c>
      <c r="C1725" s="3">
        <v>2</v>
      </c>
      <c r="D1725" s="3">
        <v>0</v>
      </c>
      <c r="E1725" s="3">
        <v>1721</v>
      </c>
      <c r="F1725" t="s" s="2">
        <v>5119</v>
      </c>
      <c r="G1725" t="s" s="2">
        <v>5211</v>
      </c>
      <c r="H1725" t="s" s="2">
        <v>1457</v>
      </c>
      <c r="I1725" t="s" s="2">
        <v>5596</v>
      </c>
      <c r="J1725" t="s" s="2">
        <v>5597</v>
      </c>
      <c r="K1725" s="3"/>
      <c r="L1725" t="s" s="2">
        <v>5597</v>
      </c>
      <c r="M1725" s="3">
        <v>-10677.5549968</v>
      </c>
      <c r="N1725" s="3">
        <v>3267.87941355</v>
      </c>
      <c r="O1725" s="3">
        <v>-10677.5549968</v>
      </c>
      <c r="P1725" s="3">
        <v>3267.87941355</v>
      </c>
    </row>
    <row r="1726" ht="15" customHeight="1">
      <c r="A1726" s="3">
        <v>1723</v>
      </c>
      <c r="B1726" t="s" s="2">
        <v>5598</v>
      </c>
      <c r="C1726" s="3">
        <v>2</v>
      </c>
      <c r="D1726" s="3">
        <v>0</v>
      </c>
      <c r="E1726" s="3">
        <v>1722</v>
      </c>
      <c r="F1726" t="s" s="2">
        <v>5119</v>
      </c>
      <c r="G1726" t="s" s="2">
        <v>5599</v>
      </c>
      <c r="H1726" t="s" s="2">
        <v>3675</v>
      </c>
      <c r="I1726" t="s" s="2">
        <v>5600</v>
      </c>
      <c r="J1726" t="s" s="2">
        <v>5601</v>
      </c>
      <c r="K1726" s="3"/>
      <c r="L1726" t="s" s="2">
        <v>5601</v>
      </c>
      <c r="M1726" s="3">
        <v>-9467.25235936</v>
      </c>
      <c r="N1726" s="3">
        <v>3660.98952215</v>
      </c>
      <c r="O1726" s="3">
        <v>-9467.25235936</v>
      </c>
      <c r="P1726" s="3">
        <v>3660.98952215</v>
      </c>
    </row>
    <row r="1727" ht="15" customHeight="1">
      <c r="A1727" s="3">
        <v>1724</v>
      </c>
      <c r="B1727" t="s" s="2">
        <v>5602</v>
      </c>
      <c r="C1727" s="3">
        <v>2</v>
      </c>
      <c r="D1727" s="3">
        <v>0</v>
      </c>
      <c r="E1727" s="3">
        <v>1723</v>
      </c>
      <c r="F1727" t="s" s="2">
        <v>5119</v>
      </c>
      <c r="G1727" t="s" s="2">
        <v>5599</v>
      </c>
      <c r="H1727" t="s" s="2">
        <v>3675</v>
      </c>
      <c r="I1727" t="s" s="2">
        <v>5603</v>
      </c>
      <c r="J1727" t="s" s="2">
        <v>5604</v>
      </c>
      <c r="K1727" s="3"/>
      <c r="L1727" t="s" s="2">
        <v>5605</v>
      </c>
      <c r="M1727" s="3">
        <v>-9588.7591202</v>
      </c>
      <c r="N1727" s="3">
        <v>3129.69525416</v>
      </c>
      <c r="O1727" s="3">
        <v>-9588.7591202</v>
      </c>
      <c r="P1727" s="3">
        <v>3129.69525416</v>
      </c>
    </row>
    <row r="1728" ht="15" customHeight="1">
      <c r="A1728" s="3">
        <v>1725</v>
      </c>
      <c r="B1728" t="s" s="2">
        <v>5606</v>
      </c>
      <c r="C1728" s="3">
        <v>2</v>
      </c>
      <c r="D1728" s="3">
        <v>0</v>
      </c>
      <c r="E1728" s="3">
        <v>1724</v>
      </c>
      <c r="F1728" t="s" s="2">
        <v>5119</v>
      </c>
      <c r="G1728" t="s" s="2">
        <v>5607</v>
      </c>
      <c r="H1728" t="s" s="2">
        <v>3675</v>
      </c>
      <c r="I1728" t="s" s="2">
        <v>5608</v>
      </c>
      <c r="J1728" t="s" s="2">
        <v>5609</v>
      </c>
      <c r="K1728" s="3"/>
      <c r="L1728" t="s" s="2">
        <v>5609</v>
      </c>
      <c r="M1728" s="3">
        <v>-10072.4036781</v>
      </c>
      <c r="N1728" s="3">
        <v>3899.23807282</v>
      </c>
      <c r="O1728" s="3">
        <v>-10072.4036781</v>
      </c>
      <c r="P1728" s="3">
        <v>3899.23807282</v>
      </c>
    </row>
    <row r="1729" ht="15" customHeight="1">
      <c r="A1729" s="3">
        <v>1726</v>
      </c>
      <c r="B1729" t="s" s="2">
        <v>5610</v>
      </c>
      <c r="C1729" s="3">
        <v>2</v>
      </c>
      <c r="D1729" s="3">
        <v>0</v>
      </c>
      <c r="E1729" s="3">
        <v>1725</v>
      </c>
      <c r="F1729" t="s" s="2">
        <v>5119</v>
      </c>
      <c r="G1729" t="s" s="2">
        <v>5611</v>
      </c>
      <c r="H1729" t="s" s="2">
        <v>1457</v>
      </c>
      <c r="I1729" t="s" s="2">
        <v>5612</v>
      </c>
      <c r="J1729" t="s" s="2">
        <v>5613</v>
      </c>
      <c r="K1729" s="3"/>
      <c r="L1729" t="s" s="2">
        <v>5613</v>
      </c>
      <c r="M1729" s="3">
        <v>-10834.7990402</v>
      </c>
      <c r="N1729" s="3">
        <v>3992.15500758</v>
      </c>
      <c r="O1729" s="3">
        <v>-10834.7990402</v>
      </c>
      <c r="P1729" s="3">
        <v>3992.15500758</v>
      </c>
    </row>
    <row r="1730" ht="15" customHeight="1">
      <c r="A1730" s="3">
        <v>1727</v>
      </c>
      <c r="B1730" t="s" s="2">
        <v>5614</v>
      </c>
      <c r="C1730" s="3">
        <v>2</v>
      </c>
      <c r="D1730" s="3">
        <v>0</v>
      </c>
      <c r="E1730" s="3">
        <v>1726</v>
      </c>
      <c r="F1730" t="s" s="2">
        <v>5119</v>
      </c>
      <c r="G1730" t="s" s="2">
        <v>5611</v>
      </c>
      <c r="H1730" t="s" s="2">
        <v>1457</v>
      </c>
      <c r="I1730" t="s" s="2">
        <v>5615</v>
      </c>
      <c r="J1730" t="s" s="2">
        <v>5616</v>
      </c>
      <c r="K1730" s="3"/>
      <c r="L1730" t="s" s="2">
        <v>5617</v>
      </c>
      <c r="M1730" s="3">
        <v>-10541.7533229</v>
      </c>
      <c r="N1730" s="3">
        <v>3663.37200766</v>
      </c>
      <c r="O1730" s="3">
        <v>-10541.7533229</v>
      </c>
      <c r="P1730" s="3">
        <v>3663.37200766</v>
      </c>
    </row>
    <row r="1731" ht="15" customHeight="1">
      <c r="A1731" s="3">
        <v>1728</v>
      </c>
      <c r="B1731" t="s" s="2">
        <v>5618</v>
      </c>
      <c r="C1731" s="3">
        <v>2</v>
      </c>
      <c r="D1731" s="3">
        <v>0</v>
      </c>
      <c r="E1731" s="3">
        <v>1727</v>
      </c>
      <c r="F1731" t="s" s="2">
        <v>5119</v>
      </c>
      <c r="G1731" t="s" s="2">
        <v>5619</v>
      </c>
      <c r="H1731" t="s" s="2">
        <v>5620</v>
      </c>
      <c r="I1731" t="s" s="2">
        <v>5621</v>
      </c>
      <c r="J1731" t="s" s="2">
        <v>5622</v>
      </c>
      <c r="K1731" s="3"/>
      <c r="L1731" t="s" s="2">
        <v>5622</v>
      </c>
      <c r="M1731" s="3">
        <v>-10394.0392215</v>
      </c>
      <c r="N1731" s="3">
        <v>4830.78990594</v>
      </c>
      <c r="O1731" s="3">
        <v>-10394.0392215</v>
      </c>
      <c r="P1731" s="3">
        <v>4830.78990594</v>
      </c>
    </row>
    <row r="1732" ht="15" customHeight="1">
      <c r="A1732" s="3">
        <v>1729</v>
      </c>
      <c r="B1732" t="s" s="2">
        <v>5623</v>
      </c>
      <c r="C1732" s="3">
        <v>0</v>
      </c>
      <c r="D1732" s="3">
        <v>1</v>
      </c>
      <c r="E1732" s="3">
        <v>1728</v>
      </c>
      <c r="F1732" t="s" s="2">
        <v>5119</v>
      </c>
      <c r="G1732" t="s" s="2">
        <v>5619</v>
      </c>
      <c r="H1732" t="s" s="2">
        <v>1503</v>
      </c>
      <c r="I1732" t="s" s="2">
        <v>5624</v>
      </c>
      <c r="J1732" t="s" s="2">
        <v>5625</v>
      </c>
      <c r="K1732" s="3"/>
      <c r="L1732" t="s" s="2">
        <v>5625</v>
      </c>
      <c r="M1732" s="3">
        <v>-10608.4629171</v>
      </c>
      <c r="N1732" s="3">
        <v>5016.62377546</v>
      </c>
      <c r="O1732" s="3">
        <v>-10608.4629171</v>
      </c>
      <c r="P1732" s="3">
        <v>5016.62377546</v>
      </c>
    </row>
    <row r="1733" ht="15" customHeight="1">
      <c r="A1733" s="3">
        <v>1730</v>
      </c>
      <c r="B1733" t="s" s="2">
        <v>5626</v>
      </c>
      <c r="C1733" s="3">
        <v>1</v>
      </c>
      <c r="D1733" s="3">
        <v>0</v>
      </c>
      <c r="E1733" s="3">
        <v>1729</v>
      </c>
      <c r="F1733" t="s" s="2">
        <v>5119</v>
      </c>
      <c r="G1733" t="s" s="2">
        <v>5627</v>
      </c>
      <c r="H1733" t="s" s="2">
        <v>1503</v>
      </c>
      <c r="I1733" t="s" s="2">
        <v>5628</v>
      </c>
      <c r="J1733" t="s" s="2">
        <v>5629</v>
      </c>
      <c r="K1733" s="3"/>
      <c r="L1733" t="s" s="2">
        <v>5629</v>
      </c>
      <c r="M1733" s="3">
        <v>-10741.8821054</v>
      </c>
      <c r="N1733" s="3">
        <v>5111.92319573</v>
      </c>
      <c r="O1733" s="3">
        <v>-10741.8821054</v>
      </c>
      <c r="P1733" s="3">
        <v>5111.92319573</v>
      </c>
    </row>
    <row r="1734" ht="15" customHeight="1">
      <c r="A1734" s="3">
        <v>1731</v>
      </c>
      <c r="B1734" t="s" s="2">
        <v>5630</v>
      </c>
      <c r="C1734" s="3">
        <v>2</v>
      </c>
      <c r="D1734" s="3">
        <v>0</v>
      </c>
      <c r="E1734" s="3">
        <v>1730</v>
      </c>
      <c r="F1734" t="s" s="2">
        <v>5119</v>
      </c>
      <c r="G1734" t="s" s="2">
        <v>5627</v>
      </c>
      <c r="H1734" t="s" s="2">
        <v>1503</v>
      </c>
      <c r="I1734" t="s" s="2">
        <v>5631</v>
      </c>
      <c r="J1734" t="s" s="2">
        <v>5627</v>
      </c>
      <c r="K1734" s="3"/>
      <c r="L1734" t="s" s="2">
        <v>5627</v>
      </c>
      <c r="M1734" s="3">
        <v>-10911.0385764</v>
      </c>
      <c r="N1734" s="3">
        <v>4625.89615237</v>
      </c>
      <c r="O1734" s="3">
        <v>-10911.0385764</v>
      </c>
      <c r="P1734" s="3">
        <v>4625.89615237</v>
      </c>
    </row>
    <row r="1735" ht="15" customHeight="1">
      <c r="A1735" s="3">
        <v>1732</v>
      </c>
      <c r="B1735" t="s" s="2">
        <v>5632</v>
      </c>
      <c r="C1735" s="3">
        <v>1</v>
      </c>
      <c r="D1735" s="3">
        <v>1</v>
      </c>
      <c r="E1735" s="3">
        <v>1731</v>
      </c>
      <c r="F1735" t="s" s="2">
        <v>5119</v>
      </c>
      <c r="G1735" t="s" s="2">
        <v>5633</v>
      </c>
      <c r="H1735" t="s" s="2">
        <v>5634</v>
      </c>
      <c r="I1735" t="s" s="2">
        <v>5635</v>
      </c>
      <c r="J1735" t="s" s="2">
        <v>5636</v>
      </c>
      <c r="K1735" s="3"/>
      <c r="L1735" t="s" s="2">
        <v>5636</v>
      </c>
      <c r="M1735" s="3">
        <v>4500.71038999</v>
      </c>
      <c r="N1735" s="3">
        <v>-3099.73523987</v>
      </c>
      <c r="O1735" s="3">
        <v>4500.71038999</v>
      </c>
      <c r="P1735" s="3">
        <v>-3099.73523987</v>
      </c>
    </row>
    <row r="1736" ht="15" customHeight="1">
      <c r="A1736" s="3">
        <v>1733</v>
      </c>
      <c r="B1736" t="s" s="2">
        <v>5637</v>
      </c>
      <c r="C1736" s="3">
        <v>1</v>
      </c>
      <c r="D1736" s="3">
        <v>0</v>
      </c>
      <c r="E1736" s="3">
        <v>1732</v>
      </c>
      <c r="F1736" t="s" s="2">
        <v>5119</v>
      </c>
      <c r="G1736" t="s" s="2">
        <v>5633</v>
      </c>
      <c r="H1736" t="s" s="2">
        <v>5634</v>
      </c>
      <c r="I1736" t="s" s="2">
        <v>5638</v>
      </c>
      <c r="J1736" t="s" s="2">
        <v>5639</v>
      </c>
      <c r="K1736" s="3"/>
      <c r="L1736" t="s" s="2">
        <v>5639</v>
      </c>
      <c r="M1736" s="3">
        <v>4712.75160008</v>
      </c>
      <c r="N1736" s="3">
        <v>-3114.03015291</v>
      </c>
      <c r="O1736" s="3">
        <v>4712.75160008</v>
      </c>
      <c r="P1736" s="3">
        <v>-3114.03015291</v>
      </c>
    </row>
    <row r="1737" ht="15" customHeight="1">
      <c r="A1737" s="3">
        <v>1734</v>
      </c>
      <c r="B1737" t="s" s="2">
        <v>5640</v>
      </c>
      <c r="C1737" s="3">
        <v>2</v>
      </c>
      <c r="D1737" s="3">
        <v>0</v>
      </c>
      <c r="E1737" s="3">
        <v>1733</v>
      </c>
      <c r="F1737" t="s" s="2">
        <v>5119</v>
      </c>
      <c r="G1737" t="s" s="2">
        <v>5633</v>
      </c>
      <c r="H1737" t="s" s="2">
        <v>5641</v>
      </c>
      <c r="I1737" t="s" s="2">
        <v>5642</v>
      </c>
      <c r="J1737" t="s" s="2">
        <v>5643</v>
      </c>
      <c r="K1737" s="3"/>
      <c r="L1737" t="s" s="2">
        <v>5643</v>
      </c>
      <c r="M1737" s="3">
        <v>4331.55391901</v>
      </c>
      <c r="N1737" s="3">
        <v>-3295.09905142</v>
      </c>
      <c r="O1737" s="3">
        <v>4331.55391901</v>
      </c>
      <c r="P1737" s="3">
        <v>-3295.09905142</v>
      </c>
    </row>
    <row r="1738" ht="15" customHeight="1">
      <c r="A1738" s="3">
        <v>1735</v>
      </c>
      <c r="B1738" t="s" s="2">
        <v>5644</v>
      </c>
      <c r="C1738" s="3">
        <v>2</v>
      </c>
      <c r="D1738" s="3">
        <v>0</v>
      </c>
      <c r="E1738" s="3">
        <v>1734</v>
      </c>
      <c r="F1738" t="s" s="2">
        <v>5119</v>
      </c>
      <c r="G1738" t="s" s="2">
        <v>5633</v>
      </c>
      <c r="H1738" t="s" s="2">
        <v>3758</v>
      </c>
      <c r="I1738" t="s" s="2">
        <v>5645</v>
      </c>
      <c r="J1738" t="s" s="2">
        <v>5646</v>
      </c>
      <c r="K1738" s="3"/>
      <c r="L1738" t="s" s="2">
        <v>5646</v>
      </c>
      <c r="M1738" s="3">
        <v>4326.788948</v>
      </c>
      <c r="N1738" s="3">
        <v>-2747.12738488</v>
      </c>
      <c r="O1738" s="3">
        <v>4326.788948</v>
      </c>
      <c r="P1738" s="3">
        <v>-2747.12738488</v>
      </c>
    </row>
    <row r="1739" ht="15" customHeight="1">
      <c r="A1739" s="3">
        <v>1736</v>
      </c>
      <c r="B1739" t="s" s="2">
        <v>5647</v>
      </c>
      <c r="C1739" s="3">
        <v>2</v>
      </c>
      <c r="D1739" s="3">
        <v>0</v>
      </c>
      <c r="E1739" s="3">
        <v>1735</v>
      </c>
      <c r="F1739" t="s" s="2">
        <v>5119</v>
      </c>
      <c r="G1739" t="s" s="2">
        <v>5633</v>
      </c>
      <c r="H1739" t="s" s="2">
        <v>3758</v>
      </c>
      <c r="I1739" t="s" s="2">
        <v>5648</v>
      </c>
      <c r="J1739" t="s" s="2">
        <v>5649</v>
      </c>
      <c r="K1739" s="3"/>
      <c r="L1739" t="s" s="2">
        <v>5649</v>
      </c>
      <c r="M1739" s="3">
        <v>4088.54039733</v>
      </c>
      <c r="N1739" s="3">
        <v>-2963.93356599</v>
      </c>
      <c r="O1739" s="3">
        <v>4088.54039733</v>
      </c>
      <c r="P1739" s="3">
        <v>-2963.93356599</v>
      </c>
    </row>
    <row r="1740" ht="15" customHeight="1">
      <c r="A1740" s="3">
        <v>1737</v>
      </c>
      <c r="B1740" t="s" s="2">
        <v>5650</v>
      </c>
      <c r="C1740" s="3">
        <v>1</v>
      </c>
      <c r="D1740" s="3">
        <v>0</v>
      </c>
      <c r="E1740" s="3">
        <v>1736</v>
      </c>
      <c r="F1740" t="s" s="2">
        <v>5119</v>
      </c>
      <c r="G1740" t="s" s="2">
        <v>5651</v>
      </c>
      <c r="H1740" t="s" s="2">
        <v>5641</v>
      </c>
      <c r="I1740" t="s" s="2">
        <v>5652</v>
      </c>
      <c r="J1740" t="s" s="2">
        <v>5651</v>
      </c>
      <c r="K1740" s="3"/>
      <c r="L1740" t="s" s="2">
        <v>5651</v>
      </c>
      <c r="M1740" s="3">
        <v>3812.17207855</v>
      </c>
      <c r="N1740" s="3">
        <v>-3850.21817448</v>
      </c>
      <c r="O1740" s="3">
        <v>3812.17207855</v>
      </c>
      <c r="P1740" s="3">
        <v>-3850.21817448</v>
      </c>
    </row>
    <row r="1741" ht="15" customHeight="1">
      <c r="A1741" s="3">
        <v>1738</v>
      </c>
      <c r="B1741" t="s" s="2">
        <v>5653</v>
      </c>
      <c r="C1741" s="3">
        <v>2</v>
      </c>
      <c r="D1741" s="3">
        <v>0</v>
      </c>
      <c r="E1741" s="3">
        <v>1737</v>
      </c>
      <c r="F1741" t="s" s="2">
        <v>5119</v>
      </c>
      <c r="G1741" t="s" s="2">
        <v>5651</v>
      </c>
      <c r="H1741" t="s" s="2">
        <v>5641</v>
      </c>
      <c r="I1741" t="s" s="2">
        <v>5654</v>
      </c>
      <c r="J1741" t="s" s="2">
        <v>5655</v>
      </c>
      <c r="K1741" s="3"/>
      <c r="L1741" t="s" s="2">
        <v>5655</v>
      </c>
      <c r="M1741" s="3">
        <v>4133.80762196</v>
      </c>
      <c r="N1741" s="3">
        <v>-3530.96511659</v>
      </c>
      <c r="O1741" s="3">
        <v>4133.80762196</v>
      </c>
      <c r="P1741" s="3">
        <v>-3530.96511659</v>
      </c>
    </row>
    <row r="1742" ht="15" customHeight="1">
      <c r="A1742" s="3">
        <v>1739</v>
      </c>
      <c r="B1742" t="s" s="2">
        <v>5656</v>
      </c>
      <c r="C1742" s="3">
        <v>1</v>
      </c>
      <c r="D1742" s="3">
        <v>0</v>
      </c>
      <c r="E1742" s="3">
        <v>1738</v>
      </c>
      <c r="F1742" t="s" s="2">
        <v>5119</v>
      </c>
      <c r="G1742" t="s" s="2">
        <v>5657</v>
      </c>
      <c r="H1742" t="s" s="2">
        <v>5641</v>
      </c>
      <c r="I1742" t="s" s="2">
        <v>5658</v>
      </c>
      <c r="J1742" t="s" s="2">
        <v>5659</v>
      </c>
      <c r="K1742" s="3"/>
      <c r="L1742" t="s" s="2">
        <v>5659</v>
      </c>
      <c r="M1742" s="3">
        <v>3757.3749119</v>
      </c>
      <c r="N1742" s="3">
        <v>-3592.90973976</v>
      </c>
      <c r="O1742" s="3">
        <v>3757.3749119</v>
      </c>
      <c r="P1742" s="3">
        <v>-3592.90973976</v>
      </c>
    </row>
    <row r="1743" ht="15" customHeight="1">
      <c r="A1743" s="3">
        <v>1740</v>
      </c>
      <c r="B1743" t="s" s="2">
        <v>5660</v>
      </c>
      <c r="C1743" s="3">
        <v>2</v>
      </c>
      <c r="D1743" s="3">
        <v>0</v>
      </c>
      <c r="E1743" s="3">
        <v>1739</v>
      </c>
      <c r="F1743" t="s" s="2">
        <v>5119</v>
      </c>
      <c r="G1743" t="s" s="2">
        <v>5661</v>
      </c>
      <c r="H1743" t="s" s="2">
        <v>3758</v>
      </c>
      <c r="I1743" t="s" s="2">
        <v>5662</v>
      </c>
      <c r="J1743" t="s" s="2">
        <v>5663</v>
      </c>
      <c r="K1743" s="3"/>
      <c r="L1743" t="s" s="2">
        <v>5664</v>
      </c>
      <c r="M1743" s="3">
        <v>3950.35623794</v>
      </c>
      <c r="N1743" s="3">
        <v>-2899.60645731</v>
      </c>
      <c r="O1743" s="3">
        <v>3950.35623794</v>
      </c>
      <c r="P1743" s="3">
        <v>-2899.60645731</v>
      </c>
    </row>
    <row r="1744" ht="15" customHeight="1">
      <c r="A1744" s="3">
        <v>1741</v>
      </c>
      <c r="B1744" t="s" s="2">
        <v>5665</v>
      </c>
      <c r="C1744" s="3">
        <v>1</v>
      </c>
      <c r="D1744" s="3">
        <v>1</v>
      </c>
      <c r="E1744" s="3">
        <v>1740</v>
      </c>
      <c r="F1744" t="s" s="2">
        <v>5119</v>
      </c>
      <c r="G1744" t="s" s="2">
        <v>5666</v>
      </c>
      <c r="H1744" t="s" s="2">
        <v>3758</v>
      </c>
      <c r="I1744" t="s" s="2">
        <v>5667</v>
      </c>
      <c r="J1744" t="s" s="2">
        <v>5668</v>
      </c>
      <c r="K1744" s="3"/>
      <c r="L1744" t="s" s="2">
        <v>5669</v>
      </c>
      <c r="M1744" s="3">
        <v>3588.21844092</v>
      </c>
      <c r="N1744" s="3">
        <v>-2704.24264576</v>
      </c>
      <c r="O1744" s="3">
        <v>3588.21844092</v>
      </c>
      <c r="P1744" s="3">
        <v>-2704.24264576</v>
      </c>
    </row>
    <row r="1745" ht="15" customHeight="1">
      <c r="A1745" s="3">
        <v>1742</v>
      </c>
      <c r="B1745" t="s" s="2">
        <v>5670</v>
      </c>
      <c r="C1745" s="3">
        <v>2</v>
      </c>
      <c r="D1745" s="3">
        <v>0</v>
      </c>
      <c r="E1745" s="3">
        <v>1741</v>
      </c>
      <c r="F1745" t="s" s="2">
        <v>5119</v>
      </c>
      <c r="G1745" t="s" s="2">
        <v>5666</v>
      </c>
      <c r="H1745" t="s" s="2">
        <v>3758</v>
      </c>
      <c r="I1745" t="s" s="2">
        <v>5671</v>
      </c>
      <c r="J1745" t="s" s="2">
        <v>5672</v>
      </c>
      <c r="K1745" s="3"/>
      <c r="L1745" t="s" s="2">
        <v>5672</v>
      </c>
      <c r="M1745" s="3">
        <v>3316.61509316</v>
      </c>
      <c r="N1745" s="3">
        <v>-2468.3765806</v>
      </c>
      <c r="O1745" s="3">
        <v>3316.61509316</v>
      </c>
      <c r="P1745" s="3">
        <v>-2468.3765806</v>
      </c>
    </row>
    <row r="1746" ht="15" customHeight="1">
      <c r="A1746" s="3">
        <v>1743</v>
      </c>
      <c r="B1746" t="s" s="2">
        <v>5673</v>
      </c>
      <c r="C1746" s="3">
        <v>1</v>
      </c>
      <c r="D1746" s="3">
        <v>0</v>
      </c>
      <c r="E1746" s="3">
        <v>1742</v>
      </c>
      <c r="F1746" t="s" s="2">
        <v>5119</v>
      </c>
      <c r="G1746" t="s" s="2">
        <v>5674</v>
      </c>
      <c r="H1746" t="s" s="2">
        <v>2348</v>
      </c>
      <c r="I1746" t="s" s="2">
        <v>5675</v>
      </c>
      <c r="J1746" t="s" s="2">
        <v>5676</v>
      </c>
      <c r="K1746" s="3"/>
      <c r="L1746" t="s" s="2">
        <v>5676</v>
      </c>
      <c r="M1746" s="3">
        <v>5066.32733981</v>
      </c>
      <c r="N1746" s="3">
        <v>-1631.75190439</v>
      </c>
      <c r="O1746" s="3">
        <v>5066.32733981</v>
      </c>
      <c r="P1746" s="3">
        <v>-1631.75190439</v>
      </c>
    </row>
    <row r="1747" ht="15" customHeight="1">
      <c r="A1747" s="3">
        <v>1744</v>
      </c>
      <c r="B1747" t="s" s="2">
        <v>5677</v>
      </c>
      <c r="C1747" s="3">
        <v>2</v>
      </c>
      <c r="D1747" s="3">
        <v>0</v>
      </c>
      <c r="E1747" s="3">
        <v>1743</v>
      </c>
      <c r="F1747" t="s" s="2">
        <v>5119</v>
      </c>
      <c r="G1747" t="s" s="2">
        <v>5678</v>
      </c>
      <c r="H1747" t="s" s="2">
        <v>2348</v>
      </c>
      <c r="I1747" t="s" s="2">
        <v>5679</v>
      </c>
      <c r="J1747" t="s" s="2">
        <v>5680</v>
      </c>
      <c r="K1747" s="3"/>
      <c r="L1747" t="s" s="2">
        <v>5680</v>
      </c>
      <c r="M1747" s="3">
        <v>4976.98413331</v>
      </c>
      <c r="N1747" s="3">
        <v>-2319.69459445</v>
      </c>
      <c r="O1747" s="3">
        <v>4976.98413331</v>
      </c>
      <c r="P1747" s="3">
        <v>-2319.69459445</v>
      </c>
    </row>
    <row r="1748" ht="15" customHeight="1">
      <c r="A1748" s="3">
        <v>1745</v>
      </c>
      <c r="B1748" t="s" s="2">
        <v>5681</v>
      </c>
      <c r="C1748" s="3">
        <v>1</v>
      </c>
      <c r="D1748" s="3">
        <v>0</v>
      </c>
      <c r="E1748" s="3">
        <v>1744</v>
      </c>
      <c r="F1748" t="s" s="2">
        <v>5119</v>
      </c>
      <c r="G1748" t="s" s="2">
        <v>5678</v>
      </c>
      <c r="H1748" t="s" s="2">
        <v>2348</v>
      </c>
      <c r="I1748" t="s" s="2">
        <v>5682</v>
      </c>
      <c r="J1748" t="s" s="2">
        <v>5683</v>
      </c>
      <c r="K1748" s="3"/>
      <c r="L1748" t="s" s="2">
        <v>5683</v>
      </c>
      <c r="M1748" s="3">
        <v>4789.36339966</v>
      </c>
      <c r="N1748" s="3">
        <v>-2453.7094042</v>
      </c>
      <c r="O1748" s="3">
        <v>4789.36339966</v>
      </c>
      <c r="P1748" s="3">
        <v>-2453.7094042</v>
      </c>
    </row>
    <row r="1749" ht="15" customHeight="1">
      <c r="A1749" s="3">
        <v>1746</v>
      </c>
      <c r="B1749" t="s" s="2">
        <v>5684</v>
      </c>
      <c r="C1749" s="3">
        <v>1</v>
      </c>
      <c r="D1749" s="3">
        <v>1</v>
      </c>
      <c r="E1749" s="3">
        <v>1745</v>
      </c>
      <c r="F1749" t="s" s="2">
        <v>5119</v>
      </c>
      <c r="G1749" t="s" s="2">
        <v>5685</v>
      </c>
      <c r="H1749" t="s" s="2">
        <v>3758</v>
      </c>
      <c r="I1749" t="s" s="2">
        <v>5686</v>
      </c>
      <c r="J1749" t="s" s="2">
        <v>5687</v>
      </c>
      <c r="K1749" s="3"/>
      <c r="L1749" t="s" s="2">
        <v>5687</v>
      </c>
      <c r="M1749" s="3">
        <v>4403.40074757</v>
      </c>
      <c r="N1749" s="3">
        <v>-1731.81629567</v>
      </c>
      <c r="O1749" s="3">
        <v>4403.40074757</v>
      </c>
      <c r="P1749" s="3">
        <v>-1731.81629567</v>
      </c>
    </row>
    <row r="1750" ht="15" customHeight="1">
      <c r="A1750" s="3">
        <v>1747</v>
      </c>
      <c r="B1750" t="s" s="2">
        <v>5688</v>
      </c>
      <c r="C1750" s="3">
        <v>2</v>
      </c>
      <c r="D1750" s="3">
        <v>0</v>
      </c>
      <c r="E1750" s="3">
        <v>1746</v>
      </c>
      <c r="F1750" t="s" s="2">
        <v>5119</v>
      </c>
      <c r="G1750" t="s" s="2">
        <v>5685</v>
      </c>
      <c r="H1750" t="s" s="2">
        <v>3758</v>
      </c>
      <c r="I1750" t="s" s="2">
        <v>5689</v>
      </c>
      <c r="J1750" t="s" s="2">
        <v>5690</v>
      </c>
      <c r="K1750" s="3"/>
      <c r="L1750" t="s" s="2">
        <v>5690</v>
      </c>
      <c r="M1750" s="3">
        <v>4103.20757373</v>
      </c>
      <c r="N1750" s="3">
        <v>-1781.84849131</v>
      </c>
      <c r="O1750" s="3">
        <v>4103.20757373</v>
      </c>
      <c r="P1750" s="3">
        <v>-1781.84849131</v>
      </c>
    </row>
    <row r="1751" ht="15" customHeight="1">
      <c r="A1751" s="3">
        <v>1748</v>
      </c>
      <c r="B1751" t="s" s="2">
        <v>5691</v>
      </c>
      <c r="C1751" s="3">
        <v>1</v>
      </c>
      <c r="D1751" s="3">
        <v>0</v>
      </c>
      <c r="E1751" s="3">
        <v>1747</v>
      </c>
      <c r="F1751" t="s" s="2">
        <v>5119</v>
      </c>
      <c r="G1751" t="s" s="2">
        <v>5685</v>
      </c>
      <c r="H1751" t="s" s="2">
        <v>3758</v>
      </c>
      <c r="I1751" t="s" s="2">
        <v>5692</v>
      </c>
      <c r="J1751" t="s" s="2">
        <v>5693</v>
      </c>
      <c r="K1751" s="3"/>
      <c r="L1751" t="s" s="2">
        <v>5693</v>
      </c>
      <c r="M1751" s="3">
        <v>3951.32412268</v>
      </c>
      <c r="N1751" s="3">
        <v>-1503.09768703</v>
      </c>
      <c r="O1751" s="3">
        <v>3951.32412268</v>
      </c>
      <c r="P1751" s="3">
        <v>-1503.09768703</v>
      </c>
    </row>
    <row r="1752" ht="15" customHeight="1">
      <c r="A1752" s="3">
        <v>1749</v>
      </c>
      <c r="B1752" t="s" s="2">
        <v>5694</v>
      </c>
      <c r="C1752" s="3">
        <v>1</v>
      </c>
      <c r="D1752" s="3">
        <v>0</v>
      </c>
      <c r="E1752" s="3">
        <v>1748</v>
      </c>
      <c r="F1752" t="s" s="2">
        <v>5119</v>
      </c>
      <c r="G1752" t="s" s="2">
        <v>5685</v>
      </c>
      <c r="H1752" t="s" s="2">
        <v>5695</v>
      </c>
      <c r="I1752" t="s" s="2">
        <v>5696</v>
      </c>
      <c r="J1752" t="s" s="2">
        <v>5697</v>
      </c>
      <c r="K1752" s="3"/>
      <c r="L1752" t="s" s="2">
        <v>5697</v>
      </c>
      <c r="M1752" s="3">
        <v>3317.21071454</v>
      </c>
      <c r="N1752" s="3">
        <v>-1372.58215286</v>
      </c>
      <c r="O1752" s="3">
        <v>3317.21071454</v>
      </c>
      <c r="P1752" s="3">
        <v>-1372.58215286</v>
      </c>
    </row>
    <row r="1753" ht="15" customHeight="1">
      <c r="A1753" s="3">
        <v>1750</v>
      </c>
      <c r="B1753" t="s" s="2">
        <v>5698</v>
      </c>
      <c r="C1753" s="3">
        <v>2</v>
      </c>
      <c r="D1753" s="3">
        <v>0</v>
      </c>
      <c r="E1753" s="3">
        <v>1749</v>
      </c>
      <c r="F1753" t="s" s="2">
        <v>5119</v>
      </c>
      <c r="G1753" t="s" s="2">
        <v>5685</v>
      </c>
      <c r="H1753" t="s" s="2">
        <v>5695</v>
      </c>
      <c r="I1753" t="s" s="2">
        <v>5699</v>
      </c>
      <c r="J1753" t="s" s="2">
        <v>5700</v>
      </c>
      <c r="K1753" s="3"/>
      <c r="L1753" t="s" s="2">
        <v>5700</v>
      </c>
      <c r="M1753" s="3">
        <v>3483.16572061</v>
      </c>
      <c r="N1753" s="3">
        <v>-1045.66046974</v>
      </c>
      <c r="O1753" s="3">
        <v>3483.16572061</v>
      </c>
      <c r="P1753" s="3">
        <v>-1045.66046974</v>
      </c>
    </row>
    <row r="1754" ht="15" customHeight="1">
      <c r="A1754" s="3">
        <v>1751</v>
      </c>
      <c r="B1754" t="s" s="2">
        <v>5701</v>
      </c>
      <c r="C1754" s="3">
        <v>1</v>
      </c>
      <c r="D1754" s="3">
        <v>0</v>
      </c>
      <c r="E1754" s="3">
        <v>1750</v>
      </c>
      <c r="F1754" t="s" s="2">
        <v>5119</v>
      </c>
      <c r="G1754" t="s" s="2">
        <v>5702</v>
      </c>
      <c r="H1754" t="s" s="2">
        <v>3758</v>
      </c>
      <c r="I1754" t="s" s="2">
        <v>5703</v>
      </c>
      <c r="J1754" t="s" s="2">
        <v>5704</v>
      </c>
      <c r="K1754" s="3"/>
      <c r="L1754" t="s" s="2">
        <v>5704</v>
      </c>
      <c r="M1754" s="3">
        <v>3116.18849991</v>
      </c>
      <c r="N1754" s="3">
        <v>-1865.0865787</v>
      </c>
      <c r="O1754" s="3">
        <v>3116.18849991</v>
      </c>
      <c r="P1754" s="3">
        <v>-1865.0865787</v>
      </c>
    </row>
    <row r="1755" ht="15" customHeight="1">
      <c r="A1755" s="3">
        <v>1752</v>
      </c>
      <c r="B1755" t="s" s="2">
        <v>5705</v>
      </c>
      <c r="C1755" s="3">
        <v>2</v>
      </c>
      <c r="D1755" s="3">
        <v>0</v>
      </c>
      <c r="E1755" s="3">
        <v>1751</v>
      </c>
      <c r="F1755" t="s" s="2">
        <v>5119</v>
      </c>
      <c r="G1755" t="s" s="2">
        <v>5702</v>
      </c>
      <c r="H1755" t="s" s="2">
        <v>3758</v>
      </c>
      <c r="I1755" t="s" s="2">
        <v>5706</v>
      </c>
      <c r="J1755" t="s" s="2">
        <v>5707</v>
      </c>
      <c r="K1755" s="3"/>
      <c r="L1755" t="s" s="2">
        <v>5708</v>
      </c>
      <c r="M1755" s="3">
        <v>3142.32138781</v>
      </c>
      <c r="N1755" s="3">
        <v>-1796.73902573</v>
      </c>
      <c r="O1755" s="3">
        <v>3142.32138781</v>
      </c>
      <c r="P1755" s="3">
        <v>-1796.73902573</v>
      </c>
    </row>
    <row r="1756" ht="15" customHeight="1">
      <c r="A1756" s="3">
        <v>1753</v>
      </c>
      <c r="B1756" t="s" s="2">
        <v>5709</v>
      </c>
      <c r="C1756" s="3">
        <v>2</v>
      </c>
      <c r="D1756" s="3">
        <v>0</v>
      </c>
      <c r="E1756" s="3">
        <v>1752</v>
      </c>
      <c r="F1756" t="s" s="2">
        <v>5119</v>
      </c>
      <c r="G1756" t="s" s="2">
        <v>5710</v>
      </c>
      <c r="H1756" t="s" s="2">
        <v>5695</v>
      </c>
      <c r="I1756" t="s" s="2">
        <v>5711</v>
      </c>
      <c r="J1756" t="s" s="2">
        <v>5712</v>
      </c>
      <c r="K1756" s="3"/>
      <c r="L1756" t="s" s="2">
        <v>5712</v>
      </c>
      <c r="M1756" s="3">
        <v>4158.60036176</v>
      </c>
      <c r="N1756" s="3">
        <v>-931.30116542</v>
      </c>
      <c r="O1756" s="3">
        <v>4158.60036176</v>
      </c>
      <c r="P1756" s="3">
        <v>-931.30116542</v>
      </c>
    </row>
    <row r="1757" ht="15" customHeight="1">
      <c r="A1757" s="3">
        <v>1754</v>
      </c>
      <c r="B1757" t="s" s="2">
        <v>5713</v>
      </c>
      <c r="C1757" s="3">
        <v>1</v>
      </c>
      <c r="D1757" s="3">
        <v>1</v>
      </c>
      <c r="E1757" s="3">
        <v>1753</v>
      </c>
      <c r="F1757" t="s" s="2">
        <v>5119</v>
      </c>
      <c r="G1757" t="s" s="2">
        <v>5714</v>
      </c>
      <c r="H1757" t="s" s="2">
        <v>2372</v>
      </c>
      <c r="I1757" t="s" s="2">
        <v>5715</v>
      </c>
      <c r="J1757" t="s" s="2">
        <v>5716</v>
      </c>
      <c r="K1757" s="3"/>
      <c r="L1757" t="s" s="2">
        <v>5716</v>
      </c>
      <c r="M1757" s="3">
        <v>5239.65316042</v>
      </c>
      <c r="N1757" s="3">
        <v>-393.455062283</v>
      </c>
      <c r="O1757" s="3">
        <v>5239.65316042</v>
      </c>
      <c r="P1757" s="3">
        <v>-393.455062283</v>
      </c>
    </row>
    <row r="1758" ht="15" customHeight="1">
      <c r="A1758" s="3">
        <v>1755</v>
      </c>
      <c r="B1758" t="s" s="2">
        <v>5717</v>
      </c>
      <c r="C1758" s="3">
        <v>2</v>
      </c>
      <c r="D1758" s="3">
        <v>0</v>
      </c>
      <c r="E1758" s="3">
        <v>1754</v>
      </c>
      <c r="F1758" t="s" s="2">
        <v>5119</v>
      </c>
      <c r="G1758" t="s" s="2">
        <v>5714</v>
      </c>
      <c r="H1758" t="s" s="2">
        <v>2372</v>
      </c>
      <c r="I1758" t="s" s="2">
        <v>5718</v>
      </c>
      <c r="J1758" t="s" s="2">
        <v>5719</v>
      </c>
      <c r="K1758" s="3"/>
      <c r="L1758" t="s" s="2">
        <v>5719</v>
      </c>
      <c r="M1758" s="3">
        <v>4814.37949748</v>
      </c>
      <c r="N1758" s="3">
        <v>-195.113143851</v>
      </c>
      <c r="O1758" s="3">
        <v>4814.37949748</v>
      </c>
      <c r="P1758" s="3">
        <v>-195.113143851</v>
      </c>
    </row>
    <row r="1759" ht="15" customHeight="1">
      <c r="A1759" s="3">
        <v>1756</v>
      </c>
      <c r="B1759" t="s" s="2">
        <v>5720</v>
      </c>
      <c r="C1759" s="3">
        <v>2</v>
      </c>
      <c r="D1759" s="3">
        <v>0</v>
      </c>
      <c r="E1759" s="3">
        <v>1755</v>
      </c>
      <c r="F1759" t="s" s="2">
        <v>5119</v>
      </c>
      <c r="G1759" t="s" s="2">
        <v>5714</v>
      </c>
      <c r="H1759" t="s" s="2">
        <v>2372</v>
      </c>
      <c r="I1759" t="s" s="2">
        <v>5721</v>
      </c>
      <c r="J1759" t="s" s="2">
        <v>5722</v>
      </c>
      <c r="K1759" s="3"/>
      <c r="L1759" t="s" s="2">
        <v>5722</v>
      </c>
      <c r="M1759" s="3">
        <v>4712.52824207</v>
      </c>
      <c r="N1759" s="3">
        <v>-171.88391016</v>
      </c>
      <c r="O1759" s="3">
        <v>4712.52824207</v>
      </c>
      <c r="P1759" s="3">
        <v>-171.88391016</v>
      </c>
    </row>
    <row r="1760" ht="15" customHeight="1">
      <c r="A1760" s="3">
        <v>1757</v>
      </c>
      <c r="B1760" t="s" s="2">
        <v>5723</v>
      </c>
      <c r="C1760" s="3">
        <v>2</v>
      </c>
      <c r="D1760" s="3">
        <v>0</v>
      </c>
      <c r="E1760" s="3">
        <v>1756</v>
      </c>
      <c r="F1760" t="s" s="2">
        <v>5119</v>
      </c>
      <c r="G1760" t="s" s="2">
        <v>5714</v>
      </c>
      <c r="H1760" t="s" s="2">
        <v>2372</v>
      </c>
      <c r="I1760" t="s" s="2">
        <v>5724</v>
      </c>
      <c r="J1760" t="s" s="2">
        <v>5725</v>
      </c>
      <c r="K1760" s="3"/>
      <c r="L1760" t="s" s="2">
        <v>5726</v>
      </c>
      <c r="M1760" s="3">
        <v>4623.18503557</v>
      </c>
      <c r="N1760" s="3">
        <v>-137.93349169</v>
      </c>
      <c r="O1760" s="3">
        <v>4623.18503557</v>
      </c>
      <c r="P1760" s="3">
        <v>-137.93349169</v>
      </c>
    </row>
    <row r="1761" ht="15" customHeight="1">
      <c r="A1761" s="3">
        <v>1758</v>
      </c>
      <c r="B1761" t="s" s="2">
        <v>5727</v>
      </c>
      <c r="C1761" s="3">
        <v>2</v>
      </c>
      <c r="D1761" s="3">
        <v>0</v>
      </c>
      <c r="E1761" s="3">
        <v>1757</v>
      </c>
      <c r="F1761" t="s" s="2">
        <v>5119</v>
      </c>
      <c r="G1761" t="s" s="2">
        <v>5728</v>
      </c>
      <c r="H1761" t="s" s="2">
        <v>5695</v>
      </c>
      <c r="I1761" t="s" s="2">
        <v>5729</v>
      </c>
      <c r="J1761" t="s" s="2">
        <v>5728</v>
      </c>
      <c r="K1761" s="3"/>
      <c r="L1761" t="s" s="2">
        <v>5728</v>
      </c>
      <c r="M1761" s="3">
        <v>3658.27840535</v>
      </c>
      <c r="N1761" s="3">
        <v>-368.438964463</v>
      </c>
      <c r="O1761" s="3">
        <v>3658.27840535</v>
      </c>
      <c r="P1761" s="3">
        <v>-368.438964463</v>
      </c>
    </row>
    <row r="1762" ht="15" customHeight="1">
      <c r="A1762" s="3">
        <v>1798</v>
      </c>
      <c r="B1762" t="s" s="2">
        <v>5730</v>
      </c>
      <c r="C1762" s="3">
        <v>2</v>
      </c>
      <c r="D1762" s="3">
        <v>0</v>
      </c>
      <c r="E1762" s="3">
        <v>1797</v>
      </c>
      <c r="F1762" t="s" s="2">
        <v>5119</v>
      </c>
      <c r="G1762" t="s" s="2">
        <v>5731</v>
      </c>
      <c r="H1762" t="s" s="2">
        <v>5732</v>
      </c>
      <c r="I1762" t="s" s="2">
        <v>5733</v>
      </c>
      <c r="J1762" t="s" s="2">
        <v>5734</v>
      </c>
      <c r="K1762" s="3"/>
      <c r="L1762" t="s" s="2">
        <v>5734</v>
      </c>
      <c r="M1762" s="3">
        <v>4163.96095415</v>
      </c>
      <c r="N1762" s="3">
        <v>12.1630952319</v>
      </c>
      <c r="O1762" s="3">
        <v>4163.96095415</v>
      </c>
      <c r="P1762" s="3">
        <v>12.1630952319</v>
      </c>
    </row>
    <row r="1763" ht="15" customHeight="1">
      <c r="A1763" s="3">
        <v>1759</v>
      </c>
      <c r="B1763" t="s" s="2">
        <v>5735</v>
      </c>
      <c r="C1763" s="3">
        <v>2</v>
      </c>
      <c r="D1763" s="3">
        <v>0</v>
      </c>
      <c r="E1763" s="3">
        <v>1758</v>
      </c>
      <c r="F1763" t="s" s="2">
        <v>5119</v>
      </c>
      <c r="G1763" t="s" s="2">
        <v>5736</v>
      </c>
      <c r="H1763" t="s" s="2">
        <v>3712</v>
      </c>
      <c r="I1763" t="s" s="2">
        <v>5737</v>
      </c>
      <c r="J1763" t="s" s="2">
        <v>5738</v>
      </c>
      <c r="K1763" s="3"/>
      <c r="L1763" t="s" s="2">
        <v>5739</v>
      </c>
      <c r="M1763" s="3">
        <v>-8847.806127620001</v>
      </c>
      <c r="N1763" s="3">
        <v>5211.98758701</v>
      </c>
      <c r="O1763" s="3">
        <v>-8847.806127620001</v>
      </c>
      <c r="P1763" s="3">
        <v>5211.98758701</v>
      </c>
    </row>
    <row r="1764" ht="15" customHeight="1">
      <c r="A1764" s="3">
        <v>1760</v>
      </c>
      <c r="B1764" t="s" s="2">
        <v>5740</v>
      </c>
      <c r="C1764" s="3">
        <v>2</v>
      </c>
      <c r="D1764" s="3">
        <v>0</v>
      </c>
      <c r="E1764" s="3">
        <v>1759</v>
      </c>
      <c r="F1764" t="s" s="2">
        <v>5119</v>
      </c>
      <c r="G1764" t="s" s="2">
        <v>5736</v>
      </c>
      <c r="H1764" t="s" s="2">
        <v>5620</v>
      </c>
      <c r="I1764" t="s" s="2">
        <v>5741</v>
      </c>
      <c r="J1764" t="s" s="2">
        <v>5742</v>
      </c>
      <c r="K1764" s="3"/>
      <c r="L1764" t="s" s="2">
        <v>5742</v>
      </c>
      <c r="M1764" s="3">
        <v>-9121.791960889999</v>
      </c>
      <c r="N1764" s="3">
        <v>4990.41643489</v>
      </c>
      <c r="O1764" s="3">
        <v>-9121.791960889999</v>
      </c>
      <c r="P1764" s="3">
        <v>4990.41643489</v>
      </c>
    </row>
    <row r="1765" ht="15" customHeight="1">
      <c r="A1765" s="3">
        <v>1761</v>
      </c>
      <c r="B1765" t="s" s="2">
        <v>5743</v>
      </c>
      <c r="C1765" s="3">
        <v>2</v>
      </c>
      <c r="D1765" s="3">
        <v>0</v>
      </c>
      <c r="E1765" s="3">
        <v>1760</v>
      </c>
      <c r="F1765" t="s" s="2">
        <v>5119</v>
      </c>
      <c r="G1765" t="s" s="2">
        <v>5744</v>
      </c>
      <c r="H1765" t="s" s="2">
        <v>1503</v>
      </c>
      <c r="I1765" t="s" s="2">
        <v>5745</v>
      </c>
      <c r="J1765" t="s" s="2">
        <v>5746</v>
      </c>
      <c r="K1765" s="3"/>
      <c r="L1765" t="s" s="2">
        <v>5747</v>
      </c>
      <c r="M1765" s="3">
        <v>-10975.3656851</v>
      </c>
      <c r="N1765" s="3">
        <v>5779.01913761</v>
      </c>
      <c r="O1765" s="3">
        <v>-10975.3656851</v>
      </c>
      <c r="P1765" s="3">
        <v>5779.01913761</v>
      </c>
    </row>
    <row r="1766" ht="15" customHeight="1">
      <c r="A1766" s="3">
        <v>1762</v>
      </c>
      <c r="B1766" t="s" s="2">
        <v>5748</v>
      </c>
      <c r="C1766" s="3">
        <v>2</v>
      </c>
      <c r="D1766" s="3">
        <v>0</v>
      </c>
      <c r="E1766" s="3">
        <v>1761</v>
      </c>
      <c r="F1766" t="s" s="2">
        <v>5119</v>
      </c>
      <c r="G1766" t="s" s="2">
        <v>5744</v>
      </c>
      <c r="H1766" t="s" s="2">
        <v>1503</v>
      </c>
      <c r="I1766" t="s" s="2">
        <v>5749</v>
      </c>
      <c r="J1766" t="s" s="2">
        <v>5750</v>
      </c>
      <c r="K1766" s="3"/>
      <c r="L1766" t="s" s="2">
        <v>5750</v>
      </c>
      <c r="M1766" s="3">
        <v>-10591.7855185</v>
      </c>
      <c r="N1766" s="3">
        <v>5655.12989126</v>
      </c>
      <c r="O1766" s="3">
        <v>-10591.7855185</v>
      </c>
      <c r="P1766" s="3">
        <v>5655.12989126</v>
      </c>
    </row>
    <row r="1767" ht="15" customHeight="1">
      <c r="A1767" s="3">
        <v>1763</v>
      </c>
      <c r="B1767" t="s" s="2">
        <v>5751</v>
      </c>
      <c r="C1767" s="3">
        <v>1</v>
      </c>
      <c r="D1767" s="3">
        <v>0</v>
      </c>
      <c r="E1767" s="3">
        <v>1762</v>
      </c>
      <c r="F1767" t="s" s="2">
        <v>5119</v>
      </c>
      <c r="G1767" t="s" s="2">
        <v>5744</v>
      </c>
      <c r="H1767" t="s" s="2">
        <v>1576</v>
      </c>
      <c r="I1767" t="s" s="2">
        <v>5752</v>
      </c>
      <c r="J1767" t="s" s="2">
        <v>5753</v>
      </c>
      <c r="K1767" s="3"/>
      <c r="L1767" t="s" s="2">
        <v>5753</v>
      </c>
      <c r="M1767" s="3">
        <v>-10622.7578301</v>
      </c>
      <c r="N1767" s="3">
        <v>6126.86202158</v>
      </c>
      <c r="O1767" s="3">
        <v>-10622.7578301</v>
      </c>
      <c r="P1767" s="3">
        <v>6126.86202158</v>
      </c>
    </row>
    <row r="1768" ht="15" customHeight="1">
      <c r="A1768" s="3">
        <v>1764</v>
      </c>
      <c r="B1768" t="s" s="2">
        <v>5754</v>
      </c>
      <c r="C1768" s="3">
        <v>2</v>
      </c>
      <c r="D1768" s="3">
        <v>0</v>
      </c>
      <c r="E1768" s="3">
        <v>1763</v>
      </c>
      <c r="F1768" t="s" s="2">
        <v>5119</v>
      </c>
      <c r="G1768" t="s" s="2">
        <v>5744</v>
      </c>
      <c r="H1768" t="s" s="2">
        <v>1576</v>
      </c>
      <c r="I1768" t="s" s="2">
        <v>5755</v>
      </c>
      <c r="J1768" t="s" s="2">
        <v>5756</v>
      </c>
      <c r="K1768" s="3"/>
      <c r="L1768" t="s" s="2">
        <v>5756</v>
      </c>
      <c r="M1768" s="3">
        <v>-10846.7114677</v>
      </c>
      <c r="N1768" s="3">
        <v>6188.80664476</v>
      </c>
      <c r="O1768" s="3">
        <v>-10846.7114677</v>
      </c>
      <c r="P1768" s="3">
        <v>6188.80664476</v>
      </c>
    </row>
    <row r="1769" ht="15" customHeight="1">
      <c r="A1769" s="3">
        <v>1765</v>
      </c>
      <c r="B1769" t="s" s="2">
        <v>5757</v>
      </c>
      <c r="C1769" s="3">
        <v>2</v>
      </c>
      <c r="D1769" s="3">
        <v>0</v>
      </c>
      <c r="E1769" s="3">
        <v>1764</v>
      </c>
      <c r="F1769" t="s" s="2">
        <v>5119</v>
      </c>
      <c r="G1769" t="s" s="2">
        <v>5758</v>
      </c>
      <c r="H1769" t="s" s="2">
        <v>5759</v>
      </c>
      <c r="I1769" t="s" s="2">
        <v>5760</v>
      </c>
      <c r="J1769" t="s" s="2">
        <v>5761</v>
      </c>
      <c r="K1769" s="3"/>
      <c r="L1769" t="s" s="2">
        <v>5761</v>
      </c>
      <c r="M1769" s="3">
        <v>-8933.57560586</v>
      </c>
      <c r="N1769" s="3">
        <v>7420.55165172</v>
      </c>
      <c r="O1769" s="3">
        <v>-8933.57560586</v>
      </c>
      <c r="P1769" s="3">
        <v>7420.55165172</v>
      </c>
    </row>
    <row r="1770" ht="15" customHeight="1">
      <c r="A1770" s="3">
        <v>1766</v>
      </c>
      <c r="B1770" t="s" s="2">
        <v>5762</v>
      </c>
      <c r="C1770" s="3">
        <v>2</v>
      </c>
      <c r="D1770" s="3">
        <v>0</v>
      </c>
      <c r="E1770" s="3">
        <v>1765</v>
      </c>
      <c r="F1770" t="s" s="2">
        <v>5119</v>
      </c>
      <c r="G1770" t="s" s="2">
        <v>5758</v>
      </c>
      <c r="H1770" t="s" s="2">
        <v>5763</v>
      </c>
      <c r="I1770" t="s" s="2">
        <v>5764</v>
      </c>
      <c r="J1770" t="s" s="2">
        <v>5765</v>
      </c>
      <c r="K1770" s="3"/>
      <c r="L1770" t="s" s="2">
        <v>5765</v>
      </c>
      <c r="M1770" s="3">
        <v>-9236.151265209999</v>
      </c>
      <c r="N1770" s="3">
        <v>7229.95281118</v>
      </c>
      <c r="O1770" s="3">
        <v>-9236.151265209999</v>
      </c>
      <c r="P1770" s="3">
        <v>7229.95281118</v>
      </c>
    </row>
    <row r="1771" ht="15" customHeight="1">
      <c r="A1771" s="3">
        <v>1767</v>
      </c>
      <c r="B1771" t="s" s="2">
        <v>5766</v>
      </c>
      <c r="C1771" s="3">
        <v>1</v>
      </c>
      <c r="D1771" s="3">
        <v>1</v>
      </c>
      <c r="E1771" s="3">
        <v>1766</v>
      </c>
      <c r="F1771" t="s" s="2">
        <v>5119</v>
      </c>
      <c r="G1771" t="s" s="2">
        <v>5758</v>
      </c>
      <c r="H1771" t="s" s="2">
        <v>5763</v>
      </c>
      <c r="I1771" t="s" s="2">
        <v>5767</v>
      </c>
      <c r="J1771" t="s" s="2">
        <v>5768</v>
      </c>
      <c r="K1771" s="3"/>
      <c r="L1771" t="s" s="2">
        <v>5768</v>
      </c>
      <c r="M1771" s="3">
        <v>-9417.22016372</v>
      </c>
      <c r="N1771" s="3">
        <v>7065.56131122</v>
      </c>
      <c r="O1771" s="3">
        <v>-9417.22016372</v>
      </c>
      <c r="P1771" s="3">
        <v>7065.56131122</v>
      </c>
    </row>
    <row r="1772" ht="15" customHeight="1">
      <c r="A1772" s="3">
        <v>1768</v>
      </c>
      <c r="B1772" t="s" s="2">
        <v>5769</v>
      </c>
      <c r="C1772" s="3">
        <v>1</v>
      </c>
      <c r="D1772" s="3">
        <v>0</v>
      </c>
      <c r="E1772" s="3">
        <v>1767</v>
      </c>
      <c r="F1772" t="s" s="2">
        <v>5119</v>
      </c>
      <c r="G1772" t="s" s="2">
        <v>5758</v>
      </c>
      <c r="H1772" t="s" s="2">
        <v>5763</v>
      </c>
      <c r="I1772" t="s" s="2">
        <v>5770</v>
      </c>
      <c r="J1772" t="s" s="2">
        <v>5771</v>
      </c>
      <c r="K1772" s="3"/>
      <c r="L1772" t="s" s="2">
        <v>5771</v>
      </c>
      <c r="M1772" s="3">
        <v>-9557.786808610001</v>
      </c>
      <c r="N1772" s="3">
        <v>6829.69524606</v>
      </c>
      <c r="O1772" s="3">
        <v>-9557.786808610001</v>
      </c>
      <c r="P1772" s="3">
        <v>6829.69524606</v>
      </c>
    </row>
    <row r="1773" ht="15" customHeight="1">
      <c r="A1773" s="3">
        <v>1769</v>
      </c>
      <c r="B1773" t="s" s="2">
        <v>5772</v>
      </c>
      <c r="C1773" s="3">
        <v>1</v>
      </c>
      <c r="D1773" s="3">
        <v>1</v>
      </c>
      <c r="E1773" s="3">
        <v>1768</v>
      </c>
      <c r="F1773" t="s" s="2">
        <v>5119</v>
      </c>
      <c r="G1773" t="s" s="2">
        <v>5758</v>
      </c>
      <c r="H1773" t="s" s="2">
        <v>5773</v>
      </c>
      <c r="I1773" t="s" s="2">
        <v>5774</v>
      </c>
      <c r="J1773" t="s" s="2">
        <v>5775</v>
      </c>
      <c r="K1773" s="3"/>
      <c r="L1773" t="s" s="2">
        <v>5775</v>
      </c>
      <c r="M1773" s="3">
        <v>-8964.547917440001</v>
      </c>
      <c r="N1773" s="3">
        <v>7887.51881103</v>
      </c>
      <c r="O1773" s="3">
        <v>-8964.547917440001</v>
      </c>
      <c r="P1773" s="3">
        <v>7887.51881103</v>
      </c>
    </row>
    <row r="1774" ht="15" customHeight="1">
      <c r="A1774" s="3">
        <v>1770</v>
      </c>
      <c r="B1774" t="s" s="2">
        <v>5776</v>
      </c>
      <c r="C1774" s="3">
        <v>1</v>
      </c>
      <c r="D1774" s="3">
        <v>0</v>
      </c>
      <c r="E1774" s="3">
        <v>1769</v>
      </c>
      <c r="F1774" t="s" s="2">
        <v>5119</v>
      </c>
      <c r="G1774" t="s" s="2">
        <v>5758</v>
      </c>
      <c r="H1774" t="s" s="2">
        <v>1609</v>
      </c>
      <c r="I1774" t="s" s="2">
        <v>5777</v>
      </c>
      <c r="J1774" t="s" s="2">
        <v>5778</v>
      </c>
      <c r="K1774" s="3"/>
      <c r="L1774" t="s" s="2">
        <v>5779</v>
      </c>
      <c r="M1774" s="3">
        <v>-9217.09138115</v>
      </c>
      <c r="N1774" s="3">
        <v>7742.18719512</v>
      </c>
      <c r="O1774" s="3">
        <v>-9217.09138115</v>
      </c>
      <c r="P1774" s="3">
        <v>7742.18719512</v>
      </c>
    </row>
    <row r="1775" ht="15" customHeight="1">
      <c r="A1775" s="3">
        <v>1771</v>
      </c>
      <c r="B1775" t="s" s="2">
        <v>5780</v>
      </c>
      <c r="C1775" s="3">
        <v>2</v>
      </c>
      <c r="D1775" s="3">
        <v>0</v>
      </c>
      <c r="E1775" s="3">
        <v>1770</v>
      </c>
      <c r="F1775" t="s" s="2">
        <v>5119</v>
      </c>
      <c r="G1775" t="s" s="2">
        <v>5781</v>
      </c>
      <c r="H1775" t="s" s="2">
        <v>3712</v>
      </c>
      <c r="I1775" t="s" s="2">
        <v>5782</v>
      </c>
      <c r="J1775" t="s" s="2">
        <v>5783</v>
      </c>
      <c r="K1775" s="3"/>
      <c r="L1775" t="s" s="2">
        <v>5783</v>
      </c>
      <c r="M1775" s="3">
        <v>-8352.24914222</v>
      </c>
      <c r="N1775" s="3">
        <v>5752.81179703</v>
      </c>
      <c r="O1775" s="3">
        <v>-8352.24914222</v>
      </c>
      <c r="P1775" s="3">
        <v>5752.81179703</v>
      </c>
    </row>
    <row r="1776" ht="15" customHeight="1">
      <c r="A1776" s="3">
        <v>1772</v>
      </c>
      <c r="B1776" t="s" s="2">
        <v>5784</v>
      </c>
      <c r="C1776" s="3">
        <v>1</v>
      </c>
      <c r="D1776" s="3">
        <v>0</v>
      </c>
      <c r="E1776" s="3">
        <v>1771</v>
      </c>
      <c r="F1776" t="s" s="2">
        <v>5119</v>
      </c>
      <c r="G1776" t="s" s="2">
        <v>5781</v>
      </c>
      <c r="H1776" t="s" s="2">
        <v>3712</v>
      </c>
      <c r="I1776" t="s" s="2">
        <v>5785</v>
      </c>
      <c r="J1776" t="s" s="2">
        <v>5786</v>
      </c>
      <c r="K1776" s="3"/>
      <c r="L1776" t="s" s="2">
        <v>5787</v>
      </c>
      <c r="M1776" s="3">
        <v>-8590.49769289</v>
      </c>
      <c r="N1776" s="3">
        <v>5759.95925355</v>
      </c>
      <c r="O1776" s="3">
        <v>-8590.49769289</v>
      </c>
      <c r="P1776" s="3">
        <v>5759.95925355</v>
      </c>
    </row>
    <row r="1777" ht="15" customHeight="1">
      <c r="A1777" s="3">
        <v>1773</v>
      </c>
      <c r="B1777" t="s" s="2">
        <v>5788</v>
      </c>
      <c r="C1777" s="3">
        <v>1</v>
      </c>
      <c r="D1777" s="3">
        <v>0</v>
      </c>
      <c r="E1777" s="3">
        <v>1772</v>
      </c>
      <c r="F1777" t="s" s="2">
        <v>5119</v>
      </c>
      <c r="G1777" t="s" s="2">
        <v>5781</v>
      </c>
      <c r="H1777" t="s" s="2">
        <v>5759</v>
      </c>
      <c r="I1777" t="s" s="2">
        <v>5789</v>
      </c>
      <c r="J1777" t="s" s="2">
        <v>5790</v>
      </c>
      <c r="K1777" s="3"/>
      <c r="L1777" t="s" s="2">
        <v>5790</v>
      </c>
      <c r="M1777" s="3">
        <v>-7754.24528004</v>
      </c>
      <c r="N1777" s="3">
        <v>6060.1524274</v>
      </c>
      <c r="O1777" s="3">
        <v>-7754.24528004</v>
      </c>
      <c r="P1777" s="3">
        <v>6060.1524274</v>
      </c>
    </row>
    <row r="1778" ht="15" customHeight="1">
      <c r="A1778" s="3">
        <v>1774</v>
      </c>
      <c r="B1778" t="s" s="2">
        <v>5791</v>
      </c>
      <c r="C1778" s="3">
        <v>2</v>
      </c>
      <c r="D1778" s="3">
        <v>0</v>
      </c>
      <c r="E1778" s="3">
        <v>1773</v>
      </c>
      <c r="F1778" t="s" s="2">
        <v>5119</v>
      </c>
      <c r="G1778" t="s" s="2">
        <v>5792</v>
      </c>
      <c r="H1778" t="s" s="2">
        <v>5759</v>
      </c>
      <c r="I1778" t="s" s="2">
        <v>5793</v>
      </c>
      <c r="J1778" t="s" s="2">
        <v>5794</v>
      </c>
      <c r="K1778" s="3"/>
      <c r="L1778" t="s" s="2">
        <v>5794</v>
      </c>
      <c r="M1778" s="3">
        <v>-8509.49318566</v>
      </c>
      <c r="N1778" s="3">
        <v>7039.35397065</v>
      </c>
      <c r="O1778" s="3">
        <v>-8509.49318566</v>
      </c>
      <c r="P1778" s="3">
        <v>7039.35397065</v>
      </c>
    </row>
    <row r="1779" ht="15" customHeight="1">
      <c r="A1779" s="3">
        <v>1775</v>
      </c>
      <c r="B1779" t="s" s="2">
        <v>5795</v>
      </c>
      <c r="C1779" s="3">
        <v>2</v>
      </c>
      <c r="D1779" s="3">
        <v>0</v>
      </c>
      <c r="E1779" s="3">
        <v>1774</v>
      </c>
      <c r="F1779" t="s" s="2">
        <v>5119</v>
      </c>
      <c r="G1779" t="s" s="2">
        <v>5792</v>
      </c>
      <c r="H1779" t="s" s="2">
        <v>5759</v>
      </c>
      <c r="I1779" t="s" s="2">
        <v>5796</v>
      </c>
      <c r="J1779" t="s" s="2">
        <v>5797</v>
      </c>
      <c r="K1779" s="3"/>
      <c r="L1779" t="s" s="2">
        <v>5797</v>
      </c>
      <c r="M1779" s="3">
        <v>-8695.32705519</v>
      </c>
      <c r="N1779" s="3">
        <v>7232.33529669</v>
      </c>
      <c r="O1779" s="3">
        <v>-8695.32705519</v>
      </c>
      <c r="P1779" s="3">
        <v>7232.33529669</v>
      </c>
    </row>
    <row r="1780" ht="15" customHeight="1">
      <c r="A1780" s="3">
        <v>1776</v>
      </c>
      <c r="B1780" t="s" s="2">
        <v>5798</v>
      </c>
      <c r="C1780" s="3">
        <v>2</v>
      </c>
      <c r="D1780" s="3">
        <v>0</v>
      </c>
      <c r="E1780" s="3">
        <v>1775</v>
      </c>
      <c r="F1780" t="s" s="2">
        <v>5119</v>
      </c>
      <c r="G1780" t="s" s="2">
        <v>5799</v>
      </c>
      <c r="H1780" t="s" s="2">
        <v>5773</v>
      </c>
      <c r="I1780" t="s" s="2">
        <v>5800</v>
      </c>
      <c r="J1780" t="s" s="2">
        <v>5801</v>
      </c>
      <c r="K1780" s="3"/>
      <c r="L1780" t="s" s="2">
        <v>5801</v>
      </c>
      <c r="M1780" s="3">
        <v>-8700.0920262</v>
      </c>
      <c r="N1780" s="3">
        <v>7963.75834725</v>
      </c>
      <c r="O1780" s="3">
        <v>-8700.0920262</v>
      </c>
      <c r="P1780" s="3">
        <v>7963.75834725</v>
      </c>
    </row>
    <row r="1781" ht="15" customHeight="1">
      <c r="A1781" s="3">
        <v>1777</v>
      </c>
      <c r="B1781" t="s" s="2">
        <v>5802</v>
      </c>
      <c r="C1781" s="3">
        <v>2</v>
      </c>
      <c r="D1781" s="3">
        <v>0</v>
      </c>
      <c r="E1781" s="3">
        <v>1776</v>
      </c>
      <c r="F1781" t="s" s="2">
        <v>5119</v>
      </c>
      <c r="G1781" t="s" s="2">
        <v>5803</v>
      </c>
      <c r="H1781" t="s" s="2">
        <v>5759</v>
      </c>
      <c r="I1781" t="s" s="2">
        <v>5804</v>
      </c>
      <c r="J1781" t="s" s="2">
        <v>5805</v>
      </c>
      <c r="K1781" s="3"/>
      <c r="L1781" t="s" s="2">
        <v>5805</v>
      </c>
      <c r="M1781" s="3">
        <v>-7782.83510612</v>
      </c>
      <c r="N1781" s="3">
        <v>7377.6669126</v>
      </c>
      <c r="O1781" s="3">
        <v>-7782.83510612</v>
      </c>
      <c r="P1781" s="3">
        <v>7377.6669126</v>
      </c>
    </row>
    <row r="1782" ht="15" customHeight="1">
      <c r="A1782" s="3">
        <v>1778</v>
      </c>
      <c r="B1782" t="s" s="2">
        <v>5806</v>
      </c>
      <c r="C1782" s="3">
        <v>1</v>
      </c>
      <c r="D1782" s="3">
        <v>0</v>
      </c>
      <c r="E1782" s="3">
        <v>1777</v>
      </c>
      <c r="F1782" t="s" s="2">
        <v>5119</v>
      </c>
      <c r="G1782" t="s" s="2">
        <v>5803</v>
      </c>
      <c r="H1782" t="s" s="2">
        <v>5807</v>
      </c>
      <c r="I1782" t="s" s="2">
        <v>5808</v>
      </c>
      <c r="J1782" t="s" s="2">
        <v>5809</v>
      </c>
      <c r="K1782" s="3"/>
      <c r="L1782" t="s" s="2">
        <v>5809</v>
      </c>
      <c r="M1782" s="3">
        <v>-7444.52216417</v>
      </c>
      <c r="N1782" s="3">
        <v>7658.80020239</v>
      </c>
      <c r="O1782" s="3">
        <v>-7444.52216417</v>
      </c>
      <c r="P1782" s="3">
        <v>7658.80020239</v>
      </c>
    </row>
    <row r="1783" ht="15" customHeight="1">
      <c r="A1783" s="3">
        <v>1779</v>
      </c>
      <c r="B1783" t="s" s="2">
        <v>5810</v>
      </c>
      <c r="C1783" s="3">
        <v>2</v>
      </c>
      <c r="D1783" s="3">
        <v>0</v>
      </c>
      <c r="E1783" s="3">
        <v>1778</v>
      </c>
      <c r="F1783" t="s" s="2">
        <v>5119</v>
      </c>
      <c r="G1783" t="s" s="2">
        <v>5811</v>
      </c>
      <c r="H1783" t="s" s="2">
        <v>3825</v>
      </c>
      <c r="I1783" t="s" s="2">
        <v>5812</v>
      </c>
      <c r="J1783" t="s" s="2">
        <v>5813</v>
      </c>
      <c r="K1783" s="3"/>
      <c r="L1783" t="s" s="2">
        <v>5813</v>
      </c>
      <c r="M1783" s="3">
        <v>-7265.83575117</v>
      </c>
      <c r="N1783" s="3">
        <v>6672.45120262</v>
      </c>
      <c r="O1783" s="3">
        <v>-7265.83575117</v>
      </c>
      <c r="P1783" s="3">
        <v>6672.45120262</v>
      </c>
    </row>
    <row r="1784" ht="15" customHeight="1">
      <c r="A1784" s="3">
        <v>1780</v>
      </c>
      <c r="B1784" t="s" s="2">
        <v>5814</v>
      </c>
      <c r="C1784" s="3">
        <v>1</v>
      </c>
      <c r="D1784" s="3">
        <v>0</v>
      </c>
      <c r="E1784" s="3">
        <v>1779</v>
      </c>
      <c r="F1784" t="s" s="2">
        <v>5119</v>
      </c>
      <c r="G1784" t="s" s="2">
        <v>5811</v>
      </c>
      <c r="H1784" t="s" s="2">
        <v>3825</v>
      </c>
      <c r="I1784" t="s" s="2">
        <v>5815</v>
      </c>
      <c r="J1784" t="s" s="2">
        <v>5816</v>
      </c>
      <c r="K1784" s="3"/>
      <c r="L1784" t="s" s="2">
        <v>5817</v>
      </c>
      <c r="M1784" s="3">
        <v>-7439.75719316</v>
      </c>
      <c r="N1784" s="3">
        <v>6064.91739841</v>
      </c>
      <c r="O1784" s="3">
        <v>-7439.75719316</v>
      </c>
      <c r="P1784" s="3">
        <v>6064.91739841</v>
      </c>
    </row>
    <row r="1785" ht="15" customHeight="1">
      <c r="A1785" s="3">
        <v>1781</v>
      </c>
      <c r="B1785" t="s" s="2">
        <v>5818</v>
      </c>
      <c r="C1785" s="3">
        <v>1</v>
      </c>
      <c r="D1785" s="3">
        <v>0</v>
      </c>
      <c r="E1785" s="3">
        <v>1780</v>
      </c>
      <c r="F1785" t="s" s="2">
        <v>5119</v>
      </c>
      <c r="G1785" t="s" s="2">
        <v>5819</v>
      </c>
      <c r="H1785" t="s" s="2">
        <v>3825</v>
      </c>
      <c r="I1785" t="s" s="2">
        <v>5820</v>
      </c>
      <c r="J1785" t="s" s="2">
        <v>5821</v>
      </c>
      <c r="K1785" s="3"/>
      <c r="L1785" t="s" s="2">
        <v>5821</v>
      </c>
      <c r="M1785" s="3">
        <v>-6374.78617166</v>
      </c>
      <c r="N1785" s="3">
        <v>6786.81050694</v>
      </c>
      <c r="O1785" s="3">
        <v>-6374.78617166</v>
      </c>
      <c r="P1785" s="3">
        <v>6786.81050694</v>
      </c>
    </row>
    <row r="1786" ht="15" customHeight="1">
      <c r="A1786" s="3">
        <v>1782</v>
      </c>
      <c r="B1786" t="s" s="2">
        <v>5822</v>
      </c>
      <c r="C1786" s="3">
        <v>2</v>
      </c>
      <c r="D1786" s="3">
        <v>0</v>
      </c>
      <c r="E1786" s="3">
        <v>1781</v>
      </c>
      <c r="F1786" t="s" s="2">
        <v>5119</v>
      </c>
      <c r="G1786" t="s" s="2">
        <v>5819</v>
      </c>
      <c r="H1786" t="s" s="2">
        <v>3825</v>
      </c>
      <c r="I1786" t="s" s="2">
        <v>5823</v>
      </c>
      <c r="J1786" t="s" s="2">
        <v>5824</v>
      </c>
      <c r="K1786" s="3"/>
      <c r="L1786" t="s" s="2">
        <v>5824</v>
      </c>
      <c r="M1786" s="3">
        <v>-6789.33864983</v>
      </c>
      <c r="N1786" s="3">
        <v>6629.5664635</v>
      </c>
      <c r="O1786" s="3">
        <v>-6789.33864983</v>
      </c>
      <c r="P1786" s="3">
        <v>6629.5664635</v>
      </c>
    </row>
    <row r="1787" ht="15" customHeight="1">
      <c r="A1787" s="3">
        <v>1783</v>
      </c>
      <c r="B1787" t="s" s="2">
        <v>5825</v>
      </c>
      <c r="C1787" s="3">
        <v>1</v>
      </c>
      <c r="D1787" s="3">
        <v>0</v>
      </c>
      <c r="E1787" s="3">
        <v>1782</v>
      </c>
      <c r="F1787" t="s" s="2">
        <v>5119</v>
      </c>
      <c r="G1787" t="s" s="2">
        <v>5826</v>
      </c>
      <c r="H1787" t="s" s="2">
        <v>3374</v>
      </c>
      <c r="I1787" t="s" s="2">
        <v>5827</v>
      </c>
      <c r="J1787" t="s" s="2">
        <v>5828</v>
      </c>
      <c r="K1787" s="3"/>
      <c r="L1787" t="s" s="2">
        <v>5828</v>
      </c>
      <c r="M1787" s="3">
        <v>4029.9461444</v>
      </c>
      <c r="N1787" s="3">
        <v>3378.61511619</v>
      </c>
      <c r="O1787" s="3">
        <v>4029.9461444</v>
      </c>
      <c r="P1787" s="3">
        <v>3378.61511619</v>
      </c>
    </row>
    <row r="1788" ht="15" customHeight="1">
      <c r="A1788" s="3">
        <v>1784</v>
      </c>
      <c r="B1788" t="s" s="2">
        <v>5829</v>
      </c>
      <c r="C1788" s="3">
        <v>2</v>
      </c>
      <c r="D1788" s="3">
        <v>0</v>
      </c>
      <c r="E1788" s="3">
        <v>1783</v>
      </c>
      <c r="F1788" t="s" s="2">
        <v>5119</v>
      </c>
      <c r="G1788" t="s" s="2">
        <v>5826</v>
      </c>
      <c r="H1788" t="s" s="2">
        <v>3374</v>
      </c>
      <c r="I1788" t="s" s="2">
        <v>5830</v>
      </c>
      <c r="J1788" t="s" s="2">
        <v>5831</v>
      </c>
      <c r="K1788" s="3"/>
      <c r="L1788" t="s" s="2">
        <v>5831</v>
      </c>
      <c r="M1788" s="3">
        <v>3785.14575859</v>
      </c>
      <c r="N1788" s="3">
        <v>3387.54943684</v>
      </c>
      <c r="O1788" s="3">
        <v>3785.14575859</v>
      </c>
      <c r="P1788" s="3">
        <v>3387.54943684</v>
      </c>
    </row>
    <row r="1789" ht="15" customHeight="1">
      <c r="A1789" s="3">
        <v>1785</v>
      </c>
      <c r="B1789" t="s" s="2">
        <v>5832</v>
      </c>
      <c r="C1789" s="3">
        <v>2</v>
      </c>
      <c r="D1789" s="3">
        <v>0</v>
      </c>
      <c r="E1789" s="3">
        <v>1784</v>
      </c>
      <c r="F1789" t="s" s="2">
        <v>5119</v>
      </c>
      <c r="G1789" t="s" s="2">
        <v>5826</v>
      </c>
      <c r="H1789" t="s" s="2">
        <v>3374</v>
      </c>
      <c r="I1789" t="s" s="2">
        <v>5833</v>
      </c>
      <c r="J1789" t="s" s="2">
        <v>5834</v>
      </c>
      <c r="K1789" s="3"/>
      <c r="L1789" t="s" s="2">
        <v>5834</v>
      </c>
      <c r="M1789" s="3">
        <v>3795.86694337</v>
      </c>
      <c r="N1789" s="3">
        <v>3796.74132262</v>
      </c>
      <c r="O1789" s="3">
        <v>3795.86694337</v>
      </c>
      <c r="P1789" s="3">
        <v>3796.74132262</v>
      </c>
    </row>
    <row r="1790" ht="15" customHeight="1">
      <c r="A1790" s="3">
        <v>1786</v>
      </c>
      <c r="B1790" t="s" s="2">
        <v>5835</v>
      </c>
      <c r="C1790" s="3">
        <v>2</v>
      </c>
      <c r="D1790" s="3">
        <v>0</v>
      </c>
      <c r="E1790" s="3">
        <v>1785</v>
      </c>
      <c r="F1790" t="s" s="2">
        <v>5119</v>
      </c>
      <c r="G1790" t="s" s="2">
        <v>5826</v>
      </c>
      <c r="H1790" t="s" s="2">
        <v>3410</v>
      </c>
      <c r="I1790" t="s" s="2">
        <v>5836</v>
      </c>
      <c r="J1790" t="s" s="2">
        <v>5837</v>
      </c>
      <c r="K1790" s="3"/>
      <c r="L1790" t="s" s="2">
        <v>5837</v>
      </c>
      <c r="M1790" s="3">
        <v>3517.11613908</v>
      </c>
      <c r="N1790" s="3">
        <v>4761.64795283</v>
      </c>
      <c r="O1790" s="3">
        <v>3517.11613908</v>
      </c>
      <c r="P1790" s="3">
        <v>4761.64795283</v>
      </c>
    </row>
    <row r="1791" ht="15" customHeight="1">
      <c r="A1791" s="3">
        <v>1787</v>
      </c>
      <c r="B1791" t="s" s="2">
        <v>5838</v>
      </c>
      <c r="C1791" s="3">
        <v>2</v>
      </c>
      <c r="D1791" s="3">
        <v>0</v>
      </c>
      <c r="E1791" s="3">
        <v>1786</v>
      </c>
      <c r="F1791" t="s" s="2">
        <v>5119</v>
      </c>
      <c r="G1791" t="s" s="2">
        <v>5826</v>
      </c>
      <c r="H1791" t="s" s="2">
        <v>3410</v>
      </c>
      <c r="I1791" t="s" s="2">
        <v>5839</v>
      </c>
      <c r="J1791" t="s" s="2">
        <v>5840</v>
      </c>
      <c r="K1791" s="3"/>
      <c r="L1791" t="s" s="2">
        <v>5840</v>
      </c>
      <c r="M1791" s="3">
        <v>3347.36404673</v>
      </c>
      <c r="N1791" s="3">
        <v>4868.85980063</v>
      </c>
      <c r="O1791" s="3">
        <v>3347.36404673</v>
      </c>
      <c r="P1791" s="3">
        <v>4868.85980063</v>
      </c>
    </row>
    <row r="1792" ht="15" customHeight="1">
      <c r="A1792" s="3">
        <v>1788</v>
      </c>
      <c r="B1792" t="s" s="2">
        <v>5841</v>
      </c>
      <c r="C1792" s="3">
        <v>2</v>
      </c>
      <c r="D1792" s="3">
        <v>0</v>
      </c>
      <c r="E1792" s="3">
        <v>1787</v>
      </c>
      <c r="F1792" t="s" s="2">
        <v>5119</v>
      </c>
      <c r="G1792" t="s" s="2">
        <v>5842</v>
      </c>
      <c r="H1792" t="s" s="2">
        <v>3993</v>
      </c>
      <c r="I1792" t="s" s="2">
        <v>5843</v>
      </c>
      <c r="J1792" t="s" s="2">
        <v>5844</v>
      </c>
      <c r="K1792" s="3"/>
      <c r="L1792" t="s" s="2">
        <v>5844</v>
      </c>
      <c r="M1792" s="3">
        <v>4235.43551935</v>
      </c>
      <c r="N1792" s="3">
        <v>2542.36270334</v>
      </c>
      <c r="O1792" s="3">
        <v>4235.43551935</v>
      </c>
      <c r="P1792" s="3">
        <v>2542.36270334</v>
      </c>
    </row>
    <row r="1793" ht="15" customHeight="1">
      <c r="A1793" s="3">
        <v>1789</v>
      </c>
      <c r="B1793" t="s" s="2">
        <v>5845</v>
      </c>
      <c r="C1793" s="3">
        <v>2</v>
      </c>
      <c r="D1793" s="3">
        <v>0</v>
      </c>
      <c r="E1793" s="3">
        <v>1788</v>
      </c>
      <c r="F1793" t="s" s="2">
        <v>5119</v>
      </c>
      <c r="G1793" t="s" s="2">
        <v>5842</v>
      </c>
      <c r="H1793" t="s" s="2">
        <v>3993</v>
      </c>
      <c r="I1793" t="s" s="2">
        <v>5846</v>
      </c>
      <c r="J1793" t="s" s="2">
        <v>5847</v>
      </c>
      <c r="K1793" s="3"/>
      <c r="L1793" t="s" s="2">
        <v>5847</v>
      </c>
      <c r="M1793" s="3">
        <v>4365.87660084</v>
      </c>
      <c r="N1793" s="3">
        <v>2949.76772499</v>
      </c>
      <c r="O1793" s="3">
        <v>4365.87660084</v>
      </c>
      <c r="P1793" s="3">
        <v>2949.76772499</v>
      </c>
    </row>
    <row r="1794" ht="15" customHeight="1">
      <c r="A1794" s="3">
        <v>1790</v>
      </c>
      <c r="B1794" t="s" s="2">
        <v>5848</v>
      </c>
      <c r="C1794" s="3">
        <v>2</v>
      </c>
      <c r="D1794" s="3">
        <v>0</v>
      </c>
      <c r="E1794" s="3">
        <v>1789</v>
      </c>
      <c r="F1794" t="s" s="2">
        <v>5119</v>
      </c>
      <c r="G1794" t="s" s="2">
        <v>5849</v>
      </c>
      <c r="H1794" t="s" s="2">
        <v>2372</v>
      </c>
      <c r="I1794" t="s" s="2">
        <v>5850</v>
      </c>
      <c r="J1794" t="s" s="2">
        <v>5851</v>
      </c>
      <c r="K1794" s="3"/>
      <c r="L1794" t="s" s="2">
        <v>5851</v>
      </c>
      <c r="M1794" s="3">
        <v>5035.9506496</v>
      </c>
      <c r="N1794" s="3">
        <v>-300.538127522</v>
      </c>
      <c r="O1794" s="3">
        <v>5035.9506496</v>
      </c>
      <c r="P1794" s="3">
        <v>-300.538127522</v>
      </c>
    </row>
    <row r="1795" ht="15" customHeight="1">
      <c r="A1795" s="3">
        <v>1791</v>
      </c>
      <c r="B1795" t="s" s="2">
        <v>5852</v>
      </c>
      <c r="C1795" s="3">
        <v>2</v>
      </c>
      <c r="D1795" s="3">
        <v>0</v>
      </c>
      <c r="E1795" s="3">
        <v>1790</v>
      </c>
      <c r="F1795" t="s" s="2">
        <v>5119</v>
      </c>
      <c r="G1795" t="s" s="2">
        <v>5853</v>
      </c>
      <c r="H1795" t="s" s="2">
        <v>2911</v>
      </c>
      <c r="I1795" t="s" s="2">
        <v>5854</v>
      </c>
      <c r="J1795" t="s" s="2">
        <v>5855</v>
      </c>
      <c r="K1795" s="3"/>
      <c r="L1795" t="s" s="2">
        <v>5855</v>
      </c>
      <c r="M1795" s="3">
        <v>4989.49218222</v>
      </c>
      <c r="N1795" s="3">
        <v>1027.10192108</v>
      </c>
      <c r="O1795" s="3">
        <v>4989.49218222</v>
      </c>
      <c r="P1795" s="3">
        <v>1027.10192108</v>
      </c>
    </row>
    <row r="1796" ht="15" customHeight="1">
      <c r="A1796" s="3">
        <v>1792</v>
      </c>
      <c r="B1796" t="s" s="2">
        <v>5856</v>
      </c>
      <c r="C1796" s="3">
        <v>2</v>
      </c>
      <c r="D1796" s="3">
        <v>0</v>
      </c>
      <c r="E1796" s="3">
        <v>1791</v>
      </c>
      <c r="F1796" t="s" s="2">
        <v>5119</v>
      </c>
      <c r="G1796" t="s" s="2">
        <v>5853</v>
      </c>
      <c r="H1796" t="s" s="2">
        <v>2911</v>
      </c>
      <c r="I1796" t="s" s="2">
        <v>5857</v>
      </c>
      <c r="J1796" t="s" s="2">
        <v>5858</v>
      </c>
      <c r="K1796" s="3"/>
      <c r="L1796" t="s" s="2">
        <v>5858</v>
      </c>
      <c r="M1796" s="3">
        <v>4909.08329637</v>
      </c>
      <c r="N1796" s="3">
        <v>971.7091330539999</v>
      </c>
      <c r="O1796" s="3">
        <v>4909.08329637</v>
      </c>
      <c r="P1796" s="3">
        <v>971.7091330539999</v>
      </c>
    </row>
    <row r="1797" ht="15" customHeight="1">
      <c r="A1797" s="3">
        <v>1793</v>
      </c>
      <c r="B1797" t="s" s="2">
        <v>5859</v>
      </c>
      <c r="C1797" s="3">
        <v>1</v>
      </c>
      <c r="D1797" s="3">
        <v>1</v>
      </c>
      <c r="E1797" s="3">
        <v>1792</v>
      </c>
      <c r="F1797" t="s" s="2">
        <v>5119</v>
      </c>
      <c r="G1797" t="s" s="2">
        <v>5860</v>
      </c>
      <c r="H1797" t="s" s="2">
        <v>2915</v>
      </c>
      <c r="I1797" t="s" s="2">
        <v>5861</v>
      </c>
      <c r="J1797" t="s" s="2">
        <v>5862</v>
      </c>
      <c r="K1797" s="3"/>
      <c r="L1797" t="s" s="2">
        <v>5862</v>
      </c>
      <c r="M1797" s="3">
        <v>4825.10068226</v>
      </c>
      <c r="N1797" s="3">
        <v>1663.22555137</v>
      </c>
      <c r="O1797" s="3">
        <v>4825.10068226</v>
      </c>
      <c r="P1797" s="3">
        <v>1663.22555137</v>
      </c>
    </row>
    <row r="1798" ht="15" customHeight="1">
      <c r="A1798" s="3">
        <v>1794</v>
      </c>
      <c r="B1798" t="s" s="2">
        <v>5863</v>
      </c>
      <c r="C1798" s="3">
        <v>2</v>
      </c>
      <c r="D1798" s="3">
        <v>0</v>
      </c>
      <c r="E1798" s="3">
        <v>1793</v>
      </c>
      <c r="F1798" t="s" s="2">
        <v>5119</v>
      </c>
      <c r="G1798" t="s" s="2">
        <v>5864</v>
      </c>
      <c r="H1798" t="s" s="2">
        <v>2915</v>
      </c>
      <c r="I1798" t="s" s="2">
        <v>5865</v>
      </c>
      <c r="J1798" t="s" s="2">
        <v>5864</v>
      </c>
      <c r="K1798" s="3"/>
      <c r="L1798" t="s" s="2">
        <v>5864</v>
      </c>
      <c r="M1798" s="3">
        <v>4632.11935622</v>
      </c>
      <c r="N1798" s="3">
        <v>2306.49663818</v>
      </c>
      <c r="O1798" s="3">
        <v>4632.11935622</v>
      </c>
      <c r="P1798" s="3">
        <v>2306.49663818</v>
      </c>
    </row>
    <row r="1799" ht="15" customHeight="1">
      <c r="A1799" s="3">
        <v>1795</v>
      </c>
      <c r="B1799" t="s" s="2">
        <v>5866</v>
      </c>
      <c r="C1799" s="3">
        <v>2</v>
      </c>
      <c r="D1799" s="3">
        <v>0</v>
      </c>
      <c r="E1799" s="3">
        <v>1794</v>
      </c>
      <c r="F1799" t="s" s="2">
        <v>5119</v>
      </c>
      <c r="G1799" t="s" s="2">
        <v>5867</v>
      </c>
      <c r="H1799" t="s" s="2">
        <v>3993</v>
      </c>
      <c r="I1799" t="s" s="2">
        <v>5868</v>
      </c>
      <c r="J1799" t="s" s="2">
        <v>5869</v>
      </c>
      <c r="K1799" s="3"/>
      <c r="L1799" t="s" s="2">
        <v>5869</v>
      </c>
      <c r="M1799" s="3">
        <v>4022.79868788</v>
      </c>
      <c r="N1799" s="3">
        <v>1529.21074162</v>
      </c>
      <c r="O1799" s="3">
        <v>4022.79868788</v>
      </c>
      <c r="P1799" s="3">
        <v>1529.21074162</v>
      </c>
    </row>
    <row r="1800" ht="15" customHeight="1">
      <c r="A1800" s="3">
        <v>1796</v>
      </c>
      <c r="B1800" t="s" s="2">
        <v>5870</v>
      </c>
      <c r="C1800" s="3">
        <v>1</v>
      </c>
      <c r="D1800" s="3">
        <v>0</v>
      </c>
      <c r="E1800" s="3">
        <v>1795</v>
      </c>
      <c r="F1800" t="s" s="2">
        <v>5119</v>
      </c>
      <c r="G1800" t="s" s="2">
        <v>5867</v>
      </c>
      <c r="H1800" t="s" s="2">
        <v>3993</v>
      </c>
      <c r="I1800" t="s" s="2">
        <v>5871</v>
      </c>
      <c r="J1800" t="s" s="2">
        <v>5872</v>
      </c>
      <c r="K1800" s="3"/>
      <c r="L1800" t="s" s="2">
        <v>5872</v>
      </c>
      <c r="M1800" s="3">
        <v>4439.13803017</v>
      </c>
      <c r="N1800" s="3">
        <v>1677.52046441</v>
      </c>
      <c r="O1800" s="3">
        <v>4439.13803017</v>
      </c>
      <c r="P1800" s="3">
        <v>1677.52046441</v>
      </c>
    </row>
    <row r="1801" ht="15" customHeight="1">
      <c r="A1801" s="3">
        <v>1797</v>
      </c>
      <c r="B1801" t="s" s="2">
        <v>5873</v>
      </c>
      <c r="C1801" s="3">
        <v>1</v>
      </c>
      <c r="D1801" s="3">
        <v>0</v>
      </c>
      <c r="E1801" s="3">
        <v>1796</v>
      </c>
      <c r="F1801" t="s" s="2">
        <v>5119</v>
      </c>
      <c r="G1801" t="s" s="2">
        <v>5874</v>
      </c>
      <c r="H1801" t="s" s="2">
        <v>2911</v>
      </c>
      <c r="I1801" t="s" s="2">
        <v>5875</v>
      </c>
      <c r="J1801" t="s" s="2">
        <v>5874</v>
      </c>
      <c r="K1801" s="3"/>
      <c r="L1801" t="s" s="2">
        <v>5874</v>
      </c>
      <c r="M1801" s="3">
        <v>4646.41426926</v>
      </c>
      <c r="N1801" s="3">
        <v>1107.51080694</v>
      </c>
      <c r="O1801" s="3">
        <v>4646.41426926</v>
      </c>
      <c r="P1801" s="3">
        <v>1107.51080694</v>
      </c>
    </row>
    <row r="1802" ht="15" customHeight="1">
      <c r="A1802" s="3">
        <v>1799</v>
      </c>
      <c r="B1802" t="s" s="2">
        <v>5876</v>
      </c>
      <c r="C1802" s="3">
        <v>2</v>
      </c>
      <c r="D1802" s="3">
        <v>0</v>
      </c>
      <c r="E1802" s="3">
        <v>1798</v>
      </c>
      <c r="F1802" t="s" s="2">
        <v>5119</v>
      </c>
      <c r="G1802" t="s" s="2">
        <v>5877</v>
      </c>
      <c r="H1802" t="s" s="2">
        <v>5732</v>
      </c>
      <c r="I1802" t="s" s="2">
        <v>5878</v>
      </c>
      <c r="J1802" t="s" s="2">
        <v>5879</v>
      </c>
      <c r="K1802" s="3"/>
      <c r="L1802" t="s" s="2">
        <v>5879</v>
      </c>
      <c r="M1802" s="3">
        <v>3806.58812815</v>
      </c>
      <c r="N1802" s="3">
        <v>19.310551752</v>
      </c>
      <c r="O1802" s="3">
        <v>3806.58812815</v>
      </c>
      <c r="P1802" s="3">
        <v>19.310551752</v>
      </c>
    </row>
    <row r="1803" ht="15" customHeight="1">
      <c r="A1803" s="3">
        <v>1800</v>
      </c>
      <c r="B1803" t="s" s="2">
        <v>5880</v>
      </c>
      <c r="C1803" s="3">
        <v>2</v>
      </c>
      <c r="D1803" s="3">
        <v>0</v>
      </c>
      <c r="E1803" s="3">
        <v>1799</v>
      </c>
      <c r="F1803" t="s" s="2">
        <v>5119</v>
      </c>
      <c r="G1803" t="s" s="2">
        <v>5877</v>
      </c>
      <c r="H1803" t="s" s="2">
        <v>5732</v>
      </c>
      <c r="I1803" t="s" s="2">
        <v>5881</v>
      </c>
      <c r="J1803" t="s" s="2">
        <v>5882</v>
      </c>
      <c r="K1803" s="3"/>
      <c r="L1803" t="s" s="2">
        <v>5882</v>
      </c>
      <c r="M1803" s="3">
        <v>3592.16443254</v>
      </c>
      <c r="N1803" s="3">
        <v>56.8346984824</v>
      </c>
      <c r="O1803" s="3">
        <v>3592.16443254</v>
      </c>
      <c r="P1803" s="3">
        <v>56.8346984824</v>
      </c>
    </row>
    <row r="1804" ht="15" customHeight="1">
      <c r="A1804" s="3">
        <v>1801</v>
      </c>
      <c r="B1804" t="s" s="2">
        <v>5883</v>
      </c>
      <c r="C1804" s="3">
        <v>2</v>
      </c>
      <c r="D1804" s="3">
        <v>0</v>
      </c>
      <c r="E1804" s="3">
        <v>1800</v>
      </c>
      <c r="F1804" t="s" s="2">
        <v>5119</v>
      </c>
      <c r="G1804" t="s" s="2">
        <v>5877</v>
      </c>
      <c r="H1804" t="s" s="2">
        <v>5732</v>
      </c>
      <c r="I1804" t="s" s="2">
        <v>5884</v>
      </c>
      <c r="J1804" t="s" s="2">
        <v>5885</v>
      </c>
      <c r="K1804" s="3"/>
      <c r="L1804" t="s" s="2">
        <v>5885</v>
      </c>
      <c r="M1804" s="3">
        <v>3627.90171514</v>
      </c>
      <c r="N1804" s="3">
        <v>262.324073435</v>
      </c>
      <c r="O1804" s="3">
        <v>3627.90171514</v>
      </c>
      <c r="P1804" s="3">
        <v>262.324073435</v>
      </c>
    </row>
    <row r="1805" ht="15" customHeight="1">
      <c r="A1805" s="3">
        <v>1802</v>
      </c>
      <c r="B1805" t="s" s="2">
        <v>5886</v>
      </c>
      <c r="C1805" s="3">
        <v>0</v>
      </c>
      <c r="D1805" s="3">
        <v>1</v>
      </c>
      <c r="E1805" s="3">
        <v>1801</v>
      </c>
      <c r="F1805" t="s" s="2">
        <v>5119</v>
      </c>
      <c r="G1805" t="s" s="2">
        <v>5877</v>
      </c>
      <c r="H1805" t="s" s="2">
        <v>5732</v>
      </c>
      <c r="I1805" t="s" s="2">
        <v>5887</v>
      </c>
      <c r="J1805" t="s" s="2">
        <v>5888</v>
      </c>
      <c r="K1805" s="3"/>
      <c r="L1805" t="s" s="2">
        <v>5889</v>
      </c>
      <c r="M1805" s="3">
        <v>3824.45676945</v>
      </c>
      <c r="N1805" s="3">
        <v>71.1296115226</v>
      </c>
      <c r="O1805" s="3">
        <v>3824.45676945</v>
      </c>
      <c r="P1805" s="3">
        <v>71.1296115226</v>
      </c>
    </row>
    <row r="1806" ht="15" customHeight="1">
      <c r="A1806" s="3">
        <v>1803</v>
      </c>
      <c r="B1806" t="s" s="2">
        <v>5890</v>
      </c>
      <c r="C1806" s="3">
        <v>2</v>
      </c>
      <c r="D1806" s="3">
        <v>0</v>
      </c>
      <c r="E1806" s="3">
        <v>1802</v>
      </c>
      <c r="F1806" t="s" s="2">
        <v>5119</v>
      </c>
      <c r="G1806" t="s" s="2">
        <v>5891</v>
      </c>
      <c r="H1806" t="s" s="2">
        <v>5732</v>
      </c>
      <c r="I1806" t="s" s="2">
        <v>5892</v>
      </c>
      <c r="J1806" t="s" s="2">
        <v>5893</v>
      </c>
      <c r="K1806" s="3"/>
      <c r="L1806" t="s" s="2">
        <v>5893</v>
      </c>
      <c r="M1806" s="3">
        <v>4071.04401939</v>
      </c>
      <c r="N1806" s="3">
        <v>642.92613313</v>
      </c>
      <c r="O1806" s="3">
        <v>4071.04401939</v>
      </c>
      <c r="P1806" s="3">
        <v>642.92613313</v>
      </c>
    </row>
    <row r="1807" ht="15" customHeight="1">
      <c r="A1807" s="3">
        <v>1804</v>
      </c>
      <c r="B1807" t="s" s="2">
        <v>5894</v>
      </c>
      <c r="C1807" s="3">
        <v>2</v>
      </c>
      <c r="D1807" s="3">
        <v>0</v>
      </c>
      <c r="E1807" s="3">
        <v>1803</v>
      </c>
      <c r="F1807" t="s" s="2">
        <v>5119</v>
      </c>
      <c r="G1807" t="s" s="2">
        <v>5895</v>
      </c>
      <c r="H1807" t="s" s="2">
        <v>3993</v>
      </c>
      <c r="I1807" t="s" s="2">
        <v>5896</v>
      </c>
      <c r="J1807" t="s" s="2">
        <v>5897</v>
      </c>
      <c r="K1807" s="3"/>
      <c r="L1807" t="s" s="2">
        <v>5897</v>
      </c>
      <c r="M1807" s="3">
        <v>3318.77422065</v>
      </c>
      <c r="N1807" s="3">
        <v>1709.68401875</v>
      </c>
      <c r="O1807" s="3">
        <v>3318.77422065</v>
      </c>
      <c r="P1807" s="3">
        <v>1709.68401875</v>
      </c>
    </row>
    <row r="1808" ht="15" customHeight="1">
      <c r="A1808" s="3">
        <v>1805</v>
      </c>
      <c r="B1808" t="s" s="2">
        <v>5898</v>
      </c>
      <c r="C1808" s="3">
        <v>2</v>
      </c>
      <c r="D1808" s="3">
        <v>0</v>
      </c>
      <c r="E1808" s="3">
        <v>1804</v>
      </c>
      <c r="F1808" t="s" s="2">
        <v>5119</v>
      </c>
      <c r="G1808" t="s" s="2">
        <v>5899</v>
      </c>
      <c r="H1808" t="s" s="2">
        <v>3993</v>
      </c>
      <c r="I1808" t="s" s="2">
        <v>5900</v>
      </c>
      <c r="J1808" t="s" s="2">
        <v>5901</v>
      </c>
      <c r="K1808" s="3"/>
      <c r="L1808" t="s" s="2">
        <v>5901</v>
      </c>
      <c r="M1808" s="3">
        <v>3629.68857927</v>
      </c>
      <c r="N1808" s="3">
        <v>2458.38008923</v>
      </c>
      <c r="O1808" s="3">
        <v>3629.68857927</v>
      </c>
      <c r="P1808" s="3">
        <v>2458.38008923</v>
      </c>
    </row>
    <row r="1809" ht="15" customHeight="1">
      <c r="A1809" s="3">
        <v>1806</v>
      </c>
      <c r="B1809" t="s" s="2">
        <v>5902</v>
      </c>
      <c r="C1809" s="3">
        <v>2</v>
      </c>
      <c r="D1809" s="3">
        <v>0</v>
      </c>
      <c r="E1809" s="3">
        <v>1805</v>
      </c>
      <c r="F1809" t="s" s="2">
        <v>5119</v>
      </c>
      <c r="G1809" t="s" s="2">
        <v>5903</v>
      </c>
      <c r="H1809" t="s" s="2">
        <v>5904</v>
      </c>
      <c r="I1809" t="s" s="2">
        <v>5905</v>
      </c>
      <c r="J1809" t="s" s="2">
        <v>5906</v>
      </c>
      <c r="K1809" s="3"/>
      <c r="L1809" t="s" s="2">
        <v>5907</v>
      </c>
      <c r="M1809" s="3">
        <v>-8021.08365679</v>
      </c>
      <c r="N1809" s="3">
        <v>9436.134390380001</v>
      </c>
      <c r="O1809" s="3">
        <v>-8021.08365679</v>
      </c>
      <c r="P1809" s="3">
        <v>9436.134390380001</v>
      </c>
    </row>
    <row r="1810" ht="15" customHeight="1">
      <c r="A1810" s="3">
        <v>1807</v>
      </c>
      <c r="B1810" t="s" s="2">
        <v>5908</v>
      </c>
      <c r="C1810" s="3">
        <v>1</v>
      </c>
      <c r="D1810" s="3">
        <v>0</v>
      </c>
      <c r="E1810" s="3">
        <v>1806</v>
      </c>
      <c r="F1810" t="s" s="2">
        <v>5119</v>
      </c>
      <c r="G1810" t="s" s="2">
        <v>5903</v>
      </c>
      <c r="H1810" t="s" s="2">
        <v>5904</v>
      </c>
      <c r="I1810" t="s" s="2">
        <v>5909</v>
      </c>
      <c r="J1810" t="s" s="2">
        <v>5910</v>
      </c>
      <c r="K1810" s="3"/>
      <c r="L1810" t="s" s="2">
        <v>5910</v>
      </c>
      <c r="M1810" s="3">
        <v>-8228.35989587</v>
      </c>
      <c r="N1810" s="3">
        <v>9550.49369471</v>
      </c>
      <c r="O1810" s="3">
        <v>-8228.35989587</v>
      </c>
      <c r="P1810" s="3">
        <v>9550.49369471</v>
      </c>
    </row>
    <row r="1811" ht="15" customHeight="1">
      <c r="A1811" s="3">
        <v>1808</v>
      </c>
      <c r="B1811" t="s" s="2">
        <v>5911</v>
      </c>
      <c r="C1811" s="3">
        <v>2</v>
      </c>
      <c r="D1811" s="3">
        <v>0</v>
      </c>
      <c r="E1811" s="3">
        <v>1807</v>
      </c>
      <c r="F1811" t="s" s="2">
        <v>5119</v>
      </c>
      <c r="G1811" t="s" s="2">
        <v>5903</v>
      </c>
      <c r="H1811" t="s" s="2">
        <v>5904</v>
      </c>
      <c r="I1811" t="s" s="2">
        <v>5912</v>
      </c>
      <c r="J1811" t="s" s="2">
        <v>5913</v>
      </c>
      <c r="K1811" s="3"/>
      <c r="L1811" t="s" s="2">
        <v>5913</v>
      </c>
      <c r="M1811" s="3">
        <v>-8814.45133052</v>
      </c>
      <c r="N1811" s="3">
        <v>9638.645658449999</v>
      </c>
      <c r="O1811" s="3">
        <v>-8814.45133052</v>
      </c>
      <c r="P1811" s="3">
        <v>9638.645658449999</v>
      </c>
    </row>
    <row r="1812" ht="15" customHeight="1">
      <c r="A1812" s="3">
        <v>1809</v>
      </c>
      <c r="B1812" t="s" s="2">
        <v>5914</v>
      </c>
      <c r="C1812" s="3">
        <v>1</v>
      </c>
      <c r="D1812" s="3">
        <v>0</v>
      </c>
      <c r="E1812" s="3">
        <v>1808</v>
      </c>
      <c r="F1812" t="s" s="2">
        <v>5119</v>
      </c>
      <c r="G1812" t="s" s="2">
        <v>5915</v>
      </c>
      <c r="H1812" t="s" s="2">
        <v>5773</v>
      </c>
      <c r="I1812" t="s" s="2">
        <v>5916</v>
      </c>
      <c r="J1812" t="s" s="2">
        <v>5917</v>
      </c>
      <c r="K1812" s="3"/>
      <c r="L1812" t="s" s="2">
        <v>5917</v>
      </c>
      <c r="M1812" s="3">
        <v>-8009.17122926</v>
      </c>
      <c r="N1812" s="3">
        <v>8673.739028239999</v>
      </c>
      <c r="O1812" s="3">
        <v>-8009.17122926</v>
      </c>
      <c r="P1812" s="3">
        <v>8673.739028239999</v>
      </c>
    </row>
    <row r="1813" ht="15" customHeight="1">
      <c r="A1813" s="3">
        <v>1810</v>
      </c>
      <c r="B1813" t="s" s="2">
        <v>5918</v>
      </c>
      <c r="C1813" s="3">
        <v>2</v>
      </c>
      <c r="D1813" s="3">
        <v>0</v>
      </c>
      <c r="E1813" s="3">
        <v>1809</v>
      </c>
      <c r="F1813" t="s" s="2">
        <v>5119</v>
      </c>
      <c r="G1813" t="s" s="2">
        <v>5919</v>
      </c>
      <c r="H1813" t="s" s="2">
        <v>5920</v>
      </c>
      <c r="I1813" t="s" s="2">
        <v>5921</v>
      </c>
      <c r="J1813" t="s" s="2">
        <v>5922</v>
      </c>
      <c r="K1813" s="3"/>
      <c r="L1813" t="s" s="2">
        <v>5922</v>
      </c>
      <c r="M1813" s="3">
        <v>-6979.93749037</v>
      </c>
      <c r="N1813" s="3">
        <v>9486.16658603</v>
      </c>
      <c r="O1813" s="3">
        <v>-6979.93749037</v>
      </c>
      <c r="P1813" s="3">
        <v>9486.16658603</v>
      </c>
    </row>
    <row r="1814" ht="15" customHeight="1">
      <c r="A1814" s="3">
        <v>1811</v>
      </c>
      <c r="B1814" t="s" s="2">
        <v>5923</v>
      </c>
      <c r="C1814" s="3">
        <v>2</v>
      </c>
      <c r="D1814" s="3">
        <v>0</v>
      </c>
      <c r="E1814" s="3">
        <v>1810</v>
      </c>
      <c r="F1814" t="s" s="2">
        <v>5119</v>
      </c>
      <c r="G1814" t="s" s="2">
        <v>5919</v>
      </c>
      <c r="H1814" t="s" s="2">
        <v>5920</v>
      </c>
      <c r="I1814" t="s" s="2">
        <v>5924</v>
      </c>
      <c r="J1814" t="s" s="2">
        <v>5925</v>
      </c>
      <c r="K1814" s="3"/>
      <c r="L1814" t="s" s="2">
        <v>5925</v>
      </c>
      <c r="M1814" s="3">
        <v>-7099.0617657</v>
      </c>
      <c r="N1814" s="3">
        <v>9753.00496278</v>
      </c>
      <c r="O1814" s="3">
        <v>-7099.0617657</v>
      </c>
      <c r="P1814" s="3">
        <v>9753.00496278</v>
      </c>
    </row>
    <row r="1815" ht="15" customHeight="1">
      <c r="A1815" s="3">
        <v>1812</v>
      </c>
      <c r="B1815" t="s" s="2">
        <v>5926</v>
      </c>
      <c r="C1815" s="3">
        <v>2</v>
      </c>
      <c r="D1815" s="3">
        <v>0</v>
      </c>
      <c r="E1815" s="3">
        <v>1811</v>
      </c>
      <c r="F1815" t="s" s="2">
        <v>5119</v>
      </c>
      <c r="G1815" t="s" s="2">
        <v>5919</v>
      </c>
      <c r="H1815" t="s" s="2">
        <v>5920</v>
      </c>
      <c r="I1815" t="s" s="2">
        <v>5927</v>
      </c>
      <c r="J1815" t="s" s="2">
        <v>5928</v>
      </c>
      <c r="K1815" s="3"/>
      <c r="L1815" t="s" s="2">
        <v>5928</v>
      </c>
      <c r="M1815" s="3">
        <v>-7277.7481787</v>
      </c>
      <c r="N1815" s="3">
        <v>9993.63599895</v>
      </c>
      <c r="O1815" s="3">
        <v>-7277.7481787</v>
      </c>
      <c r="P1815" s="3">
        <v>9993.63599895</v>
      </c>
    </row>
    <row r="1816" ht="15" customHeight="1">
      <c r="A1816" s="3">
        <v>1813</v>
      </c>
      <c r="B1816" t="s" s="2">
        <v>5929</v>
      </c>
      <c r="C1816" s="3">
        <v>2</v>
      </c>
      <c r="D1816" s="3">
        <v>0</v>
      </c>
      <c r="E1816" s="3">
        <v>1812</v>
      </c>
      <c r="F1816" t="s" s="2">
        <v>5119</v>
      </c>
      <c r="G1816" t="s" s="2">
        <v>5919</v>
      </c>
      <c r="H1816" t="s" s="2">
        <v>5920</v>
      </c>
      <c r="I1816" t="s" s="2">
        <v>5930</v>
      </c>
      <c r="J1816" t="s" s="2">
        <v>5931</v>
      </c>
      <c r="K1816" s="3"/>
      <c r="L1816" t="s" s="2">
        <v>5931</v>
      </c>
      <c r="M1816" s="3">
        <v>-7368.28262796</v>
      </c>
      <c r="N1816" s="3">
        <v>10057.9631076</v>
      </c>
      <c r="O1816" s="3">
        <v>-7368.28262796</v>
      </c>
      <c r="P1816" s="3">
        <v>10057.9631076</v>
      </c>
    </row>
    <row r="1817" ht="15" customHeight="1">
      <c r="A1817" s="3">
        <v>1814</v>
      </c>
      <c r="B1817" t="s" s="2">
        <v>5932</v>
      </c>
      <c r="C1817" s="3">
        <v>1</v>
      </c>
      <c r="D1817" s="3">
        <v>0</v>
      </c>
      <c r="E1817" s="3">
        <v>1813</v>
      </c>
      <c r="F1817" t="s" s="2">
        <v>5119</v>
      </c>
      <c r="G1817" t="s" s="2">
        <v>5919</v>
      </c>
      <c r="H1817" t="s" s="2">
        <v>5904</v>
      </c>
      <c r="I1817" t="s" s="2">
        <v>5933</v>
      </c>
      <c r="J1817" t="s" s="2">
        <v>5919</v>
      </c>
      <c r="K1817" s="3"/>
      <c r="L1817" t="s" s="2">
        <v>5919</v>
      </c>
      <c r="M1817" s="3">
        <v>-7563.64643951</v>
      </c>
      <c r="N1817" s="3">
        <v>10231.8845496</v>
      </c>
      <c r="O1817" s="3">
        <v>-7563.64643951</v>
      </c>
      <c r="P1817" s="3">
        <v>10231.8845496</v>
      </c>
    </row>
    <row r="1818" ht="15" customHeight="1">
      <c r="A1818" s="3">
        <v>1815</v>
      </c>
      <c r="B1818" t="s" s="2">
        <v>5934</v>
      </c>
      <c r="C1818" s="3">
        <v>2</v>
      </c>
      <c r="D1818" s="3">
        <v>0</v>
      </c>
      <c r="E1818" s="3">
        <v>1814</v>
      </c>
      <c r="F1818" t="s" s="2">
        <v>5119</v>
      </c>
      <c r="G1818" t="s" s="2">
        <v>5919</v>
      </c>
      <c r="H1818" t="s" s="2">
        <v>5904</v>
      </c>
      <c r="I1818" t="s" s="2">
        <v>5935</v>
      </c>
      <c r="J1818" t="s" s="2">
        <v>5936</v>
      </c>
      <c r="K1818" s="3"/>
      <c r="L1818" t="s" s="2">
        <v>5936</v>
      </c>
      <c r="M1818" s="3">
        <v>-7611.29614964</v>
      </c>
      <c r="N1818" s="3">
        <v>10493.9579554</v>
      </c>
      <c r="O1818" s="3">
        <v>-7611.29614964</v>
      </c>
      <c r="P1818" s="3">
        <v>10493.9579554</v>
      </c>
    </row>
    <row r="1819" ht="15" customHeight="1">
      <c r="A1819" s="3">
        <v>1816</v>
      </c>
      <c r="B1819" t="s" s="2">
        <v>5937</v>
      </c>
      <c r="C1819" s="3">
        <v>2</v>
      </c>
      <c r="D1819" s="3">
        <v>0</v>
      </c>
      <c r="E1819" s="3">
        <v>1815</v>
      </c>
      <c r="F1819" t="s" s="2">
        <v>5119</v>
      </c>
      <c r="G1819" t="s" s="2">
        <v>5938</v>
      </c>
      <c r="H1819" t="s" s="2">
        <v>5920</v>
      </c>
      <c r="I1819" t="s" s="2">
        <v>5939</v>
      </c>
      <c r="J1819" t="s" s="2">
        <v>5940</v>
      </c>
      <c r="K1819" s="3"/>
      <c r="L1819" t="s" s="2">
        <v>5940</v>
      </c>
      <c r="M1819" s="3">
        <v>-6253.27941082</v>
      </c>
      <c r="N1819" s="3">
        <v>9085.909020900001</v>
      </c>
      <c r="O1819" s="3">
        <v>-6253.27941082</v>
      </c>
      <c r="P1819" s="3">
        <v>9085.909020900001</v>
      </c>
    </row>
    <row r="1820" ht="15" customHeight="1">
      <c r="A1820" s="3">
        <v>1817</v>
      </c>
      <c r="B1820" t="s" s="2">
        <v>5941</v>
      </c>
      <c r="C1820" s="3">
        <v>1</v>
      </c>
      <c r="D1820" s="3">
        <v>0</v>
      </c>
      <c r="E1820" s="3">
        <v>1816</v>
      </c>
      <c r="F1820" t="s" s="2">
        <v>5119</v>
      </c>
      <c r="G1820" t="s" s="2">
        <v>5938</v>
      </c>
      <c r="H1820" t="s" s="2">
        <v>5920</v>
      </c>
      <c r="I1820" t="s" s="2">
        <v>5942</v>
      </c>
      <c r="J1820" t="s" s="2">
        <v>5943</v>
      </c>
      <c r="K1820" s="3"/>
      <c r="L1820" t="s" s="2">
        <v>5943</v>
      </c>
      <c r="M1820" s="3">
        <v>-6117.47773694</v>
      </c>
      <c r="N1820" s="3">
        <v>9295.56774549</v>
      </c>
      <c r="O1820" s="3">
        <v>-6117.47773694</v>
      </c>
      <c r="P1820" s="3">
        <v>9295.56774549</v>
      </c>
    </row>
    <row r="1821" ht="15" customHeight="1">
      <c r="A1821" s="3">
        <v>1818</v>
      </c>
      <c r="B1821" t="s" s="2">
        <v>5944</v>
      </c>
      <c r="C1821" s="3">
        <v>1</v>
      </c>
      <c r="D1821" s="3">
        <v>0</v>
      </c>
      <c r="E1821" s="3">
        <v>1817</v>
      </c>
      <c r="F1821" t="s" s="2">
        <v>5119</v>
      </c>
      <c r="G1821" t="s" s="2">
        <v>5938</v>
      </c>
      <c r="H1821" t="s" s="2">
        <v>5920</v>
      </c>
      <c r="I1821" t="s" s="2">
        <v>5945</v>
      </c>
      <c r="J1821" t="s" s="2">
        <v>5946</v>
      </c>
      <c r="K1821" s="3"/>
      <c r="L1821" t="s" s="2">
        <v>5946</v>
      </c>
      <c r="M1821" s="3">
        <v>-6069.82802681</v>
      </c>
      <c r="N1821" s="3">
        <v>9312.24514404</v>
      </c>
      <c r="O1821" s="3">
        <v>-6069.82802681</v>
      </c>
      <c r="P1821" s="3">
        <v>9312.24514404</v>
      </c>
    </row>
    <row r="1822" ht="15" customHeight="1">
      <c r="A1822" s="3">
        <v>1819</v>
      </c>
      <c r="B1822" t="s" s="2">
        <v>5947</v>
      </c>
      <c r="C1822" s="3">
        <v>0</v>
      </c>
      <c r="D1822" s="3">
        <v>1</v>
      </c>
      <c r="E1822" s="3">
        <v>1818</v>
      </c>
      <c r="F1822" t="s" s="2">
        <v>5119</v>
      </c>
      <c r="G1822" t="s" s="2">
        <v>5938</v>
      </c>
      <c r="H1822" t="s" s="2">
        <v>5920</v>
      </c>
      <c r="I1822" t="s" s="2">
        <v>5948</v>
      </c>
      <c r="J1822" t="s" s="2">
        <v>5949</v>
      </c>
      <c r="K1822" s="3"/>
      <c r="L1822" t="s" s="2">
        <v>5949</v>
      </c>
      <c r="M1822" s="3">
        <v>-6509.97159392</v>
      </c>
      <c r="N1822" s="3">
        <v>9333.19466406</v>
      </c>
      <c r="O1822" s="3">
        <v>-6509.97159392</v>
      </c>
      <c r="P1822" s="3">
        <v>9333.19466406</v>
      </c>
    </row>
    <row r="1823" ht="15" customHeight="1">
      <c r="A1823" s="3">
        <v>1820</v>
      </c>
      <c r="B1823" t="s" s="2">
        <v>5950</v>
      </c>
      <c r="C1823" s="3">
        <v>2</v>
      </c>
      <c r="D1823" s="3">
        <v>0</v>
      </c>
      <c r="E1823" s="3">
        <v>1819</v>
      </c>
      <c r="F1823" t="s" s="2">
        <v>5119</v>
      </c>
      <c r="G1823" t="s" s="2">
        <v>5938</v>
      </c>
      <c r="H1823" t="s" s="2">
        <v>5920</v>
      </c>
      <c r="I1823" t="s" s="2">
        <v>5951</v>
      </c>
      <c r="J1823" t="s" s="2">
        <v>5952</v>
      </c>
      <c r="K1823" s="3"/>
      <c r="L1823" t="s" s="2">
        <v>5952</v>
      </c>
      <c r="M1823" s="3">
        <v>-6703.56917159</v>
      </c>
      <c r="N1823" s="3">
        <v>9545.728723689999</v>
      </c>
      <c r="O1823" s="3">
        <v>-6703.56917159</v>
      </c>
      <c r="P1823" s="3">
        <v>9545.728723689999</v>
      </c>
    </row>
    <row r="1824" ht="15" customHeight="1">
      <c r="A1824" s="3">
        <v>1821</v>
      </c>
      <c r="B1824" t="s" s="2">
        <v>5953</v>
      </c>
      <c r="C1824" s="3">
        <v>1</v>
      </c>
      <c r="D1824" s="3">
        <v>1</v>
      </c>
      <c r="E1824" s="3">
        <v>1820</v>
      </c>
      <c r="F1824" t="s" s="2">
        <v>5119</v>
      </c>
      <c r="G1824" t="s" s="2">
        <v>5938</v>
      </c>
      <c r="H1824" t="s" s="2">
        <v>5920</v>
      </c>
      <c r="I1824" t="s" s="2">
        <v>5954</v>
      </c>
      <c r="J1824" t="s" s="2">
        <v>5955</v>
      </c>
      <c r="K1824" s="3"/>
      <c r="L1824" t="s" s="2">
        <v>5955</v>
      </c>
      <c r="M1824" s="3">
        <v>-6879.87309908</v>
      </c>
      <c r="N1824" s="3">
        <v>9364.659825180001</v>
      </c>
      <c r="O1824" s="3">
        <v>-6879.87309908</v>
      </c>
      <c r="P1824" s="3">
        <v>9364.659825180001</v>
      </c>
    </row>
    <row r="1825" ht="15" customHeight="1">
      <c r="A1825" s="3">
        <v>1822</v>
      </c>
      <c r="B1825" t="s" s="2">
        <v>5956</v>
      </c>
      <c r="C1825" s="3">
        <v>1</v>
      </c>
      <c r="D1825" s="3">
        <v>0</v>
      </c>
      <c r="E1825" s="3">
        <v>1821</v>
      </c>
      <c r="F1825" t="s" s="2">
        <v>5119</v>
      </c>
      <c r="G1825" t="s" s="2">
        <v>5957</v>
      </c>
      <c r="H1825" t="s" s="2">
        <v>5807</v>
      </c>
      <c r="I1825" t="s" s="2">
        <v>5958</v>
      </c>
      <c r="J1825" t="s" s="2">
        <v>5959</v>
      </c>
      <c r="K1825" s="3"/>
      <c r="L1825" t="s" s="2">
        <v>5960</v>
      </c>
      <c r="M1825" s="3">
        <v>-6815.5459904</v>
      </c>
      <c r="N1825" s="3">
        <v>8218.68429646</v>
      </c>
      <c r="O1825" s="3">
        <v>-6815.5459904</v>
      </c>
      <c r="P1825" s="3">
        <v>8218.68429646</v>
      </c>
    </row>
    <row r="1826" ht="15" customHeight="1">
      <c r="A1826" s="3">
        <v>1823</v>
      </c>
      <c r="B1826" t="s" s="2">
        <v>5961</v>
      </c>
      <c r="C1826" s="3">
        <v>2</v>
      </c>
      <c r="D1826" s="3">
        <v>0</v>
      </c>
      <c r="E1826" s="3">
        <v>1822</v>
      </c>
      <c r="F1826" t="s" s="2">
        <v>5119</v>
      </c>
      <c r="G1826" t="s" s="2">
        <v>5957</v>
      </c>
      <c r="H1826" t="s" s="2">
        <v>5807</v>
      </c>
      <c r="I1826" t="s" s="2">
        <v>5962</v>
      </c>
      <c r="J1826" t="s" s="2">
        <v>5963</v>
      </c>
      <c r="K1826" s="3"/>
      <c r="L1826" t="s" s="2">
        <v>5963</v>
      </c>
      <c r="M1826" s="3">
        <v>-6944.20020777</v>
      </c>
      <c r="N1826" s="3">
        <v>8061.44025302</v>
      </c>
      <c r="O1826" s="3">
        <v>-6944.20020777</v>
      </c>
      <c r="P1826" s="3">
        <v>8061.44025302</v>
      </c>
    </row>
    <row r="1827" ht="15" customHeight="1">
      <c r="A1827" s="3">
        <v>1824</v>
      </c>
      <c r="B1827" t="s" s="2">
        <v>5964</v>
      </c>
      <c r="C1827" s="3">
        <v>2</v>
      </c>
      <c r="D1827" s="3">
        <v>0</v>
      </c>
      <c r="E1827" s="3">
        <v>1823</v>
      </c>
      <c r="F1827" t="s" s="2">
        <v>5119</v>
      </c>
      <c r="G1827" t="s" s="2">
        <v>5965</v>
      </c>
      <c r="H1827" t="s" s="2">
        <v>4082</v>
      </c>
      <c r="I1827" t="s" s="2">
        <v>5966</v>
      </c>
      <c r="J1827" t="s" s="2">
        <v>5967</v>
      </c>
      <c r="K1827" s="3"/>
      <c r="L1827" t="s" s="2">
        <v>5967</v>
      </c>
      <c r="M1827" s="3">
        <v>-5576.65352692</v>
      </c>
      <c r="N1827" s="3">
        <v>7380.04939811</v>
      </c>
      <c r="O1827" s="3">
        <v>-5576.65352692</v>
      </c>
      <c r="P1827" s="3">
        <v>7380.04939811</v>
      </c>
    </row>
    <row r="1828" ht="15" customHeight="1">
      <c r="A1828" s="3">
        <v>1825</v>
      </c>
      <c r="B1828" t="s" s="2">
        <v>5968</v>
      </c>
      <c r="C1828" s="3">
        <v>2</v>
      </c>
      <c r="D1828" s="3">
        <v>0</v>
      </c>
      <c r="E1828" s="3">
        <v>1824</v>
      </c>
      <c r="F1828" t="s" s="2">
        <v>5119</v>
      </c>
      <c r="G1828" t="s" s="2">
        <v>5965</v>
      </c>
      <c r="H1828" t="s" s="2">
        <v>4082</v>
      </c>
      <c r="I1828" t="s" s="2">
        <v>5969</v>
      </c>
      <c r="J1828" t="s" s="2">
        <v>5970</v>
      </c>
      <c r="K1828" s="3"/>
      <c r="L1828" t="s" s="2">
        <v>5970</v>
      </c>
      <c r="M1828" s="3">
        <v>-5914.96646887</v>
      </c>
      <c r="N1828" s="3">
        <v>7070.32628224</v>
      </c>
      <c r="O1828" s="3">
        <v>-5914.96646887</v>
      </c>
      <c r="P1828" s="3">
        <v>7070.32628224</v>
      </c>
    </row>
    <row r="1829" ht="15" customHeight="1">
      <c r="A1829" s="3">
        <v>1826</v>
      </c>
      <c r="B1829" t="s" s="2">
        <v>5971</v>
      </c>
      <c r="C1829" s="3">
        <v>2</v>
      </c>
      <c r="D1829" s="3">
        <v>0</v>
      </c>
      <c r="E1829" s="3">
        <v>1825</v>
      </c>
      <c r="F1829" t="s" s="2">
        <v>5119</v>
      </c>
      <c r="G1829" t="s" s="2">
        <v>5965</v>
      </c>
      <c r="H1829" t="s" s="2">
        <v>5972</v>
      </c>
      <c r="I1829" t="s" s="2">
        <v>5973</v>
      </c>
      <c r="J1829" t="s" s="2">
        <v>5974</v>
      </c>
      <c r="K1829" s="3"/>
      <c r="L1829" t="s" s="2">
        <v>5974</v>
      </c>
      <c r="M1829" s="3">
        <v>-5452.76428057</v>
      </c>
      <c r="N1829" s="3">
        <v>7520.616043</v>
      </c>
      <c r="O1829" s="3">
        <v>-5452.76428057</v>
      </c>
      <c r="P1829" s="3">
        <v>7520.616043</v>
      </c>
    </row>
    <row r="1830" ht="15" customHeight="1">
      <c r="A1830" s="3">
        <v>1827</v>
      </c>
      <c r="B1830" t="s" s="2">
        <v>5975</v>
      </c>
      <c r="C1830" s="3">
        <v>1</v>
      </c>
      <c r="D1830" s="3">
        <v>1</v>
      </c>
      <c r="E1830" s="3">
        <v>1826</v>
      </c>
      <c r="F1830" t="s" s="2">
        <v>5119</v>
      </c>
      <c r="G1830" t="s" s="2">
        <v>5976</v>
      </c>
      <c r="H1830" t="s" s="2">
        <v>2773</v>
      </c>
      <c r="I1830" t="s" s="2">
        <v>5977</v>
      </c>
      <c r="J1830" t="s" s="2">
        <v>5978</v>
      </c>
      <c r="K1830" s="3"/>
      <c r="L1830" t="s" s="2">
        <v>5978</v>
      </c>
      <c r="M1830" s="3">
        <v>3980.44338998</v>
      </c>
      <c r="N1830" s="3">
        <v>9579.761629049999</v>
      </c>
      <c r="O1830" s="3">
        <v>3980.44338998</v>
      </c>
      <c r="P1830" s="3">
        <v>9579.761629049999</v>
      </c>
    </row>
    <row r="1831" ht="15" customHeight="1">
      <c r="A1831" s="3">
        <v>1828</v>
      </c>
      <c r="B1831" t="s" s="2">
        <v>5979</v>
      </c>
      <c r="C1831" s="3">
        <v>1</v>
      </c>
      <c r="D1831" s="3">
        <v>0</v>
      </c>
      <c r="E1831" s="3">
        <v>1827</v>
      </c>
      <c r="F1831" t="s" s="2">
        <v>5119</v>
      </c>
      <c r="G1831" t="s" s="2">
        <v>5976</v>
      </c>
      <c r="H1831" t="s" s="2">
        <v>2773</v>
      </c>
      <c r="I1831" t="s" s="2">
        <v>5980</v>
      </c>
      <c r="J1831" t="s" s="2">
        <v>5981</v>
      </c>
      <c r="K1831" s="3"/>
      <c r="L1831" t="s" s="2">
        <v>5982</v>
      </c>
      <c r="M1831" s="3">
        <v>3777.93212191</v>
      </c>
      <c r="N1831" s="3">
        <v>9434.43001314</v>
      </c>
      <c r="O1831" s="3">
        <v>3777.93212191</v>
      </c>
      <c r="P1831" s="3">
        <v>9434.43001314</v>
      </c>
    </row>
    <row r="1832" ht="15" customHeight="1">
      <c r="A1832" s="3">
        <v>1829</v>
      </c>
      <c r="B1832" t="s" s="2">
        <v>5983</v>
      </c>
      <c r="C1832" s="3">
        <v>1</v>
      </c>
      <c r="D1832" s="3">
        <v>0</v>
      </c>
      <c r="E1832" s="3">
        <v>1828</v>
      </c>
      <c r="F1832" t="s" s="2">
        <v>5119</v>
      </c>
      <c r="G1832" t="s" s="2">
        <v>5976</v>
      </c>
      <c r="H1832" t="s" s="2">
        <v>2773</v>
      </c>
      <c r="I1832" t="s" s="2">
        <v>5984</v>
      </c>
      <c r="J1832" t="s" s="2">
        <v>5985</v>
      </c>
      <c r="K1832" s="3"/>
      <c r="L1832" t="s" s="2">
        <v>5985</v>
      </c>
      <c r="M1832" s="3">
        <v>3577.80333935</v>
      </c>
      <c r="N1832" s="3">
        <v>9298.62833926</v>
      </c>
      <c r="O1832" s="3">
        <v>3577.80333935</v>
      </c>
      <c r="P1832" s="3">
        <v>9298.62833926</v>
      </c>
    </row>
    <row r="1833" ht="15" customHeight="1">
      <c r="A1833" s="3">
        <v>1830</v>
      </c>
      <c r="B1833" t="s" s="2">
        <v>5986</v>
      </c>
      <c r="C1833" s="3">
        <v>2</v>
      </c>
      <c r="D1833" s="3">
        <v>0</v>
      </c>
      <c r="E1833" s="3">
        <v>1829</v>
      </c>
      <c r="F1833" t="s" s="2">
        <v>5119</v>
      </c>
      <c r="G1833" t="s" s="2">
        <v>5976</v>
      </c>
      <c r="H1833" t="s" s="2">
        <v>2773</v>
      </c>
      <c r="I1833" t="s" s="2">
        <v>5987</v>
      </c>
      <c r="J1833" t="s" s="2">
        <v>5988</v>
      </c>
      <c r="K1833" s="3"/>
      <c r="L1833" t="s" s="2">
        <v>5989</v>
      </c>
      <c r="M1833" s="3">
        <v>3389.58698432</v>
      </c>
      <c r="N1833" s="3">
        <v>9784.655382630001</v>
      </c>
      <c r="O1833" s="3">
        <v>3389.58698432</v>
      </c>
      <c r="P1833" s="3">
        <v>9784.655382630001</v>
      </c>
    </row>
    <row r="1834" ht="15" customHeight="1">
      <c r="A1834" s="3">
        <v>1831</v>
      </c>
      <c r="B1834" t="s" s="2">
        <v>5990</v>
      </c>
      <c r="C1834" s="3">
        <v>1</v>
      </c>
      <c r="D1834" s="3">
        <v>0</v>
      </c>
      <c r="E1834" s="3">
        <v>1830</v>
      </c>
      <c r="F1834" t="s" s="2">
        <v>5119</v>
      </c>
      <c r="G1834" t="s" s="2">
        <v>5991</v>
      </c>
      <c r="H1834" t="s" s="2">
        <v>2773</v>
      </c>
      <c r="I1834" t="s" s="2">
        <v>5992</v>
      </c>
      <c r="J1834" t="s" s="2">
        <v>5993</v>
      </c>
      <c r="K1834" s="3"/>
      <c r="L1834" t="s" s="2">
        <v>5993</v>
      </c>
      <c r="M1834" s="3">
        <v>3123.80202004</v>
      </c>
      <c r="N1834" s="3">
        <v>10202.1047451</v>
      </c>
      <c r="O1834" s="3">
        <v>3123.80202004</v>
      </c>
      <c r="P1834" s="3">
        <v>10202.1047451</v>
      </c>
    </row>
    <row r="1835" ht="15" customHeight="1">
      <c r="A1835" s="3">
        <v>1832</v>
      </c>
      <c r="B1835" t="s" s="2">
        <v>5994</v>
      </c>
      <c r="C1835" s="3">
        <v>2</v>
      </c>
      <c r="D1835" s="3">
        <v>0</v>
      </c>
      <c r="E1835" s="3">
        <v>1831</v>
      </c>
      <c r="F1835" t="s" s="2">
        <v>5119</v>
      </c>
      <c r="G1835" t="s" s="2">
        <v>5991</v>
      </c>
      <c r="H1835" t="s" s="2">
        <v>5995</v>
      </c>
      <c r="I1835" t="s" s="2">
        <v>5996</v>
      </c>
      <c r="J1835" t="s" s="2">
        <v>5991</v>
      </c>
      <c r="K1835" s="3"/>
      <c r="L1835" t="s" s="2">
        <v>5991</v>
      </c>
      <c r="M1835" s="3">
        <v>2898.79496994</v>
      </c>
      <c r="N1835" s="3">
        <v>9524.964462399999</v>
      </c>
      <c r="O1835" s="3">
        <v>2898.79496994</v>
      </c>
      <c r="P1835" s="3">
        <v>9524.964462399999</v>
      </c>
    </row>
    <row r="1836" ht="15" customHeight="1">
      <c r="A1836" s="3">
        <v>1833</v>
      </c>
      <c r="B1836" t="s" s="2">
        <v>5997</v>
      </c>
      <c r="C1836" s="3">
        <v>2</v>
      </c>
      <c r="D1836" s="3">
        <v>0</v>
      </c>
      <c r="E1836" s="3">
        <v>1832</v>
      </c>
      <c r="F1836" t="s" s="2">
        <v>5119</v>
      </c>
      <c r="G1836" t="s" s="2">
        <v>5998</v>
      </c>
      <c r="H1836" t="s" s="2">
        <v>5995</v>
      </c>
      <c r="I1836" t="s" s="2">
        <v>5999</v>
      </c>
      <c r="J1836" t="s" s="2">
        <v>6000</v>
      </c>
      <c r="K1836" s="3"/>
      <c r="L1836" t="s" s="2">
        <v>6000</v>
      </c>
      <c r="M1836" s="3">
        <v>2545.33551839</v>
      </c>
      <c r="N1836" s="3">
        <v>10219.8724784</v>
      </c>
      <c r="O1836" s="3">
        <v>2545.33551839</v>
      </c>
      <c r="P1836" s="3">
        <v>10219.8724784</v>
      </c>
    </row>
    <row r="1837" ht="15" customHeight="1">
      <c r="A1837" s="3">
        <v>1834</v>
      </c>
      <c r="B1837" t="s" s="2">
        <v>6001</v>
      </c>
      <c r="C1837" s="3">
        <v>1</v>
      </c>
      <c r="D1837" s="3">
        <v>0</v>
      </c>
      <c r="E1837" s="3">
        <v>1833</v>
      </c>
      <c r="F1837" t="s" s="2">
        <v>5119</v>
      </c>
      <c r="G1837" t="s" s="2">
        <v>5998</v>
      </c>
      <c r="H1837" t="s" s="2">
        <v>5995</v>
      </c>
      <c r="I1837" t="s" s="2">
        <v>6002</v>
      </c>
      <c r="J1837" t="s" s="2">
        <v>6003</v>
      </c>
      <c r="K1837" s="3"/>
      <c r="L1837" t="s" s="2">
        <v>6003</v>
      </c>
      <c r="M1837" s="3">
        <v>2245.99394111</v>
      </c>
      <c r="N1837" s="3">
        <v>9694.120933370001</v>
      </c>
      <c r="O1837" s="3">
        <v>2245.99394111</v>
      </c>
      <c r="P1837" s="3">
        <v>9694.120933370001</v>
      </c>
    </row>
    <row r="1838" ht="15" customHeight="1">
      <c r="A1838" s="3">
        <v>1835</v>
      </c>
      <c r="B1838" t="s" s="2">
        <v>6004</v>
      </c>
      <c r="C1838" s="3">
        <v>2</v>
      </c>
      <c r="D1838" s="3">
        <v>0</v>
      </c>
      <c r="E1838" s="3">
        <v>1834</v>
      </c>
      <c r="F1838" t="s" s="2">
        <v>5119</v>
      </c>
      <c r="G1838" t="s" s="2">
        <v>5998</v>
      </c>
      <c r="H1838" t="s" s="2">
        <v>5995</v>
      </c>
      <c r="I1838" t="s" s="2">
        <v>6005</v>
      </c>
      <c r="J1838" t="s" s="2">
        <v>6006</v>
      </c>
      <c r="K1838" s="3"/>
      <c r="L1838" t="s" s="2">
        <v>6006</v>
      </c>
      <c r="M1838" s="3">
        <v>2014.89284696</v>
      </c>
      <c r="N1838" s="3">
        <v>10187.2954333</v>
      </c>
      <c r="O1838" s="3">
        <v>2014.89284696</v>
      </c>
      <c r="P1838" s="3">
        <v>10187.2954333</v>
      </c>
    </row>
    <row r="1839" ht="15" customHeight="1">
      <c r="A1839" s="3">
        <v>1836</v>
      </c>
      <c r="B1839" t="s" s="2">
        <v>6007</v>
      </c>
      <c r="C1839" s="3">
        <v>2</v>
      </c>
      <c r="D1839" s="3">
        <v>0</v>
      </c>
      <c r="E1839" s="3">
        <v>1835</v>
      </c>
      <c r="F1839" t="s" s="2">
        <v>5119</v>
      </c>
      <c r="G1839" t="s" s="2">
        <v>5998</v>
      </c>
      <c r="H1839" t="s" s="2">
        <v>5995</v>
      </c>
      <c r="I1839" t="s" s="2">
        <v>6008</v>
      </c>
      <c r="J1839" t="s" s="2">
        <v>6009</v>
      </c>
      <c r="K1839" s="3"/>
      <c r="L1839" t="s" s="2">
        <v>6010</v>
      </c>
      <c r="M1839" s="3">
        <v>1829.05897743</v>
      </c>
      <c r="N1839" s="3">
        <v>10456.5162955</v>
      </c>
      <c r="O1839" s="3">
        <v>1829.05897743</v>
      </c>
      <c r="P1839" s="3">
        <v>10456.5162955</v>
      </c>
    </row>
    <row r="1840" ht="15" customHeight="1">
      <c r="A1840" s="3">
        <v>1837</v>
      </c>
      <c r="B1840" t="s" s="2">
        <v>6011</v>
      </c>
      <c r="C1840" s="3">
        <v>2</v>
      </c>
      <c r="D1840" s="3">
        <v>0</v>
      </c>
      <c r="E1840" s="3">
        <v>1836</v>
      </c>
      <c r="F1840" t="s" s="2">
        <v>5119</v>
      </c>
      <c r="G1840" t="s" s="2">
        <v>5998</v>
      </c>
      <c r="H1840" t="s" s="2">
        <v>3157</v>
      </c>
      <c r="I1840" t="s" s="2">
        <v>6012</v>
      </c>
      <c r="J1840" t="s" s="2">
        <v>6013</v>
      </c>
      <c r="K1840" s="3"/>
      <c r="L1840" t="s" s="2">
        <v>6013</v>
      </c>
      <c r="M1840" s="3">
        <v>2550.95208596</v>
      </c>
      <c r="N1840" s="3">
        <v>10630.4377375</v>
      </c>
      <c r="O1840" s="3">
        <v>2550.95208596</v>
      </c>
      <c r="P1840" s="3">
        <v>10630.4377375</v>
      </c>
    </row>
    <row r="1841" ht="15" customHeight="1">
      <c r="A1841" s="3">
        <v>1838</v>
      </c>
      <c r="B1841" t="s" s="2">
        <v>6014</v>
      </c>
      <c r="C1841" s="3">
        <v>2</v>
      </c>
      <c r="D1841" s="3">
        <v>0</v>
      </c>
      <c r="E1841" s="3">
        <v>1837</v>
      </c>
      <c r="F1841" t="s" s="2">
        <v>5119</v>
      </c>
      <c r="G1841" t="s" s="2">
        <v>6015</v>
      </c>
      <c r="H1841" t="s" s="2">
        <v>5995</v>
      </c>
      <c r="I1841" t="s" s="2">
        <v>6016</v>
      </c>
      <c r="J1841" t="s" s="2">
        <v>6017</v>
      </c>
      <c r="K1841" s="3"/>
      <c r="L1841" t="s" s="2">
        <v>6018</v>
      </c>
      <c r="M1841" s="3">
        <v>1664.66747747</v>
      </c>
      <c r="N1841" s="3">
        <v>10382.6592448</v>
      </c>
      <c r="O1841" s="3">
        <v>1664.66747747</v>
      </c>
      <c r="P1841" s="3">
        <v>10382.6592448</v>
      </c>
    </row>
    <row r="1842" ht="15" customHeight="1">
      <c r="A1842" s="3">
        <v>1839</v>
      </c>
      <c r="B1842" t="s" s="2">
        <v>6019</v>
      </c>
      <c r="C1842" s="3">
        <v>1</v>
      </c>
      <c r="D1842" s="3">
        <v>0</v>
      </c>
      <c r="E1842" s="3">
        <v>1838</v>
      </c>
      <c r="F1842" t="s" s="2">
        <v>5119</v>
      </c>
      <c r="G1842" t="s" s="2">
        <v>6015</v>
      </c>
      <c r="H1842" t="s" s="2">
        <v>4833</v>
      </c>
      <c r="I1842" t="s" s="2">
        <v>6020</v>
      </c>
      <c r="J1842" t="s" s="2">
        <v>6021</v>
      </c>
      <c r="K1842" s="3"/>
      <c r="L1842" t="s" s="2">
        <v>6021</v>
      </c>
      <c r="M1842" s="3">
        <v>1279.34362407</v>
      </c>
      <c r="N1842" s="3">
        <v>10178.8971394</v>
      </c>
      <c r="O1842" s="3">
        <v>1279.34362407</v>
      </c>
      <c r="P1842" s="3">
        <v>10178.8971394</v>
      </c>
    </row>
    <row r="1843" ht="15" customHeight="1">
      <c r="A1843" s="3">
        <v>1840</v>
      </c>
      <c r="B1843" t="s" s="2">
        <v>6022</v>
      </c>
      <c r="C1843" s="3">
        <v>1</v>
      </c>
      <c r="D1843" s="3">
        <v>1</v>
      </c>
      <c r="E1843" s="3">
        <v>1839</v>
      </c>
      <c r="F1843" t="s" s="2">
        <v>5119</v>
      </c>
      <c r="G1843" t="s" s="2">
        <v>6015</v>
      </c>
      <c r="H1843" t="s" s="2">
        <v>4884</v>
      </c>
      <c r="I1843" t="s" s="2">
        <v>6023</v>
      </c>
      <c r="J1843" t="s" s="2">
        <v>6024</v>
      </c>
      <c r="K1843" s="3"/>
      <c r="L1843" t="s" s="2">
        <v>6025</v>
      </c>
      <c r="M1843" s="3">
        <v>897.089586926</v>
      </c>
      <c r="N1843" s="3">
        <v>10564.1985729</v>
      </c>
      <c r="O1843" s="3">
        <v>897.089586926</v>
      </c>
      <c r="P1843" s="3">
        <v>10564.1985729</v>
      </c>
    </row>
    <row r="1844" ht="15" customHeight="1">
      <c r="A1844" s="3">
        <v>1841</v>
      </c>
      <c r="B1844" t="s" s="2">
        <v>6026</v>
      </c>
      <c r="C1844" s="3">
        <v>3</v>
      </c>
      <c r="D1844" s="3">
        <v>0</v>
      </c>
      <c r="E1844" s="3">
        <v>1840</v>
      </c>
      <c r="F1844" t="s" s="2">
        <v>5119</v>
      </c>
      <c r="G1844" t="s" s="2">
        <v>6015</v>
      </c>
      <c r="H1844" t="s" s="2">
        <v>4884</v>
      </c>
      <c r="I1844" t="s" s="2">
        <v>6027</v>
      </c>
      <c r="J1844" t="s" s="2">
        <v>6028</v>
      </c>
      <c r="K1844" s="3"/>
      <c r="L1844" t="s" s="2">
        <v>6028</v>
      </c>
      <c r="M1844" s="3">
        <v>952.843925403</v>
      </c>
      <c r="N1844" s="3">
        <v>10528.0402896</v>
      </c>
      <c r="O1844" s="3">
        <v>952.843925403</v>
      </c>
      <c r="P1844" s="3">
        <v>10528.0402896</v>
      </c>
    </row>
    <row r="1845" ht="15" customHeight="1">
      <c r="A1845" s="3">
        <v>1842</v>
      </c>
      <c r="B1845" t="s" s="2">
        <v>6029</v>
      </c>
      <c r="C1845" s="3">
        <v>3</v>
      </c>
      <c r="D1845" s="3">
        <v>0</v>
      </c>
      <c r="E1845" s="3">
        <v>1841</v>
      </c>
      <c r="F1845" t="s" s="2">
        <v>5119</v>
      </c>
      <c r="G1845" t="s" s="2">
        <v>6015</v>
      </c>
      <c r="H1845" t="s" s="2">
        <v>4884</v>
      </c>
      <c r="I1845" t="s" s="2">
        <v>6030</v>
      </c>
      <c r="J1845" t="s" s="2">
        <v>6031</v>
      </c>
      <c r="K1845" s="3"/>
      <c r="L1845" t="s" s="2">
        <v>6031</v>
      </c>
      <c r="M1845" s="3">
        <v>1208.43193658</v>
      </c>
      <c r="N1845" s="3">
        <v>10613.765461</v>
      </c>
      <c r="O1845" s="3">
        <v>1208.43193658</v>
      </c>
      <c r="P1845" s="3">
        <v>10613.765461</v>
      </c>
    </row>
    <row r="1846" ht="15" customHeight="1">
      <c r="A1846" s="3">
        <v>1843</v>
      </c>
      <c r="B1846" t="s" s="2">
        <v>6032</v>
      </c>
      <c r="C1846" s="3">
        <v>2</v>
      </c>
      <c r="D1846" s="3">
        <v>0</v>
      </c>
      <c r="E1846" s="3">
        <v>1842</v>
      </c>
      <c r="F1846" t="s" s="2">
        <v>5119</v>
      </c>
      <c r="G1846" t="s" s="2">
        <v>6033</v>
      </c>
      <c r="H1846" t="s" s="2">
        <v>2167</v>
      </c>
      <c r="I1846" t="s" s="2">
        <v>6034</v>
      </c>
      <c r="J1846" t="s" s="2">
        <v>6035</v>
      </c>
      <c r="K1846" s="3"/>
      <c r="L1846" t="s" s="2">
        <v>6035</v>
      </c>
      <c r="M1846" s="3">
        <v>3156.10340466</v>
      </c>
      <c r="N1846" s="3">
        <v>8910.283201669999</v>
      </c>
      <c r="O1846" s="3">
        <v>3156.10340466</v>
      </c>
      <c r="P1846" s="3">
        <v>8910.283201669999</v>
      </c>
    </row>
    <row r="1847" ht="15" customHeight="1">
      <c r="A1847" s="3">
        <v>1844</v>
      </c>
      <c r="B1847" t="s" s="2">
        <v>6036</v>
      </c>
      <c r="C1847" s="3">
        <v>2</v>
      </c>
      <c r="D1847" s="3">
        <v>0</v>
      </c>
      <c r="E1847" s="3">
        <v>1843</v>
      </c>
      <c r="F1847" t="s" s="2">
        <v>5119</v>
      </c>
      <c r="G1847" t="s" s="2">
        <v>6037</v>
      </c>
      <c r="H1847" t="s" s="2">
        <v>6038</v>
      </c>
      <c r="I1847" t="s" s="2">
        <v>6039</v>
      </c>
      <c r="J1847" t="s" s="2">
        <v>6037</v>
      </c>
      <c r="K1847" s="3"/>
      <c r="L1847" t="s" s="2">
        <v>6037</v>
      </c>
      <c r="M1847" s="3">
        <v>2910.70739747</v>
      </c>
      <c r="N1847" s="3">
        <v>8672.034651</v>
      </c>
      <c r="O1847" s="3">
        <v>2910.70739747</v>
      </c>
      <c r="P1847" s="3">
        <v>8672.034651</v>
      </c>
    </row>
    <row r="1848" ht="15" customHeight="1">
      <c r="A1848" s="3">
        <v>1845</v>
      </c>
      <c r="B1848" t="s" s="2">
        <v>6040</v>
      </c>
      <c r="C1848" s="3">
        <v>2</v>
      </c>
      <c r="D1848" s="3">
        <v>0</v>
      </c>
      <c r="E1848" s="3">
        <v>1844</v>
      </c>
      <c r="F1848" t="s" s="2">
        <v>5119</v>
      </c>
      <c r="G1848" t="s" s="2">
        <v>6037</v>
      </c>
      <c r="H1848" t="s" s="2">
        <v>6038</v>
      </c>
      <c r="I1848" t="s" s="2">
        <v>6041</v>
      </c>
      <c r="J1848" t="s" s="2">
        <v>6042</v>
      </c>
      <c r="K1848" s="3"/>
      <c r="L1848" t="s" s="2">
        <v>6042</v>
      </c>
      <c r="M1848" s="3">
        <v>2751.08086853</v>
      </c>
      <c r="N1848" s="3">
        <v>8469.52338293</v>
      </c>
      <c r="O1848" s="3">
        <v>2751.08086853</v>
      </c>
      <c r="P1848" s="3">
        <v>8469.52338293</v>
      </c>
    </row>
    <row r="1849" ht="15" customHeight="1">
      <c r="A1849" s="3">
        <v>1846</v>
      </c>
      <c r="B1849" t="s" s="2">
        <v>6043</v>
      </c>
      <c r="C1849" s="3">
        <v>1</v>
      </c>
      <c r="D1849" s="3">
        <v>1</v>
      </c>
      <c r="E1849" s="3">
        <v>1845</v>
      </c>
      <c r="F1849" t="s" s="2">
        <v>5119</v>
      </c>
      <c r="G1849" t="s" s="2">
        <v>6037</v>
      </c>
      <c r="H1849" t="s" s="2">
        <v>5995</v>
      </c>
      <c r="I1849" t="s" s="2">
        <v>6044</v>
      </c>
      <c r="J1849" t="s" s="2">
        <v>6045</v>
      </c>
      <c r="K1849" s="3"/>
      <c r="L1849" t="s" s="2">
        <v>6045</v>
      </c>
      <c r="M1849" s="3">
        <v>2660.54641927</v>
      </c>
      <c r="N1849" s="3">
        <v>9150.91423785</v>
      </c>
      <c r="O1849" s="3">
        <v>2660.54641927</v>
      </c>
      <c r="P1849" s="3">
        <v>9150.91423785</v>
      </c>
    </row>
    <row r="1850" ht="15" customHeight="1">
      <c r="A1850" s="3">
        <v>1847</v>
      </c>
      <c r="B1850" t="s" s="2">
        <v>6046</v>
      </c>
      <c r="C1850" s="3">
        <v>1</v>
      </c>
      <c r="D1850" s="3">
        <v>1</v>
      </c>
      <c r="E1850" s="3">
        <v>1846</v>
      </c>
      <c r="F1850" t="s" s="2">
        <v>5119</v>
      </c>
      <c r="G1850" t="s" s="2">
        <v>6047</v>
      </c>
      <c r="H1850" t="s" s="2">
        <v>2167</v>
      </c>
      <c r="I1850" t="s" s="2">
        <v>6048</v>
      </c>
      <c r="J1850" t="s" s="2">
        <v>6049</v>
      </c>
      <c r="K1850" s="3"/>
      <c r="L1850" t="s" s="2">
        <v>6049</v>
      </c>
      <c r="M1850" s="3">
        <v>4068.59535373</v>
      </c>
      <c r="N1850" s="3">
        <v>8171.71269459</v>
      </c>
      <c r="O1850" s="3">
        <v>4068.59535373</v>
      </c>
      <c r="P1850" s="3">
        <v>8171.71269459</v>
      </c>
    </row>
    <row r="1851" ht="15" customHeight="1">
      <c r="A1851" s="3">
        <v>1848</v>
      </c>
      <c r="B1851" t="s" s="2">
        <v>6050</v>
      </c>
      <c r="C1851" s="3">
        <v>2</v>
      </c>
      <c r="D1851" s="3">
        <v>0</v>
      </c>
      <c r="E1851" s="3">
        <v>1847</v>
      </c>
      <c r="F1851" t="s" s="2">
        <v>5119</v>
      </c>
      <c r="G1851" t="s" s="2">
        <v>6047</v>
      </c>
      <c r="H1851" t="s" s="2">
        <v>2167</v>
      </c>
      <c r="I1851" t="s" s="2">
        <v>6051</v>
      </c>
      <c r="J1851" t="s" s="2">
        <v>6052</v>
      </c>
      <c r="K1851" s="3"/>
      <c r="L1851" t="s" s="2">
        <v>6052</v>
      </c>
      <c r="M1851" s="3">
        <v>3944.70610738</v>
      </c>
      <c r="N1851" s="3">
        <v>8059.73587578</v>
      </c>
      <c r="O1851" s="3">
        <v>3944.70610738</v>
      </c>
      <c r="P1851" s="3">
        <v>8059.73587578</v>
      </c>
    </row>
    <row r="1852" ht="15" customHeight="1">
      <c r="A1852" s="3">
        <v>1849</v>
      </c>
      <c r="B1852" t="s" s="2">
        <v>6053</v>
      </c>
      <c r="C1852" s="3">
        <v>2</v>
      </c>
      <c r="D1852" s="3">
        <v>1</v>
      </c>
      <c r="E1852" s="3">
        <v>1848</v>
      </c>
      <c r="F1852" t="s" s="2">
        <v>5119</v>
      </c>
      <c r="G1852" t="s" s="2">
        <v>6047</v>
      </c>
      <c r="H1852" t="s" s="2">
        <v>2167</v>
      </c>
      <c r="I1852" t="s" s="2">
        <v>6054</v>
      </c>
      <c r="J1852" t="s" s="2">
        <v>6055</v>
      </c>
      <c r="K1852" s="3"/>
      <c r="L1852" t="s" s="2">
        <v>6055</v>
      </c>
      <c r="M1852" s="3">
        <v>3766.01969438</v>
      </c>
      <c r="N1852" s="3">
        <v>8605.325056809999</v>
      </c>
      <c r="O1852" s="3">
        <v>3766.01969438</v>
      </c>
      <c r="P1852" s="3">
        <v>8605.325056809999</v>
      </c>
    </row>
    <row r="1853" ht="15" customHeight="1">
      <c r="A1853" s="3">
        <v>1850</v>
      </c>
      <c r="B1853" t="s" s="2">
        <v>6056</v>
      </c>
      <c r="C1853" s="3">
        <v>2</v>
      </c>
      <c r="D1853" s="3">
        <v>1</v>
      </c>
      <c r="E1853" s="3">
        <v>1849</v>
      </c>
      <c r="F1853" t="s" s="2">
        <v>5119</v>
      </c>
      <c r="G1853" t="s" s="2">
        <v>6057</v>
      </c>
      <c r="H1853" t="s" s="2">
        <v>3410</v>
      </c>
      <c r="I1853" t="s" s="2">
        <v>6058</v>
      </c>
      <c r="J1853" t="s" s="2">
        <v>6059</v>
      </c>
      <c r="K1853" s="3"/>
      <c r="L1853" t="s" s="2">
        <v>6060</v>
      </c>
      <c r="M1853" s="3">
        <v>3674.36018252</v>
      </c>
      <c r="N1853" s="3">
        <v>5240.52753968</v>
      </c>
      <c r="O1853" s="3">
        <v>3674.36018252</v>
      </c>
      <c r="P1853" s="3">
        <v>5240.52753968</v>
      </c>
    </row>
    <row r="1854" ht="15" customHeight="1">
      <c r="A1854" s="3">
        <v>1851</v>
      </c>
      <c r="B1854" t="s" s="2">
        <v>6061</v>
      </c>
      <c r="C1854" s="3">
        <v>2</v>
      </c>
      <c r="D1854" s="3">
        <v>0</v>
      </c>
      <c r="E1854" s="3">
        <v>1850</v>
      </c>
      <c r="F1854" t="s" s="2">
        <v>5119</v>
      </c>
      <c r="G1854" t="s" s="2">
        <v>6062</v>
      </c>
      <c r="H1854" t="s" s="2">
        <v>6063</v>
      </c>
      <c r="I1854" t="s" s="2">
        <v>6064</v>
      </c>
      <c r="J1854" t="s" s="2">
        <v>6065</v>
      </c>
      <c r="K1854" s="3"/>
      <c r="L1854" t="s" s="2">
        <v>6065</v>
      </c>
      <c r="M1854" s="3">
        <v>3810.16185641</v>
      </c>
      <c r="N1854" s="3">
        <v>6471.67692526</v>
      </c>
      <c r="O1854" s="3">
        <v>3810.16185641</v>
      </c>
      <c r="P1854" s="3">
        <v>6471.67692526</v>
      </c>
    </row>
    <row r="1855" ht="15" customHeight="1">
      <c r="A1855" s="3">
        <v>1852</v>
      </c>
      <c r="B1855" t="s" s="2">
        <v>6066</v>
      </c>
      <c r="C1855" s="3">
        <v>2</v>
      </c>
      <c r="D1855" s="3">
        <v>0</v>
      </c>
      <c r="E1855" s="3">
        <v>1851</v>
      </c>
      <c r="F1855" t="s" s="2">
        <v>5119</v>
      </c>
      <c r="G1855" t="s" s="2">
        <v>6062</v>
      </c>
      <c r="H1855" t="s" s="2">
        <v>6063</v>
      </c>
      <c r="I1855" t="s" s="2">
        <v>6067</v>
      </c>
      <c r="J1855" t="s" s="2">
        <v>6062</v>
      </c>
      <c r="K1855" s="3"/>
      <c r="L1855" t="s" s="2">
        <v>6062</v>
      </c>
      <c r="M1855" s="3">
        <v>3465.29707931</v>
      </c>
      <c r="N1855" s="3">
        <v>6076.77995253</v>
      </c>
      <c r="O1855" s="3">
        <v>3465.29707931</v>
      </c>
      <c r="P1855" s="3">
        <v>6076.77995253</v>
      </c>
    </row>
    <row r="1856" ht="15" customHeight="1">
      <c r="A1856" s="3">
        <v>1853</v>
      </c>
      <c r="B1856" t="s" s="2">
        <v>6068</v>
      </c>
      <c r="C1856" s="3">
        <v>1</v>
      </c>
      <c r="D1856" s="3">
        <v>1</v>
      </c>
      <c r="E1856" s="3">
        <v>1852</v>
      </c>
      <c r="F1856" t="s" s="2">
        <v>5119</v>
      </c>
      <c r="G1856" t="s" s="2">
        <v>6062</v>
      </c>
      <c r="H1856" t="s" s="2">
        <v>6063</v>
      </c>
      <c r="I1856" t="s" s="2">
        <v>6069</v>
      </c>
      <c r="J1856" t="s" s="2">
        <v>6070</v>
      </c>
      <c r="K1856" s="3"/>
      <c r="L1856" t="s" s="2">
        <v>6070</v>
      </c>
      <c r="M1856" s="3">
        <v>3658.27840535</v>
      </c>
      <c r="N1856" s="3">
        <v>6711.11671868</v>
      </c>
      <c r="O1856" s="3">
        <v>3658.27840535</v>
      </c>
      <c r="P1856" s="3">
        <v>6711.11671868</v>
      </c>
    </row>
    <row r="1857" ht="15" customHeight="1">
      <c r="A1857" s="3">
        <v>1854</v>
      </c>
      <c r="B1857" t="s" s="2">
        <v>6071</v>
      </c>
      <c r="C1857" s="3">
        <v>1</v>
      </c>
      <c r="D1857" s="3">
        <v>1</v>
      </c>
      <c r="E1857" s="3">
        <v>1853</v>
      </c>
      <c r="F1857" t="s" s="2">
        <v>5119</v>
      </c>
      <c r="G1857" t="s" s="2">
        <v>6072</v>
      </c>
      <c r="H1857" t="s" s="2">
        <v>6063</v>
      </c>
      <c r="I1857" t="s" s="2">
        <v>6073</v>
      </c>
      <c r="J1857" t="s" s="2">
        <v>6074</v>
      </c>
      <c r="K1857" s="3"/>
      <c r="L1857" t="s" s="2">
        <v>6074</v>
      </c>
      <c r="M1857" s="3">
        <v>3958.4715792</v>
      </c>
      <c r="N1857" s="3">
        <v>6895.16372408</v>
      </c>
      <c r="O1857" s="3">
        <v>3958.4715792</v>
      </c>
      <c r="P1857" s="3">
        <v>6895.16372408</v>
      </c>
    </row>
    <row r="1858" ht="15" customHeight="1">
      <c r="A1858" s="3">
        <v>1855</v>
      </c>
      <c r="B1858" t="s" s="2">
        <v>6075</v>
      </c>
      <c r="C1858" s="3">
        <v>2</v>
      </c>
      <c r="D1858" s="3">
        <v>0</v>
      </c>
      <c r="E1858" s="3">
        <v>1854</v>
      </c>
      <c r="F1858" t="s" s="2">
        <v>5119</v>
      </c>
      <c r="G1858" t="s" s="2">
        <v>6072</v>
      </c>
      <c r="H1858" t="s" s="2">
        <v>6063</v>
      </c>
      <c r="I1858" t="s" s="2">
        <v>6076</v>
      </c>
      <c r="J1858" t="s" s="2">
        <v>6077</v>
      </c>
      <c r="K1858" s="3"/>
      <c r="L1858" t="s" s="2">
        <v>6077</v>
      </c>
      <c r="M1858" s="3">
        <v>3543.91910103</v>
      </c>
      <c r="N1858" s="3">
        <v>7004.16243601</v>
      </c>
      <c r="O1858" s="3">
        <v>3543.91910103</v>
      </c>
      <c r="P1858" s="3">
        <v>7004.16243601</v>
      </c>
    </row>
    <row r="1859" ht="15" customHeight="1">
      <c r="A1859" s="3">
        <v>1856</v>
      </c>
      <c r="B1859" t="s" s="2">
        <v>6078</v>
      </c>
      <c r="C1859" s="3">
        <v>2</v>
      </c>
      <c r="D1859" s="3">
        <v>0</v>
      </c>
      <c r="E1859" s="3">
        <v>1855</v>
      </c>
      <c r="F1859" t="s" s="2">
        <v>5119</v>
      </c>
      <c r="G1859" t="s" s="2">
        <v>6079</v>
      </c>
      <c r="H1859" t="s" s="2">
        <v>3410</v>
      </c>
      <c r="I1859" t="s" s="2">
        <v>6080</v>
      </c>
      <c r="J1859" t="s" s="2">
        <v>6081</v>
      </c>
      <c r="K1859" s="3"/>
      <c r="L1859" t="s" s="2">
        <v>6081</v>
      </c>
      <c r="M1859" s="3">
        <v>3115.07170983</v>
      </c>
      <c r="N1859" s="3">
        <v>5862.35625692</v>
      </c>
      <c r="O1859" s="3">
        <v>3115.07170983</v>
      </c>
      <c r="P1859" s="3">
        <v>5862.35625692</v>
      </c>
    </row>
    <row r="1860" ht="15" customHeight="1">
      <c r="A1860" s="3">
        <v>1857</v>
      </c>
      <c r="B1860" t="s" s="2">
        <v>6082</v>
      </c>
      <c r="C1860" s="3">
        <v>2</v>
      </c>
      <c r="D1860" s="3">
        <v>0</v>
      </c>
      <c r="E1860" s="3">
        <v>1856</v>
      </c>
      <c r="F1860" t="s" s="2">
        <v>5119</v>
      </c>
      <c r="G1860" t="s" s="2">
        <v>6079</v>
      </c>
      <c r="H1860" t="s" s="2">
        <v>4039</v>
      </c>
      <c r="I1860" t="s" s="2">
        <v>6083</v>
      </c>
      <c r="J1860" t="s" s="2">
        <v>6084</v>
      </c>
      <c r="K1860" s="3"/>
      <c r="L1860" t="s" s="2">
        <v>6084</v>
      </c>
      <c r="M1860" s="3">
        <v>2834.53404141</v>
      </c>
      <c r="N1860" s="3">
        <v>5653.29315371</v>
      </c>
      <c r="O1860" s="3">
        <v>2834.53404141</v>
      </c>
      <c r="P1860" s="3">
        <v>5653.29315371</v>
      </c>
    </row>
    <row r="1861" ht="15" customHeight="1">
      <c r="A1861" s="3">
        <v>1858</v>
      </c>
      <c r="B1861" t="s" s="2">
        <v>6085</v>
      </c>
      <c r="C1861" s="3">
        <v>2</v>
      </c>
      <c r="D1861" s="3">
        <v>0</v>
      </c>
      <c r="E1861" s="3">
        <v>1857</v>
      </c>
      <c r="F1861" t="s" s="2">
        <v>5119</v>
      </c>
      <c r="G1861" t="s" s="2">
        <v>6086</v>
      </c>
      <c r="H1861" t="s" s="2">
        <v>4039</v>
      </c>
      <c r="I1861" t="s" s="2">
        <v>6087</v>
      </c>
      <c r="J1861" t="s" s="2">
        <v>6088</v>
      </c>
      <c r="K1861" s="3"/>
      <c r="L1861" t="s" s="2">
        <v>6088</v>
      </c>
      <c r="M1861" s="3">
        <v>2539.70145996</v>
      </c>
      <c r="N1861" s="3">
        <v>5799.81601237</v>
      </c>
      <c r="O1861" s="3">
        <v>2539.70145996</v>
      </c>
      <c r="P1861" s="3">
        <v>5799.81601237</v>
      </c>
    </row>
    <row r="1862" ht="15" customHeight="1">
      <c r="A1862" s="3">
        <v>1859</v>
      </c>
      <c r="B1862" t="s" s="2">
        <v>6089</v>
      </c>
      <c r="C1862" s="3">
        <v>1</v>
      </c>
      <c r="D1862" s="3">
        <v>0</v>
      </c>
      <c r="E1862" s="3">
        <v>1858</v>
      </c>
      <c r="F1862" t="s" s="2">
        <v>5119</v>
      </c>
      <c r="G1862" t="s" s="2">
        <v>6090</v>
      </c>
      <c r="H1862" t="s" s="2">
        <v>6091</v>
      </c>
      <c r="I1862" t="s" s="2">
        <v>6092</v>
      </c>
      <c r="J1862" t="s" s="2">
        <v>6093</v>
      </c>
      <c r="K1862" s="3"/>
      <c r="L1862" t="s" s="2">
        <v>6093</v>
      </c>
      <c r="M1862" s="3">
        <v>-3608.18346708</v>
      </c>
      <c r="N1862" s="3">
        <v>7952.62679982</v>
      </c>
      <c r="O1862" s="3">
        <v>-3608.18346708</v>
      </c>
      <c r="P1862" s="3">
        <v>7952.62679982</v>
      </c>
    </row>
    <row r="1863" ht="15" customHeight="1">
      <c r="A1863" s="3">
        <v>1860</v>
      </c>
      <c r="B1863" t="s" s="2">
        <v>6094</v>
      </c>
      <c r="C1863" s="3">
        <v>2</v>
      </c>
      <c r="D1863" s="3">
        <v>0</v>
      </c>
      <c r="E1863" s="3">
        <v>1859</v>
      </c>
      <c r="F1863" t="s" s="2">
        <v>5119</v>
      </c>
      <c r="G1863" t="s" s="2">
        <v>6095</v>
      </c>
      <c r="H1863" t="s" s="2">
        <v>6096</v>
      </c>
      <c r="I1863" t="s" s="2">
        <v>6097</v>
      </c>
      <c r="J1863" t="s" s="2">
        <v>6098</v>
      </c>
      <c r="K1863" s="3"/>
      <c r="L1863" t="s" s="2">
        <v>6098</v>
      </c>
      <c r="M1863" s="3">
        <v>-2573.17861756</v>
      </c>
      <c r="N1863" s="3">
        <v>7650.54399</v>
      </c>
      <c r="O1863" s="3">
        <v>-2573.17861756</v>
      </c>
      <c r="P1863" s="3">
        <v>7650.54399</v>
      </c>
    </row>
    <row r="1864" ht="15" customHeight="1">
      <c r="A1864" s="3">
        <v>1861</v>
      </c>
      <c r="B1864" t="s" s="2">
        <v>6099</v>
      </c>
      <c r="C1864" s="3">
        <v>2</v>
      </c>
      <c r="D1864" s="3">
        <v>0</v>
      </c>
      <c r="E1864" s="3">
        <v>1860</v>
      </c>
      <c r="F1864" t="s" s="2">
        <v>5119</v>
      </c>
      <c r="G1864" t="s" s="2">
        <v>6095</v>
      </c>
      <c r="H1864" t="s" s="2">
        <v>6096</v>
      </c>
      <c r="I1864" t="s" s="2">
        <v>6100</v>
      </c>
      <c r="J1864" t="s" s="2">
        <v>6101</v>
      </c>
      <c r="K1864" s="3"/>
      <c r="L1864" t="s" s="2">
        <v>6102</v>
      </c>
      <c r="M1864" s="3">
        <v>-2885.28421894</v>
      </c>
      <c r="N1864" s="3">
        <v>7612.4242219</v>
      </c>
      <c r="O1864" s="3">
        <v>-2885.28421894</v>
      </c>
      <c r="P1864" s="3">
        <v>7612.4242219</v>
      </c>
    </row>
    <row r="1865" ht="15" customHeight="1">
      <c r="A1865" s="3">
        <v>1862</v>
      </c>
      <c r="B1865" t="s" s="2">
        <v>6103</v>
      </c>
      <c r="C1865" s="3">
        <v>1</v>
      </c>
      <c r="D1865" s="3">
        <v>0</v>
      </c>
      <c r="E1865" s="3">
        <v>1861</v>
      </c>
      <c r="F1865" t="s" s="2">
        <v>5119</v>
      </c>
      <c r="G1865" t="s" s="2">
        <v>6095</v>
      </c>
      <c r="H1865" t="s" s="2">
        <v>6091</v>
      </c>
      <c r="I1865" t="s" s="2">
        <v>6104</v>
      </c>
      <c r="J1865" t="s" s="2">
        <v>6105</v>
      </c>
      <c r="K1865" s="3"/>
      <c r="L1865" t="s" s="2">
        <v>6105</v>
      </c>
      <c r="M1865" s="3">
        <v>-3109.27873765</v>
      </c>
      <c r="N1865" s="3">
        <v>7939.27670477</v>
      </c>
      <c r="O1865" s="3">
        <v>-3109.27873765</v>
      </c>
      <c r="P1865" s="3">
        <v>7939.27670477</v>
      </c>
    </row>
    <row r="1866" ht="15" customHeight="1">
      <c r="A1866" s="3">
        <v>1863</v>
      </c>
      <c r="B1866" t="s" s="2">
        <v>6106</v>
      </c>
      <c r="C1866" s="3">
        <v>1</v>
      </c>
      <c r="D1866" s="3">
        <v>1</v>
      </c>
      <c r="E1866" s="3">
        <v>1862</v>
      </c>
      <c r="F1866" t="s" s="2">
        <v>5119</v>
      </c>
      <c r="G1866" t="s" s="2">
        <v>6107</v>
      </c>
      <c r="H1866" t="s" s="2">
        <v>3924</v>
      </c>
      <c r="I1866" t="s" s="2">
        <v>6108</v>
      </c>
      <c r="J1866" t="s" s="2">
        <v>6109</v>
      </c>
      <c r="K1866" s="3"/>
      <c r="L1866" t="s" s="2">
        <v>6109</v>
      </c>
      <c r="M1866" s="3">
        <v>-1514.56499323</v>
      </c>
      <c r="N1866" s="3">
        <v>7369.40577724</v>
      </c>
      <c r="O1866" s="3">
        <v>-1514.56499323</v>
      </c>
      <c r="P1866" s="3">
        <v>7369.40577724</v>
      </c>
    </row>
    <row r="1867" ht="15" customHeight="1">
      <c r="A1867" s="3">
        <v>1864</v>
      </c>
      <c r="B1867" t="s" s="2">
        <v>6110</v>
      </c>
      <c r="C1867" s="3">
        <v>2</v>
      </c>
      <c r="D1867" s="3">
        <v>0</v>
      </c>
      <c r="E1867" s="3">
        <v>1863</v>
      </c>
      <c r="F1867" t="s" s="2">
        <v>5119</v>
      </c>
      <c r="G1867" t="s" s="2">
        <v>6107</v>
      </c>
      <c r="H1867" t="s" s="2">
        <v>6096</v>
      </c>
      <c r="I1867" t="s" s="2">
        <v>6111</v>
      </c>
      <c r="J1867" t="s" s="2">
        <v>6112</v>
      </c>
      <c r="K1867" s="3"/>
      <c r="L1867" t="s" s="2">
        <v>6112</v>
      </c>
      <c r="M1867" s="3">
        <v>-1744.07366123</v>
      </c>
      <c r="N1867" s="3">
        <v>7562.39202626</v>
      </c>
      <c r="O1867" s="3">
        <v>-1744.07366123</v>
      </c>
      <c r="P1867" s="3">
        <v>7562.39202626</v>
      </c>
    </row>
    <row r="1868" ht="15" customHeight="1">
      <c r="A1868" s="3">
        <v>1865</v>
      </c>
      <c r="B1868" t="s" s="2">
        <v>6113</v>
      </c>
      <c r="C1868" s="3">
        <v>2</v>
      </c>
      <c r="D1868" s="3">
        <v>0</v>
      </c>
      <c r="E1868" s="3">
        <v>1864</v>
      </c>
      <c r="F1868" t="s" s="2">
        <v>5119</v>
      </c>
      <c r="G1868" t="s" s="2">
        <v>6107</v>
      </c>
      <c r="H1868" t="s" s="2">
        <v>6096</v>
      </c>
      <c r="I1868" t="s" s="2">
        <v>6114</v>
      </c>
      <c r="J1868" t="s" s="2">
        <v>6115</v>
      </c>
      <c r="K1868" s="3"/>
      <c r="L1868" t="s" s="2">
        <v>6115</v>
      </c>
      <c r="M1868" s="3">
        <v>-1775.04597282</v>
      </c>
      <c r="N1868" s="3">
        <v>7719.6360697</v>
      </c>
      <c r="O1868" s="3">
        <v>-1775.04597282</v>
      </c>
      <c r="P1868" s="3">
        <v>7719.6360697</v>
      </c>
    </row>
    <row r="1869" ht="15" customHeight="1">
      <c r="A1869" s="3">
        <v>1866</v>
      </c>
      <c r="B1869" t="s" s="2">
        <v>6116</v>
      </c>
      <c r="C1869" s="3">
        <v>2</v>
      </c>
      <c r="D1869" s="3">
        <v>0</v>
      </c>
      <c r="E1869" s="3">
        <v>1865</v>
      </c>
      <c r="F1869" t="s" s="2">
        <v>5119</v>
      </c>
      <c r="G1869" t="s" s="2">
        <v>6117</v>
      </c>
      <c r="H1869" t="s" s="2">
        <v>6118</v>
      </c>
      <c r="I1869" t="s" s="2">
        <v>6119</v>
      </c>
      <c r="J1869" t="s" s="2">
        <v>6120</v>
      </c>
      <c r="K1869" s="3"/>
      <c r="L1869" t="s" s="2">
        <v>6120</v>
      </c>
      <c r="M1869" s="3">
        <v>-5862.55178773</v>
      </c>
      <c r="N1869" s="3">
        <v>10196.147267</v>
      </c>
      <c r="O1869" s="3">
        <v>-5862.55178773</v>
      </c>
      <c r="P1869" s="3">
        <v>10196.147267</v>
      </c>
    </row>
    <row r="1870" ht="15" customHeight="1">
      <c r="A1870" s="3">
        <v>1867</v>
      </c>
      <c r="B1870" t="s" s="2">
        <v>6121</v>
      </c>
      <c r="C1870" s="3">
        <v>2</v>
      </c>
      <c r="D1870" s="3">
        <v>0</v>
      </c>
      <c r="E1870" s="3">
        <v>1866</v>
      </c>
      <c r="F1870" t="s" s="2">
        <v>5119</v>
      </c>
      <c r="G1870" t="s" s="2">
        <v>6117</v>
      </c>
      <c r="H1870" t="s" s="2">
        <v>5920</v>
      </c>
      <c r="I1870" t="s" s="2">
        <v>6122</v>
      </c>
      <c r="J1870" t="s" s="2">
        <v>6123</v>
      </c>
      <c r="K1870" s="3"/>
      <c r="L1870" t="s" s="2">
        <v>6124</v>
      </c>
      <c r="M1870" s="3">
        <v>-6173.21896274</v>
      </c>
      <c r="N1870" s="3">
        <v>9797.9034988</v>
      </c>
      <c r="O1870" s="3">
        <v>-6173.21896274</v>
      </c>
      <c r="P1870" s="3">
        <v>9797.9034988</v>
      </c>
    </row>
    <row r="1871" ht="15" customHeight="1">
      <c r="A1871" s="3">
        <v>1868</v>
      </c>
      <c r="B1871" t="s" s="2">
        <v>6125</v>
      </c>
      <c r="C1871" s="3">
        <v>2</v>
      </c>
      <c r="D1871" s="3">
        <v>0</v>
      </c>
      <c r="E1871" s="3">
        <v>1867</v>
      </c>
      <c r="F1871" t="s" s="2">
        <v>5119</v>
      </c>
      <c r="G1871" t="s" s="2">
        <v>6126</v>
      </c>
      <c r="H1871" t="s" s="2">
        <v>6096</v>
      </c>
      <c r="I1871" t="s" s="2">
        <v>6127</v>
      </c>
      <c r="J1871" t="s" s="2">
        <v>6128</v>
      </c>
      <c r="K1871" s="3"/>
      <c r="L1871" t="s" s="2">
        <v>6128</v>
      </c>
      <c r="M1871" s="3">
        <v>-2068.09169014</v>
      </c>
      <c r="N1871" s="3">
        <v>8536.8285985</v>
      </c>
      <c r="O1871" s="3">
        <v>-2068.09169014</v>
      </c>
      <c r="P1871" s="3">
        <v>8536.8285985</v>
      </c>
    </row>
    <row r="1872" ht="15" customHeight="1">
      <c r="A1872" s="3">
        <v>1869</v>
      </c>
      <c r="B1872" t="s" s="2">
        <v>6129</v>
      </c>
      <c r="C1872" s="3">
        <v>1</v>
      </c>
      <c r="D1872" s="3">
        <v>0</v>
      </c>
      <c r="E1872" s="3">
        <v>1868</v>
      </c>
      <c r="F1872" t="s" s="2">
        <v>5119</v>
      </c>
      <c r="G1872" t="s" s="2">
        <v>6130</v>
      </c>
      <c r="H1872" t="s" s="2">
        <v>6091</v>
      </c>
      <c r="I1872" t="s" s="2">
        <v>6131</v>
      </c>
      <c r="J1872" t="s" s="2">
        <v>6130</v>
      </c>
      <c r="K1872" s="3"/>
      <c r="L1872" t="s" s="2">
        <v>6130</v>
      </c>
      <c r="M1872" s="3">
        <v>-4079.63851183</v>
      </c>
      <c r="N1872" s="3">
        <v>8505.57920133</v>
      </c>
      <c r="O1872" s="3">
        <v>-4079.63851183</v>
      </c>
      <c r="P1872" s="3">
        <v>8505.57920133</v>
      </c>
    </row>
    <row r="1873" ht="15" customHeight="1">
      <c r="A1873" s="3">
        <v>1870</v>
      </c>
      <c r="B1873" t="s" s="2">
        <v>6132</v>
      </c>
      <c r="C1873" s="3">
        <v>1</v>
      </c>
      <c r="D1873" s="3">
        <v>0</v>
      </c>
      <c r="E1873" s="3">
        <v>1869</v>
      </c>
      <c r="F1873" t="s" s="2">
        <v>5119</v>
      </c>
      <c r="G1873" t="s" s="2">
        <v>6133</v>
      </c>
      <c r="H1873" t="s" s="2">
        <v>5620</v>
      </c>
      <c r="I1873" t="s" s="2">
        <v>6134</v>
      </c>
      <c r="J1873" t="s" s="2">
        <v>6135</v>
      </c>
      <c r="K1873" s="3"/>
      <c r="L1873" t="s" s="2">
        <v>6135</v>
      </c>
      <c r="M1873" s="3">
        <v>-9331.450685469999</v>
      </c>
      <c r="N1873" s="3">
        <v>4861.76221753</v>
      </c>
      <c r="O1873" s="3">
        <v>-9331.450685469999</v>
      </c>
      <c r="P1873" s="3">
        <v>4861.76221753</v>
      </c>
    </row>
    <row r="1874" ht="15" customHeight="1">
      <c r="A1874" s="3">
        <v>1871</v>
      </c>
      <c r="B1874" t="s" s="2">
        <v>6136</v>
      </c>
      <c r="C1874" s="3">
        <v>2</v>
      </c>
      <c r="D1874" s="3">
        <v>0</v>
      </c>
      <c r="E1874" s="3">
        <v>1870</v>
      </c>
      <c r="F1874" t="s" s="2">
        <v>5119</v>
      </c>
      <c r="G1874" t="s" s="2">
        <v>6133</v>
      </c>
      <c r="H1874" t="s" s="2">
        <v>5620</v>
      </c>
      <c r="I1874" t="s" s="2">
        <v>6137</v>
      </c>
      <c r="J1874" t="s" s="2">
        <v>6138</v>
      </c>
      <c r="K1874" s="3"/>
      <c r="L1874" t="s" s="2">
        <v>6139</v>
      </c>
      <c r="M1874" s="3">
        <v>-9726.943279589999</v>
      </c>
      <c r="N1874" s="3">
        <v>5057.12602908</v>
      </c>
      <c r="O1874" s="3">
        <v>-9726.943279589999</v>
      </c>
      <c r="P1874" s="3">
        <v>5057.12602908</v>
      </c>
    </row>
    <row r="1875" ht="15" customHeight="1">
      <c r="A1875" s="3">
        <v>1872</v>
      </c>
      <c r="B1875" t="s" s="2">
        <v>6140</v>
      </c>
      <c r="C1875" s="3">
        <v>2</v>
      </c>
      <c r="D1875" s="3">
        <v>0</v>
      </c>
      <c r="E1875" s="3">
        <v>1871</v>
      </c>
      <c r="F1875" t="s" s="2">
        <v>5119</v>
      </c>
      <c r="G1875" t="s" s="2">
        <v>6141</v>
      </c>
      <c r="H1875" t="s" s="2">
        <v>3675</v>
      </c>
      <c r="I1875" t="s" s="2">
        <v>6142</v>
      </c>
      <c r="J1875" t="s" s="2">
        <v>6143</v>
      </c>
      <c r="K1875" s="3"/>
      <c r="L1875" t="s" s="2">
        <v>6143</v>
      </c>
      <c r="M1875" s="3">
        <v>-9131.32190291</v>
      </c>
      <c r="N1875" s="3">
        <v>4490.09447848</v>
      </c>
      <c r="O1875" s="3">
        <v>-9131.32190291</v>
      </c>
      <c r="P1875" s="3">
        <v>4490.09447848</v>
      </c>
    </row>
    <row r="1876" ht="15" customHeight="1">
      <c r="A1876" s="3">
        <v>1873</v>
      </c>
      <c r="B1876" t="s" s="2">
        <v>6144</v>
      </c>
      <c r="C1876" s="3">
        <v>2</v>
      </c>
      <c r="D1876" s="3">
        <v>0</v>
      </c>
      <c r="E1876" s="3">
        <v>1872</v>
      </c>
      <c r="F1876" t="s" s="2">
        <v>5119</v>
      </c>
      <c r="G1876" t="s" s="2">
        <v>6141</v>
      </c>
      <c r="H1876" t="s" s="2">
        <v>3675</v>
      </c>
      <c r="I1876" t="s" s="2">
        <v>6145</v>
      </c>
      <c r="J1876" t="s" s="2">
        <v>6146</v>
      </c>
      <c r="K1876" s="3"/>
      <c r="L1876" t="s" s="2">
        <v>6146</v>
      </c>
      <c r="M1876" s="3">
        <v>-9093.2021348</v>
      </c>
      <c r="N1876" s="3">
        <v>4275.67078288</v>
      </c>
      <c r="O1876" s="3">
        <v>-9093.2021348</v>
      </c>
      <c r="P1876" s="3">
        <v>4275.67078288</v>
      </c>
    </row>
    <row r="1877" ht="15" customHeight="1">
      <c r="A1877" s="3">
        <v>1874</v>
      </c>
      <c r="B1877" t="s" s="2">
        <v>6147</v>
      </c>
      <c r="C1877" s="3">
        <v>2</v>
      </c>
      <c r="D1877" s="3">
        <v>0</v>
      </c>
      <c r="E1877" s="3">
        <v>1873</v>
      </c>
      <c r="F1877" t="s" s="2">
        <v>5119</v>
      </c>
      <c r="G1877" t="s" s="2">
        <v>6141</v>
      </c>
      <c r="H1877" t="s" s="2">
        <v>3675</v>
      </c>
      <c r="I1877" t="s" s="2">
        <v>6148</v>
      </c>
      <c r="J1877" t="s" s="2">
        <v>6149</v>
      </c>
      <c r="K1877" s="3"/>
      <c r="L1877" t="s" s="2">
        <v>6149</v>
      </c>
      <c r="M1877" s="3">
        <v>-9538.72692456</v>
      </c>
      <c r="N1877" s="3">
        <v>4280.4357539</v>
      </c>
      <c r="O1877" s="3">
        <v>-9538.72692456</v>
      </c>
      <c r="P1877" s="3">
        <v>4280.4357539</v>
      </c>
    </row>
    <row r="1878" ht="15" customHeight="1">
      <c r="A1878" s="3">
        <v>1875</v>
      </c>
      <c r="B1878" t="s" s="2">
        <v>6150</v>
      </c>
      <c r="C1878" s="3">
        <v>2</v>
      </c>
      <c r="D1878" s="3">
        <v>0</v>
      </c>
      <c r="E1878" s="3">
        <v>1874</v>
      </c>
      <c r="F1878" t="s" s="2">
        <v>5119</v>
      </c>
      <c r="G1878" t="s" s="2">
        <v>6151</v>
      </c>
      <c r="H1878" t="s" s="2">
        <v>5773</v>
      </c>
      <c r="I1878" t="s" s="2">
        <v>6152</v>
      </c>
      <c r="J1878" t="s" s="2">
        <v>6153</v>
      </c>
      <c r="K1878" s="3"/>
      <c r="L1878" t="s" s="2">
        <v>6153</v>
      </c>
      <c r="M1878" s="3">
        <v>-8366.544055259999</v>
      </c>
      <c r="N1878" s="3">
        <v>8766.655962999999</v>
      </c>
      <c r="O1878" s="3">
        <v>-8366.544055259999</v>
      </c>
      <c r="P1878" s="3">
        <v>8766.655962999999</v>
      </c>
    </row>
    <row r="1879" ht="15" customHeight="1">
      <c r="A1879" s="3">
        <v>1876</v>
      </c>
      <c r="B1879" t="s" s="2">
        <v>6154</v>
      </c>
      <c r="C1879" s="3">
        <v>2</v>
      </c>
      <c r="D1879" s="3">
        <v>0</v>
      </c>
      <c r="E1879" s="3">
        <v>1875</v>
      </c>
      <c r="F1879" t="s" s="2">
        <v>5119</v>
      </c>
      <c r="G1879" t="s" s="2">
        <v>6151</v>
      </c>
      <c r="H1879" t="s" s="2">
        <v>5773</v>
      </c>
      <c r="I1879" t="s" s="2">
        <v>6155</v>
      </c>
      <c r="J1879" t="s" s="2">
        <v>6156</v>
      </c>
      <c r="K1879" s="3"/>
      <c r="L1879" t="s" s="2">
        <v>6156</v>
      </c>
      <c r="M1879" s="3">
        <v>-8549.995439279999</v>
      </c>
      <c r="N1879" s="3">
        <v>8433.107992069999</v>
      </c>
      <c r="O1879" s="3">
        <v>-8549.995439279999</v>
      </c>
      <c r="P1879" s="3">
        <v>8433.107992069999</v>
      </c>
    </row>
    <row r="1880" ht="15" customHeight="1">
      <c r="A1880" s="3">
        <v>1877</v>
      </c>
      <c r="B1880" t="s" s="2">
        <v>6157</v>
      </c>
      <c r="C1880" s="3">
        <v>2</v>
      </c>
      <c r="D1880" s="3">
        <v>0</v>
      </c>
      <c r="E1880" s="3">
        <v>1876</v>
      </c>
      <c r="F1880" t="s" s="2">
        <v>5119</v>
      </c>
      <c r="G1880" t="s" s="2">
        <v>6151</v>
      </c>
      <c r="H1880" t="s" s="2">
        <v>5773</v>
      </c>
      <c r="I1880" t="s" s="2">
        <v>6158</v>
      </c>
      <c r="J1880" t="s" s="2">
        <v>6159</v>
      </c>
      <c r="K1880" s="3"/>
      <c r="L1880" t="s" s="2">
        <v>6159</v>
      </c>
      <c r="M1880" s="3">
        <v>-8912.1332363</v>
      </c>
      <c r="N1880" s="3">
        <v>8704.711339830001</v>
      </c>
      <c r="O1880" s="3">
        <v>-8912.1332363</v>
      </c>
      <c r="P1880" s="3">
        <v>8704.711339830001</v>
      </c>
    </row>
    <row r="1881" ht="15" customHeight="1">
      <c r="A1881" s="3">
        <v>1878</v>
      </c>
      <c r="B1881" t="s" s="2">
        <v>6160</v>
      </c>
      <c r="C1881" s="3">
        <v>2</v>
      </c>
      <c r="D1881" s="3">
        <v>0</v>
      </c>
      <c r="E1881" s="3">
        <v>1877</v>
      </c>
      <c r="F1881" t="s" s="2">
        <v>5119</v>
      </c>
      <c r="G1881" t="s" s="2">
        <v>6151</v>
      </c>
      <c r="H1881" t="s" s="2">
        <v>1609</v>
      </c>
      <c r="I1881" t="s" s="2">
        <v>6161</v>
      </c>
      <c r="J1881" t="s" s="2">
        <v>6162</v>
      </c>
      <c r="K1881" s="3"/>
      <c r="L1881" t="s" s="2">
        <v>6162</v>
      </c>
      <c r="M1881" s="3">
        <v>-9171.82415653</v>
      </c>
      <c r="N1881" s="3">
        <v>8881.015267319999</v>
      </c>
      <c r="O1881" s="3">
        <v>-9171.82415653</v>
      </c>
      <c r="P1881" s="3">
        <v>8881.015267319999</v>
      </c>
    </row>
    <row r="1882" ht="15" customHeight="1">
      <c r="A1882" s="3">
        <v>1879</v>
      </c>
      <c r="B1882" t="s" s="2">
        <v>6163</v>
      </c>
      <c r="C1882" s="3">
        <v>1</v>
      </c>
      <c r="D1882" s="3">
        <v>0</v>
      </c>
      <c r="E1882" s="3">
        <v>1878</v>
      </c>
      <c r="F1882" t="s" s="2">
        <v>5119</v>
      </c>
      <c r="G1882" t="s" s="2">
        <v>6151</v>
      </c>
      <c r="H1882" t="s" s="2">
        <v>5904</v>
      </c>
      <c r="I1882" t="s" s="2">
        <v>6164</v>
      </c>
      <c r="J1882" t="s" s="2">
        <v>6165</v>
      </c>
      <c r="K1882" s="3"/>
      <c r="L1882" t="s" s="2">
        <v>6166</v>
      </c>
      <c r="M1882" s="3">
        <v>-8997.90271454</v>
      </c>
      <c r="N1882" s="3">
        <v>9776.82981784</v>
      </c>
      <c r="O1882" s="3">
        <v>-8997.90271454</v>
      </c>
      <c r="P1882" s="3">
        <v>9776.82981784</v>
      </c>
    </row>
    <row r="1883" ht="15" customHeight="1">
      <c r="A1883" s="3">
        <v>1880</v>
      </c>
      <c r="B1883" t="s" s="2">
        <v>6167</v>
      </c>
      <c r="C1883" s="3">
        <v>2</v>
      </c>
      <c r="D1883" s="3">
        <v>0</v>
      </c>
      <c r="E1883" s="3">
        <v>1879</v>
      </c>
      <c r="F1883" t="s" s="2">
        <v>5119</v>
      </c>
      <c r="G1883" t="s" s="2">
        <v>6168</v>
      </c>
      <c r="H1883" t="s" s="2">
        <v>2167</v>
      </c>
      <c r="I1883" t="s" s="2">
        <v>6169</v>
      </c>
      <c r="J1883" t="s" s="2">
        <v>6170</v>
      </c>
      <c r="K1883" s="3"/>
      <c r="L1883" t="s" s="2">
        <v>6170</v>
      </c>
      <c r="M1883" s="3">
        <v>3330.02484665</v>
      </c>
      <c r="N1883" s="3">
        <v>8102.6206149</v>
      </c>
      <c r="O1883" s="3">
        <v>3330.02484665</v>
      </c>
      <c r="P1883" s="3">
        <v>8102.6206149</v>
      </c>
    </row>
    <row r="1884" ht="15" customHeight="1">
      <c r="A1884" s="3">
        <v>1881</v>
      </c>
      <c r="B1884" t="s" s="2">
        <v>6171</v>
      </c>
      <c r="C1884" s="3">
        <v>2</v>
      </c>
      <c r="D1884" s="3">
        <v>0</v>
      </c>
      <c r="E1884" s="3">
        <v>1880</v>
      </c>
      <c r="F1884" t="s" s="2">
        <v>5119</v>
      </c>
      <c r="G1884" t="s" s="2">
        <v>6168</v>
      </c>
      <c r="H1884" t="s" s="2">
        <v>2167</v>
      </c>
      <c r="I1884" t="s" s="2">
        <v>6172</v>
      </c>
      <c r="J1884" t="s" s="2">
        <v>6173</v>
      </c>
      <c r="K1884" s="3"/>
      <c r="L1884" t="s" s="2">
        <v>6174</v>
      </c>
      <c r="M1884" s="3">
        <v>3303.81750608</v>
      </c>
      <c r="N1884" s="3">
        <v>8319.426796010001</v>
      </c>
      <c r="O1884" s="3">
        <v>3303.81750608</v>
      </c>
      <c r="P1884" s="3">
        <v>8319.426796010001</v>
      </c>
    </row>
    <row r="1885" ht="15" customHeight="1">
      <c r="A1885" s="3">
        <v>1882</v>
      </c>
      <c r="B1885" t="s" s="2">
        <v>6175</v>
      </c>
      <c r="C1885" s="3">
        <v>2</v>
      </c>
      <c r="D1885" s="3">
        <v>0</v>
      </c>
      <c r="E1885" s="3">
        <v>1881</v>
      </c>
      <c r="F1885" t="s" s="2">
        <v>5119</v>
      </c>
      <c r="G1885" t="s" s="2">
        <v>6168</v>
      </c>
      <c r="H1885" t="s" s="2">
        <v>6038</v>
      </c>
      <c r="I1885" t="s" s="2">
        <v>6176</v>
      </c>
      <c r="J1885" t="s" s="2">
        <v>6177</v>
      </c>
      <c r="K1885" s="3"/>
      <c r="L1885" t="s" s="2">
        <v>6177</v>
      </c>
      <c r="M1885" s="3">
        <v>2986.94693369</v>
      </c>
      <c r="N1885" s="3">
        <v>8731.59678867</v>
      </c>
      <c r="O1885" s="3">
        <v>2986.94693369</v>
      </c>
      <c r="P1885" s="3">
        <v>8731.59678867</v>
      </c>
    </row>
    <row r="1886" ht="15" customHeight="1">
      <c r="A1886" s="3">
        <v>1883</v>
      </c>
      <c r="B1886" t="s" s="2">
        <v>6178</v>
      </c>
      <c r="C1886" s="3">
        <v>2</v>
      </c>
      <c r="D1886" s="3">
        <v>0</v>
      </c>
      <c r="E1886" s="3">
        <v>1882</v>
      </c>
      <c r="F1886" t="s" s="2">
        <v>5119</v>
      </c>
      <c r="G1886" t="s" s="2">
        <v>6179</v>
      </c>
      <c r="H1886" t="s" s="2">
        <v>6038</v>
      </c>
      <c r="I1886" t="s" s="2">
        <v>6180</v>
      </c>
      <c r="J1886" t="s" s="2">
        <v>6181</v>
      </c>
      <c r="K1886" s="3"/>
      <c r="L1886" t="s" s="2">
        <v>6181</v>
      </c>
      <c r="M1886" s="3">
        <v>2810.64300619</v>
      </c>
      <c r="N1886" s="3">
        <v>8002.55622362</v>
      </c>
      <c r="O1886" s="3">
        <v>2810.64300619</v>
      </c>
      <c r="P1886" s="3">
        <v>8002.55622362</v>
      </c>
    </row>
    <row r="1887" ht="15" customHeight="1">
      <c r="A1887" s="3">
        <v>1884</v>
      </c>
      <c r="B1887" t="s" s="2">
        <v>6182</v>
      </c>
      <c r="C1887" s="3">
        <v>2</v>
      </c>
      <c r="D1887" s="3">
        <v>0</v>
      </c>
      <c r="E1887" s="3">
        <v>1883</v>
      </c>
      <c r="F1887" t="s" s="2">
        <v>5119</v>
      </c>
      <c r="G1887" t="s" s="2">
        <v>6179</v>
      </c>
      <c r="H1887" t="s" s="2">
        <v>6038</v>
      </c>
      <c r="I1887" t="s" s="2">
        <v>6183</v>
      </c>
      <c r="J1887" t="s" s="2">
        <v>6184</v>
      </c>
      <c r="K1887" s="3"/>
      <c r="L1887" t="s" s="2">
        <v>6184</v>
      </c>
      <c r="M1887" s="3">
        <v>2727.25601346</v>
      </c>
      <c r="N1887" s="3">
        <v>7795.27998454</v>
      </c>
      <c r="O1887" s="3">
        <v>2727.25601346</v>
      </c>
      <c r="P1887" s="3">
        <v>7795.27998454</v>
      </c>
    </row>
    <row r="1888" ht="15" customHeight="1">
      <c r="A1888" s="3">
        <v>1885</v>
      </c>
      <c r="B1888" t="s" s="2">
        <v>6185</v>
      </c>
      <c r="C1888" s="3">
        <v>2</v>
      </c>
      <c r="D1888" s="3">
        <v>0</v>
      </c>
      <c r="E1888" s="3">
        <v>1884</v>
      </c>
      <c r="F1888" t="s" s="2">
        <v>5119</v>
      </c>
      <c r="G1888" t="s" s="2">
        <v>6179</v>
      </c>
      <c r="H1888" t="s" s="2">
        <v>6038</v>
      </c>
      <c r="I1888" t="s" s="2">
        <v>6186</v>
      </c>
      <c r="J1888" t="s" s="2">
        <v>6187</v>
      </c>
      <c r="K1888" s="3"/>
      <c r="L1888" t="s" s="2">
        <v>6187</v>
      </c>
      <c r="M1888" s="3">
        <v>2491.3899483</v>
      </c>
      <c r="N1888" s="3">
        <v>7709.5105063</v>
      </c>
      <c r="O1888" s="3">
        <v>2491.3899483</v>
      </c>
      <c r="P1888" s="3">
        <v>7709.5105063</v>
      </c>
    </row>
    <row r="1889" ht="15" customHeight="1">
      <c r="A1889" s="3">
        <v>1886</v>
      </c>
      <c r="B1889" t="s" s="2">
        <v>6188</v>
      </c>
      <c r="C1889" s="3">
        <v>1</v>
      </c>
      <c r="D1889" s="3">
        <v>0</v>
      </c>
      <c r="E1889" s="3">
        <v>1885</v>
      </c>
      <c r="F1889" t="s" s="2">
        <v>5119</v>
      </c>
      <c r="G1889" t="s" s="2">
        <v>6189</v>
      </c>
      <c r="H1889" t="s" s="2">
        <v>6063</v>
      </c>
      <c r="I1889" t="s" s="2">
        <v>6190</v>
      </c>
      <c r="J1889" t="s" s="2">
        <v>6191</v>
      </c>
      <c r="K1889" s="3"/>
      <c r="L1889" t="s" s="2">
        <v>6191</v>
      </c>
      <c r="M1889" s="3">
        <v>3113.2848457</v>
      </c>
      <c r="N1889" s="3">
        <v>6989.86752297</v>
      </c>
      <c r="O1889" s="3">
        <v>3113.2848457</v>
      </c>
      <c r="P1889" s="3">
        <v>6989.86752297</v>
      </c>
    </row>
    <row r="1890" ht="15" customHeight="1">
      <c r="A1890" s="3">
        <v>1887</v>
      </c>
      <c r="B1890" t="s" s="2">
        <v>6192</v>
      </c>
      <c r="C1890" s="3">
        <v>1</v>
      </c>
      <c r="D1890" s="3">
        <v>0</v>
      </c>
      <c r="E1890" s="3">
        <v>1886</v>
      </c>
      <c r="F1890" t="s" s="2">
        <v>5119</v>
      </c>
      <c r="G1890" t="s" s="2">
        <v>6193</v>
      </c>
      <c r="H1890" t="s" s="2">
        <v>4039</v>
      </c>
      <c r="I1890" t="s" s="2">
        <v>6194</v>
      </c>
      <c r="J1890" t="s" s="2">
        <v>6195</v>
      </c>
      <c r="K1890" s="3"/>
      <c r="L1890" t="s" s="2">
        <v>6195</v>
      </c>
      <c r="M1890" s="3">
        <v>2088.25491074</v>
      </c>
      <c r="N1890" s="3">
        <v>5959.1225805</v>
      </c>
      <c r="O1890" s="3">
        <v>2088.25491074</v>
      </c>
      <c r="P1890" s="3">
        <v>5959.1225805</v>
      </c>
    </row>
    <row r="1891" ht="15" customHeight="1">
      <c r="A1891" s="3">
        <v>1888</v>
      </c>
      <c r="B1891" t="s" s="2">
        <v>6196</v>
      </c>
      <c r="C1891" s="3">
        <v>1</v>
      </c>
      <c r="D1891" s="3">
        <v>0</v>
      </c>
      <c r="E1891" s="3">
        <v>1887</v>
      </c>
      <c r="F1891" t="s" s="2">
        <v>5119</v>
      </c>
      <c r="G1891" t="s" s="2">
        <v>6193</v>
      </c>
      <c r="H1891" t="s" s="2">
        <v>4066</v>
      </c>
      <c r="I1891" t="s" s="2">
        <v>6197</v>
      </c>
      <c r="J1891" t="s" s="2">
        <v>6198</v>
      </c>
      <c r="K1891" s="3"/>
      <c r="L1891" t="s" s="2">
        <v>6198</v>
      </c>
      <c r="M1891" s="3">
        <v>2591.52051973</v>
      </c>
      <c r="N1891" s="3">
        <v>6732.55908824</v>
      </c>
      <c r="O1891" s="3">
        <v>2591.52051973</v>
      </c>
      <c r="P1891" s="3">
        <v>6732.55908824</v>
      </c>
    </row>
    <row r="1892" ht="15" customHeight="1">
      <c r="A1892" s="3">
        <v>1889</v>
      </c>
      <c r="B1892" t="s" s="2">
        <v>6199</v>
      </c>
      <c r="C1892" s="3">
        <v>2</v>
      </c>
      <c r="D1892" s="3">
        <v>0</v>
      </c>
      <c r="E1892" s="3">
        <v>1888</v>
      </c>
      <c r="F1892" t="s" s="2">
        <v>5119</v>
      </c>
      <c r="G1892" t="s" s="2">
        <v>6200</v>
      </c>
      <c r="H1892" t="s" s="2">
        <v>6038</v>
      </c>
      <c r="I1892" t="s" s="2">
        <v>6201</v>
      </c>
      <c r="J1892" t="s" s="2">
        <v>6202</v>
      </c>
      <c r="K1892" s="3"/>
      <c r="L1892" t="s" s="2">
        <v>6202</v>
      </c>
      <c r="M1892" s="3">
        <v>2198.34423097</v>
      </c>
      <c r="N1892" s="3">
        <v>7711.8929918</v>
      </c>
      <c r="O1892" s="3">
        <v>2198.34423097</v>
      </c>
      <c r="P1892" s="3">
        <v>7711.8929918</v>
      </c>
    </row>
    <row r="1893" ht="15" customHeight="1">
      <c r="A1893" s="3">
        <v>1890</v>
      </c>
      <c r="B1893" t="s" s="2">
        <v>6203</v>
      </c>
      <c r="C1893" s="3">
        <v>1</v>
      </c>
      <c r="D1893" s="3">
        <v>0</v>
      </c>
      <c r="E1893" s="3">
        <v>1889</v>
      </c>
      <c r="F1893" t="s" s="2">
        <v>5119</v>
      </c>
      <c r="G1893" t="s" s="2">
        <v>6200</v>
      </c>
      <c r="H1893" t="s" s="2">
        <v>6038</v>
      </c>
      <c r="I1893" t="s" s="2">
        <v>6204</v>
      </c>
      <c r="J1893" t="s" s="2">
        <v>6200</v>
      </c>
      <c r="K1893" s="3"/>
      <c r="L1893" t="s" s="2">
        <v>6200</v>
      </c>
      <c r="M1893" s="3">
        <v>2334.14590485</v>
      </c>
      <c r="N1893" s="3">
        <v>7938.22911494</v>
      </c>
      <c r="O1893" s="3">
        <v>2334.14590485</v>
      </c>
      <c r="P1893" s="3">
        <v>7938.22911494</v>
      </c>
    </row>
    <row r="1894" ht="15" customHeight="1">
      <c r="A1894" s="3">
        <v>1891</v>
      </c>
      <c r="B1894" t="s" s="2">
        <v>6205</v>
      </c>
      <c r="C1894" s="3">
        <v>2</v>
      </c>
      <c r="D1894" s="3">
        <v>0</v>
      </c>
      <c r="E1894" s="3">
        <v>1890</v>
      </c>
      <c r="F1894" t="s" s="2">
        <v>5119</v>
      </c>
      <c r="G1894" t="s" s="2">
        <v>6206</v>
      </c>
      <c r="H1894" t="s" s="2">
        <v>6038</v>
      </c>
      <c r="I1894" t="s" s="2">
        <v>6207</v>
      </c>
      <c r="J1894" t="s" s="2">
        <v>6208</v>
      </c>
      <c r="K1894" s="3"/>
      <c r="L1894" t="s" s="2">
        <v>6208</v>
      </c>
      <c r="M1894" s="3">
        <v>2179.28434692</v>
      </c>
      <c r="N1894" s="3">
        <v>8371.84147716</v>
      </c>
      <c r="O1894" s="3">
        <v>2179.28434692</v>
      </c>
      <c r="P1894" s="3">
        <v>8371.84147716</v>
      </c>
    </row>
    <row r="1895" ht="15" customHeight="1">
      <c r="A1895" s="3">
        <v>1892</v>
      </c>
      <c r="B1895" t="s" s="2">
        <v>6209</v>
      </c>
      <c r="C1895" s="3">
        <v>1</v>
      </c>
      <c r="D1895" s="3">
        <v>0</v>
      </c>
      <c r="E1895" s="3">
        <v>1891</v>
      </c>
      <c r="F1895" t="s" s="2">
        <v>5119</v>
      </c>
      <c r="G1895" t="s" s="2">
        <v>6206</v>
      </c>
      <c r="H1895" t="s" s="2">
        <v>6038</v>
      </c>
      <c r="I1895" t="s" s="2">
        <v>6210</v>
      </c>
      <c r="J1895" t="s" s="2">
        <v>6206</v>
      </c>
      <c r="K1895" s="3"/>
      <c r="L1895" t="s" s="2">
        <v>6206</v>
      </c>
      <c r="M1895" s="3">
        <v>2265.05382516</v>
      </c>
      <c r="N1895" s="3">
        <v>8824.51372343</v>
      </c>
      <c r="O1895" s="3">
        <v>2265.05382516</v>
      </c>
      <c r="P1895" s="3">
        <v>8824.51372343</v>
      </c>
    </row>
    <row r="1896" ht="15" customHeight="1">
      <c r="A1896" s="3">
        <v>1893</v>
      </c>
      <c r="B1896" t="s" s="2">
        <v>6211</v>
      </c>
      <c r="C1896" s="3">
        <v>2</v>
      </c>
      <c r="D1896" s="3">
        <v>0</v>
      </c>
      <c r="E1896" s="3">
        <v>1892</v>
      </c>
      <c r="F1896" t="s" s="2">
        <v>5119</v>
      </c>
      <c r="G1896" t="s" s="2">
        <v>6212</v>
      </c>
      <c r="H1896" t="s" s="2">
        <v>4066</v>
      </c>
      <c r="I1896" t="s" s="2">
        <v>6213</v>
      </c>
      <c r="J1896" t="s" s="2">
        <v>6214</v>
      </c>
      <c r="K1896" s="3"/>
      <c r="L1896" t="s" s="2">
        <v>6214</v>
      </c>
      <c r="M1896" s="3">
        <v>2212.70532417</v>
      </c>
      <c r="N1896" s="3">
        <v>6816.54170236</v>
      </c>
      <c r="O1896" s="3">
        <v>2212.70532417</v>
      </c>
      <c r="P1896" s="3">
        <v>6816.54170236</v>
      </c>
    </row>
    <row r="1897" ht="15" customHeight="1">
      <c r="A1897" s="3">
        <v>1894</v>
      </c>
      <c r="B1897" t="s" s="2">
        <v>6215</v>
      </c>
      <c r="C1897" s="3">
        <v>1</v>
      </c>
      <c r="D1897" s="3">
        <v>1</v>
      </c>
      <c r="E1897" s="3">
        <v>1893</v>
      </c>
      <c r="F1897" t="s" s="2">
        <v>5119</v>
      </c>
      <c r="G1897" t="s" s="2">
        <v>6216</v>
      </c>
      <c r="H1897" t="s" s="2">
        <v>4066</v>
      </c>
      <c r="I1897" t="s" s="2">
        <v>6217</v>
      </c>
      <c r="J1897" t="s" s="2">
        <v>6218</v>
      </c>
      <c r="K1897" s="3"/>
      <c r="L1897" t="s" s="2">
        <v>6218</v>
      </c>
      <c r="M1897" s="3">
        <v>1829.18914975</v>
      </c>
      <c r="N1897" s="3">
        <v>6464.83466716</v>
      </c>
      <c r="O1897" s="3">
        <v>1829.18914975</v>
      </c>
      <c r="P1897" s="3">
        <v>6464.83466716</v>
      </c>
    </row>
    <row r="1898" ht="15" customHeight="1">
      <c r="A1898" s="3">
        <v>1895</v>
      </c>
      <c r="B1898" t="s" s="2">
        <v>6219</v>
      </c>
      <c r="C1898" s="3">
        <v>2</v>
      </c>
      <c r="D1898" s="3">
        <v>0</v>
      </c>
      <c r="E1898" s="3">
        <v>1894</v>
      </c>
      <c r="F1898" t="s" s="2">
        <v>5119</v>
      </c>
      <c r="G1898" t="s" s="2">
        <v>6216</v>
      </c>
      <c r="H1898" t="s" s="2">
        <v>4066</v>
      </c>
      <c r="I1898" t="s" s="2">
        <v>6220</v>
      </c>
      <c r="J1898" t="s" s="2">
        <v>6221</v>
      </c>
      <c r="K1898" s="3"/>
      <c r="L1898" t="s" s="2">
        <v>6221</v>
      </c>
      <c r="M1898" s="3">
        <v>1593.32308459</v>
      </c>
      <c r="N1898" s="3">
        <v>6802.79811044</v>
      </c>
      <c r="O1898" s="3">
        <v>1593.32308459</v>
      </c>
      <c r="P1898" s="3">
        <v>6802.79811044</v>
      </c>
    </row>
    <row r="1899" ht="15" customHeight="1">
      <c r="A1899" s="3">
        <v>1896</v>
      </c>
      <c r="B1899" t="s" s="2">
        <v>6222</v>
      </c>
      <c r="C1899" s="3">
        <v>2</v>
      </c>
      <c r="D1899" s="3">
        <v>1</v>
      </c>
      <c r="E1899" s="3">
        <v>1895</v>
      </c>
      <c r="F1899" t="s" s="2">
        <v>5119</v>
      </c>
      <c r="G1899" t="s" s="2">
        <v>6216</v>
      </c>
      <c r="H1899" t="s" s="2">
        <v>3908</v>
      </c>
      <c r="I1899" t="s" s="2">
        <v>6223</v>
      </c>
      <c r="J1899" t="s" s="2">
        <v>6224</v>
      </c>
      <c r="K1899" s="3"/>
      <c r="L1899" t="s" s="2">
        <v>6224</v>
      </c>
      <c r="M1899" s="3">
        <v>1078.55388943</v>
      </c>
      <c r="N1899" s="3">
        <v>6793.06087599</v>
      </c>
      <c r="O1899" s="3">
        <v>1078.55388943</v>
      </c>
      <c r="P1899" s="3">
        <v>6793.06087599</v>
      </c>
    </row>
    <row r="1900" ht="15" customHeight="1">
      <c r="A1900" s="3">
        <v>1897</v>
      </c>
      <c r="B1900" t="s" s="2">
        <v>6225</v>
      </c>
      <c r="C1900" s="3">
        <v>3</v>
      </c>
      <c r="D1900" s="3">
        <v>0</v>
      </c>
      <c r="E1900" s="3">
        <v>1896</v>
      </c>
      <c r="F1900" t="s" s="2">
        <v>5119</v>
      </c>
      <c r="G1900" t="s" s="2">
        <v>6216</v>
      </c>
      <c r="H1900" t="s" s="2">
        <v>3908</v>
      </c>
      <c r="I1900" t="s" s="2">
        <v>6226</v>
      </c>
      <c r="J1900" t="s" s="2">
        <v>6227</v>
      </c>
      <c r="K1900" s="3"/>
      <c r="L1900" t="s" s="2">
        <v>6227</v>
      </c>
      <c r="M1900" s="3">
        <v>1061.46883015</v>
      </c>
      <c r="N1900" s="3">
        <v>6562.6888693</v>
      </c>
      <c r="O1900" s="3">
        <v>1061.46883015</v>
      </c>
      <c r="P1900" s="3">
        <v>6562.6888693</v>
      </c>
    </row>
    <row r="1901" ht="15" customHeight="1">
      <c r="A1901" s="3">
        <v>1898</v>
      </c>
      <c r="B1901" t="s" s="2">
        <v>6228</v>
      </c>
      <c r="C1901" s="3">
        <v>1</v>
      </c>
      <c r="D1901" s="3">
        <v>0</v>
      </c>
      <c r="E1901" s="3">
        <v>1897</v>
      </c>
      <c r="F1901" t="s" s="2">
        <v>5119</v>
      </c>
      <c r="G1901" t="s" s="2">
        <v>6229</v>
      </c>
      <c r="H1901" t="s" s="2">
        <v>3898</v>
      </c>
      <c r="I1901" t="s" s="2">
        <v>6230</v>
      </c>
      <c r="J1901" t="s" s="2">
        <v>6231</v>
      </c>
      <c r="K1901" s="3"/>
      <c r="L1901" t="s" s="2">
        <v>6232</v>
      </c>
      <c r="M1901" s="3">
        <v>-606.845399648</v>
      </c>
      <c r="N1901" s="3">
        <v>6867.51600956</v>
      </c>
      <c r="O1901" s="3">
        <v>-606.845399648</v>
      </c>
      <c r="P1901" s="3">
        <v>6867.51600956</v>
      </c>
    </row>
    <row r="1902" ht="15" customHeight="1">
      <c r="A1902" s="3">
        <v>1899</v>
      </c>
      <c r="B1902" t="s" s="2">
        <v>6233</v>
      </c>
      <c r="C1902" s="3">
        <v>2</v>
      </c>
      <c r="D1902" s="3">
        <v>0</v>
      </c>
      <c r="E1902" s="3">
        <v>1898</v>
      </c>
      <c r="F1902" t="s" s="2">
        <v>5119</v>
      </c>
      <c r="G1902" t="s" s="2">
        <v>6229</v>
      </c>
      <c r="H1902" t="s" s="2">
        <v>3898</v>
      </c>
      <c r="I1902" t="s" s="2">
        <v>6234</v>
      </c>
      <c r="J1902" t="s" s="2">
        <v>6235</v>
      </c>
      <c r="K1902" s="3"/>
      <c r="L1902" t="s" s="2">
        <v>6235</v>
      </c>
      <c r="M1902" s="3">
        <v>-518.683589947</v>
      </c>
      <c r="N1902" s="3">
        <v>7451.7393575</v>
      </c>
      <c r="O1902" s="3">
        <v>-518.683589947</v>
      </c>
      <c r="P1902" s="3">
        <v>7451.7393575</v>
      </c>
    </row>
    <row r="1903" ht="15" customHeight="1">
      <c r="A1903" s="3">
        <v>1900</v>
      </c>
      <c r="B1903" t="s" s="2">
        <v>6236</v>
      </c>
      <c r="C1903" s="3">
        <v>3</v>
      </c>
      <c r="D1903" s="3">
        <v>0</v>
      </c>
      <c r="E1903" s="3">
        <v>1899</v>
      </c>
      <c r="F1903" t="s" s="2">
        <v>5119</v>
      </c>
      <c r="G1903" t="s" s="2">
        <v>6229</v>
      </c>
      <c r="H1903" t="s" s="2">
        <v>3898</v>
      </c>
      <c r="I1903" t="s" s="2">
        <v>6237</v>
      </c>
      <c r="J1903" t="s" s="2">
        <v>6238</v>
      </c>
      <c r="K1903" s="3"/>
      <c r="L1903" t="s" s="2">
        <v>6238</v>
      </c>
      <c r="M1903" s="3">
        <v>-484.051500471</v>
      </c>
      <c r="N1903" s="3">
        <v>7191.80314836</v>
      </c>
      <c r="O1903" s="3">
        <v>-484.051500471</v>
      </c>
      <c r="P1903" s="3">
        <v>7191.80314836</v>
      </c>
    </row>
    <row r="1904" ht="15" customHeight="1">
      <c r="A1904" s="3">
        <v>1901</v>
      </c>
      <c r="B1904" t="s" s="2">
        <v>6239</v>
      </c>
      <c r="C1904" s="3">
        <v>3</v>
      </c>
      <c r="D1904" s="3">
        <v>0</v>
      </c>
      <c r="E1904" s="3">
        <v>1900</v>
      </c>
      <c r="F1904" t="s" s="2">
        <v>5119</v>
      </c>
      <c r="G1904" t="s" s="2">
        <v>6229</v>
      </c>
      <c r="H1904" t="s" s="2">
        <v>3898</v>
      </c>
      <c r="I1904" t="s" s="2">
        <v>6240</v>
      </c>
      <c r="J1904" t="s" s="2">
        <v>6241</v>
      </c>
      <c r="K1904" s="3"/>
      <c r="L1904" t="s" s="2">
        <v>6241</v>
      </c>
      <c r="M1904" s="3">
        <v>-299.90113217</v>
      </c>
      <c r="N1904" s="3">
        <v>7185.45313566</v>
      </c>
      <c r="O1904" s="3">
        <v>-299.90113217</v>
      </c>
      <c r="P1904" s="3">
        <v>7185.45313566</v>
      </c>
    </row>
    <row r="1905" ht="15" customHeight="1">
      <c r="A1905" s="3">
        <v>1902</v>
      </c>
      <c r="B1905" t="s" s="2">
        <v>6242</v>
      </c>
      <c r="C1905" s="3">
        <v>3</v>
      </c>
      <c r="D1905" s="3">
        <v>0</v>
      </c>
      <c r="E1905" s="3">
        <v>1901</v>
      </c>
      <c r="F1905" t="s" s="2">
        <v>5119</v>
      </c>
      <c r="G1905" t="s" s="2">
        <v>6229</v>
      </c>
      <c r="H1905" t="s" s="2">
        <v>3898</v>
      </c>
      <c r="I1905" t="s" s="2">
        <v>6243</v>
      </c>
      <c r="J1905" t="s" s="2">
        <v>6244</v>
      </c>
      <c r="K1905" s="3"/>
      <c r="L1905" t="s" s="2">
        <v>6244</v>
      </c>
      <c r="M1905" s="3">
        <v>-376.10128457</v>
      </c>
      <c r="N1905" s="3">
        <v>7487.07873891</v>
      </c>
      <c r="O1905" s="3">
        <v>-376.10128457</v>
      </c>
      <c r="P1905" s="3">
        <v>7487.07873891</v>
      </c>
    </row>
    <row r="1906" ht="15" customHeight="1">
      <c r="A1906" s="3">
        <v>1903</v>
      </c>
      <c r="B1906" t="s" s="2">
        <v>6245</v>
      </c>
      <c r="C1906" s="3">
        <v>3</v>
      </c>
      <c r="D1906" s="3">
        <v>0</v>
      </c>
      <c r="E1906" s="3">
        <v>1902</v>
      </c>
      <c r="F1906" t="s" s="2">
        <v>5119</v>
      </c>
      <c r="G1906" t="s" s="2">
        <v>6229</v>
      </c>
      <c r="H1906" t="s" s="2">
        <v>3898</v>
      </c>
      <c r="I1906" t="s" s="2">
        <v>6246</v>
      </c>
      <c r="J1906" t="s" s="2">
        <v>6247</v>
      </c>
      <c r="K1906" s="3"/>
      <c r="L1906" t="s" s="2">
        <v>6248</v>
      </c>
      <c r="M1906" s="3">
        <v>-7.899766917280</v>
      </c>
      <c r="N1906" s="3">
        <v>6861.99936375</v>
      </c>
      <c r="O1906" s="3">
        <v>-7.899766917280</v>
      </c>
      <c r="P1906" s="3">
        <v>6861.99936375</v>
      </c>
    </row>
    <row r="1907" ht="15" customHeight="1">
      <c r="A1907" s="3">
        <v>1904</v>
      </c>
      <c r="B1907" t="s" s="2">
        <v>6249</v>
      </c>
      <c r="C1907" s="3">
        <v>0</v>
      </c>
      <c r="D1907" s="3">
        <v>1</v>
      </c>
      <c r="E1907" s="3">
        <v>1903</v>
      </c>
      <c r="F1907" t="s" s="2">
        <v>5119</v>
      </c>
      <c r="G1907" t="s" s="2">
        <v>6250</v>
      </c>
      <c r="H1907" t="s" s="2">
        <v>3908</v>
      </c>
      <c r="I1907" t="s" s="2">
        <v>6251</v>
      </c>
      <c r="J1907" t="s" s="2">
        <v>6252</v>
      </c>
      <c r="K1907" s="3"/>
      <c r="L1907" t="s" s="2">
        <v>6252</v>
      </c>
      <c r="M1907" s="3">
        <v>167.463620772</v>
      </c>
      <c r="N1907" s="3">
        <v>7087.75685791</v>
      </c>
      <c r="O1907" s="3">
        <v>167.463620772</v>
      </c>
      <c r="P1907" s="3">
        <v>7087.75685791</v>
      </c>
    </row>
    <row r="1908" ht="15" customHeight="1">
      <c r="A1908" s="3">
        <v>1905</v>
      </c>
      <c r="B1908" t="s" s="2">
        <v>6253</v>
      </c>
      <c r="C1908" s="3">
        <v>3</v>
      </c>
      <c r="D1908" s="3">
        <v>0</v>
      </c>
      <c r="E1908" s="3">
        <v>1904</v>
      </c>
      <c r="F1908" t="s" s="2">
        <v>5119</v>
      </c>
      <c r="G1908" t="s" s="2">
        <v>6250</v>
      </c>
      <c r="H1908" t="s" s="2">
        <v>3908</v>
      </c>
      <c r="I1908" t="s" s="2">
        <v>6254</v>
      </c>
      <c r="J1908" t="s" s="2">
        <v>6255</v>
      </c>
      <c r="K1908" s="3"/>
      <c r="L1908" t="s" s="2">
        <v>6255</v>
      </c>
      <c r="M1908" s="3">
        <v>60.362869608</v>
      </c>
      <c r="N1908" s="3">
        <v>7346.18783213</v>
      </c>
      <c r="O1908" s="3">
        <v>60.362869608</v>
      </c>
      <c r="P1908" s="3">
        <v>7346.18783213</v>
      </c>
    </row>
    <row r="1909" ht="15" customHeight="1">
      <c r="A1909" s="3">
        <v>1906</v>
      </c>
      <c r="B1909" t="s" s="2">
        <v>6256</v>
      </c>
      <c r="C1909" s="3">
        <v>2</v>
      </c>
      <c r="D1909" s="3">
        <v>0</v>
      </c>
      <c r="E1909" s="3">
        <v>1905</v>
      </c>
      <c r="F1909" t="s" s="2">
        <v>5119</v>
      </c>
      <c r="G1909" t="s" s="2">
        <v>6250</v>
      </c>
      <c r="H1909" t="s" s="2">
        <v>3898</v>
      </c>
      <c r="I1909" t="s" s="2">
        <v>6257</v>
      </c>
      <c r="J1909" t="s" s="2">
        <v>6250</v>
      </c>
      <c r="K1909" s="3"/>
      <c r="L1909" t="s" s="2">
        <v>6250</v>
      </c>
      <c r="M1909" s="3">
        <v>-151.519930286</v>
      </c>
      <c r="N1909" s="3">
        <v>7167.96515206</v>
      </c>
      <c r="O1909" s="3">
        <v>-151.519930286</v>
      </c>
      <c r="P1909" s="3">
        <v>7167.96515206</v>
      </c>
    </row>
    <row r="1910" ht="15" customHeight="1">
      <c r="A1910" s="3">
        <v>1907</v>
      </c>
      <c r="B1910" t="s" s="2">
        <v>6258</v>
      </c>
      <c r="C1910" s="3">
        <v>3</v>
      </c>
      <c r="D1910" s="3">
        <v>0</v>
      </c>
      <c r="E1910" s="3">
        <v>1906</v>
      </c>
      <c r="F1910" t="s" s="2">
        <v>5119</v>
      </c>
      <c r="G1910" t="s" s="2">
        <v>6250</v>
      </c>
      <c r="H1910" t="s" s="2">
        <v>3898</v>
      </c>
      <c r="I1910" t="s" s="2">
        <v>6259</v>
      </c>
      <c r="J1910" t="s" s="2">
        <v>6260</v>
      </c>
      <c r="K1910" s="3"/>
      <c r="L1910" t="s" s="2">
        <v>6260</v>
      </c>
      <c r="M1910" s="3">
        <v>-4.724760567270</v>
      </c>
      <c r="N1910" s="3">
        <v>7128.69989715</v>
      </c>
      <c r="O1910" s="3">
        <v>-4.724760567270</v>
      </c>
      <c r="P1910" s="3">
        <v>7128.69989715</v>
      </c>
    </row>
    <row r="1911" ht="15" customHeight="1">
      <c r="A1911" s="3">
        <v>1908</v>
      </c>
      <c r="B1911" t="s" s="2">
        <v>6261</v>
      </c>
      <c r="C1911" s="3">
        <v>3</v>
      </c>
      <c r="D1911" s="3">
        <v>0</v>
      </c>
      <c r="E1911" s="3">
        <v>1907</v>
      </c>
      <c r="F1911" t="s" s="2">
        <v>5119</v>
      </c>
      <c r="G1911" t="s" s="2">
        <v>6250</v>
      </c>
      <c r="H1911" t="s" s="2">
        <v>6262</v>
      </c>
      <c r="I1911" t="s" s="2">
        <v>6263</v>
      </c>
      <c r="J1911" t="s" s="2">
        <v>6264</v>
      </c>
      <c r="K1911" s="3"/>
      <c r="L1911" t="s" s="2">
        <v>6264</v>
      </c>
      <c r="M1911" s="3">
        <v>74.2402931962</v>
      </c>
      <c r="N1911" s="3">
        <v>7856.00786218</v>
      </c>
      <c r="O1911" s="3">
        <v>74.2402931962</v>
      </c>
      <c r="P1911" s="3">
        <v>7856.00786218</v>
      </c>
    </row>
    <row r="1912" ht="15" customHeight="1">
      <c r="A1912" s="3">
        <v>1909</v>
      </c>
      <c r="B1912" t="s" s="2">
        <v>6265</v>
      </c>
      <c r="C1912" s="3">
        <v>2</v>
      </c>
      <c r="D1912" s="3">
        <v>0</v>
      </c>
      <c r="E1912" s="3">
        <v>1908</v>
      </c>
      <c r="F1912" t="s" s="2">
        <v>5119</v>
      </c>
      <c r="G1912" t="s" s="2">
        <v>6250</v>
      </c>
      <c r="H1912" t="s" s="2">
        <v>6266</v>
      </c>
      <c r="I1912" t="s" s="2">
        <v>6267</v>
      </c>
      <c r="J1912" t="s" s="2">
        <v>6268</v>
      </c>
      <c r="K1912" s="3"/>
      <c r="L1912" t="s" s="2">
        <v>6268</v>
      </c>
      <c r="M1912" s="3">
        <v>-538.535994844</v>
      </c>
      <c r="N1912" s="3">
        <v>7697.67191688</v>
      </c>
      <c r="O1912" s="3">
        <v>-538.535994844</v>
      </c>
      <c r="P1912" s="3">
        <v>7697.67191688</v>
      </c>
    </row>
    <row r="1913" ht="15" customHeight="1">
      <c r="A1913" s="3">
        <v>1910</v>
      </c>
      <c r="B1913" t="s" s="2">
        <v>6269</v>
      </c>
      <c r="C1913" s="3">
        <v>1</v>
      </c>
      <c r="D1913" s="3">
        <v>0</v>
      </c>
      <c r="E1913" s="3">
        <v>1909</v>
      </c>
      <c r="F1913" t="s" s="2">
        <v>5119</v>
      </c>
      <c r="G1913" t="s" s="2">
        <v>6250</v>
      </c>
      <c r="H1913" t="s" s="2">
        <v>6266</v>
      </c>
      <c r="I1913" t="s" s="2">
        <v>6270</v>
      </c>
      <c r="J1913" t="s" s="2">
        <v>6271</v>
      </c>
      <c r="K1913" s="3"/>
      <c r="L1913" t="s" s="2">
        <v>6271</v>
      </c>
      <c r="M1913" s="3">
        <v>-523.326622564</v>
      </c>
      <c r="N1913" s="3">
        <v>7896.94261038</v>
      </c>
      <c r="O1913" s="3">
        <v>-523.326622564</v>
      </c>
      <c r="P1913" s="3">
        <v>7896.94261038</v>
      </c>
    </row>
    <row r="1914" ht="15" customHeight="1">
      <c r="A1914" s="3">
        <v>1911</v>
      </c>
      <c r="B1914" t="s" s="2">
        <v>6272</v>
      </c>
      <c r="C1914" s="3">
        <v>3</v>
      </c>
      <c r="D1914" s="3">
        <v>0</v>
      </c>
      <c r="E1914" s="3">
        <v>1910</v>
      </c>
      <c r="F1914" t="s" s="2">
        <v>5119</v>
      </c>
      <c r="G1914" t="s" s="2">
        <v>6250</v>
      </c>
      <c r="H1914" t="s" s="2">
        <v>6266</v>
      </c>
      <c r="I1914" t="s" s="2">
        <v>6273</v>
      </c>
      <c r="J1914" t="s" s="2">
        <v>6274</v>
      </c>
      <c r="K1914" s="3"/>
      <c r="L1914" t="s" s="2">
        <v>6274</v>
      </c>
      <c r="M1914" s="3">
        <v>-361.813755995</v>
      </c>
      <c r="N1914" s="3">
        <v>7739.49174373</v>
      </c>
      <c r="O1914" s="3">
        <v>-361.813755995</v>
      </c>
      <c r="P1914" s="3">
        <v>7739.49174373</v>
      </c>
    </row>
    <row r="1915" ht="15" customHeight="1">
      <c r="A1915" s="3">
        <v>1912</v>
      </c>
      <c r="B1915" t="s" s="2">
        <v>6275</v>
      </c>
      <c r="C1915" s="3">
        <v>3</v>
      </c>
      <c r="D1915" s="3">
        <v>0</v>
      </c>
      <c r="E1915" s="3">
        <v>1911</v>
      </c>
      <c r="F1915" t="s" s="2">
        <v>5119</v>
      </c>
      <c r="G1915" t="s" s="2">
        <v>6250</v>
      </c>
      <c r="H1915" t="s" s="2">
        <v>6266</v>
      </c>
      <c r="I1915" t="s" s="2">
        <v>6276</v>
      </c>
      <c r="J1915" t="s" s="2">
        <v>6277</v>
      </c>
      <c r="K1915" s="3"/>
      <c r="L1915" t="s" s="2">
        <v>6277</v>
      </c>
      <c r="M1915" s="3">
        <v>-195.225141568</v>
      </c>
      <c r="N1915" s="3">
        <v>7574.78828933</v>
      </c>
      <c r="O1915" s="3">
        <v>-195.225141568</v>
      </c>
      <c r="P1915" s="3">
        <v>7574.78828933</v>
      </c>
    </row>
    <row r="1916" ht="15" customHeight="1">
      <c r="A1916" s="3">
        <v>1913</v>
      </c>
      <c r="B1916" t="s" s="2">
        <v>6278</v>
      </c>
      <c r="C1916" s="3">
        <v>1</v>
      </c>
      <c r="D1916" s="3">
        <v>0</v>
      </c>
      <c r="E1916" s="3">
        <v>1912</v>
      </c>
      <c r="F1916" t="s" s="2">
        <v>5119</v>
      </c>
      <c r="G1916" t="s" s="2">
        <v>6279</v>
      </c>
      <c r="H1916" t="s" s="2">
        <v>6266</v>
      </c>
      <c r="I1916" t="s" s="2">
        <v>6280</v>
      </c>
      <c r="J1916" t="s" s="2">
        <v>6281</v>
      </c>
      <c r="K1916" s="3"/>
      <c r="L1916" t="s" s="2">
        <v>6281</v>
      </c>
      <c r="M1916" s="3">
        <v>-874.5880657279999</v>
      </c>
      <c r="N1916" s="3">
        <v>7952.29288326</v>
      </c>
      <c r="O1916" s="3">
        <v>-874.5880657279999</v>
      </c>
      <c r="P1916" s="3">
        <v>7952.29288326</v>
      </c>
    </row>
    <row r="1917" ht="15" customHeight="1">
      <c r="A1917" s="3">
        <v>1914</v>
      </c>
      <c r="B1917" t="s" s="2">
        <v>6282</v>
      </c>
      <c r="C1917" s="3">
        <v>2</v>
      </c>
      <c r="D1917" s="3">
        <v>0</v>
      </c>
      <c r="E1917" s="3">
        <v>1913</v>
      </c>
      <c r="F1917" t="s" s="2">
        <v>5119</v>
      </c>
      <c r="G1917" t="s" s="2">
        <v>6279</v>
      </c>
      <c r="H1917" t="s" s="2">
        <v>6266</v>
      </c>
      <c r="I1917" t="s" s="2">
        <v>6283</v>
      </c>
      <c r="J1917" t="s" s="2">
        <v>6284</v>
      </c>
      <c r="K1917" s="3"/>
      <c r="L1917" t="s" s="2">
        <v>6284</v>
      </c>
      <c r="M1917" s="3">
        <v>-1125.77459527</v>
      </c>
      <c r="N1917" s="3">
        <v>7944.07053725</v>
      </c>
      <c r="O1917" s="3">
        <v>-1125.77459527</v>
      </c>
      <c r="P1917" s="3">
        <v>7944.07053725</v>
      </c>
    </row>
    <row r="1918" ht="15" customHeight="1">
      <c r="A1918" s="3">
        <v>1915</v>
      </c>
      <c r="B1918" t="s" s="2">
        <v>6285</v>
      </c>
      <c r="C1918" s="3">
        <v>1</v>
      </c>
      <c r="D1918" s="3">
        <v>0</v>
      </c>
      <c r="E1918" s="3">
        <v>1914</v>
      </c>
      <c r="F1918" t="s" s="2">
        <v>5119</v>
      </c>
      <c r="G1918" t="s" s="2">
        <v>6279</v>
      </c>
      <c r="H1918" t="s" s="2">
        <v>6266</v>
      </c>
      <c r="I1918" t="s" s="2">
        <v>6286</v>
      </c>
      <c r="J1918" t="s" s="2">
        <v>6287</v>
      </c>
      <c r="K1918" s="3"/>
      <c r="L1918" t="s" s="2">
        <v>6287</v>
      </c>
      <c r="M1918" s="3">
        <v>-1355.14823267</v>
      </c>
      <c r="N1918" s="3">
        <v>8048.74232317</v>
      </c>
      <c r="O1918" s="3">
        <v>-1355.14823267</v>
      </c>
      <c r="P1918" s="3">
        <v>8048.74232317</v>
      </c>
    </row>
    <row r="1919" ht="15" customHeight="1">
      <c r="A1919" s="3">
        <v>1916</v>
      </c>
      <c r="B1919" t="s" s="2">
        <v>6288</v>
      </c>
      <c r="C1919" s="3">
        <v>3</v>
      </c>
      <c r="D1919" s="3">
        <v>0</v>
      </c>
      <c r="E1919" s="3">
        <v>1915</v>
      </c>
      <c r="F1919" t="s" s="2">
        <v>5119</v>
      </c>
      <c r="G1919" t="s" s="2">
        <v>6279</v>
      </c>
      <c r="H1919" t="s" s="2">
        <v>6266</v>
      </c>
      <c r="I1919" t="s" s="2">
        <v>6289</v>
      </c>
      <c r="J1919" t="s" s="2">
        <v>6290</v>
      </c>
      <c r="K1919" s="3"/>
      <c r="L1919" t="s" s="2">
        <v>6290</v>
      </c>
      <c r="M1919" s="3">
        <v>-774.035413772</v>
      </c>
      <c r="N1919" s="3">
        <v>7541.05384686</v>
      </c>
      <c r="O1919" s="3">
        <v>-774.035413772</v>
      </c>
      <c r="P1919" s="3">
        <v>7541.05384686</v>
      </c>
    </row>
    <row r="1920" ht="15" customHeight="1">
      <c r="A1920" s="3">
        <v>1917</v>
      </c>
      <c r="B1920" t="s" s="2">
        <v>6291</v>
      </c>
      <c r="C1920" s="3">
        <v>1</v>
      </c>
      <c r="D1920" s="3">
        <v>0</v>
      </c>
      <c r="E1920" s="3">
        <v>1916</v>
      </c>
      <c r="F1920" t="s" s="2">
        <v>5119</v>
      </c>
      <c r="G1920" t="s" s="2">
        <v>6292</v>
      </c>
      <c r="H1920" t="s" s="2">
        <v>6266</v>
      </c>
      <c r="I1920" t="s" s="2">
        <v>6293</v>
      </c>
      <c r="J1920" t="s" s="2">
        <v>6294</v>
      </c>
      <c r="K1920" s="3"/>
      <c r="L1920" t="s" s="2">
        <v>6294</v>
      </c>
      <c r="M1920" s="3">
        <v>-136.580226823</v>
      </c>
      <c r="N1920" s="3">
        <v>8387.159256770001</v>
      </c>
      <c r="O1920" s="3">
        <v>-136.580226823</v>
      </c>
      <c r="P1920" s="3">
        <v>8387.159256770001</v>
      </c>
    </row>
    <row r="1921" ht="15" customHeight="1">
      <c r="A1921" s="3">
        <v>1918</v>
      </c>
      <c r="B1921" t="s" s="2">
        <v>6295</v>
      </c>
      <c r="C1921" s="3">
        <v>2</v>
      </c>
      <c r="D1921" s="3">
        <v>1</v>
      </c>
      <c r="E1921" s="3">
        <v>1917</v>
      </c>
      <c r="F1921" t="s" s="2">
        <v>5119</v>
      </c>
      <c r="G1921" t="s" s="2">
        <v>6292</v>
      </c>
      <c r="H1921" t="s" s="2">
        <v>6266</v>
      </c>
      <c r="I1921" t="s" s="2">
        <v>6296</v>
      </c>
      <c r="J1921" t="s" s="2">
        <v>6297</v>
      </c>
      <c r="K1921" s="3"/>
      <c r="L1921" t="s" s="2">
        <v>6297</v>
      </c>
      <c r="M1921" s="3">
        <v>-332.938550756</v>
      </c>
      <c r="N1921" s="3">
        <v>8689.799807949999</v>
      </c>
      <c r="O1921" s="3">
        <v>-332.938550756</v>
      </c>
      <c r="P1921" s="3">
        <v>8689.799807949999</v>
      </c>
    </row>
    <row r="1922" ht="15" customHeight="1">
      <c r="A1922" s="3">
        <v>1919</v>
      </c>
      <c r="B1922" t="s" s="2">
        <v>6298</v>
      </c>
      <c r="C1922" s="3">
        <v>1</v>
      </c>
      <c r="D1922" s="3">
        <v>0</v>
      </c>
      <c r="E1922" s="3">
        <v>1918</v>
      </c>
      <c r="F1922" t="s" s="2">
        <v>5119</v>
      </c>
      <c r="G1922" t="s" s="2">
        <v>6292</v>
      </c>
      <c r="H1922" t="s" s="2">
        <v>6266</v>
      </c>
      <c r="I1922" t="s" s="2">
        <v>6299</v>
      </c>
      <c r="J1922" t="s" s="2">
        <v>6300</v>
      </c>
      <c r="K1922" s="3"/>
      <c r="L1922" t="s" s="2">
        <v>6300</v>
      </c>
      <c r="M1922" s="3">
        <v>-970.313018335</v>
      </c>
      <c r="N1922" s="3">
        <v>8933.61006094</v>
      </c>
      <c r="O1922" s="3">
        <v>-970.313018335</v>
      </c>
      <c r="P1922" s="3">
        <v>8933.61006094</v>
      </c>
    </row>
    <row r="1923" ht="15" customHeight="1">
      <c r="A1923" s="3">
        <v>1920</v>
      </c>
      <c r="B1923" t="s" s="2">
        <v>6301</v>
      </c>
      <c r="C1923" s="3">
        <v>3</v>
      </c>
      <c r="D1923" s="3">
        <v>0</v>
      </c>
      <c r="E1923" s="3">
        <v>1919</v>
      </c>
      <c r="F1923" t="s" s="2">
        <v>5119</v>
      </c>
      <c r="G1923" t="s" s="2">
        <v>6292</v>
      </c>
      <c r="H1923" t="s" s="2">
        <v>6266</v>
      </c>
      <c r="I1923" t="s" s="2">
        <v>6302</v>
      </c>
      <c r="J1923" t="s" s="2">
        <v>6303</v>
      </c>
      <c r="K1923" s="3"/>
      <c r="L1923" t="s" s="2">
        <v>6303</v>
      </c>
      <c r="M1923" s="3">
        <v>-679.314390997</v>
      </c>
      <c r="N1923" s="3">
        <v>8174.99678141</v>
      </c>
      <c r="O1923" s="3">
        <v>-679.314390997</v>
      </c>
      <c r="P1923" s="3">
        <v>8174.99678141</v>
      </c>
    </row>
    <row r="1924" ht="15" customHeight="1">
      <c r="A1924" s="3">
        <v>1921</v>
      </c>
      <c r="B1924" t="s" s="2">
        <v>6304</v>
      </c>
      <c r="C1924" s="3">
        <v>3</v>
      </c>
      <c r="D1924" s="3">
        <v>0</v>
      </c>
      <c r="E1924" s="3">
        <v>1920</v>
      </c>
      <c r="F1924" t="s" s="2">
        <v>5119</v>
      </c>
      <c r="G1924" t="s" s="2">
        <v>6292</v>
      </c>
      <c r="H1924" t="s" s="2">
        <v>6266</v>
      </c>
      <c r="I1924" t="s" s="2">
        <v>6305</v>
      </c>
      <c r="J1924" t="s" s="2">
        <v>6306</v>
      </c>
      <c r="K1924" s="3"/>
      <c r="L1924" t="s" s="2">
        <v>6306</v>
      </c>
      <c r="M1924" s="3">
        <v>-442.968241221</v>
      </c>
      <c r="N1924" s="3">
        <v>8852.43068836</v>
      </c>
      <c r="O1924" s="3">
        <v>-442.968241221</v>
      </c>
      <c r="P1924" s="3">
        <v>8852.43068836</v>
      </c>
    </row>
    <row r="1925" ht="15" customHeight="1">
      <c r="A1925" s="3">
        <v>1922</v>
      </c>
      <c r="B1925" t="s" s="2">
        <v>6307</v>
      </c>
      <c r="C1925" s="3">
        <v>1</v>
      </c>
      <c r="D1925" s="3">
        <v>1</v>
      </c>
      <c r="E1925" s="3">
        <v>1921</v>
      </c>
      <c r="F1925" t="s" s="2">
        <v>5119</v>
      </c>
      <c r="G1925" t="s" s="2">
        <v>6292</v>
      </c>
      <c r="H1925" t="s" s="2">
        <v>4841</v>
      </c>
      <c r="I1925" t="s" s="2">
        <v>6308</v>
      </c>
      <c r="J1925" t="s" s="2">
        <v>6309</v>
      </c>
      <c r="K1925" s="3"/>
      <c r="L1925" t="s" s="2">
        <v>6309</v>
      </c>
      <c r="M1925" s="3">
        <v>-310.701198864</v>
      </c>
      <c r="N1925" s="3">
        <v>9822.557810730001</v>
      </c>
      <c r="O1925" s="3">
        <v>-310.701198864</v>
      </c>
      <c r="P1925" s="3">
        <v>9822.557810730001</v>
      </c>
    </row>
    <row r="1926" ht="15" customHeight="1">
      <c r="A1926" s="3">
        <v>1923</v>
      </c>
      <c r="B1926" t="s" s="2">
        <v>6310</v>
      </c>
      <c r="C1926" s="3">
        <v>1</v>
      </c>
      <c r="D1926" s="3">
        <v>0</v>
      </c>
      <c r="E1926" s="3">
        <v>1922</v>
      </c>
      <c r="F1926" t="s" s="2">
        <v>5119</v>
      </c>
      <c r="G1926" t="s" s="2">
        <v>6292</v>
      </c>
      <c r="H1926" t="s" s="2">
        <v>4841</v>
      </c>
      <c r="I1926" t="s" s="2">
        <v>6311</v>
      </c>
      <c r="J1926" t="s" s="2">
        <v>6312</v>
      </c>
      <c r="K1926" s="3"/>
      <c r="L1926" t="s" s="2">
        <v>6312</v>
      </c>
      <c r="M1926" s="3">
        <v>-1242.55123233</v>
      </c>
      <c r="N1926" s="3">
        <v>9785.213398399999</v>
      </c>
      <c r="O1926" s="3">
        <v>-1242.55123233</v>
      </c>
      <c r="P1926" s="3">
        <v>9785.213398399999</v>
      </c>
    </row>
    <row r="1927" ht="15" customHeight="1">
      <c r="A1927" s="3">
        <v>1924</v>
      </c>
      <c r="B1927" t="s" s="2">
        <v>6313</v>
      </c>
      <c r="C1927" s="3">
        <v>2</v>
      </c>
      <c r="D1927" s="3">
        <v>0</v>
      </c>
      <c r="E1927" s="3">
        <v>1923</v>
      </c>
      <c r="F1927" t="s" s="2">
        <v>5119</v>
      </c>
      <c r="G1927" t="s" s="2">
        <v>6314</v>
      </c>
      <c r="H1927" t="s" s="2">
        <v>6091</v>
      </c>
      <c r="I1927" t="s" s="2">
        <v>6315</v>
      </c>
      <c r="J1927" t="s" s="2">
        <v>6316</v>
      </c>
      <c r="K1927" s="3"/>
      <c r="L1927" t="s" s="2">
        <v>6317</v>
      </c>
      <c r="M1927" s="3">
        <v>-4264.74332732</v>
      </c>
      <c r="N1927" s="3">
        <v>7733.93098274</v>
      </c>
      <c r="O1927" s="3">
        <v>-4264.74332732</v>
      </c>
      <c r="P1927" s="3">
        <v>7733.93098274</v>
      </c>
    </row>
    <row r="1928" ht="15" customHeight="1">
      <c r="A1928" s="3">
        <v>1925</v>
      </c>
      <c r="B1928" t="s" s="2">
        <v>6318</v>
      </c>
      <c r="C1928" s="3">
        <v>2</v>
      </c>
      <c r="D1928" s="3">
        <v>0</v>
      </c>
      <c r="E1928" s="3">
        <v>1924</v>
      </c>
      <c r="F1928" t="s" s="2">
        <v>5119</v>
      </c>
      <c r="G1928" t="s" s="2">
        <v>6314</v>
      </c>
      <c r="H1928" t="s" s="2">
        <v>5972</v>
      </c>
      <c r="I1928" t="s" s="2">
        <v>6319</v>
      </c>
      <c r="J1928" t="s" s="2">
        <v>6320</v>
      </c>
      <c r="K1928" s="3"/>
      <c r="L1928" t="s" s="2">
        <v>6320</v>
      </c>
      <c r="M1928" s="3">
        <v>-4576.00961411</v>
      </c>
      <c r="N1928" s="3">
        <v>8187.71198488</v>
      </c>
      <c r="O1928" s="3">
        <v>-4576.00961411</v>
      </c>
      <c r="P1928" s="3">
        <v>8187.71198488</v>
      </c>
    </row>
    <row r="1929" ht="15" customHeight="1">
      <c r="A1929" s="3">
        <v>1926</v>
      </c>
      <c r="B1929" t="s" s="2">
        <v>6321</v>
      </c>
      <c r="C1929" s="3">
        <v>2</v>
      </c>
      <c r="D1929" s="3">
        <v>0</v>
      </c>
      <c r="E1929" s="3">
        <v>1925</v>
      </c>
      <c r="F1929" t="s" s="2">
        <v>5119</v>
      </c>
      <c r="G1929" t="s" s="2">
        <v>6314</v>
      </c>
      <c r="H1929" t="s" s="2">
        <v>5972</v>
      </c>
      <c r="I1929" t="s" s="2">
        <v>6322</v>
      </c>
      <c r="J1929" t="s" s="2">
        <v>6323</v>
      </c>
      <c r="K1929" s="3"/>
      <c r="L1929" t="s" s="2">
        <v>6323</v>
      </c>
      <c r="M1929" s="3">
        <v>-4721.34123002</v>
      </c>
      <c r="N1929" s="3">
        <v>8056.67528201</v>
      </c>
      <c r="O1929" s="3">
        <v>-4721.34123002</v>
      </c>
      <c r="P1929" s="3">
        <v>8056.67528201</v>
      </c>
    </row>
    <row r="1930" ht="15" customHeight="1">
      <c r="A1930" s="3">
        <v>1927</v>
      </c>
      <c r="B1930" t="s" s="2">
        <v>6324</v>
      </c>
      <c r="C1930" s="3">
        <v>2</v>
      </c>
      <c r="D1930" s="3">
        <v>0</v>
      </c>
      <c r="E1930" s="3">
        <v>1926</v>
      </c>
      <c r="F1930" t="s" s="2">
        <v>5119</v>
      </c>
      <c r="G1930" t="s" s="2">
        <v>6314</v>
      </c>
      <c r="H1930" t="s" s="2">
        <v>5972</v>
      </c>
      <c r="I1930" t="s" s="2">
        <v>6325</v>
      </c>
      <c r="J1930" t="s" s="2">
        <v>6326</v>
      </c>
      <c r="K1930" s="3"/>
      <c r="L1930" t="s" s="2">
        <v>6326</v>
      </c>
      <c r="M1930" s="3">
        <v>-4952.44232417</v>
      </c>
      <c r="N1930" s="3">
        <v>7818.42673134</v>
      </c>
      <c r="O1930" s="3">
        <v>-4952.44232417</v>
      </c>
      <c r="P1930" s="3">
        <v>7818.42673134</v>
      </c>
    </row>
    <row r="1931" ht="15" customHeight="1">
      <c r="A1931" s="3">
        <v>1928</v>
      </c>
      <c r="B1931" t="s" s="2">
        <v>6327</v>
      </c>
      <c r="C1931" s="3">
        <v>2</v>
      </c>
      <c r="D1931" s="3">
        <v>0</v>
      </c>
      <c r="E1931" s="3">
        <v>1927</v>
      </c>
      <c r="F1931" t="s" s="2">
        <v>5119</v>
      </c>
      <c r="G1931" t="s" s="2">
        <v>6314</v>
      </c>
      <c r="H1931" t="s" s="2">
        <v>5972</v>
      </c>
      <c r="I1931" t="s" s="2">
        <v>6328</v>
      </c>
      <c r="J1931" t="s" s="2">
        <v>6329</v>
      </c>
      <c r="K1931" s="3"/>
      <c r="L1931" t="s" s="2">
        <v>6329</v>
      </c>
      <c r="M1931" s="3">
        <v>-5162.10104876</v>
      </c>
      <c r="N1931" s="3">
        <v>7742.18719512</v>
      </c>
      <c r="O1931" s="3">
        <v>-5162.10104876</v>
      </c>
      <c r="P1931" s="3">
        <v>7742.18719512</v>
      </c>
    </row>
    <row r="1932" ht="15" customHeight="1">
      <c r="A1932" s="3">
        <v>1929</v>
      </c>
      <c r="B1932" t="s" s="2">
        <v>6330</v>
      </c>
      <c r="C1932" s="3">
        <v>2</v>
      </c>
      <c r="D1932" s="3">
        <v>0</v>
      </c>
      <c r="E1932" s="3">
        <v>1928</v>
      </c>
      <c r="F1932" t="s" s="2">
        <v>5119</v>
      </c>
      <c r="G1932" t="s" s="2">
        <v>6331</v>
      </c>
      <c r="H1932" t="s" s="2">
        <v>5972</v>
      </c>
      <c r="I1932" t="s" s="2">
        <v>6332</v>
      </c>
      <c r="J1932" t="s" s="2">
        <v>6333</v>
      </c>
      <c r="K1932" s="3"/>
      <c r="L1932" t="s" s="2">
        <v>6333</v>
      </c>
      <c r="M1932" s="3">
        <v>-5085.86151254</v>
      </c>
      <c r="N1932" s="3">
        <v>8838.130528199999</v>
      </c>
      <c r="O1932" s="3">
        <v>-5085.86151254</v>
      </c>
      <c r="P1932" s="3">
        <v>8838.130528199999</v>
      </c>
    </row>
    <row r="1933" ht="15" customHeight="1">
      <c r="A1933" s="3">
        <v>1930</v>
      </c>
      <c r="B1933" t="s" s="2">
        <v>6334</v>
      </c>
      <c r="C1933" s="3">
        <v>1</v>
      </c>
      <c r="D1933" s="3">
        <v>1</v>
      </c>
      <c r="E1933" s="3">
        <v>1929</v>
      </c>
      <c r="F1933" t="s" s="2">
        <v>5119</v>
      </c>
      <c r="G1933" t="s" s="2">
        <v>6331</v>
      </c>
      <c r="H1933" t="s" s="2">
        <v>6118</v>
      </c>
      <c r="I1933" t="s" s="2">
        <v>6335</v>
      </c>
      <c r="J1933" t="s" s="2">
        <v>6336</v>
      </c>
      <c r="K1933" s="3"/>
      <c r="L1933" t="s" s="2">
        <v>6336</v>
      </c>
      <c r="M1933" s="3">
        <v>-4957.70014472</v>
      </c>
      <c r="N1933" s="3">
        <v>9155.617352220001</v>
      </c>
      <c r="O1933" s="3">
        <v>-4957.70014472</v>
      </c>
      <c r="P1933" s="3">
        <v>9155.617352220001</v>
      </c>
    </row>
    <row r="1934" ht="15" customHeight="1">
      <c r="A1934" s="3">
        <v>1931</v>
      </c>
      <c r="B1934" t="s" s="2">
        <v>6337</v>
      </c>
      <c r="C1934" s="3">
        <v>2</v>
      </c>
      <c r="D1934" s="3">
        <v>0</v>
      </c>
      <c r="E1934" s="3">
        <v>1930</v>
      </c>
      <c r="F1934" t="s" s="2">
        <v>5119</v>
      </c>
      <c r="G1934" t="s" s="2">
        <v>6338</v>
      </c>
      <c r="H1934" t="s" s="2">
        <v>5807</v>
      </c>
      <c r="I1934" t="s" s="2">
        <v>6339</v>
      </c>
      <c r="J1934" t="s" s="2">
        <v>6340</v>
      </c>
      <c r="K1934" s="3"/>
      <c r="L1934" t="s" s="2">
        <v>6340</v>
      </c>
      <c r="M1934" s="3">
        <v>-6112.71276593</v>
      </c>
      <c r="N1934" s="3">
        <v>8330.66111528</v>
      </c>
      <c r="O1934" s="3">
        <v>-6112.71276593</v>
      </c>
      <c r="P1934" s="3">
        <v>8330.66111528</v>
      </c>
    </row>
    <row r="1935" ht="15" customHeight="1">
      <c r="A1935" s="3">
        <v>1932</v>
      </c>
      <c r="B1935" t="s" s="2">
        <v>6341</v>
      </c>
      <c r="C1935" s="3">
        <v>2</v>
      </c>
      <c r="D1935" s="3">
        <v>0</v>
      </c>
      <c r="E1935" s="3">
        <v>1931</v>
      </c>
      <c r="F1935" t="s" s="2">
        <v>5119</v>
      </c>
      <c r="G1935" t="s" s="2">
        <v>6338</v>
      </c>
      <c r="H1935" t="s" s="2">
        <v>5807</v>
      </c>
      <c r="I1935" t="s" s="2">
        <v>6342</v>
      </c>
      <c r="J1935" t="s" s="2">
        <v>6343</v>
      </c>
      <c r="K1935" s="3"/>
      <c r="L1935" t="s" s="2">
        <v>6343</v>
      </c>
      <c r="M1935" s="3">
        <v>-6732.15899767</v>
      </c>
      <c r="N1935" s="3">
        <v>8523.64244132</v>
      </c>
      <c r="O1935" s="3">
        <v>-6732.15899767</v>
      </c>
      <c r="P1935" s="3">
        <v>8523.64244132</v>
      </c>
    </row>
    <row r="1936" ht="15" customHeight="1">
      <c r="A1936" s="3">
        <v>1933</v>
      </c>
      <c r="B1936" t="s" s="2">
        <v>6344</v>
      </c>
      <c r="C1936" s="3">
        <v>2</v>
      </c>
      <c r="D1936" s="3">
        <v>0</v>
      </c>
      <c r="E1936" s="3">
        <v>1932</v>
      </c>
      <c r="F1936" t="s" s="2">
        <v>5119</v>
      </c>
      <c r="G1936" t="s" s="2">
        <v>6345</v>
      </c>
      <c r="H1936" t="s" s="2">
        <v>5972</v>
      </c>
      <c r="I1936" t="s" s="2">
        <v>6346</v>
      </c>
      <c r="J1936" t="s" s="2">
        <v>6347</v>
      </c>
      <c r="K1936" s="3"/>
      <c r="L1936" t="s" s="2">
        <v>6347</v>
      </c>
      <c r="M1936" s="3">
        <v>-5533.7687878</v>
      </c>
      <c r="N1936" s="3">
        <v>8533.17238335</v>
      </c>
      <c r="O1936" s="3">
        <v>-5533.7687878</v>
      </c>
      <c r="P1936" s="3">
        <v>8533.17238335</v>
      </c>
    </row>
    <row r="1937" ht="15" customHeight="1">
      <c r="A1937" s="3">
        <v>1934</v>
      </c>
      <c r="B1937" t="s" s="2">
        <v>6348</v>
      </c>
      <c r="C1937" s="3">
        <v>1</v>
      </c>
      <c r="D1937" s="3">
        <v>0</v>
      </c>
      <c r="E1937" s="3">
        <v>1933</v>
      </c>
      <c r="F1937" t="s" s="2">
        <v>5119</v>
      </c>
      <c r="G1937" t="s" s="2">
        <v>6345</v>
      </c>
      <c r="H1937" t="s" s="2">
        <v>5972</v>
      </c>
      <c r="I1937" t="s" s="2">
        <v>6349</v>
      </c>
      <c r="J1937" t="s" s="2">
        <v>6350</v>
      </c>
      <c r="K1937" s="3"/>
      <c r="L1937" t="s" s="2">
        <v>6350</v>
      </c>
      <c r="M1937" s="3">
        <v>-5653.26251058</v>
      </c>
      <c r="N1937" s="3">
        <v>8692.798912300001</v>
      </c>
      <c r="O1937" s="3">
        <v>-5653.26251058</v>
      </c>
      <c r="P1937" s="3">
        <v>8692.798912300001</v>
      </c>
    </row>
    <row r="1938" ht="15" customHeight="1">
      <c r="A1938" s="3">
        <v>1935</v>
      </c>
      <c r="B1938" t="s" s="2">
        <v>6351</v>
      </c>
      <c r="C1938" s="3">
        <v>2</v>
      </c>
      <c r="D1938" s="3">
        <v>0</v>
      </c>
      <c r="E1938" s="3">
        <v>1934</v>
      </c>
      <c r="F1938" t="s" s="2">
        <v>5119</v>
      </c>
      <c r="G1938" t="s" s="2">
        <v>6345</v>
      </c>
      <c r="H1938" t="s" s="2">
        <v>5972</v>
      </c>
      <c r="I1938" t="s" s="2">
        <v>6352</v>
      </c>
      <c r="J1938" t="s" s="2">
        <v>6353</v>
      </c>
      <c r="K1938" s="3"/>
      <c r="L1938" t="s" s="2">
        <v>6353</v>
      </c>
      <c r="M1938" s="3">
        <v>-5931.64386742</v>
      </c>
      <c r="N1938" s="3">
        <v>8935.81243398</v>
      </c>
      <c r="O1938" s="3">
        <v>-5931.64386742</v>
      </c>
      <c r="P1938" s="3">
        <v>8935.81243398</v>
      </c>
    </row>
    <row r="1939" ht="15" customHeight="1">
      <c r="A1939" s="3">
        <v>1936</v>
      </c>
      <c r="B1939" t="s" s="2">
        <v>6354</v>
      </c>
      <c r="C1939" s="3">
        <v>1</v>
      </c>
      <c r="D1939" s="3">
        <v>0</v>
      </c>
      <c r="E1939" s="3">
        <v>1935</v>
      </c>
      <c r="F1939" t="s" s="2">
        <v>5119</v>
      </c>
      <c r="G1939" t="s" s="2">
        <v>6355</v>
      </c>
      <c r="H1939" t="s" s="2">
        <v>1626</v>
      </c>
      <c r="I1939" t="s" s="2">
        <v>6356</v>
      </c>
      <c r="J1939" t="s" s="2">
        <v>6357</v>
      </c>
      <c r="K1939" s="3"/>
      <c r="L1939" t="s" s="2">
        <v>6357</v>
      </c>
      <c r="M1939" s="3">
        <v>-9417.22016372</v>
      </c>
      <c r="N1939" s="3">
        <v>9533.816296159999</v>
      </c>
      <c r="O1939" s="3">
        <v>-9417.22016372</v>
      </c>
      <c r="P1939" s="3">
        <v>9533.816296159999</v>
      </c>
    </row>
    <row r="1940" ht="15" customHeight="1">
      <c r="A1940" s="3">
        <v>1937</v>
      </c>
      <c r="B1940" t="s" s="2">
        <v>6358</v>
      </c>
      <c r="C1940" s="3">
        <v>3</v>
      </c>
      <c r="D1940" s="3">
        <v>0</v>
      </c>
      <c r="E1940" s="3">
        <v>1936</v>
      </c>
      <c r="F1940" t="s" s="2">
        <v>5119</v>
      </c>
      <c r="G1940" t="s" s="2">
        <v>6355</v>
      </c>
      <c r="H1940" t="s" s="2">
        <v>1626</v>
      </c>
      <c r="I1940" t="s" s="2">
        <v>6359</v>
      </c>
      <c r="J1940" t="s" s="2">
        <v>6360</v>
      </c>
      <c r="K1940" s="3"/>
      <c r="L1940" t="s" s="2">
        <v>6360</v>
      </c>
      <c r="M1940" s="3">
        <v>-9718.97374664</v>
      </c>
      <c r="N1940" s="3">
        <v>9246.02170607</v>
      </c>
      <c r="O1940" s="3">
        <v>-9718.97374664</v>
      </c>
      <c r="P1940" s="3">
        <v>9246.02170607</v>
      </c>
    </row>
    <row r="1941" ht="15" customHeight="1">
      <c r="A1941" s="3">
        <v>1938</v>
      </c>
      <c r="B1941" t="s" s="2">
        <v>6361</v>
      </c>
      <c r="C1941" s="3">
        <v>3</v>
      </c>
      <c r="D1941" s="3">
        <v>0</v>
      </c>
      <c r="E1941" s="3">
        <v>1937</v>
      </c>
      <c r="F1941" t="s" s="2">
        <v>5119</v>
      </c>
      <c r="G1941" t="s" s="2">
        <v>6355</v>
      </c>
      <c r="H1941" t="s" s="2">
        <v>1626</v>
      </c>
      <c r="I1941" t="s" s="2">
        <v>6362</v>
      </c>
      <c r="J1941" t="s" s="2">
        <v>6363</v>
      </c>
      <c r="K1941" s="3"/>
      <c r="L1941" t="s" s="2">
        <v>6363</v>
      </c>
      <c r="M1941" s="3">
        <v>-9702.76798506</v>
      </c>
      <c r="N1941" s="3">
        <v>9271.48790283</v>
      </c>
      <c r="O1941" s="3">
        <v>-9702.76798506</v>
      </c>
      <c r="P1941" s="3">
        <v>9271.48790283</v>
      </c>
    </row>
    <row r="1942" ht="15" customHeight="1">
      <c r="A1942" s="3">
        <v>1939</v>
      </c>
      <c r="B1942" t="s" s="2">
        <v>6364</v>
      </c>
      <c r="C1942" s="3">
        <v>2</v>
      </c>
      <c r="D1942" s="3">
        <v>0</v>
      </c>
      <c r="E1942" s="3">
        <v>1938</v>
      </c>
      <c r="F1942" t="s" s="2">
        <v>5119</v>
      </c>
      <c r="G1942" t="s" s="2">
        <v>6365</v>
      </c>
      <c r="H1942" t="s" s="2">
        <v>3357</v>
      </c>
      <c r="I1942" t="s" s="2">
        <v>6366</v>
      </c>
      <c r="J1942" t="s" s="2">
        <v>6367</v>
      </c>
      <c r="K1942" s="3"/>
      <c r="L1942" t="s" s="2">
        <v>6367</v>
      </c>
      <c r="M1942" s="3">
        <v>-7163.38887438</v>
      </c>
      <c r="N1942" s="3">
        <v>10574.9624626</v>
      </c>
      <c r="O1942" s="3">
        <v>-7163.38887438</v>
      </c>
      <c r="P1942" s="3">
        <v>10574.9624626</v>
      </c>
    </row>
    <row r="1943" ht="15" customHeight="1">
      <c r="A1943" s="3">
        <v>1940</v>
      </c>
      <c r="B1943" t="s" s="2">
        <v>6368</v>
      </c>
      <c r="C1943" s="3">
        <v>2</v>
      </c>
      <c r="D1943" s="3">
        <v>0</v>
      </c>
      <c r="E1943" s="3">
        <v>1939</v>
      </c>
      <c r="F1943" t="s" s="2">
        <v>5119</v>
      </c>
      <c r="G1943" t="s" s="2">
        <v>6369</v>
      </c>
      <c r="H1943" t="s" s="2">
        <v>4066</v>
      </c>
      <c r="I1943" t="s" s="2">
        <v>6370</v>
      </c>
      <c r="J1943" t="s" s="2">
        <v>6371</v>
      </c>
      <c r="K1943" s="3"/>
      <c r="L1943" t="s" s="2">
        <v>6372</v>
      </c>
      <c r="M1943" s="3">
        <v>2023.29772638</v>
      </c>
      <c r="N1943" s="3">
        <v>7248.96282182</v>
      </c>
      <c r="O1943" s="3">
        <v>2023.29772638</v>
      </c>
      <c r="P1943" s="3">
        <v>7248.96282182</v>
      </c>
    </row>
    <row r="1944" ht="15" customHeight="1">
      <c r="A1944" s="3">
        <v>1941</v>
      </c>
      <c r="B1944" t="s" s="2">
        <v>6373</v>
      </c>
      <c r="C1944" s="3">
        <v>1</v>
      </c>
      <c r="D1944" s="3">
        <v>0</v>
      </c>
      <c r="E1944" s="3">
        <v>1940</v>
      </c>
      <c r="F1944" t="s" s="2">
        <v>5119</v>
      </c>
      <c r="G1944" t="s" s="2">
        <v>6369</v>
      </c>
      <c r="H1944" t="s" s="2">
        <v>3908</v>
      </c>
      <c r="I1944" t="s" s="2">
        <v>6374</v>
      </c>
      <c r="J1944" t="s" s="2">
        <v>6375</v>
      </c>
      <c r="K1944" s="3"/>
      <c r="L1944" t="s" s="2">
        <v>6375</v>
      </c>
      <c r="M1944" s="3">
        <v>1094.44369011</v>
      </c>
      <c r="N1944" s="3">
        <v>7101.98162506</v>
      </c>
      <c r="O1944" s="3">
        <v>1094.44369011</v>
      </c>
      <c r="P1944" s="3">
        <v>7101.98162506</v>
      </c>
    </row>
    <row r="1945" ht="15" customHeight="1">
      <c r="A1945" s="3">
        <v>1942</v>
      </c>
      <c r="B1945" t="s" s="2">
        <v>6376</v>
      </c>
      <c r="C1945" s="3">
        <v>1</v>
      </c>
      <c r="D1945" s="3">
        <v>0</v>
      </c>
      <c r="E1945" s="3">
        <v>1941</v>
      </c>
      <c r="F1945" t="s" s="2">
        <v>5119</v>
      </c>
      <c r="G1945" t="s" s="2">
        <v>6369</v>
      </c>
      <c r="H1945" t="s" s="2">
        <v>6262</v>
      </c>
      <c r="I1945" t="s" s="2">
        <v>6377</v>
      </c>
      <c r="J1945" t="s" s="2">
        <v>6378</v>
      </c>
      <c r="K1945" s="3"/>
      <c r="L1945" t="s" s="2">
        <v>6378</v>
      </c>
      <c r="M1945" s="3">
        <v>646.144703089</v>
      </c>
      <c r="N1945" s="3">
        <v>8423.76330877</v>
      </c>
      <c r="O1945" s="3">
        <v>646.144703089</v>
      </c>
      <c r="P1945" s="3">
        <v>8423.76330877</v>
      </c>
    </row>
    <row r="1946" ht="15" customHeight="1">
      <c r="A1946" s="3">
        <v>1943</v>
      </c>
      <c r="B1946" t="s" s="2">
        <v>6379</v>
      </c>
      <c r="C1946" s="3">
        <v>1</v>
      </c>
      <c r="D1946" s="3">
        <v>0</v>
      </c>
      <c r="E1946" s="3">
        <v>1942</v>
      </c>
      <c r="F1946" t="s" s="2">
        <v>5119</v>
      </c>
      <c r="G1946" t="s" s="2">
        <v>6369</v>
      </c>
      <c r="H1946" t="s" s="2">
        <v>4833</v>
      </c>
      <c r="I1946" t="s" s="2">
        <v>6380</v>
      </c>
      <c r="J1946" t="s" s="2">
        <v>6381</v>
      </c>
      <c r="K1946" s="3"/>
      <c r="L1946" t="s" s="2">
        <v>6381</v>
      </c>
      <c r="M1946" s="3">
        <v>1071.88547773</v>
      </c>
      <c r="N1946" s="3">
        <v>9202.28892268</v>
      </c>
      <c r="O1946" s="3">
        <v>1071.88547773</v>
      </c>
      <c r="P1946" s="3">
        <v>9202.28892268</v>
      </c>
    </row>
    <row r="1947" ht="15" customHeight="1">
      <c r="A1947" s="3">
        <v>1944</v>
      </c>
      <c r="B1947" t="s" s="2">
        <v>6382</v>
      </c>
      <c r="C1947" s="3">
        <v>1</v>
      </c>
      <c r="D1947" s="3">
        <v>0</v>
      </c>
      <c r="E1947" s="3">
        <v>1943</v>
      </c>
      <c r="F1947" t="s" s="2">
        <v>5119</v>
      </c>
      <c r="G1947" t="s" s="2">
        <v>4090</v>
      </c>
      <c r="H1947" t="s" s="2">
        <v>972</v>
      </c>
      <c r="I1947" t="s" s="2">
        <v>6383</v>
      </c>
      <c r="J1947" t="s" s="2">
        <v>6384</v>
      </c>
      <c r="K1947" s="3"/>
      <c r="L1947" t="s" s="2">
        <v>6384</v>
      </c>
      <c r="M1947" s="3">
        <v>-7809.46997366</v>
      </c>
      <c r="N1947" s="3">
        <v>-5114.35581307</v>
      </c>
      <c r="O1947" s="3">
        <v>-7809.46997366</v>
      </c>
      <c r="P1947" s="3">
        <v>-5114.35581307</v>
      </c>
    </row>
    <row r="1948" ht="15" customHeight="1">
      <c r="A1948" s="3">
        <v>1945</v>
      </c>
      <c r="B1948" t="s" s="2">
        <v>6385</v>
      </c>
      <c r="C1948" s="3">
        <v>2</v>
      </c>
      <c r="D1948" s="3">
        <v>0</v>
      </c>
      <c r="E1948" s="3">
        <v>1944</v>
      </c>
      <c r="F1948" t="s" s="2">
        <v>5119</v>
      </c>
      <c r="G1948" t="s" s="2">
        <v>4090</v>
      </c>
      <c r="H1948" t="s" s="2">
        <v>5641</v>
      </c>
      <c r="I1948" t="s" s="2">
        <v>6386</v>
      </c>
      <c r="J1948" t="s" s="2">
        <v>6387</v>
      </c>
      <c r="K1948" s="3"/>
      <c r="L1948" t="s" s="2">
        <v>6387</v>
      </c>
      <c r="M1948" s="3">
        <v>3500.06647717</v>
      </c>
      <c r="N1948" s="3">
        <v>-3881.19048607</v>
      </c>
      <c r="O1948" s="3">
        <v>3500.06647717</v>
      </c>
      <c r="P1948" s="3">
        <v>-3881.19048607</v>
      </c>
    </row>
    <row r="1949" ht="15" customHeight="1">
      <c r="A1949" s="3">
        <v>1946</v>
      </c>
      <c r="B1949" t="s" s="2">
        <v>6388</v>
      </c>
      <c r="C1949" s="3">
        <v>2</v>
      </c>
      <c r="D1949" s="3">
        <v>0</v>
      </c>
      <c r="E1949" s="3">
        <v>1945</v>
      </c>
      <c r="F1949" t="s" s="2">
        <v>5119</v>
      </c>
      <c r="G1949" t="s" s="2">
        <v>4090</v>
      </c>
      <c r="H1949" t="s" s="2">
        <v>5641</v>
      </c>
      <c r="I1949" t="s" s="2">
        <v>6389</v>
      </c>
      <c r="J1949" t="s" s="2">
        <v>6390</v>
      </c>
      <c r="K1949" s="3"/>
      <c r="L1949" t="s" s="2">
        <v>6390</v>
      </c>
      <c r="M1949" s="3">
        <v>3955.12120895</v>
      </c>
      <c r="N1949" s="3">
        <v>-3866.89557303</v>
      </c>
      <c r="O1949" s="3">
        <v>3955.12120895</v>
      </c>
      <c r="P1949" s="3">
        <v>-3866.89557303</v>
      </c>
    </row>
    <row r="1950" ht="15" customHeight="1">
      <c r="A1950" s="3">
        <v>1947</v>
      </c>
      <c r="B1950" t="s" s="2">
        <v>6391</v>
      </c>
      <c r="C1950" s="3">
        <v>1</v>
      </c>
      <c r="D1950" s="3">
        <v>0</v>
      </c>
      <c r="E1950" s="3">
        <v>1946</v>
      </c>
      <c r="F1950" t="s" s="2">
        <v>5119</v>
      </c>
      <c r="G1950" t="s" s="2">
        <v>4090</v>
      </c>
      <c r="H1950" t="s" s="2">
        <v>5641</v>
      </c>
      <c r="I1950" t="s" s="2">
        <v>6392</v>
      </c>
      <c r="J1950" t="s" s="2">
        <v>6393</v>
      </c>
      <c r="K1950" s="3"/>
      <c r="L1950" t="s" s="2">
        <v>6393</v>
      </c>
      <c r="M1950" s="3">
        <v>4209.30735348</v>
      </c>
      <c r="N1950" s="3">
        <v>-3924.11115145</v>
      </c>
      <c r="O1950" s="3">
        <v>4209.30735348</v>
      </c>
      <c r="P1950" s="3">
        <v>-3924.11115145</v>
      </c>
    </row>
    <row r="1951" ht="15" customHeight="1">
      <c r="A1951" s="3">
        <v>1948</v>
      </c>
      <c r="B1951" t="s" s="2">
        <v>6394</v>
      </c>
      <c r="C1951" s="3">
        <v>1</v>
      </c>
      <c r="D1951" s="3">
        <v>0</v>
      </c>
      <c r="E1951" s="3">
        <v>1947</v>
      </c>
      <c r="F1951" t="s" s="2">
        <v>5119</v>
      </c>
      <c r="G1951" t="s" s="2">
        <v>4090</v>
      </c>
      <c r="H1951" t="s" s="2">
        <v>5641</v>
      </c>
      <c r="I1951" t="s" s="2">
        <v>6395</v>
      </c>
      <c r="J1951" t="s" s="2">
        <v>6396</v>
      </c>
      <c r="K1951" s="3"/>
      <c r="L1951" t="s" s="2">
        <v>6397</v>
      </c>
      <c r="M1951" s="3">
        <v>4407.62444126</v>
      </c>
      <c r="N1951" s="3">
        <v>-3754.12507622</v>
      </c>
      <c r="O1951" s="3">
        <v>4407.62444126</v>
      </c>
      <c r="P1951" s="3">
        <v>-3754.12507622</v>
      </c>
    </row>
    <row r="1952" ht="15" customHeight="1">
      <c r="A1952" s="3">
        <v>1949</v>
      </c>
      <c r="B1952" t="s" s="2">
        <v>6398</v>
      </c>
      <c r="C1952" s="3">
        <v>2</v>
      </c>
      <c r="D1952" s="3">
        <v>0</v>
      </c>
      <c r="E1952" s="3">
        <v>1948</v>
      </c>
      <c r="F1952" t="s" s="2">
        <v>5119</v>
      </c>
      <c r="G1952" t="s" s="2">
        <v>4090</v>
      </c>
      <c r="H1952" t="s" s="2">
        <v>3743</v>
      </c>
      <c r="I1952" t="s" s="2">
        <v>6399</v>
      </c>
      <c r="J1952" t="s" s="2">
        <v>6400</v>
      </c>
      <c r="K1952" s="3"/>
      <c r="L1952" t="s" s="2">
        <v>6400</v>
      </c>
      <c r="M1952" s="3">
        <v>2582.8095571</v>
      </c>
      <c r="N1952" s="3">
        <v>-4479.19434825</v>
      </c>
      <c r="O1952" s="3">
        <v>2582.8095571</v>
      </c>
      <c r="P1952" s="3">
        <v>-4479.19434825</v>
      </c>
    </row>
    <row r="1953" ht="15" customHeight="1">
      <c r="A1953" s="3">
        <v>1950</v>
      </c>
      <c r="B1953" t="s" s="2">
        <v>6401</v>
      </c>
      <c r="C1953" s="3">
        <v>1</v>
      </c>
      <c r="D1953" s="3">
        <v>0</v>
      </c>
      <c r="E1953" s="3">
        <v>1949</v>
      </c>
      <c r="F1953" t="s" s="2">
        <v>5119</v>
      </c>
      <c r="G1953" t="s" s="2">
        <v>4090</v>
      </c>
      <c r="H1953" t="s" s="2">
        <v>3743</v>
      </c>
      <c r="I1953" t="s" s="2">
        <v>6402</v>
      </c>
      <c r="J1953" t="s" s="2">
        <v>6403</v>
      </c>
      <c r="K1953" s="3"/>
      <c r="L1953" t="s" s="2">
        <v>6404</v>
      </c>
      <c r="M1953" s="3">
        <v>2830.58804979</v>
      </c>
      <c r="N1953" s="3">
        <v>-4350.54013089</v>
      </c>
      <c r="O1953" s="3">
        <v>2830.58804979</v>
      </c>
      <c r="P1953" s="3">
        <v>-4350.54013089</v>
      </c>
    </row>
    <row r="1954" ht="15" customHeight="1">
      <c r="A1954" s="3">
        <v>1951</v>
      </c>
      <c r="B1954" t="s" s="2">
        <v>6405</v>
      </c>
      <c r="C1954" s="3">
        <v>1</v>
      </c>
      <c r="D1954" s="3">
        <v>0</v>
      </c>
      <c r="E1954" s="3">
        <v>1950</v>
      </c>
      <c r="F1954" t="s" s="2">
        <v>5119</v>
      </c>
      <c r="G1954" t="s" s="2">
        <v>6406</v>
      </c>
      <c r="H1954" t="s" s="2">
        <v>1609</v>
      </c>
      <c r="I1954" t="s" s="2">
        <v>6407</v>
      </c>
      <c r="J1954" t="s" s="2">
        <v>6406</v>
      </c>
      <c r="K1954" s="3"/>
      <c r="L1954" t="s" s="2">
        <v>6406</v>
      </c>
      <c r="M1954" s="3">
        <v>-9569.699236140001</v>
      </c>
      <c r="N1954" s="3">
        <v>8097.17753562</v>
      </c>
      <c r="O1954" s="3">
        <v>-9569.699236140001</v>
      </c>
      <c r="P1954" s="3">
        <v>8097.17753562</v>
      </c>
    </row>
    <row r="1955" ht="15" customHeight="1">
      <c r="A1955" s="3">
        <v>1952</v>
      </c>
      <c r="B1955" t="s" s="2">
        <v>6408</v>
      </c>
      <c r="C1955" s="3">
        <v>2</v>
      </c>
      <c r="D1955" s="3">
        <v>0</v>
      </c>
      <c r="E1955" s="3">
        <v>1951</v>
      </c>
      <c r="F1955" t="s" s="2">
        <v>5119</v>
      </c>
      <c r="G1955" t="s" s="2">
        <v>6406</v>
      </c>
      <c r="H1955" t="s" s="2">
        <v>1609</v>
      </c>
      <c r="I1955" t="s" s="2">
        <v>6409</v>
      </c>
      <c r="J1955" t="s" s="2">
        <v>6410</v>
      </c>
      <c r="K1955" s="3"/>
      <c r="L1955" t="s" s="2">
        <v>6410</v>
      </c>
      <c r="M1955" s="3">
        <v>-9653.08622888</v>
      </c>
      <c r="N1955" s="3">
        <v>8018.5555139</v>
      </c>
      <c r="O1955" s="3">
        <v>-9653.08622888</v>
      </c>
      <c r="P1955" s="3">
        <v>8018.5555139</v>
      </c>
    </row>
    <row r="1956" ht="15" customHeight="1">
      <c r="A1956" s="3">
        <v>1954</v>
      </c>
      <c r="B1956" t="s" s="2">
        <v>6411</v>
      </c>
      <c r="C1956" s="3">
        <v>1</v>
      </c>
      <c r="D1956" s="3">
        <v>0</v>
      </c>
      <c r="E1956" s="3">
        <v>1953</v>
      </c>
      <c r="F1956" t="s" s="2">
        <v>5119</v>
      </c>
      <c r="G1956" t="s" s="2">
        <v>5219</v>
      </c>
      <c r="H1956" t="s" s="2">
        <v>1609</v>
      </c>
      <c r="I1956" t="s" s="2">
        <v>6412</v>
      </c>
      <c r="J1956" t="s" s="2">
        <v>6413</v>
      </c>
      <c r="K1956" s="3"/>
      <c r="L1956" t="s" s="2">
        <v>6413</v>
      </c>
      <c r="M1956" s="3">
        <v>-9810.330272319999</v>
      </c>
      <c r="N1956" s="3">
        <v>8316.36620224</v>
      </c>
      <c r="O1956" s="3">
        <v>-9810.330272319999</v>
      </c>
      <c r="P1956" s="3">
        <v>8316.36620224</v>
      </c>
    </row>
    <row r="1957" ht="15" customHeight="1">
      <c r="A1957" s="3">
        <v>1955</v>
      </c>
      <c r="B1957" t="s" s="2">
        <v>6414</v>
      </c>
      <c r="C1957" s="3">
        <v>2</v>
      </c>
      <c r="D1957" s="3">
        <v>0</v>
      </c>
      <c r="E1957" s="3">
        <v>1954</v>
      </c>
      <c r="F1957" t="s" s="2">
        <v>5119</v>
      </c>
      <c r="G1957" t="s" s="2">
        <v>5219</v>
      </c>
      <c r="H1957" t="s" s="2">
        <v>1609</v>
      </c>
      <c r="I1957" t="s" s="2">
        <v>6415</v>
      </c>
      <c r="J1957" t="s" s="2">
        <v>6416</v>
      </c>
      <c r="K1957" s="3"/>
      <c r="L1957" t="s" s="2">
        <v>6416</v>
      </c>
      <c r="M1957" s="3">
        <v>-9986.634199820001</v>
      </c>
      <c r="N1957" s="3">
        <v>8671.356542740001</v>
      </c>
      <c r="O1957" s="3">
        <v>-9986.634199820001</v>
      </c>
      <c r="P1957" s="3">
        <v>8671.356542740001</v>
      </c>
    </row>
    <row r="1958" ht="15" customHeight="1">
      <c r="A1958" s="3">
        <v>1956</v>
      </c>
      <c r="B1958" t="s" s="2">
        <v>6417</v>
      </c>
      <c r="C1958" s="3">
        <v>2</v>
      </c>
      <c r="D1958" s="3">
        <v>0</v>
      </c>
      <c r="E1958" s="3">
        <v>1955</v>
      </c>
      <c r="F1958" t="s" s="2">
        <v>5119</v>
      </c>
      <c r="G1958" t="s" s="2">
        <v>6418</v>
      </c>
      <c r="H1958" t="s" s="2">
        <v>5759</v>
      </c>
      <c r="I1958" t="s" s="2">
        <v>6419</v>
      </c>
      <c r="J1958" t="s" s="2">
        <v>6420</v>
      </c>
      <c r="K1958" s="3"/>
      <c r="L1958" t="s" s="2">
        <v>6420</v>
      </c>
      <c r="M1958" s="3">
        <v>-8102.08816402</v>
      </c>
      <c r="N1958" s="3">
        <v>6388.93542732</v>
      </c>
      <c r="O1958" s="3">
        <v>-8102.08816402</v>
      </c>
      <c r="P1958" s="3">
        <v>6388.93542732</v>
      </c>
    </row>
    <row r="1959" ht="15" customHeight="1">
      <c r="A1959" s="3">
        <v>1957</v>
      </c>
      <c r="B1959" t="s" s="2">
        <v>6421</v>
      </c>
      <c r="C1959" s="3">
        <v>2</v>
      </c>
      <c r="D1959" s="3">
        <v>0</v>
      </c>
      <c r="E1959" s="3">
        <v>1956</v>
      </c>
      <c r="F1959" t="s" s="2">
        <v>5119</v>
      </c>
      <c r="G1959" t="s" s="2">
        <v>6418</v>
      </c>
      <c r="H1959" t="s" s="2">
        <v>5759</v>
      </c>
      <c r="I1959" t="s" s="2">
        <v>6422</v>
      </c>
      <c r="J1959" t="s" s="2">
        <v>6418</v>
      </c>
      <c r="K1959" s="3"/>
      <c r="L1959" t="s" s="2">
        <v>6418</v>
      </c>
      <c r="M1959" s="3">
        <v>-7868.60458436</v>
      </c>
      <c r="N1959" s="3">
        <v>6458.02750702</v>
      </c>
      <c r="O1959" s="3">
        <v>-7868.60458436</v>
      </c>
      <c r="P1959" s="3">
        <v>6458.02750702</v>
      </c>
    </row>
    <row r="1960" ht="15" customHeight="1">
      <c r="A1960" s="3">
        <v>1958</v>
      </c>
      <c r="B1960" t="s" s="2">
        <v>6423</v>
      </c>
      <c r="C1960" s="3">
        <v>1</v>
      </c>
      <c r="D1960" s="3">
        <v>0</v>
      </c>
      <c r="E1960" s="3">
        <v>1957</v>
      </c>
      <c r="F1960" t="s" s="2">
        <v>5119</v>
      </c>
      <c r="G1960" t="s" s="2">
        <v>6418</v>
      </c>
      <c r="H1960" t="s" s="2">
        <v>5759</v>
      </c>
      <c r="I1960" t="s" s="2">
        <v>6424</v>
      </c>
      <c r="J1960" t="s" s="2">
        <v>6425</v>
      </c>
      <c r="K1960" s="3"/>
      <c r="L1960" t="s" s="2">
        <v>6425</v>
      </c>
      <c r="M1960" s="3">
        <v>-8009.17122926</v>
      </c>
      <c r="N1960" s="3">
        <v>6558.0918983</v>
      </c>
      <c r="O1960" s="3">
        <v>-8009.17122926</v>
      </c>
      <c r="P1960" s="3">
        <v>6558.0918983</v>
      </c>
    </row>
    <row r="1961" ht="15" customHeight="1">
      <c r="A1961" s="3">
        <v>1959</v>
      </c>
      <c r="B1961" t="s" s="2">
        <v>6426</v>
      </c>
      <c r="C1961" s="3">
        <v>2</v>
      </c>
      <c r="D1961" s="3">
        <v>0</v>
      </c>
      <c r="E1961" s="3">
        <v>1958</v>
      </c>
      <c r="F1961" t="s" s="2">
        <v>5119</v>
      </c>
      <c r="G1961" t="s" s="2">
        <v>6418</v>
      </c>
      <c r="H1961" t="s" s="2">
        <v>5759</v>
      </c>
      <c r="I1961" t="s" s="2">
        <v>6427</v>
      </c>
      <c r="J1961" t="s" s="2">
        <v>6428</v>
      </c>
      <c r="K1961" s="3"/>
      <c r="L1961" t="s" s="2">
        <v>6428</v>
      </c>
      <c r="M1961" s="3">
        <v>-8190.24012777</v>
      </c>
      <c r="N1961" s="3">
        <v>7341.92963</v>
      </c>
      <c r="O1961" s="3">
        <v>-8190.24012777</v>
      </c>
      <c r="P1961" s="3">
        <v>7341.92963</v>
      </c>
    </row>
    <row r="1962" ht="15" customHeight="1">
      <c r="A1962" s="3">
        <v>1960</v>
      </c>
      <c r="B1962" t="s" s="2">
        <v>6429</v>
      </c>
      <c r="C1962" s="3">
        <v>1</v>
      </c>
      <c r="D1962" s="3">
        <v>1</v>
      </c>
      <c r="E1962" s="3">
        <v>1959</v>
      </c>
      <c r="F1962" t="s" s="2">
        <v>5119</v>
      </c>
      <c r="G1962" t="s" s="2">
        <v>6418</v>
      </c>
      <c r="H1962" t="s" s="2">
        <v>5759</v>
      </c>
      <c r="I1962" t="s" s="2">
        <v>6430</v>
      </c>
      <c r="J1962" t="s" s="2">
        <v>6431</v>
      </c>
      <c r="K1962" s="3"/>
      <c r="L1962" t="s" s="2">
        <v>6431</v>
      </c>
      <c r="M1962" s="3">
        <v>-8316.511859620001</v>
      </c>
      <c r="N1962" s="3">
        <v>7153.71327497</v>
      </c>
      <c r="O1962" s="3">
        <v>-8316.511859620001</v>
      </c>
      <c r="P1962" s="3">
        <v>7153.71327497</v>
      </c>
    </row>
    <row r="1963" ht="15" customHeight="1">
      <c r="A1963" s="3">
        <v>1961</v>
      </c>
      <c r="B1963" t="s" s="2">
        <v>6432</v>
      </c>
      <c r="C1963" s="3">
        <v>1</v>
      </c>
      <c r="D1963" s="3">
        <v>0</v>
      </c>
      <c r="E1963" s="3">
        <v>1960</v>
      </c>
      <c r="F1963" t="s" s="2">
        <v>5119</v>
      </c>
      <c r="G1963" t="s" s="2">
        <v>6433</v>
      </c>
      <c r="H1963" t="s" s="2">
        <v>5759</v>
      </c>
      <c r="I1963" t="s" s="2">
        <v>6434</v>
      </c>
      <c r="J1963" t="s" s="2">
        <v>6435</v>
      </c>
      <c r="K1963" s="3"/>
      <c r="L1963" t="s" s="2">
        <v>6436</v>
      </c>
      <c r="M1963" s="3">
        <v>-8326.041801650001</v>
      </c>
      <c r="N1963" s="3">
        <v>6755.83819535</v>
      </c>
      <c r="O1963" s="3">
        <v>-8326.041801650001</v>
      </c>
      <c r="P1963" s="3">
        <v>6755.83819535</v>
      </c>
    </row>
    <row r="1964" ht="15" customHeight="1">
      <c r="A1964" s="3">
        <v>1962</v>
      </c>
      <c r="B1964" t="s" s="2">
        <v>6437</v>
      </c>
      <c r="C1964" s="3">
        <v>0</v>
      </c>
      <c r="D1964" s="3">
        <v>0</v>
      </c>
      <c r="E1964" s="3">
        <v>1961</v>
      </c>
      <c r="F1964" t="s" s="2">
        <v>6438</v>
      </c>
      <c r="G1964" s="3"/>
      <c r="H1964" t="s" s="2">
        <v>6439</v>
      </c>
      <c r="I1964" t="s" s="2">
        <v>6440</v>
      </c>
      <c r="J1964" t="s" s="2">
        <v>6441</v>
      </c>
      <c r="K1964" s="3"/>
      <c r="L1964" t="s" s="2">
        <v>6441</v>
      </c>
      <c r="M1964" s="3">
        <v>-9521.08250318</v>
      </c>
      <c r="N1964" s="3">
        <v>-12229.0293124</v>
      </c>
      <c r="O1964" s="3">
        <v>-9521.08250318</v>
      </c>
      <c r="P1964" s="3">
        <v>-12229.0293124</v>
      </c>
    </row>
    <row r="1965" ht="15" customHeight="1">
      <c r="A1965" s="3">
        <v>1963</v>
      </c>
      <c r="B1965" t="s" s="2">
        <v>6442</v>
      </c>
      <c r="C1965" s="3">
        <v>3</v>
      </c>
      <c r="D1965" s="3">
        <v>0</v>
      </c>
      <c r="E1965" s="3">
        <v>1962</v>
      </c>
      <c r="F1965" t="s" s="2">
        <v>6438</v>
      </c>
      <c r="G1965" s="3"/>
      <c r="H1965" t="s" s="2">
        <v>6443</v>
      </c>
      <c r="I1965" t="s" s="2">
        <v>6444</v>
      </c>
      <c r="J1965" t="s" s="2">
        <v>6445</v>
      </c>
      <c r="K1965" s="3"/>
      <c r="L1965" t="s" s="2">
        <v>6446</v>
      </c>
      <c r="M1965" s="3">
        <v>1547.56667622</v>
      </c>
      <c r="N1965" s="3">
        <v>-10065.3834336</v>
      </c>
      <c r="O1965" s="3">
        <v>1547.56667622</v>
      </c>
      <c r="P1965" s="3">
        <v>-10065.3834336</v>
      </c>
    </row>
    <row r="1966" ht="15" customHeight="1">
      <c r="A1966" s="3">
        <v>1964</v>
      </c>
      <c r="B1966" t="s" s="2">
        <v>6447</v>
      </c>
      <c r="C1966" s="3">
        <v>3</v>
      </c>
      <c r="D1966" s="3">
        <v>0</v>
      </c>
      <c r="E1966" s="3">
        <v>1963</v>
      </c>
      <c r="F1966" t="s" s="2">
        <v>6438</v>
      </c>
      <c r="G1966" s="3"/>
      <c r="H1966" t="s" s="2">
        <v>6448</v>
      </c>
      <c r="I1966" t="s" s="2">
        <v>6449</v>
      </c>
      <c r="J1966" t="s" s="2">
        <v>6450</v>
      </c>
      <c r="K1966" s="3"/>
      <c r="L1966" t="s" s="2">
        <v>6450</v>
      </c>
      <c r="M1966" s="3">
        <v>1608.791382</v>
      </c>
      <c r="N1966" s="3">
        <v>-7855.41364905</v>
      </c>
      <c r="O1966" s="3">
        <v>1608.791382</v>
      </c>
      <c r="P1966" s="3">
        <v>-7855.41364905</v>
      </c>
    </row>
    <row r="1967" ht="15" customHeight="1">
      <c r="A1967" s="3">
        <v>1965</v>
      </c>
      <c r="B1967" t="s" s="2">
        <v>6451</v>
      </c>
      <c r="C1967" s="3">
        <v>3</v>
      </c>
      <c r="D1967" s="3">
        <v>0</v>
      </c>
      <c r="E1967" s="3">
        <v>1964</v>
      </c>
      <c r="F1967" t="s" s="2">
        <v>6438</v>
      </c>
      <c r="G1967" s="3"/>
      <c r="H1967" t="s" s="2">
        <v>6452</v>
      </c>
      <c r="I1967" t="s" s="2">
        <v>6453</v>
      </c>
      <c r="J1967" t="s" s="2">
        <v>6454</v>
      </c>
      <c r="K1967" t="s" s="2">
        <v>6455</v>
      </c>
      <c r="L1967" t="s" s="2">
        <v>6456</v>
      </c>
      <c r="M1967" s="3">
        <v>934.102532621</v>
      </c>
      <c r="N1967" s="3">
        <v>-8407.86475395</v>
      </c>
      <c r="O1967" s="3">
        <v>934.102532621</v>
      </c>
      <c r="P1967" s="3">
        <v>-8407.86475395</v>
      </c>
    </row>
    <row r="1968" ht="15" customHeight="1">
      <c r="A1968" s="3">
        <v>1966</v>
      </c>
      <c r="B1968" t="s" s="2">
        <v>6457</v>
      </c>
      <c r="C1968" s="3">
        <v>3</v>
      </c>
      <c r="D1968" s="3">
        <v>0</v>
      </c>
      <c r="E1968" s="3">
        <v>1965</v>
      </c>
      <c r="F1968" t="s" s="2">
        <v>6438</v>
      </c>
      <c r="G1968" s="3"/>
      <c r="H1968" t="s" s="2">
        <v>6452</v>
      </c>
      <c r="I1968" t="s" s="2">
        <v>6458</v>
      </c>
      <c r="J1968" t="s" s="2">
        <v>6459</v>
      </c>
      <c r="K1968" s="3"/>
      <c r="L1968" t="s" s="2">
        <v>6459</v>
      </c>
      <c r="M1968" s="3">
        <v>991.252646921</v>
      </c>
      <c r="N1968" s="3">
        <v>-7960.1888586</v>
      </c>
      <c r="O1968" s="3">
        <v>991.252646921</v>
      </c>
      <c r="P1968" s="3">
        <v>-7960.1888586</v>
      </c>
    </row>
    <row r="1969" ht="15" customHeight="1">
      <c r="A1969" s="3">
        <v>1967</v>
      </c>
      <c r="B1969" t="s" s="2">
        <v>6460</v>
      </c>
      <c r="C1969" s="3">
        <v>1</v>
      </c>
      <c r="D1969" s="3">
        <v>0</v>
      </c>
      <c r="E1969" s="3">
        <v>1966</v>
      </c>
      <c r="F1969" t="s" s="2">
        <v>6438</v>
      </c>
      <c r="G1969" s="3"/>
      <c r="H1969" t="s" s="2">
        <v>6461</v>
      </c>
      <c r="I1969" t="s" s="2">
        <v>6462</v>
      </c>
      <c r="J1969" t="s" s="2">
        <v>6463</v>
      </c>
      <c r="K1969" s="3"/>
      <c r="L1969" t="s" s="2">
        <v>6464</v>
      </c>
      <c r="M1969" s="3">
        <v>-5258.74851086</v>
      </c>
      <c r="N1969" s="3">
        <v>-7645.44946566</v>
      </c>
      <c r="O1969" s="3">
        <v>-5258.74851086</v>
      </c>
      <c r="P1969" s="3">
        <v>-7645.44946566</v>
      </c>
    </row>
    <row r="1970" ht="15" customHeight="1">
      <c r="A1970" s="3">
        <v>1968</v>
      </c>
      <c r="B1970" t="s" s="2">
        <v>6465</v>
      </c>
      <c r="C1970" s="3">
        <v>0</v>
      </c>
      <c r="D1970" s="3">
        <v>1</v>
      </c>
      <c r="E1970" s="3">
        <v>1967</v>
      </c>
      <c r="F1970" t="s" s="2">
        <v>6438</v>
      </c>
      <c r="G1970" s="3"/>
      <c r="H1970" t="s" s="2">
        <v>6466</v>
      </c>
      <c r="I1970" t="s" s="2">
        <v>6467</v>
      </c>
      <c r="J1970" t="s" s="2">
        <v>6468</v>
      </c>
      <c r="K1970" s="3"/>
      <c r="L1970" t="s" s="2">
        <v>6468</v>
      </c>
      <c r="M1970" s="3">
        <v>3684.63028142</v>
      </c>
      <c r="N1970" s="3">
        <v>-6195.203322</v>
      </c>
      <c r="O1970" s="3">
        <v>3684.63028142</v>
      </c>
      <c r="P1970" s="3">
        <v>-6195.203322</v>
      </c>
    </row>
    <row r="1971" ht="15" customHeight="1">
      <c r="A1971" s="3">
        <v>1969</v>
      </c>
      <c r="B1971" t="s" s="2">
        <v>6469</v>
      </c>
      <c r="C1971" s="3">
        <v>3</v>
      </c>
      <c r="D1971" s="3">
        <v>0</v>
      </c>
      <c r="E1971" s="3">
        <v>1968</v>
      </c>
      <c r="F1971" t="s" s="2">
        <v>6438</v>
      </c>
      <c r="G1971" s="3"/>
      <c r="H1971" t="s" s="2">
        <v>6470</v>
      </c>
      <c r="I1971" t="s" s="2">
        <v>6471</v>
      </c>
      <c r="J1971" t="s" s="2">
        <v>6472</v>
      </c>
      <c r="K1971" s="3"/>
      <c r="L1971" t="s" s="2">
        <v>6472</v>
      </c>
      <c r="M1971" s="3">
        <v>2831.20966758</v>
      </c>
      <c r="N1971" s="3">
        <v>-6350.915709</v>
      </c>
      <c r="O1971" s="3">
        <v>2831.20966758</v>
      </c>
      <c r="P1971" s="3">
        <v>-6350.915709</v>
      </c>
    </row>
    <row r="1972" ht="15" customHeight="1">
      <c r="A1972" s="3">
        <v>1970</v>
      </c>
      <c r="B1972" t="s" s="2">
        <v>6473</v>
      </c>
      <c r="C1972" s="3">
        <v>0</v>
      </c>
      <c r="D1972" s="3">
        <v>1</v>
      </c>
      <c r="E1972" s="3">
        <v>1969</v>
      </c>
      <c r="F1972" t="s" s="2">
        <v>6438</v>
      </c>
      <c r="G1972" s="3"/>
      <c r="H1972" t="s" s="2">
        <v>6474</v>
      </c>
      <c r="I1972" t="s" s="2">
        <v>6475</v>
      </c>
      <c r="J1972" t="s" s="2">
        <v>6476</v>
      </c>
      <c r="K1972" s="3"/>
      <c r="L1972" t="s" s="2">
        <v>6477</v>
      </c>
      <c r="M1972" s="3">
        <v>-2785.07122095</v>
      </c>
      <c r="N1972" s="3">
        <v>-6901.11771777</v>
      </c>
      <c r="O1972" s="3">
        <v>-2785.07122095</v>
      </c>
      <c r="P1972" s="3">
        <v>-6901.11771777</v>
      </c>
    </row>
    <row r="1973" ht="15" customHeight="1">
      <c r="A1973" s="3">
        <v>1971</v>
      </c>
      <c r="B1973" t="s" s="2">
        <v>6478</v>
      </c>
      <c r="C1973" s="3">
        <v>0</v>
      </c>
      <c r="D1973" s="3">
        <v>0</v>
      </c>
      <c r="E1973" s="3">
        <v>1970</v>
      </c>
      <c r="F1973" t="s" s="2">
        <v>6438</v>
      </c>
      <c r="G1973" s="3"/>
      <c r="H1973" t="s" s="2">
        <v>6479</v>
      </c>
      <c r="I1973" t="s" s="2">
        <v>6480</v>
      </c>
      <c r="J1973" t="s" s="2">
        <v>6481</v>
      </c>
      <c r="K1973" s="3"/>
      <c r="L1973" t="s" s="2">
        <v>6482</v>
      </c>
      <c r="M1973" s="3">
        <v>3155.78471402</v>
      </c>
      <c r="N1973" s="3">
        <v>-4835.31472011</v>
      </c>
      <c r="O1973" s="3">
        <v>3155.78471402</v>
      </c>
      <c r="P1973" s="3">
        <v>-4835.31472011</v>
      </c>
    </row>
    <row r="1974" ht="15" customHeight="1">
      <c r="A1974" s="3">
        <v>1972</v>
      </c>
      <c r="B1974" t="s" s="2">
        <v>6483</v>
      </c>
      <c r="C1974" s="3">
        <v>3</v>
      </c>
      <c r="D1974" s="3">
        <v>0</v>
      </c>
      <c r="E1974" s="3">
        <v>1971</v>
      </c>
      <c r="F1974" t="s" s="2">
        <v>6438</v>
      </c>
      <c r="G1974" t="s" s="2">
        <v>6484</v>
      </c>
      <c r="H1974" t="s" s="2">
        <v>6443</v>
      </c>
      <c r="I1974" t="s" s="2">
        <v>6485</v>
      </c>
      <c r="J1974" t="s" s="2">
        <v>6486</v>
      </c>
      <c r="K1974" s="3"/>
      <c r="L1974" t="s" s="2">
        <v>6486</v>
      </c>
      <c r="M1974" s="3">
        <v>1805.62413678</v>
      </c>
      <c r="N1974" s="3">
        <v>-9151.246188630001</v>
      </c>
      <c r="O1974" s="3">
        <v>1805.62413678</v>
      </c>
      <c r="P1974" s="3">
        <v>-9151.246188630001</v>
      </c>
    </row>
    <row r="1975" ht="15" customHeight="1">
      <c r="A1975" s="3">
        <v>1973</v>
      </c>
      <c r="B1975" t="s" s="2">
        <v>6487</v>
      </c>
      <c r="C1975" s="3">
        <v>3</v>
      </c>
      <c r="D1975" s="3">
        <v>0</v>
      </c>
      <c r="E1975" s="3">
        <v>1972</v>
      </c>
      <c r="F1975" t="s" s="2">
        <v>6438</v>
      </c>
      <c r="G1975" t="s" s="2">
        <v>6484</v>
      </c>
      <c r="H1975" t="s" s="2">
        <v>6443</v>
      </c>
      <c r="I1975" t="s" s="2">
        <v>6488</v>
      </c>
      <c r="J1975" t="s" s="2">
        <v>6489</v>
      </c>
      <c r="K1975" s="3"/>
      <c r="L1975" t="s" s="2">
        <v>6489</v>
      </c>
      <c r="M1975" s="3">
        <v>1736.83233252</v>
      </c>
      <c r="N1975" s="3">
        <v>-9302.588157980001</v>
      </c>
      <c r="O1975" s="3">
        <v>1736.83233252</v>
      </c>
      <c r="P1975" s="3">
        <v>-9302.588157980001</v>
      </c>
    </row>
    <row r="1976" ht="15" customHeight="1">
      <c r="A1976" s="3">
        <v>1974</v>
      </c>
      <c r="B1976" t="s" s="2">
        <v>6490</v>
      </c>
      <c r="C1976" s="3">
        <v>3</v>
      </c>
      <c r="D1976" s="3">
        <v>0</v>
      </c>
      <c r="E1976" s="3">
        <v>1973</v>
      </c>
      <c r="F1976" t="s" s="2">
        <v>6438</v>
      </c>
      <c r="G1976" t="s" s="2">
        <v>6484</v>
      </c>
      <c r="H1976" t="s" s="2">
        <v>6443</v>
      </c>
      <c r="I1976" t="s" s="2">
        <v>6491</v>
      </c>
      <c r="J1976" t="s" s="2">
        <v>6492</v>
      </c>
      <c r="K1976" s="3"/>
      <c r="L1976" t="s" s="2">
        <v>6492</v>
      </c>
      <c r="M1976" s="3">
        <v>1663.80718647</v>
      </c>
      <c r="N1976" s="3">
        <v>-9272.95476538</v>
      </c>
      <c r="O1976" s="3">
        <v>1663.80718647</v>
      </c>
      <c r="P1976" s="3">
        <v>-9272.95476538</v>
      </c>
    </row>
    <row r="1977" ht="15" customHeight="1">
      <c r="A1977" s="3">
        <v>1975</v>
      </c>
      <c r="B1977" t="s" s="2">
        <v>6493</v>
      </c>
      <c r="C1977" s="3">
        <v>3</v>
      </c>
      <c r="D1977" s="3">
        <v>0</v>
      </c>
      <c r="E1977" s="3">
        <v>1974</v>
      </c>
      <c r="F1977" t="s" s="2">
        <v>6438</v>
      </c>
      <c r="G1977" t="s" s="2">
        <v>6484</v>
      </c>
      <c r="H1977" t="s" s="2">
        <v>6443</v>
      </c>
      <c r="I1977" t="s" s="2">
        <v>6494</v>
      </c>
      <c r="J1977" t="s" s="2">
        <v>6495</v>
      </c>
      <c r="K1977" s="3"/>
      <c r="L1977" t="s" s="2">
        <v>6495</v>
      </c>
      <c r="M1977" s="3">
        <v>1601.54178417</v>
      </c>
      <c r="N1977" s="3">
        <v>-9446.25719532</v>
      </c>
      <c r="O1977" s="3">
        <v>1601.54178417</v>
      </c>
      <c r="P1977" s="3">
        <v>-9446.25719532</v>
      </c>
    </row>
    <row r="1978" ht="15" customHeight="1">
      <c r="A1978" s="3">
        <v>1976</v>
      </c>
      <c r="B1978" t="s" s="2">
        <v>6496</v>
      </c>
      <c r="C1978" s="3">
        <v>3</v>
      </c>
      <c r="D1978" s="3">
        <v>0</v>
      </c>
      <c r="E1978" s="3">
        <v>1975</v>
      </c>
      <c r="F1978" t="s" s="2">
        <v>6438</v>
      </c>
      <c r="G1978" t="s" s="2">
        <v>6484</v>
      </c>
      <c r="H1978" t="s" s="2">
        <v>6443</v>
      </c>
      <c r="I1978" t="s" s="2">
        <v>6497</v>
      </c>
      <c r="J1978" t="s" s="2">
        <v>6498</v>
      </c>
      <c r="K1978" s="3"/>
      <c r="L1978" t="s" s="2">
        <v>6498</v>
      </c>
      <c r="M1978" s="3">
        <v>1836.49225407</v>
      </c>
      <c r="N1978" s="3">
        <v>-9762.17032714</v>
      </c>
      <c r="O1978" s="3">
        <v>1836.49225407</v>
      </c>
      <c r="P1978" s="3">
        <v>-9762.17032714</v>
      </c>
    </row>
    <row r="1979" ht="15" customHeight="1">
      <c r="A1979" s="3">
        <v>1977</v>
      </c>
      <c r="B1979" t="s" s="2">
        <v>6499</v>
      </c>
      <c r="C1979" s="3">
        <v>3</v>
      </c>
      <c r="D1979" s="3">
        <v>0</v>
      </c>
      <c r="E1979" s="3">
        <v>1976</v>
      </c>
      <c r="F1979" t="s" s="2">
        <v>6438</v>
      </c>
      <c r="G1979" t="s" s="2">
        <v>6484</v>
      </c>
      <c r="H1979" t="s" s="2">
        <v>6443</v>
      </c>
      <c r="I1979" t="s" s="2">
        <v>6500</v>
      </c>
      <c r="J1979" t="s" s="2">
        <v>6501</v>
      </c>
      <c r="K1979" s="3"/>
      <c r="L1979" t="s" s="2">
        <v>6501</v>
      </c>
      <c r="M1979" s="3">
        <v>2034.93015094</v>
      </c>
      <c r="N1979" s="3">
        <v>-9306.55691592</v>
      </c>
      <c r="O1979" s="3">
        <v>2034.93015094</v>
      </c>
      <c r="P1979" s="3">
        <v>-9306.55691592</v>
      </c>
    </row>
    <row r="1980" ht="15" customHeight="1">
      <c r="A1980" s="3">
        <v>1978</v>
      </c>
      <c r="B1980" t="s" s="2">
        <v>6502</v>
      </c>
      <c r="C1980" s="3">
        <v>3</v>
      </c>
      <c r="D1980" s="3">
        <v>0</v>
      </c>
      <c r="E1980" s="3">
        <v>1977</v>
      </c>
      <c r="F1980" t="s" s="2">
        <v>6438</v>
      </c>
      <c r="G1980" t="s" s="2">
        <v>6484</v>
      </c>
      <c r="H1980" t="s" s="2">
        <v>6503</v>
      </c>
      <c r="I1980" t="s" s="2">
        <v>6504</v>
      </c>
      <c r="J1980" t="s" s="2">
        <v>6505</v>
      </c>
      <c r="K1980" s="3"/>
      <c r="L1980" t="s" s="2">
        <v>6505</v>
      </c>
      <c r="M1980" s="3">
        <v>1269.06570255</v>
      </c>
      <c r="N1980" s="3">
        <v>-9049.216036649999</v>
      </c>
      <c r="O1980" s="3">
        <v>1269.06570255</v>
      </c>
      <c r="P1980" s="3">
        <v>-9049.216036649999</v>
      </c>
    </row>
    <row r="1981" ht="15" customHeight="1">
      <c r="A1981" s="3">
        <v>1979</v>
      </c>
      <c r="B1981" t="s" s="2">
        <v>6506</v>
      </c>
      <c r="C1981" s="3">
        <v>0</v>
      </c>
      <c r="D1981" s="3">
        <v>0</v>
      </c>
      <c r="E1981" s="3">
        <v>1978</v>
      </c>
      <c r="F1981" t="s" s="2">
        <v>6438</v>
      </c>
      <c r="G1981" t="s" s="2">
        <v>6484</v>
      </c>
      <c r="H1981" t="s" s="2">
        <v>6448</v>
      </c>
      <c r="I1981" t="s" s="2">
        <v>6507</v>
      </c>
      <c r="J1981" t="s" s="2">
        <v>6508</v>
      </c>
      <c r="K1981" s="3"/>
      <c r="L1981" t="s" s="2">
        <v>6508</v>
      </c>
      <c r="M1981" s="3">
        <v>1831.96086564</v>
      </c>
      <c r="N1981" s="3">
        <v>-8893.813816759999</v>
      </c>
      <c r="O1981" s="3">
        <v>1831.96086564</v>
      </c>
      <c r="P1981" s="3">
        <v>-8893.813816759999</v>
      </c>
    </row>
    <row r="1982" ht="15" customHeight="1">
      <c r="A1982" s="3">
        <v>1980</v>
      </c>
      <c r="B1982" t="s" s="2">
        <v>6509</v>
      </c>
      <c r="C1982" s="3">
        <v>3</v>
      </c>
      <c r="D1982" s="3">
        <v>0</v>
      </c>
      <c r="E1982" s="3">
        <v>1979</v>
      </c>
      <c r="F1982" t="s" s="2">
        <v>6438</v>
      </c>
      <c r="G1982" t="s" s="2">
        <v>6484</v>
      </c>
      <c r="H1982" t="s" s="2">
        <v>6448</v>
      </c>
      <c r="I1982" t="s" s="2">
        <v>6510</v>
      </c>
      <c r="J1982" t="s" s="2">
        <v>6511</v>
      </c>
      <c r="K1982" s="3"/>
      <c r="L1982" t="s" s="2">
        <v>6511</v>
      </c>
      <c r="M1982" s="3">
        <v>2004.59120138</v>
      </c>
      <c r="N1982" s="3">
        <v>-8811.52050918</v>
      </c>
      <c r="O1982" s="3">
        <v>2004.59120138</v>
      </c>
      <c r="P1982" s="3">
        <v>-8811.52050918</v>
      </c>
    </row>
    <row r="1983" ht="15" customHeight="1">
      <c r="A1983" s="3">
        <v>1981</v>
      </c>
      <c r="B1983" t="s" s="2">
        <v>6512</v>
      </c>
      <c r="C1983" s="3">
        <v>3</v>
      </c>
      <c r="D1983" s="3">
        <v>0</v>
      </c>
      <c r="E1983" s="3">
        <v>1980</v>
      </c>
      <c r="F1983" t="s" s="2">
        <v>6438</v>
      </c>
      <c r="G1983" t="s" s="2">
        <v>6484</v>
      </c>
      <c r="H1983" t="s" s="2">
        <v>6448</v>
      </c>
      <c r="I1983" t="s" s="2">
        <v>6513</v>
      </c>
      <c r="J1983" t="s" s="2">
        <v>6514</v>
      </c>
      <c r="K1983" s="3"/>
      <c r="L1983" t="s" s="2">
        <v>6514</v>
      </c>
      <c r="M1983" s="3">
        <v>1899.81599183</v>
      </c>
      <c r="N1983" s="3">
        <v>-8766.012084829999</v>
      </c>
      <c r="O1983" s="3">
        <v>1899.81599183</v>
      </c>
      <c r="P1983" s="3">
        <v>-8766.012084829999</v>
      </c>
    </row>
    <row r="1984" ht="15" customHeight="1">
      <c r="A1984" s="3">
        <v>1982</v>
      </c>
      <c r="B1984" t="s" s="2">
        <v>6515</v>
      </c>
      <c r="C1984" s="3">
        <v>3</v>
      </c>
      <c r="D1984" s="3">
        <v>0</v>
      </c>
      <c r="E1984" s="3">
        <v>1981</v>
      </c>
      <c r="F1984" t="s" s="2">
        <v>6438</v>
      </c>
      <c r="G1984" t="s" s="2">
        <v>6484</v>
      </c>
      <c r="H1984" t="s" s="2">
        <v>6448</v>
      </c>
      <c r="I1984" t="s" s="2">
        <v>6516</v>
      </c>
      <c r="J1984" t="s" s="2">
        <v>6517</v>
      </c>
      <c r="K1984" s="3"/>
      <c r="L1984" t="s" s="2">
        <v>6517</v>
      </c>
      <c r="M1984" s="3">
        <v>1734.71566162</v>
      </c>
      <c r="N1984" s="3">
        <v>-8849.62058538</v>
      </c>
      <c r="O1984" s="3">
        <v>1734.71566162</v>
      </c>
      <c r="P1984" s="3">
        <v>-8849.62058538</v>
      </c>
    </row>
    <row r="1985" ht="15" customHeight="1">
      <c r="A1985" s="3">
        <v>1983</v>
      </c>
      <c r="B1985" t="s" s="2">
        <v>6518</v>
      </c>
      <c r="C1985" s="3">
        <v>3</v>
      </c>
      <c r="D1985" s="3">
        <v>0</v>
      </c>
      <c r="E1985" s="3">
        <v>1982</v>
      </c>
      <c r="F1985" t="s" s="2">
        <v>6438</v>
      </c>
      <c r="G1985" t="s" s="2">
        <v>6484</v>
      </c>
      <c r="H1985" t="s" s="2">
        <v>6448</v>
      </c>
      <c r="I1985" t="s" s="2">
        <v>6519</v>
      </c>
      <c r="J1985" t="s" s="2">
        <v>6520</v>
      </c>
      <c r="K1985" s="3"/>
      <c r="L1985" t="s" s="2">
        <v>6520</v>
      </c>
      <c r="M1985" s="3">
        <v>1677.56554732</v>
      </c>
      <c r="N1985" s="3">
        <v>-8365.961284720001</v>
      </c>
      <c r="O1985" s="3">
        <v>1677.56554732</v>
      </c>
      <c r="P1985" s="3">
        <v>-8365.961284720001</v>
      </c>
    </row>
    <row r="1986" ht="15" customHeight="1">
      <c r="A1986" s="3">
        <v>1984</v>
      </c>
      <c r="B1986" t="s" s="2">
        <v>6521</v>
      </c>
      <c r="C1986" s="3">
        <v>3</v>
      </c>
      <c r="D1986" s="3">
        <v>0</v>
      </c>
      <c r="E1986" s="3">
        <v>1983</v>
      </c>
      <c r="F1986" t="s" s="2">
        <v>6438</v>
      </c>
      <c r="G1986" t="s" s="2">
        <v>6484</v>
      </c>
      <c r="H1986" t="s" s="2">
        <v>6448</v>
      </c>
      <c r="I1986" t="s" s="2">
        <v>6522</v>
      </c>
      <c r="J1986" t="s" s="2">
        <v>6523</v>
      </c>
      <c r="K1986" s="3"/>
      <c r="L1986" t="s" s="2">
        <v>6524</v>
      </c>
      <c r="M1986" s="3">
        <v>2615.53297881</v>
      </c>
      <c r="N1986" s="3">
        <v>-8868.93520734</v>
      </c>
      <c r="O1986" s="3">
        <v>2615.53297881</v>
      </c>
      <c r="P1986" s="3">
        <v>-8868.93520734</v>
      </c>
    </row>
    <row r="1987" ht="15" customHeight="1">
      <c r="A1987" s="3">
        <v>1985</v>
      </c>
      <c r="B1987" t="s" s="2">
        <v>6525</v>
      </c>
      <c r="C1987" s="3">
        <v>3</v>
      </c>
      <c r="D1987" s="3">
        <v>0</v>
      </c>
      <c r="E1987" s="3">
        <v>1984</v>
      </c>
      <c r="F1987" t="s" s="2">
        <v>6438</v>
      </c>
      <c r="G1987" t="s" s="2">
        <v>6484</v>
      </c>
      <c r="H1987" t="s" s="2">
        <v>6448</v>
      </c>
      <c r="I1987" t="s" s="2">
        <v>6526</v>
      </c>
      <c r="J1987" t="s" s="2">
        <v>6527</v>
      </c>
      <c r="K1987" s="3"/>
      <c r="L1987" t="s" s="2">
        <v>6527</v>
      </c>
      <c r="M1987" s="3">
        <v>2131.34451044</v>
      </c>
      <c r="N1987" s="3">
        <v>-8878.46022639</v>
      </c>
      <c r="O1987" s="3">
        <v>2131.34451044</v>
      </c>
      <c r="P1987" s="3">
        <v>-8878.46022639</v>
      </c>
    </row>
    <row r="1988" ht="15" customHeight="1">
      <c r="A1988" s="3">
        <v>1986</v>
      </c>
      <c r="B1988" t="s" s="2">
        <v>6528</v>
      </c>
      <c r="C1988" s="3">
        <v>3</v>
      </c>
      <c r="D1988" s="3">
        <v>0</v>
      </c>
      <c r="E1988" s="3">
        <v>1985</v>
      </c>
      <c r="F1988" t="s" s="2">
        <v>6438</v>
      </c>
      <c r="G1988" t="s" s="2">
        <v>6484</v>
      </c>
      <c r="H1988" t="s" s="2">
        <v>6448</v>
      </c>
      <c r="I1988" t="s" s="2">
        <v>6529</v>
      </c>
      <c r="J1988" t="s" s="2">
        <v>6530</v>
      </c>
      <c r="K1988" s="3"/>
      <c r="L1988" t="s" s="2">
        <v>6530</v>
      </c>
      <c r="M1988" s="3">
        <v>2256.75726126</v>
      </c>
      <c r="N1988" s="3">
        <v>-8727.64742476</v>
      </c>
      <c r="O1988" s="3">
        <v>2256.75726126</v>
      </c>
      <c r="P1988" s="3">
        <v>-8727.64742476</v>
      </c>
    </row>
    <row r="1989" ht="15" customHeight="1">
      <c r="A1989" s="3">
        <v>1987</v>
      </c>
      <c r="B1989" t="s" s="2">
        <v>6531</v>
      </c>
      <c r="C1989" s="3">
        <v>3</v>
      </c>
      <c r="D1989" s="3">
        <v>0</v>
      </c>
      <c r="E1989" s="3">
        <v>1986</v>
      </c>
      <c r="F1989" t="s" s="2">
        <v>6438</v>
      </c>
      <c r="G1989" t="s" s="2">
        <v>6484</v>
      </c>
      <c r="H1989" t="s" s="2">
        <v>6448</v>
      </c>
      <c r="I1989" t="s" s="2">
        <v>6532</v>
      </c>
      <c r="J1989" t="s" s="2">
        <v>6533</v>
      </c>
      <c r="K1989" s="3"/>
      <c r="L1989" t="s" s="2">
        <v>6533</v>
      </c>
      <c r="M1989" s="3">
        <v>2290.09482794</v>
      </c>
      <c r="N1989" s="3">
        <v>-8351.409172289999</v>
      </c>
      <c r="O1989" s="3">
        <v>2290.09482794</v>
      </c>
      <c r="P1989" s="3">
        <v>-8351.409172289999</v>
      </c>
    </row>
    <row r="1990" ht="15" customHeight="1">
      <c r="A1990" s="3">
        <v>1988</v>
      </c>
      <c r="B1990" t="s" s="2">
        <v>6534</v>
      </c>
      <c r="C1990" s="3">
        <v>3</v>
      </c>
      <c r="D1990" s="3">
        <v>0</v>
      </c>
      <c r="E1990" s="3">
        <v>1987</v>
      </c>
      <c r="F1990" t="s" s="2">
        <v>6438</v>
      </c>
      <c r="G1990" t="s" s="2">
        <v>6484</v>
      </c>
      <c r="H1990" t="s" s="2">
        <v>6448</v>
      </c>
      <c r="I1990" t="s" s="2">
        <v>6535</v>
      </c>
      <c r="J1990" t="s" s="2">
        <v>6536</v>
      </c>
      <c r="K1990" s="3"/>
      <c r="L1990" t="s" s="2">
        <v>6536</v>
      </c>
      <c r="M1990" s="3">
        <v>2499.64524704</v>
      </c>
      <c r="N1990" s="3">
        <v>-8397.44676436</v>
      </c>
      <c r="O1990" s="3">
        <v>2499.64524704</v>
      </c>
      <c r="P1990" s="3">
        <v>-8397.44676436</v>
      </c>
    </row>
    <row r="1991" ht="15" customHeight="1">
      <c r="A1991" s="3">
        <v>1989</v>
      </c>
      <c r="B1991" t="s" s="2">
        <v>6537</v>
      </c>
      <c r="C1991" s="3">
        <v>3</v>
      </c>
      <c r="D1991" s="3">
        <v>0</v>
      </c>
      <c r="E1991" s="3">
        <v>1988</v>
      </c>
      <c r="F1991" t="s" s="2">
        <v>6438</v>
      </c>
      <c r="G1991" t="s" s="2">
        <v>6484</v>
      </c>
      <c r="H1991" t="s" s="2">
        <v>6448</v>
      </c>
      <c r="I1991" t="s" s="2">
        <v>6538</v>
      </c>
      <c r="J1991" t="s" s="2">
        <v>6539</v>
      </c>
      <c r="K1991" s="3"/>
      <c r="L1991" t="s" s="2">
        <v>6539</v>
      </c>
      <c r="M1991" s="3">
        <v>2436.14512004</v>
      </c>
      <c r="N1991" s="3">
        <v>-8399.034267540001</v>
      </c>
      <c r="O1991" s="3">
        <v>2436.14512004</v>
      </c>
      <c r="P1991" s="3">
        <v>-8399.034267540001</v>
      </c>
    </row>
    <row r="1992" ht="15" customHeight="1">
      <c r="A1992" s="3">
        <v>1990</v>
      </c>
      <c r="B1992" t="s" s="2">
        <v>6540</v>
      </c>
      <c r="C1992" s="3">
        <v>3</v>
      </c>
      <c r="D1992" s="3">
        <v>0</v>
      </c>
      <c r="E1992" s="3">
        <v>1989</v>
      </c>
      <c r="F1992" t="s" s="2">
        <v>6438</v>
      </c>
      <c r="G1992" t="s" s="2">
        <v>6484</v>
      </c>
      <c r="H1992" t="s" s="2">
        <v>6448</v>
      </c>
      <c r="I1992" t="s" s="2">
        <v>6541</v>
      </c>
      <c r="J1992" t="s" s="2">
        <v>6542</v>
      </c>
      <c r="K1992" s="3"/>
      <c r="L1992" t="s" s="2">
        <v>6542</v>
      </c>
      <c r="M1992" s="3">
        <v>2382.17001209</v>
      </c>
      <c r="N1992" s="3">
        <v>-8251.396472259999</v>
      </c>
      <c r="O1992" s="3">
        <v>2382.17001209</v>
      </c>
      <c r="P1992" s="3">
        <v>-8251.396472259999</v>
      </c>
    </row>
    <row r="1993" ht="15" customHeight="1">
      <c r="A1993" s="3">
        <v>1991</v>
      </c>
      <c r="B1993" t="s" s="2">
        <v>6543</v>
      </c>
      <c r="C1993" s="3">
        <v>3</v>
      </c>
      <c r="D1993" s="3">
        <v>0</v>
      </c>
      <c r="E1993" s="3">
        <v>1990</v>
      </c>
      <c r="F1993" t="s" s="2">
        <v>6438</v>
      </c>
      <c r="G1993" t="s" s="2">
        <v>6484</v>
      </c>
      <c r="H1993" t="s" s="2">
        <v>6452</v>
      </c>
      <c r="I1993" t="s" s="2">
        <v>6544</v>
      </c>
      <c r="J1993" t="s" s="2">
        <v>6545</v>
      </c>
      <c r="K1993" s="3"/>
      <c r="L1993" t="s" s="2">
        <v>6545</v>
      </c>
      <c r="M1993" s="3">
        <v>1337.32833907</v>
      </c>
      <c r="N1993" s="3">
        <v>-8722.1903826</v>
      </c>
      <c r="O1993" s="3">
        <v>1337.32833907</v>
      </c>
      <c r="P1993" s="3">
        <v>-8722.1903826</v>
      </c>
    </row>
    <row r="1994" ht="15" customHeight="1">
      <c r="A1994" s="3">
        <v>1992</v>
      </c>
      <c r="B1994" t="s" s="2">
        <v>6546</v>
      </c>
      <c r="C1994" s="3">
        <v>3</v>
      </c>
      <c r="D1994" s="3">
        <v>0</v>
      </c>
      <c r="E1994" s="3">
        <v>1991</v>
      </c>
      <c r="F1994" t="s" s="2">
        <v>6438</v>
      </c>
      <c r="G1994" t="s" s="2">
        <v>6484</v>
      </c>
      <c r="H1994" t="s" s="2">
        <v>6452</v>
      </c>
      <c r="I1994" t="s" s="2">
        <v>6547</v>
      </c>
      <c r="J1994" t="s" s="2">
        <v>6548</v>
      </c>
      <c r="K1994" s="3"/>
      <c r="L1994" t="s" s="2">
        <v>6548</v>
      </c>
      <c r="M1994" s="3">
        <v>1391.30344702</v>
      </c>
      <c r="N1994" s="3">
        <v>-8574.55258732</v>
      </c>
      <c r="O1994" s="3">
        <v>1391.30344702</v>
      </c>
      <c r="P1994" s="3">
        <v>-8574.55258732</v>
      </c>
    </row>
    <row r="1995" ht="15" customHeight="1">
      <c r="A1995" s="3">
        <v>1993</v>
      </c>
      <c r="B1995" t="s" s="2">
        <v>6549</v>
      </c>
      <c r="C1995" s="3">
        <v>3</v>
      </c>
      <c r="D1995" s="3">
        <v>0</v>
      </c>
      <c r="E1995" s="3">
        <v>1992</v>
      </c>
      <c r="F1995" t="s" s="2">
        <v>6438</v>
      </c>
      <c r="G1995" t="s" s="2">
        <v>6484</v>
      </c>
      <c r="H1995" t="s" s="2">
        <v>6452</v>
      </c>
      <c r="I1995" t="s" s="2">
        <v>6550</v>
      </c>
      <c r="J1995" t="s" s="2">
        <v>6551</v>
      </c>
      <c r="K1995" s="3"/>
      <c r="L1995" t="s" s="2">
        <v>6551</v>
      </c>
      <c r="M1995" s="3">
        <v>1470.67860577</v>
      </c>
      <c r="N1995" s="3">
        <v>-8493.5899254</v>
      </c>
      <c r="O1995" s="3">
        <v>1470.67860577</v>
      </c>
      <c r="P1995" s="3">
        <v>-8493.5899254</v>
      </c>
    </row>
    <row r="1996" ht="15" customHeight="1">
      <c r="A1996" s="3">
        <v>1994</v>
      </c>
      <c r="B1996" t="s" s="2">
        <v>6552</v>
      </c>
      <c r="C1996" s="3">
        <v>3</v>
      </c>
      <c r="D1996" s="3">
        <v>0</v>
      </c>
      <c r="E1996" s="3">
        <v>1993</v>
      </c>
      <c r="F1996" t="s" s="2">
        <v>6438</v>
      </c>
      <c r="G1996" t="s" s="2">
        <v>6484</v>
      </c>
      <c r="H1996" t="s" s="2">
        <v>6452</v>
      </c>
      <c r="I1996" t="s" s="2">
        <v>6553</v>
      </c>
      <c r="J1996" t="s" s="2">
        <v>6554</v>
      </c>
      <c r="K1996" s="3"/>
      <c r="L1996" t="s" s="2">
        <v>6555</v>
      </c>
      <c r="M1996" s="3">
        <v>1005.5401755</v>
      </c>
      <c r="N1996" s="3">
        <v>-8701.552841320001</v>
      </c>
      <c r="O1996" s="3">
        <v>1005.5401755</v>
      </c>
      <c r="P1996" s="3">
        <v>-8701.552841320001</v>
      </c>
    </row>
    <row r="1997" ht="15" customHeight="1">
      <c r="A1997" s="3">
        <v>1996</v>
      </c>
      <c r="B1997" t="s" s="2">
        <v>6556</v>
      </c>
      <c r="C1997" s="3">
        <v>1</v>
      </c>
      <c r="D1997" s="3">
        <v>0</v>
      </c>
      <c r="E1997" s="3">
        <v>1995</v>
      </c>
      <c r="F1997" t="s" s="2">
        <v>63</v>
      </c>
      <c r="G1997" s="3"/>
      <c r="H1997" t="s" s="2">
        <v>6557</v>
      </c>
      <c r="I1997" t="s" s="2">
        <v>6558</v>
      </c>
      <c r="J1997" t="s" s="2">
        <v>6559</v>
      </c>
      <c r="K1997" s="3"/>
      <c r="L1997" t="s" s="2">
        <v>6560</v>
      </c>
      <c r="M1997" s="3">
        <v>-17023.4453212</v>
      </c>
      <c r="N1997" s="3">
        <v>-6151.77409496</v>
      </c>
      <c r="O1997" s="3">
        <v>-17023.4453212</v>
      </c>
      <c r="P1997" s="3">
        <v>-6151.77409496</v>
      </c>
    </row>
    <row r="1998" ht="15" customHeight="1">
      <c r="A1998" s="3">
        <v>1997</v>
      </c>
      <c r="B1998" t="s" s="2">
        <v>6561</v>
      </c>
      <c r="C1998" s="3">
        <v>1</v>
      </c>
      <c r="D1998" s="3">
        <v>0</v>
      </c>
      <c r="E1998" s="3">
        <v>1996</v>
      </c>
      <c r="F1998" t="s" s="2">
        <v>63</v>
      </c>
      <c r="G1998" s="3"/>
      <c r="H1998" t="s" s="2">
        <v>6562</v>
      </c>
      <c r="I1998" t="s" s="2">
        <v>6563</v>
      </c>
      <c r="J1998" t="s" s="2">
        <v>6564</v>
      </c>
      <c r="K1998" s="3"/>
      <c r="L1998" t="s" s="2">
        <v>6564</v>
      </c>
      <c r="M1998" s="3">
        <v>-15918.5358321</v>
      </c>
      <c r="N1998" s="3">
        <v>-5528.49181909</v>
      </c>
      <c r="O1998" s="3">
        <v>-15918.5358321</v>
      </c>
      <c r="P1998" s="3">
        <v>-5528.49181909</v>
      </c>
    </row>
    <row r="1999" ht="15" customHeight="1">
      <c r="A1999" s="3">
        <v>1998</v>
      </c>
      <c r="B1999" t="s" s="2">
        <v>6565</v>
      </c>
      <c r="C1999" s="3">
        <v>1</v>
      </c>
      <c r="D1999" s="3">
        <v>0</v>
      </c>
      <c r="E1999" s="3">
        <v>1997</v>
      </c>
      <c r="F1999" t="s" s="2">
        <v>63</v>
      </c>
      <c r="G1999" s="3"/>
      <c r="H1999" t="s" s="2">
        <v>6562</v>
      </c>
      <c r="I1999" t="s" s="2">
        <v>6566</v>
      </c>
      <c r="J1999" t="s" s="2">
        <v>6567</v>
      </c>
      <c r="K1999" s="3"/>
      <c r="L1999" t="s" s="2">
        <v>6567</v>
      </c>
      <c r="M1999" s="3">
        <v>-16145.1839325</v>
      </c>
      <c r="N1999" s="3">
        <v>-5868.46396956</v>
      </c>
      <c r="O1999" s="3">
        <v>-16145.1839325</v>
      </c>
      <c r="P1999" s="3">
        <v>-5868.46396956</v>
      </c>
    </row>
    <row r="2000" ht="15" customHeight="1">
      <c r="A2000" s="3">
        <v>1999</v>
      </c>
      <c r="B2000" t="s" s="2">
        <v>6568</v>
      </c>
      <c r="C2000" s="3">
        <v>1</v>
      </c>
      <c r="D2000" s="3">
        <v>0</v>
      </c>
      <c r="E2000" s="3">
        <v>1998</v>
      </c>
      <c r="F2000" t="s" s="2">
        <v>63</v>
      </c>
      <c r="G2000" s="3"/>
      <c r="H2000" t="s" s="2">
        <v>6569</v>
      </c>
      <c r="I2000" t="s" s="2">
        <v>6570</v>
      </c>
      <c r="J2000" t="s" s="2">
        <v>6571</v>
      </c>
      <c r="K2000" s="3"/>
      <c r="L2000" t="s" s="2">
        <v>6571</v>
      </c>
      <c r="M2000" s="3">
        <v>6058.52691703</v>
      </c>
      <c r="N2000" s="3">
        <v>-3295.62486136</v>
      </c>
      <c r="O2000" s="3">
        <v>6058.52691703</v>
      </c>
      <c r="P2000" s="3">
        <v>-3295.62486136</v>
      </c>
    </row>
    <row r="2001" ht="15" customHeight="1">
      <c r="A2001" s="3">
        <v>2000</v>
      </c>
      <c r="B2001" t="s" s="2">
        <v>6572</v>
      </c>
      <c r="C2001" s="3">
        <v>1</v>
      </c>
      <c r="D2001" s="3">
        <v>0</v>
      </c>
      <c r="E2001" s="3">
        <v>1999</v>
      </c>
      <c r="F2001" t="s" s="2">
        <v>63</v>
      </c>
      <c r="G2001" s="3"/>
      <c r="H2001" t="s" s="2">
        <v>5634</v>
      </c>
      <c r="I2001" t="s" s="2">
        <v>6573</v>
      </c>
      <c r="J2001" t="s" s="2">
        <v>6574</v>
      </c>
      <c r="K2001" s="3"/>
      <c r="L2001" t="s" s="2">
        <v>6574</v>
      </c>
      <c r="M2001" s="3">
        <v>5270.71837614</v>
      </c>
      <c r="N2001" s="3">
        <v>-4202.02823635</v>
      </c>
      <c r="O2001" s="3">
        <v>5270.71837614</v>
      </c>
      <c r="P2001" s="3">
        <v>-4202.02823635</v>
      </c>
    </row>
    <row r="2002" ht="15" customHeight="1">
      <c r="A2002" s="3">
        <v>2001</v>
      </c>
      <c r="B2002" t="s" s="2">
        <v>6575</v>
      </c>
      <c r="C2002" s="3">
        <v>2</v>
      </c>
      <c r="D2002" s="3">
        <v>0</v>
      </c>
      <c r="E2002" s="3">
        <v>2000</v>
      </c>
      <c r="F2002" t="s" s="2">
        <v>63</v>
      </c>
      <c r="G2002" s="3"/>
      <c r="H2002" t="s" s="2">
        <v>6576</v>
      </c>
      <c r="I2002" t="s" s="2">
        <v>6577</v>
      </c>
      <c r="J2002" t="s" s="2">
        <v>6578</v>
      </c>
      <c r="K2002" s="3"/>
      <c r="L2002" t="s" s="2">
        <v>6578</v>
      </c>
      <c r="M2002" s="3">
        <v>-16228.065276</v>
      </c>
      <c r="N2002" s="3">
        <v>-3461.42600375</v>
      </c>
      <c r="O2002" s="3">
        <v>-16228.065276</v>
      </c>
      <c r="P2002" s="3">
        <v>-3461.42600375</v>
      </c>
    </row>
    <row r="2003" ht="15" customHeight="1">
      <c r="A2003" s="3">
        <v>2002</v>
      </c>
      <c r="B2003" t="s" s="2">
        <v>6579</v>
      </c>
      <c r="C2003" s="3">
        <v>3</v>
      </c>
      <c r="D2003" s="3">
        <v>0</v>
      </c>
      <c r="E2003" s="3">
        <v>2001</v>
      </c>
      <c r="F2003" t="s" s="2">
        <v>63</v>
      </c>
      <c r="G2003" s="3"/>
      <c r="H2003" t="s" s="2">
        <v>2299</v>
      </c>
      <c r="I2003" t="s" s="2">
        <v>6580</v>
      </c>
      <c r="J2003" t="s" s="2">
        <v>6581</v>
      </c>
      <c r="K2003" s="3"/>
      <c r="L2003" t="s" s="2">
        <v>6581</v>
      </c>
      <c r="M2003" s="3">
        <v>9972.65766232</v>
      </c>
      <c r="N2003" s="3">
        <v>-2156.44034276</v>
      </c>
      <c r="O2003" s="3">
        <v>9972.65766232</v>
      </c>
      <c r="P2003" s="3">
        <v>-2156.44034276</v>
      </c>
    </row>
    <row r="2004" ht="15" customHeight="1">
      <c r="A2004" s="3">
        <v>2003</v>
      </c>
      <c r="B2004" t="s" s="2">
        <v>6582</v>
      </c>
      <c r="C2004" s="3">
        <v>3</v>
      </c>
      <c r="D2004" s="3">
        <v>0</v>
      </c>
      <c r="E2004" s="3">
        <v>2002</v>
      </c>
      <c r="F2004" t="s" s="2">
        <v>63</v>
      </c>
      <c r="G2004" s="3"/>
      <c r="H2004" t="s" s="2">
        <v>2299</v>
      </c>
      <c r="I2004" t="s" s="2">
        <v>6583</v>
      </c>
      <c r="J2004" t="s" s="2">
        <v>6584</v>
      </c>
      <c r="K2004" s="3"/>
      <c r="L2004" t="s" s="2">
        <v>6584</v>
      </c>
      <c r="M2004" s="3">
        <v>9962.735767480001</v>
      </c>
      <c r="N2004" s="3">
        <v>-1815.78861979</v>
      </c>
      <c r="O2004" s="3">
        <v>9962.735767480001</v>
      </c>
      <c r="P2004" s="3">
        <v>-1815.78861979</v>
      </c>
    </row>
    <row r="2005" ht="15" customHeight="1">
      <c r="A2005" s="3">
        <v>2004</v>
      </c>
      <c r="B2005" t="s" s="2">
        <v>6585</v>
      </c>
      <c r="C2005" s="3">
        <v>2</v>
      </c>
      <c r="D2005" s="3">
        <v>0</v>
      </c>
      <c r="E2005" s="3">
        <v>2003</v>
      </c>
      <c r="F2005" t="s" s="2">
        <v>63</v>
      </c>
      <c r="G2005" s="3"/>
      <c r="H2005" t="s" s="2">
        <v>2218</v>
      </c>
      <c r="I2005" t="s" s="2">
        <v>6586</v>
      </c>
      <c r="J2005" t="s" s="2">
        <v>6587</v>
      </c>
      <c r="K2005" s="3"/>
      <c r="L2005" t="s" s="2">
        <v>6587</v>
      </c>
      <c r="M2005" s="3">
        <v>8406.051252040001</v>
      </c>
      <c r="N2005" s="3">
        <v>-2784.16658834</v>
      </c>
      <c r="O2005" s="3">
        <v>8406.051252040001</v>
      </c>
      <c r="P2005" s="3">
        <v>-2784.16658834</v>
      </c>
    </row>
    <row r="2006" ht="15" customHeight="1">
      <c r="A2006" s="3">
        <v>2005</v>
      </c>
      <c r="B2006" t="s" s="2">
        <v>6588</v>
      </c>
      <c r="C2006" s="3">
        <v>1</v>
      </c>
      <c r="D2006" s="3">
        <v>1</v>
      </c>
      <c r="E2006" s="3">
        <v>2004</v>
      </c>
      <c r="F2006" t="s" s="2">
        <v>63</v>
      </c>
      <c r="G2006" s="3"/>
      <c r="H2006" t="s" s="2">
        <v>2218</v>
      </c>
      <c r="I2006" t="s" s="2">
        <v>6589</v>
      </c>
      <c r="J2006" t="s" s="2">
        <v>6590</v>
      </c>
      <c r="K2006" s="3"/>
      <c r="L2006" t="s" s="2">
        <v>6590</v>
      </c>
      <c r="M2006" s="3">
        <v>8487.613097359999</v>
      </c>
      <c r="N2006" s="3">
        <v>-2433.69783115</v>
      </c>
      <c r="O2006" s="3">
        <v>8487.613097359999</v>
      </c>
      <c r="P2006" s="3">
        <v>-2433.69783115</v>
      </c>
    </row>
    <row r="2007" ht="15" customHeight="1">
      <c r="A2007" s="3">
        <v>2006</v>
      </c>
      <c r="B2007" t="s" s="2">
        <v>6591</v>
      </c>
      <c r="C2007" s="3">
        <v>3</v>
      </c>
      <c r="D2007" s="3">
        <v>0</v>
      </c>
      <c r="E2007" s="3">
        <v>2005</v>
      </c>
      <c r="F2007" t="s" s="2">
        <v>63</v>
      </c>
      <c r="G2007" s="3"/>
      <c r="H2007" t="s" s="2">
        <v>2218</v>
      </c>
      <c r="I2007" t="s" s="2">
        <v>6592</v>
      </c>
      <c r="J2007" t="s" s="2">
        <v>6593</v>
      </c>
      <c r="K2007" s="3"/>
      <c r="L2007" t="s" s="2">
        <v>6593</v>
      </c>
      <c r="M2007" s="3">
        <v>8762.18649138</v>
      </c>
      <c r="N2007" s="3">
        <v>-2645.92048838</v>
      </c>
      <c r="O2007" s="3">
        <v>8762.18649138</v>
      </c>
      <c r="P2007" s="3">
        <v>-2645.92048838</v>
      </c>
    </row>
    <row r="2008" ht="15" customHeight="1">
      <c r="A2008" s="3">
        <v>2007</v>
      </c>
      <c r="B2008" t="s" s="2">
        <v>6594</v>
      </c>
      <c r="C2008" s="3">
        <v>3</v>
      </c>
      <c r="D2008" s="3">
        <v>0</v>
      </c>
      <c r="E2008" s="3">
        <v>2006</v>
      </c>
      <c r="F2008" t="s" s="2">
        <v>63</v>
      </c>
      <c r="G2008" s="3"/>
      <c r="H2008" t="s" s="2">
        <v>2218</v>
      </c>
      <c r="I2008" t="s" s="2">
        <v>6595</v>
      </c>
      <c r="J2008" t="s" s="2">
        <v>6596</v>
      </c>
      <c r="K2008" s="3"/>
      <c r="L2008" t="s" s="2">
        <v>6596</v>
      </c>
      <c r="M2008" s="3">
        <v>8285.45046846</v>
      </c>
      <c r="N2008" s="3">
        <v>-2483.11321832</v>
      </c>
      <c r="O2008" s="3">
        <v>8285.45046846</v>
      </c>
      <c r="P2008" s="3">
        <v>-2483.11321832</v>
      </c>
    </row>
    <row r="2009" ht="15" customHeight="1">
      <c r="A2009" s="3">
        <v>2008</v>
      </c>
      <c r="B2009" t="s" s="2">
        <v>6597</v>
      </c>
      <c r="C2009" s="3">
        <v>3</v>
      </c>
      <c r="D2009" s="3">
        <v>0</v>
      </c>
      <c r="E2009" s="3">
        <v>2007</v>
      </c>
      <c r="F2009" t="s" s="2">
        <v>63</v>
      </c>
      <c r="G2009" s="3"/>
      <c r="H2009" t="s" s="2">
        <v>2218</v>
      </c>
      <c r="I2009" t="s" s="2">
        <v>6598</v>
      </c>
      <c r="J2009" t="s" s="2">
        <v>6599</v>
      </c>
      <c r="K2009" s="3"/>
      <c r="L2009" t="s" s="2">
        <v>6599</v>
      </c>
      <c r="M2009" s="3">
        <v>7963.71649166</v>
      </c>
      <c r="N2009" s="3">
        <v>-2701.13032103</v>
      </c>
      <c r="O2009" s="3">
        <v>7963.71649166</v>
      </c>
      <c r="P2009" s="3">
        <v>-2701.13032103</v>
      </c>
    </row>
    <row r="2010" ht="15" customHeight="1">
      <c r="A2010" s="3">
        <v>2009</v>
      </c>
      <c r="B2010" t="s" s="2">
        <v>6600</v>
      </c>
      <c r="C2010" s="3">
        <v>2</v>
      </c>
      <c r="D2010" s="3">
        <v>0</v>
      </c>
      <c r="E2010" s="3">
        <v>2008</v>
      </c>
      <c r="F2010" t="s" s="2">
        <v>63</v>
      </c>
      <c r="G2010" s="3"/>
      <c r="H2010" t="s" s="2">
        <v>2222</v>
      </c>
      <c r="I2010" t="s" s="2">
        <v>6601</v>
      </c>
      <c r="J2010" t="s" s="2">
        <v>6602</v>
      </c>
      <c r="K2010" s="3"/>
      <c r="L2010" t="s" s="2">
        <v>6602</v>
      </c>
      <c r="M2010" s="3">
        <v>6330.73355066</v>
      </c>
      <c r="N2010" s="3">
        <v>-2162.19102843</v>
      </c>
      <c r="O2010" s="3">
        <v>6330.73355066</v>
      </c>
      <c r="P2010" s="3">
        <v>-2162.19102843</v>
      </c>
    </row>
    <row r="2011" ht="15" customHeight="1">
      <c r="A2011" s="3">
        <v>2010</v>
      </c>
      <c r="B2011" t="s" s="2">
        <v>6603</v>
      </c>
      <c r="C2011" s="3">
        <v>3</v>
      </c>
      <c r="D2011" s="3">
        <v>0</v>
      </c>
      <c r="E2011" s="3">
        <v>2009</v>
      </c>
      <c r="F2011" t="s" s="2">
        <v>63</v>
      </c>
      <c r="G2011" s="3"/>
      <c r="H2011" t="s" s="2">
        <v>2222</v>
      </c>
      <c r="I2011" t="s" s="2">
        <v>6604</v>
      </c>
      <c r="J2011" t="s" s="2">
        <v>6605</v>
      </c>
      <c r="K2011" s="3"/>
      <c r="L2011" t="s" s="2">
        <v>6605</v>
      </c>
      <c r="M2011" s="3">
        <v>7054.12126969</v>
      </c>
      <c r="N2011" s="3">
        <v>-2271.53432294</v>
      </c>
      <c r="O2011" s="3">
        <v>7054.12126969</v>
      </c>
      <c r="P2011" s="3">
        <v>-2271.53432294</v>
      </c>
    </row>
    <row r="2012" ht="15" customHeight="1">
      <c r="A2012" s="3">
        <v>2011</v>
      </c>
      <c r="B2012" t="s" s="2">
        <v>6606</v>
      </c>
      <c r="C2012" s="3">
        <v>1</v>
      </c>
      <c r="D2012" s="3">
        <v>0</v>
      </c>
      <c r="E2012" s="3">
        <v>2010</v>
      </c>
      <c r="F2012" t="s" s="2">
        <v>63</v>
      </c>
      <c r="G2012" s="3"/>
      <c r="H2012" t="s" s="2">
        <v>2348</v>
      </c>
      <c r="I2012" t="s" s="2">
        <v>6607</v>
      </c>
      <c r="J2012" t="s" s="2">
        <v>6608</v>
      </c>
      <c r="K2012" s="3"/>
      <c r="L2012" t="s" s="2">
        <v>6608</v>
      </c>
      <c r="M2012" s="3">
        <v>5287.6604953</v>
      </c>
      <c r="N2012" s="3">
        <v>-2910.1916505</v>
      </c>
      <c r="O2012" s="3">
        <v>5287.6604953</v>
      </c>
      <c r="P2012" s="3">
        <v>-2910.1916505</v>
      </c>
    </row>
    <row r="2013" ht="15" customHeight="1">
      <c r="A2013" s="3">
        <v>2012</v>
      </c>
      <c r="B2013" t="s" s="2">
        <v>6609</v>
      </c>
      <c r="C2013" s="3">
        <v>1</v>
      </c>
      <c r="D2013" s="3">
        <v>0</v>
      </c>
      <c r="E2013" s="3">
        <v>2011</v>
      </c>
      <c r="F2013" t="s" s="2">
        <v>63</v>
      </c>
      <c r="G2013" s="3"/>
      <c r="H2013" t="s" s="2">
        <v>2348</v>
      </c>
      <c r="I2013" t="s" s="2">
        <v>6610</v>
      </c>
      <c r="J2013" t="s" s="2">
        <v>6611</v>
      </c>
      <c r="K2013" s="3"/>
      <c r="L2013" t="s" s="2">
        <v>6611</v>
      </c>
      <c r="M2013" s="3">
        <v>5804.39512964</v>
      </c>
      <c r="N2013" s="3">
        <v>-2537.46502901</v>
      </c>
      <c r="O2013" s="3">
        <v>5804.39512964</v>
      </c>
      <c r="P2013" s="3">
        <v>-2537.46502901</v>
      </c>
    </row>
    <row r="2014" ht="15" customHeight="1">
      <c r="A2014" s="3">
        <v>2013</v>
      </c>
      <c r="B2014" t="s" s="2">
        <v>6612</v>
      </c>
      <c r="C2014" s="3">
        <v>1</v>
      </c>
      <c r="D2014" s="3">
        <v>0</v>
      </c>
      <c r="E2014" s="3">
        <v>2012</v>
      </c>
      <c r="F2014" t="s" s="2">
        <v>63</v>
      </c>
      <c r="G2014" s="3"/>
      <c r="H2014" t="s" s="2">
        <v>1103</v>
      </c>
      <c r="I2014" t="s" s="2">
        <v>6613</v>
      </c>
      <c r="J2014" t="s" s="2">
        <v>6614</v>
      </c>
      <c r="K2014" s="3"/>
      <c r="L2014" t="s" s="2">
        <v>6614</v>
      </c>
      <c r="M2014" s="3">
        <v>-16467.1599352</v>
      </c>
      <c r="N2014" s="3">
        <v>-2605.34067926</v>
      </c>
      <c r="O2014" s="3">
        <v>-16467.1599352</v>
      </c>
      <c r="P2014" s="3">
        <v>-2605.34067926</v>
      </c>
    </row>
    <row r="2015" ht="15" customHeight="1">
      <c r="A2015" s="3">
        <v>2014</v>
      </c>
      <c r="B2015" t="s" s="2">
        <v>6615</v>
      </c>
      <c r="C2015" s="3">
        <v>2</v>
      </c>
      <c r="D2015" s="3">
        <v>0</v>
      </c>
      <c r="E2015" s="3">
        <v>2013</v>
      </c>
      <c r="F2015" t="s" s="2">
        <v>63</v>
      </c>
      <c r="G2015" s="3"/>
      <c r="H2015" t="s" s="2">
        <v>1092</v>
      </c>
      <c r="I2015" t="s" s="2">
        <v>6616</v>
      </c>
      <c r="J2015" t="s" s="2">
        <v>6617</v>
      </c>
      <c r="K2015" s="3"/>
      <c r="L2015" t="s" s="2">
        <v>6617</v>
      </c>
      <c r="M2015" s="3">
        <v>-17295.8298385</v>
      </c>
      <c r="N2015" s="3">
        <v>-1948.92238514</v>
      </c>
      <c r="O2015" s="3">
        <v>-17295.8298385</v>
      </c>
      <c r="P2015" s="3">
        <v>-1948.92238514</v>
      </c>
    </row>
    <row r="2016" ht="15" customHeight="1">
      <c r="A2016" s="3">
        <v>2015</v>
      </c>
      <c r="B2016" t="s" s="2">
        <v>6618</v>
      </c>
      <c r="C2016" s="3">
        <v>1</v>
      </c>
      <c r="D2016" s="3">
        <v>0</v>
      </c>
      <c r="E2016" s="3">
        <v>2014</v>
      </c>
      <c r="F2016" t="s" s="2">
        <v>63</v>
      </c>
      <c r="G2016" s="3"/>
      <c r="H2016" t="s" s="2">
        <v>1092</v>
      </c>
      <c r="I2016" t="s" s="2">
        <v>6619</v>
      </c>
      <c r="J2016" t="s" s="2">
        <v>6620</v>
      </c>
      <c r="K2016" s="3"/>
      <c r="L2016" t="s" s="2">
        <v>6620</v>
      </c>
      <c r="M2016" s="3">
        <v>-17165.4772694</v>
      </c>
      <c r="N2016" s="3">
        <v>-2889.32306183</v>
      </c>
      <c r="O2016" s="3">
        <v>-17165.4772694</v>
      </c>
      <c r="P2016" s="3">
        <v>-2889.32306183</v>
      </c>
    </row>
    <row r="2017" ht="15" customHeight="1">
      <c r="A2017" s="3">
        <v>2016</v>
      </c>
      <c r="B2017" t="s" s="2">
        <v>6621</v>
      </c>
      <c r="C2017" s="3">
        <v>2</v>
      </c>
      <c r="D2017" s="3">
        <v>0</v>
      </c>
      <c r="E2017" s="3">
        <v>2015</v>
      </c>
      <c r="F2017" t="s" s="2">
        <v>63</v>
      </c>
      <c r="G2017" s="3"/>
      <c r="H2017" t="s" s="2">
        <v>6622</v>
      </c>
      <c r="I2017" t="s" s="2">
        <v>6623</v>
      </c>
      <c r="J2017" t="s" s="2">
        <v>6624</v>
      </c>
      <c r="K2017" s="3"/>
      <c r="L2017" t="s" s="2">
        <v>6624</v>
      </c>
      <c r="M2017" s="3">
        <v>11086.1007774</v>
      </c>
      <c r="N2017" s="3">
        <v>-1131.26913883</v>
      </c>
      <c r="O2017" s="3">
        <v>11086.1007774</v>
      </c>
      <c r="P2017" s="3">
        <v>-1131.26913883</v>
      </c>
    </row>
    <row r="2018" ht="15" customHeight="1">
      <c r="A2018" s="3">
        <v>2017</v>
      </c>
      <c r="B2018" t="s" s="2">
        <v>6625</v>
      </c>
      <c r="C2018" s="3">
        <v>2</v>
      </c>
      <c r="D2018" s="3">
        <v>0</v>
      </c>
      <c r="E2018" s="3">
        <v>2016</v>
      </c>
      <c r="F2018" t="s" s="2">
        <v>63</v>
      </c>
      <c r="G2018" s="3"/>
      <c r="H2018" t="s" s="2">
        <v>6626</v>
      </c>
      <c r="I2018" t="s" s="2">
        <v>6627</v>
      </c>
      <c r="J2018" t="s" s="2">
        <v>6628</v>
      </c>
      <c r="K2018" s="3"/>
      <c r="L2018" t="s" s="2">
        <v>6628</v>
      </c>
      <c r="M2018" s="3">
        <v>-16826.6640443</v>
      </c>
      <c r="N2018" s="3">
        <v>421.47701029</v>
      </c>
      <c r="O2018" s="3">
        <v>-16826.6640443</v>
      </c>
      <c r="P2018" s="3">
        <v>421.47701029</v>
      </c>
    </row>
    <row r="2019" ht="15" customHeight="1">
      <c r="A2019" s="3">
        <v>2018</v>
      </c>
      <c r="B2019" t="s" s="2">
        <v>6629</v>
      </c>
      <c r="C2019" s="3">
        <v>2</v>
      </c>
      <c r="D2019" s="3">
        <v>0</v>
      </c>
      <c r="E2019" s="3">
        <v>2017</v>
      </c>
      <c r="F2019" t="s" s="2">
        <v>63</v>
      </c>
      <c r="G2019" s="3"/>
      <c r="H2019" t="s" s="2">
        <v>1201</v>
      </c>
      <c r="I2019" t="s" s="2">
        <v>6630</v>
      </c>
      <c r="J2019" t="s" s="2">
        <v>5853</v>
      </c>
      <c r="K2019" s="3"/>
      <c r="L2019" t="s" s="2">
        <v>5853</v>
      </c>
      <c r="M2019" s="3">
        <v>-16641.6099508</v>
      </c>
      <c r="N2019" s="3">
        <v>2753.85690642</v>
      </c>
      <c r="O2019" s="3">
        <v>-16641.6099508</v>
      </c>
      <c r="P2019" s="3">
        <v>2753.85690642</v>
      </c>
    </row>
    <row r="2020" ht="15" customHeight="1">
      <c r="A2020" s="3">
        <v>2019</v>
      </c>
      <c r="B2020" t="s" s="2">
        <v>6631</v>
      </c>
      <c r="C2020" s="3">
        <v>2</v>
      </c>
      <c r="D2020" s="3">
        <v>0</v>
      </c>
      <c r="E2020" s="3">
        <v>2018</v>
      </c>
      <c r="F2020" t="s" s="2">
        <v>63</v>
      </c>
      <c r="G2020" s="3"/>
      <c r="H2020" t="s" s="2">
        <v>2435</v>
      </c>
      <c r="I2020" t="s" s="2">
        <v>6632</v>
      </c>
      <c r="J2020" t="s" s="2">
        <v>6633</v>
      </c>
      <c r="K2020" s="3"/>
      <c r="L2020" t="s" s="2">
        <v>6633</v>
      </c>
      <c r="M2020" s="3">
        <v>10042.2026196</v>
      </c>
      <c r="N2020" s="3">
        <v>4878.60570193</v>
      </c>
      <c r="O2020" s="3">
        <v>10042.2026196</v>
      </c>
      <c r="P2020" s="3">
        <v>4878.60570193</v>
      </c>
    </row>
    <row r="2021" ht="15" customHeight="1">
      <c r="A2021" s="3">
        <v>2020</v>
      </c>
      <c r="B2021" t="s" s="2">
        <v>6634</v>
      </c>
      <c r="C2021" s="3">
        <v>1</v>
      </c>
      <c r="D2021" s="3">
        <v>0</v>
      </c>
      <c r="E2021" s="3">
        <v>2019</v>
      </c>
      <c r="F2021" t="s" s="2">
        <v>63</v>
      </c>
      <c r="G2021" t="s" s="2">
        <v>6635</v>
      </c>
      <c r="H2021" t="s" s="2">
        <v>1815</v>
      </c>
      <c r="I2021" t="s" s="2">
        <v>6636</v>
      </c>
      <c r="J2021" t="s" s="2">
        <v>6635</v>
      </c>
      <c r="K2021" s="3"/>
      <c r="L2021" t="s" s="2">
        <v>6635</v>
      </c>
      <c r="M2021" s="3">
        <v>9391.279339999999</v>
      </c>
      <c r="N2021" s="3">
        <v>11293.896336</v>
      </c>
      <c r="O2021" s="3">
        <v>9391.279339999999</v>
      </c>
      <c r="P2021" s="3">
        <v>11293.896336</v>
      </c>
    </row>
    <row r="2022" ht="15" customHeight="1">
      <c r="A2022" s="3">
        <v>2021</v>
      </c>
      <c r="B2022" t="s" s="2">
        <v>6637</v>
      </c>
      <c r="C2022" s="3">
        <v>3</v>
      </c>
      <c r="D2022" s="3">
        <v>0</v>
      </c>
      <c r="E2022" s="3">
        <v>2020</v>
      </c>
      <c r="F2022" t="s" s="2">
        <v>63</v>
      </c>
      <c r="G2022" t="s" s="2">
        <v>6635</v>
      </c>
      <c r="H2022" t="s" s="2">
        <v>1815</v>
      </c>
      <c r="I2022" t="s" s="2">
        <v>6638</v>
      </c>
      <c r="J2022" t="s" s="2">
        <v>6639</v>
      </c>
      <c r="K2022" s="3"/>
      <c r="L2022" t="s" s="2">
        <v>6640</v>
      </c>
      <c r="M2022" s="3">
        <v>9499.86093834</v>
      </c>
      <c r="N2022" s="3">
        <v>11221.401753</v>
      </c>
      <c r="O2022" s="3">
        <v>9499.86093834</v>
      </c>
      <c r="P2022" s="3">
        <v>11221.401753</v>
      </c>
    </row>
    <row r="2023" ht="15" customHeight="1">
      <c r="A2023" s="3">
        <v>2022</v>
      </c>
      <c r="B2023" t="s" s="2">
        <v>6641</v>
      </c>
      <c r="C2023" s="3">
        <v>1</v>
      </c>
      <c r="D2023" s="3">
        <v>0</v>
      </c>
      <c r="E2023" s="3">
        <v>2021</v>
      </c>
      <c r="F2023" t="s" s="2">
        <v>63</v>
      </c>
      <c r="G2023" t="s" s="2">
        <v>6642</v>
      </c>
      <c r="H2023" t="s" s="2">
        <v>58</v>
      </c>
      <c r="I2023" t="s" s="2">
        <v>6643</v>
      </c>
      <c r="J2023" t="s" s="2">
        <v>6644</v>
      </c>
      <c r="K2023" s="3"/>
      <c r="L2023" t="s" s="2">
        <v>6644</v>
      </c>
      <c r="M2023" s="3">
        <v>9445.62491432</v>
      </c>
      <c r="N2023" s="3">
        <v>10256.5896605</v>
      </c>
      <c r="O2023" s="3">
        <v>9445.62491432</v>
      </c>
      <c r="P2023" s="3">
        <v>10256.5896605</v>
      </c>
    </row>
    <row r="2024" ht="15" customHeight="1">
      <c r="A2024" s="3">
        <v>2023</v>
      </c>
      <c r="B2024" t="s" s="2">
        <v>6645</v>
      </c>
      <c r="C2024" s="3">
        <v>3</v>
      </c>
      <c r="D2024" s="3">
        <v>0</v>
      </c>
      <c r="E2024" s="3">
        <v>2022</v>
      </c>
      <c r="F2024" t="s" s="2">
        <v>63</v>
      </c>
      <c r="G2024" t="s" s="2">
        <v>6642</v>
      </c>
      <c r="H2024" t="s" s="2">
        <v>58</v>
      </c>
      <c r="I2024" t="s" s="2">
        <v>6646</v>
      </c>
      <c r="J2024" t="s" s="2">
        <v>6647</v>
      </c>
      <c r="K2024" s="3"/>
      <c r="L2024" t="s" s="2">
        <v>6647</v>
      </c>
      <c r="M2024" s="3">
        <v>9466.77538779</v>
      </c>
      <c r="N2024" s="3">
        <v>10371.6148312</v>
      </c>
      <c r="O2024" s="3">
        <v>9466.77538779</v>
      </c>
      <c r="P2024" s="3">
        <v>10371.6148312</v>
      </c>
    </row>
    <row r="2025" ht="15" customHeight="1">
      <c r="A2025" s="3">
        <v>2024</v>
      </c>
      <c r="B2025" t="s" s="2">
        <v>6648</v>
      </c>
      <c r="C2025" s="3">
        <v>3</v>
      </c>
      <c r="D2025" s="3">
        <v>0</v>
      </c>
      <c r="E2025" s="3">
        <v>2023</v>
      </c>
      <c r="F2025" t="s" s="2">
        <v>63</v>
      </c>
      <c r="G2025" t="s" s="2">
        <v>6642</v>
      </c>
      <c r="H2025" t="s" s="2">
        <v>58</v>
      </c>
      <c r="I2025" t="s" s="2">
        <v>6649</v>
      </c>
      <c r="J2025" t="s" s="2">
        <v>6650</v>
      </c>
      <c r="K2025" s="3"/>
      <c r="L2025" t="s" s="2">
        <v>6650</v>
      </c>
      <c r="M2025" s="3">
        <v>9426.3602028</v>
      </c>
      <c r="N2025" s="3">
        <v>10268.9562925</v>
      </c>
      <c r="O2025" s="3">
        <v>9426.3602028</v>
      </c>
      <c r="P2025" s="3">
        <v>10268.9562925</v>
      </c>
    </row>
    <row r="2026" ht="15" customHeight="1">
      <c r="A2026" s="3">
        <v>2025</v>
      </c>
      <c r="B2026" t="s" s="2">
        <v>6651</v>
      </c>
      <c r="C2026" s="3">
        <v>3</v>
      </c>
      <c r="D2026" s="3">
        <v>0</v>
      </c>
      <c r="E2026" s="3">
        <v>2024</v>
      </c>
      <c r="F2026" t="s" s="2">
        <v>63</v>
      </c>
      <c r="G2026" t="s" s="2">
        <v>6642</v>
      </c>
      <c r="H2026" t="s" s="2">
        <v>1815</v>
      </c>
      <c r="I2026" t="s" s="2">
        <v>6652</v>
      </c>
      <c r="J2026" t="s" s="2">
        <v>6653</v>
      </c>
      <c r="K2026" s="3"/>
      <c r="L2026" t="s" s="2">
        <v>6653</v>
      </c>
      <c r="M2026" s="3">
        <v>9525.866004240001</v>
      </c>
      <c r="N2026" s="3">
        <v>10656.7797904</v>
      </c>
      <c r="O2026" s="3">
        <v>9525.866004240001</v>
      </c>
      <c r="P2026" s="3">
        <v>10656.7797904</v>
      </c>
    </row>
    <row r="2027" ht="15" customHeight="1">
      <c r="A2027" s="3">
        <v>2026</v>
      </c>
      <c r="B2027" t="s" s="2">
        <v>6654</v>
      </c>
      <c r="C2027" s="3">
        <v>2</v>
      </c>
      <c r="D2027" s="3">
        <v>0</v>
      </c>
      <c r="E2027" s="3">
        <v>2025</v>
      </c>
      <c r="F2027" t="s" s="2">
        <v>63</v>
      </c>
      <c r="G2027" s="3"/>
      <c r="H2027" t="s" s="2">
        <v>6655</v>
      </c>
      <c r="I2027" t="s" s="2">
        <v>6656</v>
      </c>
      <c r="J2027" t="s" s="2">
        <v>6657</v>
      </c>
      <c r="K2027" s="3"/>
      <c r="L2027" t="s" s="2">
        <v>6657</v>
      </c>
      <c r="M2027" s="3">
        <v>-15123.5052452</v>
      </c>
      <c r="N2027" s="3">
        <v>5308.2327452</v>
      </c>
      <c r="O2027" s="3">
        <v>-15123.5052452</v>
      </c>
      <c r="P2027" s="3">
        <v>5308.2327452</v>
      </c>
    </row>
    <row r="2028" ht="15" customHeight="1">
      <c r="A2028" s="3">
        <v>2027</v>
      </c>
      <c r="B2028" t="s" s="2">
        <v>6658</v>
      </c>
      <c r="C2028" s="3">
        <v>2</v>
      </c>
      <c r="D2028" s="3">
        <v>0</v>
      </c>
      <c r="E2028" s="3">
        <v>2026</v>
      </c>
      <c r="F2028" t="s" s="2">
        <v>63</v>
      </c>
      <c r="G2028" s="3"/>
      <c r="H2028" t="s" s="2">
        <v>2173</v>
      </c>
      <c r="I2028" t="s" s="2">
        <v>6659</v>
      </c>
      <c r="J2028" t="s" s="2">
        <v>6660</v>
      </c>
      <c r="K2028" s="3"/>
      <c r="L2028" t="s" s="2">
        <v>6660</v>
      </c>
      <c r="M2028" s="3">
        <v>10143.8553345</v>
      </c>
      <c r="N2028" s="3">
        <v>6102.67381115</v>
      </c>
      <c r="O2028" s="3">
        <v>10143.8553345</v>
      </c>
      <c r="P2028" s="3">
        <v>6102.67381115</v>
      </c>
    </row>
    <row r="2029" ht="15" customHeight="1">
      <c r="A2029" s="3">
        <v>2028</v>
      </c>
      <c r="B2029" t="s" s="2">
        <v>6661</v>
      </c>
      <c r="C2029" s="3">
        <v>2</v>
      </c>
      <c r="D2029" s="3">
        <v>1</v>
      </c>
      <c r="E2029" s="3">
        <v>2027</v>
      </c>
      <c r="F2029" t="s" s="2">
        <v>63</v>
      </c>
      <c r="G2029" s="3"/>
      <c r="H2029" t="s" s="2">
        <v>1815</v>
      </c>
      <c r="I2029" t="s" s="2">
        <v>6662</v>
      </c>
      <c r="J2029" t="s" s="2">
        <v>6663</v>
      </c>
      <c r="K2029" s="3"/>
      <c r="L2029" t="s" s="2">
        <v>6663</v>
      </c>
      <c r="M2029" s="3">
        <v>9763.99228656</v>
      </c>
      <c r="N2029" s="3">
        <v>11474.7043377</v>
      </c>
      <c r="O2029" s="3">
        <v>9763.99228656</v>
      </c>
      <c r="P2029" s="3">
        <v>11474.7043377</v>
      </c>
    </row>
    <row r="2030" ht="15" customHeight="1">
      <c r="A2030" s="3">
        <v>2029</v>
      </c>
      <c r="B2030" t="s" s="2">
        <v>6664</v>
      </c>
      <c r="C2030" s="3">
        <v>1</v>
      </c>
      <c r="D2030" s="3">
        <v>0</v>
      </c>
      <c r="E2030" s="3">
        <v>2028</v>
      </c>
      <c r="F2030" t="s" s="2">
        <v>63</v>
      </c>
      <c r="G2030" s="3"/>
      <c r="H2030" t="s" s="2">
        <v>1815</v>
      </c>
      <c r="I2030" t="s" s="2">
        <v>6665</v>
      </c>
      <c r="J2030" t="s" s="2">
        <v>6666</v>
      </c>
      <c r="K2030" s="3"/>
      <c r="L2030" t="s" s="2">
        <v>6666</v>
      </c>
      <c r="M2030" s="3">
        <v>10030.8306633</v>
      </c>
      <c r="N2030" s="3">
        <v>11001.3838837</v>
      </c>
      <c r="O2030" s="3">
        <v>10030.8306633</v>
      </c>
      <c r="P2030" s="3">
        <v>11001.3838837</v>
      </c>
    </row>
    <row r="2031" ht="15" customHeight="1">
      <c r="A2031" s="3">
        <v>2030</v>
      </c>
      <c r="B2031" t="s" s="2">
        <v>6667</v>
      </c>
      <c r="C2031" s="3">
        <v>2</v>
      </c>
      <c r="D2031" s="3">
        <v>0</v>
      </c>
      <c r="E2031" s="3">
        <v>2029</v>
      </c>
      <c r="F2031" t="s" s="2">
        <v>63</v>
      </c>
      <c r="G2031" s="3"/>
      <c r="H2031" t="s" s="2">
        <v>1752</v>
      </c>
      <c r="I2031" t="s" s="2">
        <v>6668</v>
      </c>
      <c r="J2031" t="s" s="2">
        <v>6669</v>
      </c>
      <c r="K2031" s="3"/>
      <c r="L2031" t="s" s="2">
        <v>6669</v>
      </c>
      <c r="M2031" s="3">
        <v>-12722.2087203</v>
      </c>
      <c r="N2031" s="3">
        <v>10708.1370707</v>
      </c>
      <c r="O2031" s="3">
        <v>-12722.2087203</v>
      </c>
      <c r="P2031" s="3">
        <v>10708.1370707</v>
      </c>
    </row>
    <row r="2032" ht="15" customHeight="1">
      <c r="A2032" s="3">
        <v>2031</v>
      </c>
      <c r="B2032" t="s" s="2">
        <v>6670</v>
      </c>
      <c r="C2032" s="3">
        <v>2</v>
      </c>
      <c r="D2032" s="3">
        <v>0</v>
      </c>
      <c r="E2032" s="3">
        <v>2030</v>
      </c>
      <c r="F2032" t="s" s="2">
        <v>63</v>
      </c>
      <c r="G2032" s="3"/>
      <c r="H2032" t="s" s="2">
        <v>1752</v>
      </c>
      <c r="I2032" t="s" s="2">
        <v>6671</v>
      </c>
      <c r="J2032" t="s" s="2">
        <v>6672</v>
      </c>
      <c r="K2032" s="3"/>
      <c r="L2032" t="s" s="2">
        <v>6672</v>
      </c>
      <c r="M2032" s="3">
        <v>-12582.5452535</v>
      </c>
      <c r="N2032" s="3">
        <v>11266.7909381</v>
      </c>
      <c r="O2032" s="3">
        <v>-12582.5452535</v>
      </c>
      <c r="P2032" s="3">
        <v>11266.7909381</v>
      </c>
    </row>
    <row r="2033" ht="15" customHeight="1">
      <c r="A2033" s="3">
        <v>2032</v>
      </c>
      <c r="B2033" t="s" s="2">
        <v>6673</v>
      </c>
      <c r="C2033" s="3">
        <v>1</v>
      </c>
      <c r="D2033" s="3">
        <v>0</v>
      </c>
      <c r="E2033" s="3">
        <v>2031</v>
      </c>
      <c r="F2033" t="s" s="2">
        <v>63</v>
      </c>
      <c r="G2033" s="3"/>
      <c r="H2033" t="s" s="2">
        <v>1752</v>
      </c>
      <c r="I2033" t="s" s="2">
        <v>6674</v>
      </c>
      <c r="J2033" t="s" s="2">
        <v>6675</v>
      </c>
      <c r="K2033" s="3"/>
      <c r="L2033" t="s" s="2">
        <v>6675</v>
      </c>
      <c r="M2033" s="3">
        <v>-12141.0674936</v>
      </c>
      <c r="N2033" s="3">
        <v>11555.1087421</v>
      </c>
      <c r="O2033" s="3">
        <v>-12141.0674936</v>
      </c>
      <c r="P2033" s="3">
        <v>11555.1087421</v>
      </c>
    </row>
    <row r="2034" ht="15" customHeight="1">
      <c r="A2034" s="3">
        <v>2033</v>
      </c>
      <c r="B2034" t="s" s="2">
        <v>6676</v>
      </c>
      <c r="C2034" s="3">
        <v>2</v>
      </c>
      <c r="D2034" s="3">
        <v>0</v>
      </c>
      <c r="E2034" s="3">
        <v>2032</v>
      </c>
      <c r="F2034" t="s" s="2">
        <v>63</v>
      </c>
      <c r="G2034" s="3"/>
      <c r="H2034" t="s" s="2">
        <v>6677</v>
      </c>
      <c r="I2034" t="s" s="2">
        <v>6678</v>
      </c>
      <c r="J2034" t="s" s="2">
        <v>6679</v>
      </c>
      <c r="K2034" s="3"/>
      <c r="L2034" t="s" s="2">
        <v>6680</v>
      </c>
      <c r="M2034" s="3">
        <v>8810.99808388</v>
      </c>
      <c r="N2034" s="3">
        <v>12456.2883664</v>
      </c>
      <c r="O2034" s="3">
        <v>8810.99808388</v>
      </c>
      <c r="P2034" s="3">
        <v>12456.2883664</v>
      </c>
    </row>
    <row r="2035" ht="15" customHeight="1">
      <c r="A2035" s="3">
        <v>2034</v>
      </c>
      <c r="B2035" t="s" s="2">
        <v>6681</v>
      </c>
      <c r="C2035" s="3">
        <v>2</v>
      </c>
      <c r="D2035" s="3">
        <v>1</v>
      </c>
      <c r="E2035" s="3">
        <v>2033</v>
      </c>
      <c r="F2035" t="s" s="2">
        <v>63</v>
      </c>
      <c r="G2035" s="3"/>
      <c r="H2035" t="s" s="2">
        <v>3486</v>
      </c>
      <c r="I2035" t="s" s="2">
        <v>6682</v>
      </c>
      <c r="J2035" t="s" s="2">
        <v>6683</v>
      </c>
      <c r="K2035" s="3"/>
      <c r="L2035" t="s" s="2">
        <v>6683</v>
      </c>
      <c r="M2035" s="3">
        <v>7140.08158185</v>
      </c>
      <c r="N2035" s="3">
        <v>12275.2194679</v>
      </c>
      <c r="O2035" s="3">
        <v>7140.08158185</v>
      </c>
      <c r="P2035" s="3">
        <v>12275.2194679</v>
      </c>
    </row>
    <row r="2036" ht="15" customHeight="1">
      <c r="A2036" s="3">
        <v>2035</v>
      </c>
      <c r="B2036" t="s" s="2">
        <v>6684</v>
      </c>
      <c r="C2036" s="3">
        <v>1</v>
      </c>
      <c r="D2036" s="3">
        <v>0</v>
      </c>
      <c r="E2036" s="3">
        <v>2034</v>
      </c>
      <c r="F2036" t="s" s="2">
        <v>63</v>
      </c>
      <c r="G2036" s="3"/>
      <c r="H2036" t="s" s="2">
        <v>3486</v>
      </c>
      <c r="I2036" t="s" s="2">
        <v>6685</v>
      </c>
      <c r="J2036" t="s" s="2">
        <v>6686</v>
      </c>
      <c r="K2036" s="3"/>
      <c r="L2036" t="s" s="2">
        <v>6686</v>
      </c>
      <c r="M2036" s="3">
        <v>6536.51858682</v>
      </c>
      <c r="N2036" s="3">
        <v>12993.1417673</v>
      </c>
      <c r="O2036" s="3">
        <v>6536.51858682</v>
      </c>
      <c r="P2036" s="3">
        <v>12993.1417673</v>
      </c>
    </row>
    <row r="2037" ht="15" customHeight="1">
      <c r="A2037" s="3">
        <v>2036</v>
      </c>
      <c r="B2037" t="s" s="2">
        <v>6687</v>
      </c>
      <c r="C2037" s="3">
        <v>3</v>
      </c>
      <c r="D2037" s="3">
        <v>0</v>
      </c>
      <c r="E2037" s="3">
        <v>2035</v>
      </c>
      <c r="F2037" t="s" s="2">
        <v>63</v>
      </c>
      <c r="G2037" s="3"/>
      <c r="H2037" t="s" s="2">
        <v>2964</v>
      </c>
      <c r="I2037" t="s" s="2">
        <v>6688</v>
      </c>
      <c r="J2037" t="s" s="2">
        <v>6689</v>
      </c>
      <c r="K2037" s="3"/>
      <c r="L2037" t="s" s="2">
        <v>6689</v>
      </c>
      <c r="M2037" s="3">
        <v>5707.55396141</v>
      </c>
      <c r="N2037" s="3">
        <v>13905.1594517</v>
      </c>
      <c r="O2037" s="3">
        <v>5707.55396141</v>
      </c>
      <c r="P2037" s="3">
        <v>13905.1594517</v>
      </c>
    </row>
    <row r="2038" ht="15" customHeight="1">
      <c r="A2038" s="3">
        <v>2037</v>
      </c>
      <c r="B2038" t="s" s="2">
        <v>6690</v>
      </c>
      <c r="C2038" s="3">
        <v>3</v>
      </c>
      <c r="D2038" s="3">
        <v>0</v>
      </c>
      <c r="E2038" s="3">
        <v>2036</v>
      </c>
      <c r="F2038" t="s" s="2">
        <v>63</v>
      </c>
      <c r="G2038" s="3"/>
      <c r="H2038" t="s" s="2">
        <v>2964</v>
      </c>
      <c r="I2038" t="s" s="2">
        <v>6691</v>
      </c>
      <c r="J2038" t="s" s="2">
        <v>6692</v>
      </c>
      <c r="K2038" s="3"/>
      <c r="L2038" t="s" s="2">
        <v>6692</v>
      </c>
      <c r="M2038" s="3">
        <v>5440.58884415</v>
      </c>
      <c r="N2038" s="3">
        <v>14081.636888</v>
      </c>
      <c r="O2038" s="3">
        <v>5440.58884415</v>
      </c>
      <c r="P2038" s="3">
        <v>14081.636888</v>
      </c>
    </row>
    <row r="2039" ht="15" customHeight="1">
      <c r="A2039" s="3">
        <v>2038</v>
      </c>
      <c r="B2039" t="s" s="2">
        <v>6693</v>
      </c>
      <c r="C2039" s="3">
        <v>1</v>
      </c>
      <c r="D2039" s="3">
        <v>0</v>
      </c>
      <c r="E2039" s="3">
        <v>2037</v>
      </c>
      <c r="F2039" t="s" s="2">
        <v>63</v>
      </c>
      <c r="G2039" s="3"/>
      <c r="H2039" t="s" s="2">
        <v>2998</v>
      </c>
      <c r="I2039" t="s" s="2">
        <v>6694</v>
      </c>
      <c r="J2039" t="s" s="2">
        <v>6695</v>
      </c>
      <c r="K2039" s="3"/>
      <c r="L2039" t="s" s="2">
        <v>6695</v>
      </c>
      <c r="M2039" s="3">
        <v>3180.21602765</v>
      </c>
      <c r="N2039" s="3">
        <v>14440.3711906</v>
      </c>
      <c r="O2039" s="3">
        <v>3180.21602765</v>
      </c>
      <c r="P2039" s="3">
        <v>14440.3711906</v>
      </c>
    </row>
    <row r="2040" ht="15" customHeight="1">
      <c r="A2040" s="3">
        <v>2039</v>
      </c>
      <c r="B2040" t="s" s="2">
        <v>6696</v>
      </c>
      <c r="C2040" s="3">
        <v>3</v>
      </c>
      <c r="D2040" s="3">
        <v>0</v>
      </c>
      <c r="E2040" s="3">
        <v>2038</v>
      </c>
      <c r="F2040" t="s" s="2">
        <v>63</v>
      </c>
      <c r="G2040" s="3"/>
      <c r="H2040" t="s" s="2">
        <v>3068</v>
      </c>
      <c r="I2040" t="s" s="2">
        <v>6697</v>
      </c>
      <c r="J2040" t="s" s="2">
        <v>6698</v>
      </c>
      <c r="K2040" s="3"/>
      <c r="L2040" t="s" s="2">
        <v>6698</v>
      </c>
      <c r="M2040" s="3">
        <v>2419.26416809</v>
      </c>
      <c r="N2040" s="3">
        <v>14528.7824855</v>
      </c>
      <c r="O2040" s="3">
        <v>2419.26416809</v>
      </c>
      <c r="P2040" s="3">
        <v>14528.7824855</v>
      </c>
    </row>
    <row r="2041" ht="15" customHeight="1">
      <c r="A2041" s="3">
        <v>2040</v>
      </c>
      <c r="B2041" t="s" s="2">
        <v>6699</v>
      </c>
      <c r="C2041" s="3">
        <v>2</v>
      </c>
      <c r="D2041" s="3">
        <v>0</v>
      </c>
      <c r="E2041" s="3">
        <v>2039</v>
      </c>
      <c r="F2041" t="s" s="2">
        <v>63</v>
      </c>
      <c r="G2041" s="3"/>
      <c r="H2041" t="s" s="2">
        <v>3318</v>
      </c>
      <c r="I2041" t="s" s="2">
        <v>6700</v>
      </c>
      <c r="J2041" t="s" s="2">
        <v>6701</v>
      </c>
      <c r="K2041" s="3"/>
      <c r="L2041" t="s" s="2">
        <v>6701</v>
      </c>
      <c r="M2041" s="3">
        <v>-7181.28698019</v>
      </c>
      <c r="N2041" s="3">
        <v>14252.4935781</v>
      </c>
      <c r="O2041" s="3">
        <v>-7181.28698019</v>
      </c>
      <c r="P2041" s="3">
        <v>14252.4935781</v>
      </c>
    </row>
    <row r="2042" ht="15" customHeight="1">
      <c r="A2042" s="3">
        <v>2041</v>
      </c>
      <c r="B2042" t="s" s="2">
        <v>6702</v>
      </c>
      <c r="C2042" s="3">
        <v>1</v>
      </c>
      <c r="D2042" s="3">
        <v>0</v>
      </c>
      <c r="E2042" s="3">
        <v>2040</v>
      </c>
      <c r="F2042" t="s" s="2">
        <v>63</v>
      </c>
      <c r="G2042" s="3"/>
      <c r="H2042" t="s" s="2">
        <v>6703</v>
      </c>
      <c r="I2042" t="s" s="2">
        <v>6704</v>
      </c>
      <c r="J2042" t="s" s="2">
        <v>6705</v>
      </c>
      <c r="K2042" s="3"/>
      <c r="L2042" t="s" s="2">
        <v>6705</v>
      </c>
      <c r="M2042" s="3">
        <v>2434.42188274</v>
      </c>
      <c r="N2042" s="3">
        <v>15076.4234294</v>
      </c>
      <c r="O2042" s="3">
        <v>2434.42188274</v>
      </c>
      <c r="P2042" s="3">
        <v>15076.4234294</v>
      </c>
    </row>
    <row r="2043" ht="15" customHeight="1">
      <c r="A2043" s="3">
        <v>2042</v>
      </c>
      <c r="B2043" t="s" s="2">
        <v>6706</v>
      </c>
      <c r="C2043" s="3">
        <v>0</v>
      </c>
      <c r="D2043" s="3">
        <v>1</v>
      </c>
      <c r="E2043" s="3">
        <v>2041</v>
      </c>
      <c r="F2043" t="s" s="2">
        <v>5119</v>
      </c>
      <c r="G2043" s="3"/>
      <c r="H2043" t="s" s="2">
        <v>3545</v>
      </c>
      <c r="I2043" t="s" s="2">
        <v>6707</v>
      </c>
      <c r="J2043" t="s" s="2">
        <v>6708</v>
      </c>
      <c r="K2043" s="3"/>
      <c r="L2043" t="s" s="2">
        <v>6708</v>
      </c>
      <c r="M2043" s="3">
        <v>-9488.593734919999</v>
      </c>
      <c r="N2043" s="3">
        <v>-2896.86665962</v>
      </c>
      <c r="O2043" s="3">
        <v>-9488.593734919999</v>
      </c>
      <c r="P2043" s="3">
        <v>-2896.86665962</v>
      </c>
    </row>
    <row r="2044" ht="15" customHeight="1">
      <c r="A2044" s="3">
        <v>2043</v>
      </c>
      <c r="B2044" t="s" s="2">
        <v>6709</v>
      </c>
      <c r="C2044" s="3">
        <v>0</v>
      </c>
      <c r="D2044" s="3">
        <v>1</v>
      </c>
      <c r="E2044" s="3">
        <v>2042</v>
      </c>
      <c r="F2044" t="s" s="2">
        <v>17</v>
      </c>
      <c r="G2044" s="3"/>
      <c r="H2044" t="s" s="2">
        <v>6710</v>
      </c>
      <c r="I2044" t="s" s="2">
        <v>6711</v>
      </c>
      <c r="J2044" t="s" s="2">
        <v>6712</v>
      </c>
      <c r="K2044" s="3"/>
      <c r="L2044" t="s" s="2">
        <v>6712</v>
      </c>
      <c r="M2044" s="3">
        <v>-4751.31805158</v>
      </c>
      <c r="N2044" s="3">
        <v>-4132.66923612</v>
      </c>
      <c r="O2044" s="3">
        <v>-4751.31805158</v>
      </c>
      <c r="P2044" s="3">
        <v>-4132.66923612</v>
      </c>
    </row>
    <row r="2045" ht="15" customHeight="1">
      <c r="A2045" s="3">
        <v>2044</v>
      </c>
      <c r="B2045" t="s" s="2">
        <v>6713</v>
      </c>
      <c r="C2045" s="3">
        <v>0</v>
      </c>
      <c r="D2045" s="3">
        <v>1</v>
      </c>
      <c r="E2045" s="3">
        <v>2043</v>
      </c>
      <c r="F2045" t="s" s="2">
        <v>21</v>
      </c>
      <c r="G2045" t="s" s="2">
        <v>1502</v>
      </c>
      <c r="H2045" t="s" s="2">
        <v>1503</v>
      </c>
      <c r="I2045" t="s" s="2">
        <v>6714</v>
      </c>
      <c r="J2045" t="s" s="2">
        <v>6715</v>
      </c>
      <c r="K2045" s="3"/>
      <c r="L2045" t="s" s="2">
        <v>6716</v>
      </c>
      <c r="M2045" s="3">
        <v>-11776.5487687</v>
      </c>
      <c r="N2045" s="3">
        <v>5066.38249531</v>
      </c>
      <c r="O2045" s="3">
        <v>-11776.5487687</v>
      </c>
      <c r="P2045" s="3">
        <v>5066.38249531</v>
      </c>
    </row>
    <row r="2046" ht="15" customHeight="1">
      <c r="A2046" s="3">
        <v>2045</v>
      </c>
      <c r="B2046" t="s" s="2">
        <v>6717</v>
      </c>
      <c r="C2046" s="3">
        <v>0</v>
      </c>
      <c r="D2046" s="3">
        <v>1</v>
      </c>
      <c r="E2046" s="3">
        <v>2044</v>
      </c>
      <c r="F2046" t="s" s="2">
        <v>135</v>
      </c>
      <c r="G2046" s="3"/>
      <c r="H2046" t="s" s="2">
        <v>600</v>
      </c>
      <c r="I2046" t="s" s="2">
        <v>6718</v>
      </c>
      <c r="J2046" t="s" s="2">
        <v>6719</v>
      </c>
      <c r="K2046" s="3"/>
      <c r="L2046" t="s" s="2">
        <v>6720</v>
      </c>
      <c r="M2046" s="3">
        <v>-4160.247835</v>
      </c>
      <c r="N2046" s="3">
        <v>2246.52365465</v>
      </c>
      <c r="O2046" s="3">
        <v>-4160.247835</v>
      </c>
      <c r="P2046" s="3">
        <v>2246.52365465</v>
      </c>
    </row>
    <row r="2047" ht="15" customHeight="1">
      <c r="A2047" s="3">
        <v>2046</v>
      </c>
      <c r="B2047" t="s" s="2">
        <v>6721</v>
      </c>
      <c r="C2047" s="3">
        <v>0</v>
      </c>
      <c r="D2047" s="3">
        <v>1</v>
      </c>
      <c r="E2047" s="3">
        <v>2045</v>
      </c>
      <c r="F2047" t="s" s="2">
        <v>21</v>
      </c>
      <c r="G2047" s="3"/>
      <c r="H2047" t="s" s="2">
        <v>3323</v>
      </c>
      <c r="I2047" t="s" s="2">
        <v>6722</v>
      </c>
      <c r="J2047" s="3"/>
      <c r="K2047" s="3"/>
      <c r="L2047" t="s" s="2">
        <v>6723</v>
      </c>
      <c r="M2047" s="3">
        <v>-7961.66851518</v>
      </c>
      <c r="N2047" s="3">
        <v>10657.3261869</v>
      </c>
      <c r="O2047" s="3">
        <v>-7961.66851518</v>
      </c>
      <c r="P2047" s="3">
        <v>10657.3261869</v>
      </c>
    </row>
    <row r="2048" ht="15" customHeight="1">
      <c r="A2048" s="3">
        <v>2047</v>
      </c>
      <c r="B2048" t="s" s="2">
        <v>6724</v>
      </c>
      <c r="C2048" s="3">
        <v>2</v>
      </c>
      <c r="D2048" s="3">
        <v>1</v>
      </c>
      <c r="E2048" s="3">
        <v>2046</v>
      </c>
      <c r="F2048" t="s" s="2">
        <v>21</v>
      </c>
      <c r="G2048" s="3"/>
      <c r="H2048" t="s" s="2">
        <v>2738</v>
      </c>
      <c r="I2048" t="s" s="2">
        <v>6725</v>
      </c>
      <c r="J2048" s="3"/>
      <c r="K2048" s="3"/>
      <c r="L2048" t="s" s="2">
        <v>6726</v>
      </c>
      <c r="M2048" s="3">
        <v>5381.22007536</v>
      </c>
      <c r="N2048" s="3">
        <v>9564.972811690001</v>
      </c>
      <c r="O2048" s="3">
        <v>5381.22007536</v>
      </c>
      <c r="P2048" s="3">
        <v>9564.972811690001</v>
      </c>
    </row>
    <row r="2049" ht="15" customHeight="1">
      <c r="A2049" s="3">
        <v>2048</v>
      </c>
      <c r="B2049" t="s" s="2">
        <v>6727</v>
      </c>
      <c r="C2049" s="3">
        <v>1</v>
      </c>
      <c r="D2049" s="3">
        <v>1</v>
      </c>
      <c r="E2049" s="3">
        <v>2047</v>
      </c>
      <c r="F2049" t="s" s="2">
        <v>21</v>
      </c>
      <c r="G2049" s="3"/>
      <c r="H2049" t="s" s="2">
        <v>1868</v>
      </c>
      <c r="I2049" t="s" s="2">
        <v>6728</v>
      </c>
      <c r="J2049" s="3"/>
      <c r="K2049" t="s" s="2">
        <v>6729</v>
      </c>
      <c r="L2049" t="s" s="2">
        <v>6730</v>
      </c>
      <c r="M2049" s="3">
        <v>7867.55242898</v>
      </c>
      <c r="N2049" s="3">
        <v>10801.7133804</v>
      </c>
      <c r="O2049" s="3">
        <v>7867.55242898</v>
      </c>
      <c r="P2049" s="3">
        <v>10801.7133804</v>
      </c>
    </row>
    <row r="2050" ht="15" customHeight="1">
      <c r="A2050" s="3">
        <v>2049</v>
      </c>
      <c r="B2050" t="s" s="2">
        <v>6731</v>
      </c>
      <c r="C2050" s="3">
        <v>2</v>
      </c>
      <c r="D2050" s="3">
        <v>0</v>
      </c>
      <c r="E2050" s="3">
        <v>2048</v>
      </c>
      <c r="F2050" t="s" s="2">
        <v>21</v>
      </c>
      <c r="G2050" s="3"/>
      <c r="H2050" t="s" s="2">
        <v>1457</v>
      </c>
      <c r="I2050" t="s" s="2">
        <v>6732</v>
      </c>
      <c r="J2050" s="3"/>
      <c r="K2050" s="3"/>
      <c r="L2050" t="s" s="2">
        <v>6733</v>
      </c>
      <c r="M2050" s="3">
        <v>-11773.4320434</v>
      </c>
      <c r="N2050" s="3">
        <v>3229.8234195</v>
      </c>
      <c r="O2050" s="3">
        <v>-11773.4320434</v>
      </c>
      <c r="P2050" s="3">
        <v>3229.8234195</v>
      </c>
    </row>
    <row r="2051" ht="15" customHeight="1">
      <c r="A2051" s="3">
        <v>2050</v>
      </c>
      <c r="B2051" t="s" s="2">
        <v>6734</v>
      </c>
      <c r="C2051" s="3">
        <v>2</v>
      </c>
      <c r="D2051" s="3">
        <v>0</v>
      </c>
      <c r="E2051" s="3">
        <v>2049</v>
      </c>
      <c r="F2051" t="s" s="2">
        <v>5119</v>
      </c>
      <c r="G2051" s="3"/>
      <c r="H2051" t="s" s="2">
        <v>5972</v>
      </c>
      <c r="I2051" t="s" s="2">
        <v>6735</v>
      </c>
      <c r="J2051" s="3"/>
      <c r="K2051" s="3"/>
      <c r="L2051" t="s" s="2">
        <v>6736</v>
      </c>
      <c r="M2051" s="3">
        <v>-4817.95991499</v>
      </c>
      <c r="N2051" s="3">
        <v>8418.156602360001</v>
      </c>
      <c r="O2051" s="3">
        <v>-4817.95991499</v>
      </c>
      <c r="P2051" s="3">
        <v>8418.156602360001</v>
      </c>
    </row>
    <row r="2052" ht="15" customHeight="1">
      <c r="A2052" s="3">
        <v>2051</v>
      </c>
      <c r="B2052" t="s" s="2">
        <v>6737</v>
      </c>
      <c r="C2052" s="3">
        <v>1</v>
      </c>
      <c r="D2052" s="3">
        <v>1</v>
      </c>
      <c r="E2052" s="3">
        <v>2050</v>
      </c>
      <c r="F2052" t="s" s="2">
        <v>21</v>
      </c>
      <c r="G2052" s="3"/>
      <c r="H2052" t="s" s="2">
        <v>2454</v>
      </c>
      <c r="I2052" t="s" s="2">
        <v>6738</v>
      </c>
      <c r="J2052" s="3"/>
      <c r="K2052" s="3"/>
      <c r="L2052" t="s" s="2">
        <v>6739</v>
      </c>
      <c r="M2052" s="3">
        <v>6597.54863031</v>
      </c>
      <c r="N2052" s="3">
        <v>9904.36195572</v>
      </c>
      <c r="O2052" s="3">
        <v>6597.54863031</v>
      </c>
      <c r="P2052" s="3">
        <v>9904.36195572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93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" customWidth="1"/>
    <col min="2" max="2" width="8.85156" style="4" customWidth="1"/>
    <col min="3" max="3" width="8.85156" style="4" customWidth="1"/>
    <col min="4" max="4" width="9.35156" style="4" customWidth="1"/>
    <col min="5" max="5" width="13.8516" style="4" customWidth="1"/>
    <col min="6" max="6" width="9.17188" style="4" customWidth="1"/>
    <col min="7" max="7" width="21.3516" style="4" customWidth="1"/>
    <col min="8" max="8" width="21.3516" style="4" customWidth="1"/>
    <col min="9" max="9" width="21.3516" style="4" customWidth="1"/>
    <col min="10" max="10" width="21.3516" style="4" customWidth="1"/>
    <col min="11" max="11" width="17.8516" style="4" customWidth="1"/>
    <col min="12" max="12" width="9.85156" style="4" customWidth="1"/>
    <col min="13" max="13" width="15.8516" style="4" customWidth="1"/>
    <col min="14" max="14" width="11.5" style="4" customWidth="1"/>
    <col min="15" max="15" width="8.85156" style="4" customWidth="1"/>
    <col min="16" max="16" width="8.85156" style="4" customWidth="1"/>
    <col min="17" max="17" width="8.85156" style="4" customWidth="1"/>
    <col min="18" max="18" width="100.172" style="4" customWidth="1"/>
    <col min="19" max="256" width="8.85156" style="4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5" customHeight="1">
      <c r="A2" t="s" s="2">
        <v>6740</v>
      </c>
      <c r="B2" t="s" s="2">
        <v>6741</v>
      </c>
      <c r="C2" t="s" s="2">
        <v>6742</v>
      </c>
      <c r="D2" t="s" s="2">
        <v>6743</v>
      </c>
      <c r="E2" t="s" s="2">
        <v>6744</v>
      </c>
      <c r="F2" t="s" s="2">
        <v>6745</v>
      </c>
      <c r="G2" t="s" s="2">
        <v>6746</v>
      </c>
      <c r="H2" t="s" s="2">
        <v>6747</v>
      </c>
      <c r="I2" t="s" s="2">
        <v>6748</v>
      </c>
      <c r="J2" t="s" s="2">
        <v>6749</v>
      </c>
      <c r="K2" t="s" s="2">
        <v>6750</v>
      </c>
      <c r="L2" s="3"/>
      <c r="M2" t="s" s="2">
        <v>6751</v>
      </c>
      <c r="N2" s="3"/>
      <c r="O2" t="s" s="2">
        <v>6752</v>
      </c>
      <c r="P2" s="3"/>
      <c r="Q2" s="3"/>
      <c r="R2" t="s" s="2">
        <v>6753</v>
      </c>
    </row>
    <row r="3" ht="15" customHeight="1">
      <c r="A3" s="3">
        <v>0</v>
      </c>
      <c r="B3" t="s" s="2">
        <v>6749</v>
      </c>
      <c r="C3" t="s" s="2">
        <v>21</v>
      </c>
      <c r="D3" t="s" s="2">
        <v>26</v>
      </c>
      <c r="E3" s="3">
        <v>-12571.0981674</v>
      </c>
      <c r="F3" s="3">
        <v>-1273.85783014</v>
      </c>
      <c r="G3" s="3">
        <f>PRODUCT(E3,0.01)</f>
        <v>-125.710981674</v>
      </c>
      <c r="H3" s="3">
        <f>PRODUCT(F3,0.01)</f>
        <v>-12.7385783014</v>
      </c>
      <c r="I3" s="3">
        <f>ROUND(G3,0)</f>
        <v>-126</v>
      </c>
      <c r="J3" s="3">
        <f>ROUND(H3,0)</f>
        <v>-13</v>
      </c>
      <c r="K3" s="3"/>
      <c r="L3" s="3"/>
      <c r="M3" s="3">
        <v>0</v>
      </c>
      <c r="N3" t="s" s="2">
        <f>IF(M3="","",CONCATENATE(" initializer = "&amp;M3))</f>
        <v>6754</v>
      </c>
      <c r="O3" s="3"/>
      <c r="P3" s="3"/>
      <c r="Q3" s="3"/>
      <c r="R3" t="s" s="2">
        <f>IF(B3="Y",IF(AND(I3&lt;501,I3&gt;-501,J3&lt;501,J3&gt;-501),CONCATENATE("system = { id = "&amp;CHAR(34)&amp;A3&amp;CHAR(34)&amp;" name = "&amp;CHAR(34)&amp;D3&amp;CHAR(34)&amp;" position = { x = "&amp;I3&amp;" y = "&amp;J3&amp;" }"&amp;N3&amp;P3&amp;" }"),""),"")</f>
        <v>6755</v>
      </c>
    </row>
    <row r="4" ht="15" customHeight="1">
      <c r="A4" s="3">
        <v>1</v>
      </c>
      <c r="B4" t="s" s="2">
        <v>6749</v>
      </c>
      <c r="C4" t="s" s="2">
        <v>21</v>
      </c>
      <c r="D4" t="s" s="2">
        <v>32</v>
      </c>
      <c r="E4" s="3">
        <v>-5750.0274107</v>
      </c>
      <c r="F4" s="3">
        <v>12550.0541105</v>
      </c>
      <c r="G4" s="3">
        <f>PRODUCT(E4,0.01)</f>
        <v>-57.500274107</v>
      </c>
      <c r="H4" s="3">
        <f>PRODUCT(F4,0.01)</f>
        <v>125.500541105</v>
      </c>
      <c r="I4" s="3">
        <f>ROUND(G4,0)</f>
        <v>-58</v>
      </c>
      <c r="J4" s="3">
        <f>ROUND(H4,0)</f>
        <v>126</v>
      </c>
      <c r="K4" s="3"/>
      <c r="L4" s="3"/>
      <c r="M4" s="3">
        <v>1</v>
      </c>
      <c r="N4" t="s" s="2">
        <f>IF(M4="","",CONCATENATE(" initializer = "&amp;M4))</f>
        <v>6756</v>
      </c>
      <c r="O4" s="3"/>
      <c r="P4" s="3"/>
      <c r="Q4" s="3"/>
      <c r="R4" t="s" s="2">
        <f>IF(B4="Y",IF(AND(I4&lt;501,I4&gt;-501,J4&lt;501,J4&gt;-501),CONCATENATE("system = { id = "&amp;CHAR(34)&amp;A4&amp;CHAR(34)&amp;" name = "&amp;CHAR(34)&amp;D4&amp;CHAR(34)&amp;" position = { x = "&amp;I4&amp;" y = "&amp;J4&amp;" }"&amp;N4&amp;P4&amp;" }"),""),"")</f>
        <v>6757</v>
      </c>
    </row>
    <row r="5" ht="15" customHeight="1">
      <c r="A5" s="3">
        <v>2</v>
      </c>
      <c r="B5" t="s" s="2">
        <v>6749</v>
      </c>
      <c r="C5" t="s" s="2">
        <v>35</v>
      </c>
      <c r="D5" t="s" s="2">
        <v>38</v>
      </c>
      <c r="E5" s="3">
        <v>-2134.58110384</v>
      </c>
      <c r="F5" s="3">
        <v>11839.687129</v>
      </c>
      <c r="G5" s="3">
        <f>PRODUCT(E5,0.01)</f>
        <v>-21.3458110384</v>
      </c>
      <c r="H5" s="3">
        <f>PRODUCT(F5,0.01)</f>
        <v>118.39687129</v>
      </c>
      <c r="I5" s="3">
        <f>ROUND(G5,0)</f>
        <v>-21</v>
      </c>
      <c r="J5" s="3">
        <f>ROUND(H5,0)</f>
        <v>118</v>
      </c>
      <c r="K5" s="3"/>
      <c r="L5" s="3"/>
      <c r="M5" s="3">
        <v>2</v>
      </c>
      <c r="N5" t="s" s="2">
        <f>IF(M5="","",CONCATENATE(" initializer = "&amp;M5))</f>
        <v>6758</v>
      </c>
      <c r="O5" s="3"/>
      <c r="P5" s="3"/>
      <c r="Q5" s="3"/>
      <c r="R5" t="s" s="2">
        <f>IF(B5="Y",IF(AND(I5&lt;501,I5&gt;-501,J5&lt;501,J5&gt;-501),CONCATENATE("system = { id = "&amp;CHAR(34)&amp;A5&amp;CHAR(34)&amp;" name = "&amp;CHAR(34)&amp;D5&amp;CHAR(34)&amp;" position = { x = "&amp;I5&amp;" y = "&amp;J5&amp;" }"&amp;N5&amp;P5&amp;" }"),""),"")</f>
        <v>6759</v>
      </c>
    </row>
    <row r="6" ht="15" customHeight="1">
      <c r="A6" s="3">
        <v>3</v>
      </c>
      <c r="B6" t="s" s="2">
        <v>6749</v>
      </c>
      <c r="C6" t="s" s="2">
        <v>40</v>
      </c>
      <c r="D6" t="s" s="2">
        <v>43</v>
      </c>
      <c r="E6" s="3">
        <v>1001.16429377</v>
      </c>
      <c r="F6" s="3">
        <v>418.65329767</v>
      </c>
      <c r="G6" s="3">
        <f>PRODUCT(E6,0.01)</f>
        <v>10.0116429377</v>
      </c>
      <c r="H6" s="3">
        <f>PRODUCT(F6,0.01)</f>
        <v>4.1865329767</v>
      </c>
      <c r="I6" s="3">
        <f>ROUND(G6,0)</f>
        <v>10</v>
      </c>
      <c r="J6" s="3">
        <f>ROUND(H6,0)</f>
        <v>4</v>
      </c>
      <c r="K6" s="3"/>
      <c r="L6" s="3"/>
      <c r="M6" s="3">
        <v>3</v>
      </c>
      <c r="N6" t="s" s="2">
        <f>IF(M6="","",CONCATENATE(" initializer = "&amp;M6))</f>
        <v>6760</v>
      </c>
      <c r="O6" s="3"/>
      <c r="P6" s="3"/>
      <c r="Q6" s="3"/>
      <c r="R6" t="s" s="2">
        <f>IF(B6="Y",IF(AND(I6&lt;501,I6&gt;-501,J6&lt;501,J6&gt;-501),CONCATENATE("system = { id = "&amp;CHAR(34)&amp;A6&amp;CHAR(34)&amp;" name = "&amp;CHAR(34)&amp;D6&amp;CHAR(34)&amp;" position = { x = "&amp;I6&amp;" y = "&amp;J6&amp;" }"&amp;N6&amp;P6&amp;" }"),""),"")</f>
        <v>6761</v>
      </c>
    </row>
    <row r="7" ht="15" customHeight="1">
      <c r="A7" s="3">
        <v>4</v>
      </c>
      <c r="B7" t="s" s="2">
        <v>6749</v>
      </c>
      <c r="C7" t="s" s="2">
        <v>21</v>
      </c>
      <c r="D7" t="s" s="2">
        <v>45</v>
      </c>
      <c r="E7" s="3">
        <v>-15815.39709</v>
      </c>
      <c r="F7" s="3">
        <v>-1464.75570012</v>
      </c>
      <c r="G7" s="3">
        <f>PRODUCT(E7,0.01)</f>
        <v>-158.1539709</v>
      </c>
      <c r="H7" s="3">
        <f>PRODUCT(F7,0.01)</f>
        <v>-14.6475570012</v>
      </c>
      <c r="I7" s="3">
        <f>ROUND(G7,0)</f>
        <v>-158</v>
      </c>
      <c r="J7" s="3">
        <f>ROUND(H7,0)</f>
        <v>-15</v>
      </c>
      <c r="K7" s="3"/>
      <c r="L7" s="3"/>
      <c r="M7" s="3">
        <v>4</v>
      </c>
      <c r="N7" t="s" s="2">
        <f>IF(M7="","",CONCATENATE(" initializer = "&amp;M7))</f>
        <v>6762</v>
      </c>
      <c r="O7" s="3"/>
      <c r="P7" s="3"/>
      <c r="Q7" s="3"/>
      <c r="R7" t="s" s="2">
        <f>IF(B7="Y",IF(AND(I7&lt;501,I7&gt;-501,J7&lt;501,J7&gt;-501),CONCATENATE("system = { id = "&amp;CHAR(34)&amp;A7&amp;CHAR(34)&amp;" name = "&amp;CHAR(34)&amp;D7&amp;CHAR(34)&amp;" position = { x = "&amp;I7&amp;" y = "&amp;J7&amp;" }"&amp;N7&amp;P7&amp;" }"),""),"")</f>
        <v>6763</v>
      </c>
    </row>
    <row r="8" ht="15" customHeight="1">
      <c r="A8" s="3">
        <v>5</v>
      </c>
      <c r="B8" t="s" s="2">
        <v>6749</v>
      </c>
      <c r="C8" t="s" s="2">
        <v>21</v>
      </c>
      <c r="D8" t="s" s="2">
        <v>50</v>
      </c>
      <c r="E8" s="3">
        <v>-12619.1642357</v>
      </c>
      <c r="F8" s="3">
        <v>-985.65985791</v>
      </c>
      <c r="G8" s="3">
        <f>PRODUCT(E8,0.01)</f>
        <v>-126.191642357</v>
      </c>
      <c r="H8" s="3">
        <f>PRODUCT(F8,0.01)</f>
        <v>-9.8565985791</v>
      </c>
      <c r="I8" s="3">
        <f>ROUND(G8,0)</f>
        <v>-126</v>
      </c>
      <c r="J8" s="3">
        <f>ROUND(H8,0)</f>
        <v>-10</v>
      </c>
      <c r="K8" s="3"/>
      <c r="L8" s="3"/>
      <c r="M8" s="3">
        <v>5</v>
      </c>
      <c r="N8" t="s" s="2">
        <f>IF(M8="","",CONCATENATE(" initializer = "&amp;M8))</f>
        <v>6764</v>
      </c>
      <c r="O8" s="3"/>
      <c r="P8" s="3"/>
      <c r="Q8" s="3"/>
      <c r="R8" t="s" s="2">
        <f>IF(B8="Y",IF(AND(I8&lt;501,I8&gt;-501,J8&lt;501,J8&gt;-501),CONCATENATE("system = { id = "&amp;CHAR(34)&amp;A8&amp;CHAR(34)&amp;" name = "&amp;CHAR(34)&amp;D8&amp;CHAR(34)&amp;" position = { x = "&amp;I8&amp;" y = "&amp;J8&amp;" }"&amp;N8&amp;P8&amp;" }"),""),"")</f>
        <v>6765</v>
      </c>
    </row>
    <row r="9" ht="15" customHeight="1">
      <c r="A9" s="3">
        <v>6</v>
      </c>
      <c r="B9" t="s" s="2">
        <v>6749</v>
      </c>
      <c r="C9" t="s" s="2">
        <v>21</v>
      </c>
      <c r="D9" t="s" s="2">
        <v>55</v>
      </c>
      <c r="E9" s="3">
        <v>-11898.194266</v>
      </c>
      <c r="F9" s="3">
        <v>10652.271684</v>
      </c>
      <c r="G9" s="3">
        <f>PRODUCT(E9,0.01)</f>
        <v>-118.98194266</v>
      </c>
      <c r="H9" s="3">
        <f>PRODUCT(F9,0.01)</f>
        <v>106.52271684</v>
      </c>
      <c r="I9" s="3">
        <f>ROUND(G9,0)</f>
        <v>-119</v>
      </c>
      <c r="J9" s="3">
        <f>ROUND(H9,0)</f>
        <v>107</v>
      </c>
      <c r="K9" s="3"/>
      <c r="L9" s="3"/>
      <c r="M9" s="3">
        <v>6</v>
      </c>
      <c r="N9" t="s" s="2">
        <f>IF(M9="","",CONCATENATE(" initializer = "&amp;M9))</f>
        <v>6766</v>
      </c>
      <c r="O9" s="3"/>
      <c r="P9" s="3"/>
      <c r="Q9" s="3"/>
      <c r="R9" t="s" s="2">
        <f>IF(B9="Y",IF(AND(I9&lt;501,I9&gt;-501,J9&lt;501,J9&gt;-501),CONCATENATE("system = { id = "&amp;CHAR(34)&amp;A9&amp;CHAR(34)&amp;" name = "&amp;CHAR(34)&amp;D9&amp;CHAR(34)&amp;" position = { x = "&amp;I9&amp;" y = "&amp;J9&amp;" }"&amp;N9&amp;P9&amp;" }"),""),"")</f>
        <v>6767</v>
      </c>
    </row>
    <row r="10" ht="15" customHeight="1">
      <c r="A10" s="3">
        <v>7</v>
      </c>
      <c r="B10" t="s" s="2">
        <v>6749</v>
      </c>
      <c r="C10" t="s" s="2">
        <v>21</v>
      </c>
      <c r="D10" t="s" s="2">
        <v>60</v>
      </c>
      <c r="E10" s="3">
        <v>9192.93028726</v>
      </c>
      <c r="F10" s="3">
        <v>10022.5564008</v>
      </c>
      <c r="G10" s="3">
        <f>PRODUCT(E10,0.01)</f>
        <v>91.9293028726</v>
      </c>
      <c r="H10" s="3">
        <f>PRODUCT(F10,0.01)</f>
        <v>100.225564008</v>
      </c>
      <c r="I10" s="3">
        <f>ROUND(G10,0)</f>
        <v>92</v>
      </c>
      <c r="J10" s="3">
        <f>ROUND(H10,0)</f>
        <v>100</v>
      </c>
      <c r="K10" s="3"/>
      <c r="L10" s="3"/>
      <c r="M10" s="3">
        <v>7</v>
      </c>
      <c r="N10" t="s" s="2">
        <f>IF(M10="","",CONCATENATE(" initializer = "&amp;M10))</f>
        <v>6768</v>
      </c>
      <c r="O10" s="3"/>
      <c r="P10" s="3"/>
      <c r="Q10" s="3"/>
      <c r="R10" t="s" s="2">
        <f>IF(B10="Y",IF(AND(I10&lt;501,I10&gt;-501,J10&lt;501,J10&gt;-501),CONCATENATE("system = { id = "&amp;CHAR(34)&amp;A10&amp;CHAR(34)&amp;" name = "&amp;CHAR(34)&amp;D10&amp;CHAR(34)&amp;" position = { x = "&amp;I10&amp;" y = "&amp;J10&amp;" }"&amp;N10&amp;P10&amp;" }"),""),"")</f>
        <v>6769</v>
      </c>
    </row>
    <row r="11" ht="15" customHeight="1">
      <c r="A11" s="3">
        <v>8</v>
      </c>
      <c r="B11" t="s" s="2">
        <v>6749</v>
      </c>
      <c r="C11" t="s" s="2">
        <v>63</v>
      </c>
      <c r="D11" t="s" s="2">
        <v>64</v>
      </c>
      <c r="E11" s="3">
        <v>-10063.5885513</v>
      </c>
      <c r="F11" s="3">
        <v>-6572.36071613</v>
      </c>
      <c r="G11" s="3">
        <f>PRODUCT(E11,0.01)</f>
        <v>-100.635885513</v>
      </c>
      <c r="H11" s="3">
        <f>PRODUCT(F11,0.01)</f>
        <v>-65.7236071613</v>
      </c>
      <c r="I11" s="3">
        <f>ROUND(G11,0)</f>
        <v>-101</v>
      </c>
      <c r="J11" s="3">
        <f>ROUND(H11,0)</f>
        <v>-66</v>
      </c>
      <c r="K11" s="3"/>
      <c r="L11" s="3"/>
      <c r="M11" s="3">
        <v>8</v>
      </c>
      <c r="N11" t="s" s="2">
        <f>IF(M11="","",CONCATENATE(" initializer = "&amp;M11))</f>
        <v>6770</v>
      </c>
      <c r="O11" s="3"/>
      <c r="P11" s="3"/>
      <c r="Q11" s="3"/>
      <c r="R11" t="s" s="2">
        <f>IF(B11="Y",IF(AND(I11&lt;501,I11&gt;-501,J11&lt;501,J11&gt;-501),CONCATENATE("system = { id = "&amp;CHAR(34)&amp;A11&amp;CHAR(34)&amp;" name = "&amp;CHAR(34)&amp;D11&amp;CHAR(34)&amp;" position = { x = "&amp;I11&amp;" y = "&amp;J11&amp;" }"&amp;N11&amp;P11&amp;" }"),""),"")</f>
        <v>6771</v>
      </c>
    </row>
    <row r="12" ht="15" customHeight="1">
      <c r="A12" s="3">
        <v>9</v>
      </c>
      <c r="B12" t="s" s="2">
        <v>6749</v>
      </c>
      <c r="C12" t="s" s="2">
        <v>68</v>
      </c>
      <c r="D12" t="s" s="2">
        <v>71</v>
      </c>
      <c r="E12" s="3">
        <v>-1332.29501359</v>
      </c>
      <c r="F12" s="3">
        <v>-668.679026452</v>
      </c>
      <c r="G12" s="3">
        <f>PRODUCT(E12,0.01)</f>
        <v>-13.3229501359</v>
      </c>
      <c r="H12" s="3">
        <f>PRODUCT(F12,0.01)</f>
        <v>-6.686790264520</v>
      </c>
      <c r="I12" s="3">
        <f>ROUND(G12,0)</f>
        <v>-13</v>
      </c>
      <c r="J12" s="3">
        <f>ROUND(H12,0)</f>
        <v>-7</v>
      </c>
      <c r="K12" s="3"/>
      <c r="L12" s="3"/>
      <c r="M12" s="3">
        <v>9</v>
      </c>
      <c r="N12" t="s" s="2">
        <f>IF(M12="","",CONCATENATE(" initializer = "&amp;M12))</f>
        <v>6772</v>
      </c>
      <c r="O12" s="3"/>
      <c r="P12" s="3"/>
      <c r="Q12" s="3"/>
      <c r="R12" t="s" s="2">
        <f>IF(B12="Y",IF(AND(I12&lt;501,I12&gt;-501,J12&lt;501,J12&gt;-501),CONCATENATE("system = { id = "&amp;CHAR(34)&amp;A12&amp;CHAR(34)&amp;" name = "&amp;CHAR(34)&amp;D12&amp;CHAR(34)&amp;" position = { x = "&amp;I12&amp;" y = "&amp;J12&amp;" }"&amp;N12&amp;P12&amp;" }"),""),"")</f>
        <v>6773</v>
      </c>
    </row>
    <row r="13" ht="15" customHeight="1">
      <c r="A13" s="3">
        <v>10</v>
      </c>
      <c r="B13" t="s" s="2">
        <v>6749</v>
      </c>
      <c r="C13" t="s" s="2">
        <v>68</v>
      </c>
      <c r="D13" t="s" s="2">
        <v>75</v>
      </c>
      <c r="E13" s="3">
        <v>-875.281650325</v>
      </c>
      <c r="F13" s="3">
        <v>-110.050166236</v>
      </c>
      <c r="G13" s="3">
        <f>PRODUCT(E13,0.01)</f>
        <v>-8.752816503250001</v>
      </c>
      <c r="H13" s="3">
        <f>PRODUCT(F13,0.01)</f>
        <v>-1.100501662360</v>
      </c>
      <c r="I13" s="3">
        <f>ROUND(G13,0)</f>
        <v>-9</v>
      </c>
      <c r="J13" s="3">
        <f>ROUND(H13,0)</f>
        <v>-1</v>
      </c>
      <c r="K13" s="3"/>
      <c r="L13" s="3"/>
      <c r="M13" s="3">
        <v>10</v>
      </c>
      <c r="N13" t="s" s="2">
        <f>IF(M13="","",CONCATENATE(" initializer = "&amp;M13))</f>
        <v>6774</v>
      </c>
      <c r="O13" s="3"/>
      <c r="P13" s="3"/>
      <c r="Q13" s="3"/>
      <c r="R13" t="s" s="2">
        <f>IF(B13="Y",IF(AND(I13&lt;501,I13&gt;-501,J13&lt;501,J13&gt;-501),CONCATENATE("system = { id = "&amp;CHAR(34)&amp;A13&amp;CHAR(34)&amp;" name = "&amp;CHAR(34)&amp;D13&amp;CHAR(34)&amp;" position = { x = "&amp;I13&amp;" y = "&amp;J13&amp;" }"&amp;N13&amp;P13&amp;" }"),""),"")</f>
        <v>6775</v>
      </c>
    </row>
    <row r="14" ht="15" customHeight="1">
      <c r="A14" s="3">
        <v>11</v>
      </c>
      <c r="B14" t="s" s="2">
        <v>6749</v>
      </c>
      <c r="C14" t="s" s="2">
        <v>68</v>
      </c>
      <c r="D14" t="s" s="2">
        <v>78</v>
      </c>
      <c r="E14" s="3">
        <v>-778.164819317</v>
      </c>
      <c r="F14" s="3">
        <v>-152.78157188</v>
      </c>
      <c r="G14" s="3">
        <f>PRODUCT(E14,0.01)</f>
        <v>-7.781648193170001</v>
      </c>
      <c r="H14" s="3">
        <f>PRODUCT(F14,0.01)</f>
        <v>-1.5278157188</v>
      </c>
      <c r="I14" s="3">
        <f>ROUND(G14,0)</f>
        <v>-8</v>
      </c>
      <c r="J14" s="3">
        <f>ROUND(H14,0)</f>
        <v>-2</v>
      </c>
      <c r="K14" s="3"/>
      <c r="L14" s="3"/>
      <c r="M14" s="3">
        <v>11</v>
      </c>
      <c r="N14" t="s" s="2">
        <f>IF(M14="","",CONCATENATE(" initializer = "&amp;M14))</f>
        <v>6776</v>
      </c>
      <c r="O14" s="3"/>
      <c r="P14" s="3"/>
      <c r="Q14" s="3"/>
      <c r="R14" t="s" s="2">
        <f>IF(B14="Y",IF(AND(I14&lt;501,I14&gt;-501,J14&lt;501,J14&gt;-501),CONCATENATE("system = { id = "&amp;CHAR(34)&amp;A14&amp;CHAR(34)&amp;" name = "&amp;CHAR(34)&amp;D14&amp;CHAR(34)&amp;" position = { x = "&amp;I14&amp;" y = "&amp;J14&amp;" }"&amp;N14&amp;P14&amp;" }"),""),"")</f>
        <v>6777</v>
      </c>
    </row>
    <row r="15" ht="15" customHeight="1">
      <c r="A15" s="3">
        <v>12</v>
      </c>
      <c r="B15" t="s" s="2">
        <v>6749</v>
      </c>
      <c r="C15" t="s" s="2">
        <v>68</v>
      </c>
      <c r="D15" t="s" s="2">
        <v>81</v>
      </c>
      <c r="E15" s="3">
        <v>-678.458206148</v>
      </c>
      <c r="F15" s="3">
        <v>-28.4720281892</v>
      </c>
      <c r="G15" s="3">
        <f>PRODUCT(E15,0.01)</f>
        <v>-6.784582061480001</v>
      </c>
      <c r="H15" s="3">
        <f>PRODUCT(F15,0.01)</f>
        <v>-0.284720281892</v>
      </c>
      <c r="I15" s="3">
        <f>ROUND(G15,0)</f>
        <v>-7</v>
      </c>
      <c r="J15" s="3">
        <f>ROUND(H15,0)</f>
        <v>0</v>
      </c>
      <c r="K15" s="3"/>
      <c r="L15" s="3"/>
      <c r="M15" s="3">
        <v>12</v>
      </c>
      <c r="N15" t="s" s="2">
        <f>IF(M15="","",CONCATENATE(" initializer = "&amp;M15))</f>
        <v>6778</v>
      </c>
      <c r="O15" s="3"/>
      <c r="P15" s="3"/>
      <c r="Q15" s="3"/>
      <c r="R15" t="s" s="2">
        <f>IF(B15="Y",IF(AND(I15&lt;501,I15&gt;-501,J15&lt;501,J15&gt;-501),CONCATENATE("system = { id = "&amp;CHAR(34)&amp;A15&amp;CHAR(34)&amp;" name = "&amp;CHAR(34)&amp;D15&amp;CHAR(34)&amp;" position = { x = "&amp;I15&amp;" y = "&amp;J15&amp;" }"&amp;N15&amp;P15&amp;" }"),""),"")</f>
        <v>6779</v>
      </c>
    </row>
    <row r="16" ht="15" customHeight="1">
      <c r="A16" s="3">
        <v>13</v>
      </c>
      <c r="B16" t="s" s="2">
        <v>6749</v>
      </c>
      <c r="C16" t="s" s="2">
        <v>68</v>
      </c>
      <c r="D16" t="s" s="2">
        <v>85</v>
      </c>
      <c r="E16" s="3">
        <v>-1646.84563846</v>
      </c>
      <c r="F16" s="3">
        <v>-1152.75247523</v>
      </c>
      <c r="G16" s="3">
        <f>PRODUCT(E16,0.01)</f>
        <v>-16.4684563846</v>
      </c>
      <c r="H16" s="3">
        <f>PRODUCT(F16,0.01)</f>
        <v>-11.5275247523</v>
      </c>
      <c r="I16" s="3">
        <f>ROUND(G16,0)</f>
        <v>-16</v>
      </c>
      <c r="J16" s="3">
        <f>ROUND(H16,0)</f>
        <v>-12</v>
      </c>
      <c r="K16" s="3"/>
      <c r="L16" s="3"/>
      <c r="M16" s="3">
        <v>13</v>
      </c>
      <c r="N16" t="s" s="2">
        <f>IF(M16="","",CONCATENATE(" initializer = "&amp;M16))</f>
        <v>6780</v>
      </c>
      <c r="O16" s="3"/>
      <c r="P16" s="3"/>
      <c r="Q16" s="3"/>
      <c r="R16" t="s" s="2">
        <f>IF(B16="Y",IF(AND(I16&lt;501,I16&gt;-501,J16&lt;501,J16&gt;-501),CONCATENATE("system = { id = "&amp;CHAR(34)&amp;A16&amp;CHAR(34)&amp;" name = "&amp;CHAR(34)&amp;D16&amp;CHAR(34)&amp;" position = { x = "&amp;I16&amp;" y = "&amp;J16&amp;" }"&amp;N16&amp;P16&amp;" }"),""),"")</f>
        <v>6781</v>
      </c>
    </row>
    <row r="17" ht="15" customHeight="1">
      <c r="A17" s="3">
        <v>14</v>
      </c>
      <c r="B17" t="s" s="2">
        <v>6749</v>
      </c>
      <c r="C17" t="s" s="2">
        <v>68</v>
      </c>
      <c r="D17" t="s" s="2">
        <v>88</v>
      </c>
      <c r="E17" s="3">
        <v>-2731.02043122</v>
      </c>
      <c r="F17" s="3">
        <v>-721.104796694</v>
      </c>
      <c r="G17" s="3">
        <f>PRODUCT(E17,0.01)</f>
        <v>-27.3102043122</v>
      </c>
      <c r="H17" s="3">
        <f>PRODUCT(F17,0.01)</f>
        <v>-7.211047966940001</v>
      </c>
      <c r="I17" s="3">
        <f>ROUND(G17,0)</f>
        <v>-27</v>
      </c>
      <c r="J17" s="3">
        <f>ROUND(H17,0)</f>
        <v>-7</v>
      </c>
      <c r="K17" s="3"/>
      <c r="L17" s="3"/>
      <c r="M17" s="3">
        <v>14</v>
      </c>
      <c r="N17" t="s" s="2">
        <f>IF(M17="","",CONCATENATE(" initializer = "&amp;M17))</f>
        <v>6782</v>
      </c>
      <c r="O17" s="3"/>
      <c r="P17" s="3"/>
      <c r="Q17" s="3"/>
      <c r="R17" t="s" s="2">
        <f>IF(B17="Y",IF(AND(I17&lt;501,I17&gt;-501,J17&lt;501,J17&gt;-501),CONCATENATE("system = { id = "&amp;CHAR(34)&amp;A17&amp;CHAR(34)&amp;" name = "&amp;CHAR(34)&amp;D17&amp;CHAR(34)&amp;" position = { x = "&amp;I17&amp;" y = "&amp;J17&amp;" }"&amp;N17&amp;P17&amp;" }"),""),"")</f>
        <v>6783</v>
      </c>
    </row>
    <row r="18" ht="15" customHeight="1">
      <c r="A18" s="3">
        <v>15</v>
      </c>
      <c r="B18" t="s" s="2">
        <v>6749</v>
      </c>
      <c r="C18" t="s" s="2">
        <v>68</v>
      </c>
      <c r="D18" t="s" s="2">
        <v>92</v>
      </c>
      <c r="E18" s="3">
        <v>-3034.84024576</v>
      </c>
      <c r="F18" s="3">
        <v>-204.623101714</v>
      </c>
      <c r="G18" s="3">
        <f>PRODUCT(E18,0.01)</f>
        <v>-30.3484024576</v>
      </c>
      <c r="H18" s="3">
        <f>PRODUCT(F18,0.01)</f>
        <v>-2.046231017140</v>
      </c>
      <c r="I18" s="3">
        <f>ROUND(G18,0)</f>
        <v>-30</v>
      </c>
      <c r="J18" s="3">
        <f>ROUND(H18,0)</f>
        <v>-2</v>
      </c>
      <c r="K18" s="3"/>
      <c r="L18" s="3"/>
      <c r="M18" s="3">
        <v>15</v>
      </c>
      <c r="N18" t="s" s="2">
        <f>IF(M18="","",CONCATENATE(" initializer = "&amp;M18))</f>
        <v>6784</v>
      </c>
      <c r="O18" s="3"/>
      <c r="P18" s="3"/>
      <c r="Q18" s="3"/>
      <c r="R18" t="s" s="2">
        <f>IF(B18="Y",IF(AND(I18&lt;501,I18&gt;-501,J18&lt;501,J18&gt;-501),CONCATENATE("system = { id = "&amp;CHAR(34)&amp;A18&amp;CHAR(34)&amp;" name = "&amp;CHAR(34)&amp;D18&amp;CHAR(34)&amp;" position = { x = "&amp;I18&amp;" y = "&amp;J18&amp;" }"&amp;N18&amp;P18&amp;" }"),""),"")</f>
        <v>6785</v>
      </c>
    </row>
    <row r="19" ht="15" customHeight="1">
      <c r="A19" s="3">
        <v>16</v>
      </c>
      <c r="B19" t="s" s="2">
        <v>6749</v>
      </c>
      <c r="C19" t="s" s="2">
        <v>68</v>
      </c>
      <c r="D19" t="s" s="2">
        <v>95</v>
      </c>
      <c r="E19" s="3">
        <v>-3198.85978257</v>
      </c>
      <c r="F19" s="3">
        <v>-201.170058833</v>
      </c>
      <c r="G19" s="3">
        <f>PRODUCT(E19,0.01)</f>
        <v>-31.9885978257</v>
      </c>
      <c r="H19" s="3">
        <f>PRODUCT(F19,0.01)</f>
        <v>-2.011700588330</v>
      </c>
      <c r="I19" s="3">
        <f>ROUND(G19,0)</f>
        <v>-32</v>
      </c>
      <c r="J19" s="3">
        <f>ROUND(H19,0)</f>
        <v>-2</v>
      </c>
      <c r="K19" s="3"/>
      <c r="L19" s="3"/>
      <c r="M19" s="3">
        <v>16</v>
      </c>
      <c r="N19" t="s" s="2">
        <f>IF(M19="","",CONCATENATE(" initializer = "&amp;M19))</f>
        <v>6786</v>
      </c>
      <c r="O19" s="3"/>
      <c r="P19" s="3"/>
      <c r="Q19" s="3"/>
      <c r="R19" t="s" s="2">
        <f>IF(B19="Y",IF(AND(I19&lt;501,I19&gt;-501,J19&lt;501,J19&gt;-501),CONCATENATE("system = { id = "&amp;CHAR(34)&amp;A19&amp;CHAR(34)&amp;" name = "&amp;CHAR(34)&amp;D19&amp;CHAR(34)&amp;" position = { x = "&amp;I19&amp;" y = "&amp;J19&amp;" }"&amp;N19&amp;P19&amp;" }"),""),"")</f>
        <v>6787</v>
      </c>
    </row>
    <row r="20" ht="15" customHeight="1">
      <c r="A20" s="3">
        <v>17</v>
      </c>
      <c r="B20" t="s" s="2">
        <v>6749</v>
      </c>
      <c r="C20" t="s" s="2">
        <v>68</v>
      </c>
      <c r="D20" t="s" s="2">
        <v>98</v>
      </c>
      <c r="E20" s="3">
        <v>-3402.58931251</v>
      </c>
      <c r="F20" s="3">
        <v>-249.512659158</v>
      </c>
      <c r="G20" s="3">
        <f>PRODUCT(E20,0.01)</f>
        <v>-34.0258931251</v>
      </c>
      <c r="H20" s="3">
        <f>PRODUCT(F20,0.01)</f>
        <v>-2.495126591580</v>
      </c>
      <c r="I20" s="3">
        <f>ROUND(G20,0)</f>
        <v>-34</v>
      </c>
      <c r="J20" s="3">
        <f>ROUND(H20,0)</f>
        <v>-2</v>
      </c>
      <c r="K20" s="3"/>
      <c r="L20" s="3"/>
      <c r="M20" s="3">
        <v>17</v>
      </c>
      <c r="N20" t="s" s="2">
        <f>IF(M20="","",CONCATENATE(" initializer = "&amp;M20))</f>
        <v>6788</v>
      </c>
      <c r="O20" s="3"/>
      <c r="P20" s="3"/>
      <c r="Q20" s="3"/>
      <c r="R20" t="s" s="2">
        <f>IF(B20="Y",IF(AND(I20&lt;501,I20&gt;-501,J20&lt;501,J20&gt;-501),CONCATENATE("system = { id = "&amp;CHAR(34)&amp;A20&amp;CHAR(34)&amp;" name = "&amp;CHAR(34)&amp;D20&amp;CHAR(34)&amp;" position = { x = "&amp;I20&amp;" y = "&amp;J20&amp;" }"&amp;N20&amp;P20&amp;" }"),""),"")</f>
        <v>6789</v>
      </c>
    </row>
    <row r="21" ht="15" customHeight="1">
      <c r="A21" s="3">
        <v>18</v>
      </c>
      <c r="B21" t="s" s="2">
        <v>6749</v>
      </c>
      <c r="C21" t="s" s="2">
        <v>68</v>
      </c>
      <c r="D21" t="s" s="2">
        <v>101</v>
      </c>
      <c r="E21" s="3">
        <v>-3632.6855958</v>
      </c>
      <c r="F21" s="3">
        <v>-210.884406319</v>
      </c>
      <c r="G21" s="3">
        <f>PRODUCT(E21,0.01)</f>
        <v>-36.326855958</v>
      </c>
      <c r="H21" s="3">
        <f>PRODUCT(F21,0.01)</f>
        <v>-2.108844063190</v>
      </c>
      <c r="I21" s="3">
        <f>ROUND(G21,0)</f>
        <v>-36</v>
      </c>
      <c r="J21" s="3">
        <f>ROUND(H21,0)</f>
        <v>-2</v>
      </c>
      <c r="K21" s="3"/>
      <c r="L21" s="3"/>
      <c r="M21" s="3">
        <v>18</v>
      </c>
      <c r="N21" t="s" s="2">
        <f>IF(M21="","",CONCATENATE(" initializer = "&amp;M21))</f>
        <v>6790</v>
      </c>
      <c r="O21" s="3"/>
      <c r="P21" s="3"/>
      <c r="Q21" s="3"/>
      <c r="R21" t="s" s="2">
        <f>IF(B21="Y",IF(AND(I21&lt;501,I21&gt;-501,J21&lt;501,J21&gt;-501),CONCATENATE("system = { id = "&amp;CHAR(34)&amp;A21&amp;CHAR(34)&amp;" name = "&amp;CHAR(34)&amp;D21&amp;CHAR(34)&amp;" position = { x = "&amp;I21&amp;" y = "&amp;J21&amp;" }"&amp;N21&amp;P21&amp;" }"),""),"")</f>
        <v>6791</v>
      </c>
    </row>
    <row r="22" ht="15" customHeight="1">
      <c r="A22" s="3">
        <v>19</v>
      </c>
      <c r="B22" t="s" s="2">
        <v>6749</v>
      </c>
      <c r="C22" t="s" s="2">
        <v>68</v>
      </c>
      <c r="D22" t="s" s="2">
        <v>104</v>
      </c>
      <c r="E22" s="3">
        <v>-3703.9046052</v>
      </c>
      <c r="F22" s="3">
        <v>-51.6128034656</v>
      </c>
      <c r="G22" s="3">
        <f>PRODUCT(E22,0.01)</f>
        <v>-37.039046052</v>
      </c>
      <c r="H22" s="3">
        <f>PRODUCT(F22,0.01)</f>
        <v>-0.516128034656</v>
      </c>
      <c r="I22" s="3">
        <f>ROUND(G22,0)</f>
        <v>-37</v>
      </c>
      <c r="J22" s="3">
        <f>ROUND(H22,0)</f>
        <v>-1</v>
      </c>
      <c r="K22" s="3"/>
      <c r="L22" s="3"/>
      <c r="M22" s="3">
        <v>19</v>
      </c>
      <c r="N22" t="s" s="2">
        <f>IF(M22="","",CONCATENATE(" initializer = "&amp;M22))</f>
        <v>6792</v>
      </c>
      <c r="O22" s="3"/>
      <c r="P22" s="3"/>
      <c r="Q22" s="3"/>
      <c r="R22" t="s" s="2">
        <f>IF(B22="Y",IF(AND(I22&lt;501,I22&gt;-501,J22&lt;501,J22&gt;-501),CONCATENATE("system = { id = "&amp;CHAR(34)&amp;A22&amp;CHAR(34)&amp;" name = "&amp;CHAR(34)&amp;D22&amp;CHAR(34)&amp;" position = { x = "&amp;I22&amp;" y = "&amp;J22&amp;" }"&amp;N22&amp;P22&amp;" }"),""),"")</f>
        <v>6793</v>
      </c>
    </row>
    <row r="23" ht="15" customHeight="1">
      <c r="A23" s="3">
        <v>20</v>
      </c>
      <c r="B23" t="s" s="2">
        <v>6749</v>
      </c>
      <c r="C23" t="s" s="2">
        <v>68</v>
      </c>
      <c r="D23" t="s" s="2">
        <v>108</v>
      </c>
      <c r="E23" s="3">
        <v>-1173.87394161</v>
      </c>
      <c r="F23" s="3">
        <v>19.1911539756</v>
      </c>
      <c r="G23" s="3">
        <f>PRODUCT(E23,0.01)</f>
        <v>-11.7387394161</v>
      </c>
      <c r="H23" s="3">
        <f>PRODUCT(F23,0.01)</f>
        <v>0.191911539756</v>
      </c>
      <c r="I23" s="3">
        <f>ROUND(G23,0)</f>
        <v>-12</v>
      </c>
      <c r="J23" s="3">
        <f>ROUND(H23,0)</f>
        <v>0</v>
      </c>
      <c r="K23" s="3"/>
      <c r="L23" s="3"/>
      <c r="M23" s="3">
        <v>20</v>
      </c>
      <c r="N23" t="s" s="2">
        <f>IF(M23="","",CONCATENATE(" initializer = "&amp;M23))</f>
        <v>6794</v>
      </c>
      <c r="O23" s="3"/>
      <c r="P23" s="3"/>
      <c r="Q23" s="3"/>
      <c r="R23" t="s" s="2">
        <f>IF(B23="Y",IF(AND(I23&lt;501,I23&gt;-501,J23&lt;501,J23&gt;-501),CONCATENATE("system = { id = "&amp;CHAR(34)&amp;A23&amp;CHAR(34)&amp;" name = "&amp;CHAR(34)&amp;D23&amp;CHAR(34)&amp;" position = { x = "&amp;I23&amp;" y = "&amp;J23&amp;" }"&amp;N23&amp;P23&amp;" }"),""),"")</f>
        <v>6795</v>
      </c>
    </row>
    <row r="24" ht="15" customHeight="1">
      <c r="A24" s="3">
        <v>21</v>
      </c>
      <c r="B24" t="s" s="2">
        <v>6749</v>
      </c>
      <c r="C24" t="s" s="2">
        <v>68</v>
      </c>
      <c r="D24" t="s" s="2">
        <v>112</v>
      </c>
      <c r="E24" s="3">
        <v>-1182.50654881</v>
      </c>
      <c r="F24" s="3">
        <v>1115.53226847</v>
      </c>
      <c r="G24" s="3">
        <f>PRODUCT(E24,0.01)</f>
        <v>-11.8250654881</v>
      </c>
      <c r="H24" s="3">
        <f>PRODUCT(F24,0.01)</f>
        <v>11.1553226847</v>
      </c>
      <c r="I24" s="3">
        <f>ROUND(G24,0)</f>
        <v>-12</v>
      </c>
      <c r="J24" s="3">
        <f>ROUND(H24,0)</f>
        <v>11</v>
      </c>
      <c r="K24" s="3"/>
      <c r="L24" s="3"/>
      <c r="M24" s="3">
        <v>21</v>
      </c>
      <c r="N24" t="s" s="2">
        <f>IF(M24="","",CONCATENATE(" initializer = "&amp;M24))</f>
        <v>6796</v>
      </c>
      <c r="O24" s="3"/>
      <c r="P24" s="3"/>
      <c r="Q24" s="3"/>
      <c r="R24" t="s" s="2">
        <f>IF(B24="Y",IF(AND(I24&lt;501,I24&gt;-501,J24&lt;501,J24&gt;-501),CONCATENATE("system = { id = "&amp;CHAR(34)&amp;A24&amp;CHAR(34)&amp;" name = "&amp;CHAR(34)&amp;D24&amp;CHAR(34)&amp;" position = { x = "&amp;I24&amp;" y = "&amp;J24&amp;" }"&amp;N24&amp;P24&amp;" }"),""),"")</f>
        <v>6797</v>
      </c>
    </row>
    <row r="25" ht="15" customHeight="1">
      <c r="A25" s="3">
        <v>22</v>
      </c>
      <c r="B25" t="s" s="2">
        <v>6749</v>
      </c>
      <c r="C25" t="s" s="2">
        <v>68</v>
      </c>
      <c r="D25" t="s" s="2">
        <v>115</v>
      </c>
      <c r="E25" s="3">
        <v>-876.720418192</v>
      </c>
      <c r="F25" s="3">
        <v>1396.66351306</v>
      </c>
      <c r="G25" s="3">
        <f>PRODUCT(E25,0.01)</f>
        <v>-8.767204181920</v>
      </c>
      <c r="H25" s="3">
        <f>PRODUCT(F25,0.01)</f>
        <v>13.9666351306</v>
      </c>
      <c r="I25" s="3">
        <f>ROUND(G25,0)</f>
        <v>-9</v>
      </c>
      <c r="J25" s="3">
        <f>ROUND(H25,0)</f>
        <v>14</v>
      </c>
      <c r="K25" s="3"/>
      <c r="L25" s="3"/>
      <c r="M25" s="3">
        <v>22</v>
      </c>
      <c r="N25" t="s" s="2">
        <f>IF(M25="","",CONCATENATE(" initializer = "&amp;M25))</f>
        <v>6798</v>
      </c>
      <c r="O25" s="3"/>
      <c r="P25" s="3"/>
      <c r="Q25" s="3"/>
      <c r="R25" t="s" s="2">
        <f>IF(B25="Y",IF(AND(I25&lt;501,I25&gt;-501,J25&lt;501,J25&gt;-501),CONCATENATE("system = { id = "&amp;CHAR(34)&amp;A25&amp;CHAR(34)&amp;" name = "&amp;CHAR(34)&amp;D25&amp;CHAR(34)&amp;" position = { x = "&amp;I25&amp;" y = "&amp;J25&amp;" }"&amp;N25&amp;P25&amp;" }"),""),"")</f>
        <v>6799</v>
      </c>
    </row>
    <row r="26" ht="15" customHeight="1">
      <c r="A26" s="3">
        <v>23</v>
      </c>
      <c r="B26" t="s" s="2">
        <v>6749</v>
      </c>
      <c r="C26" t="s" s="2">
        <v>68</v>
      </c>
      <c r="D26" t="s" s="2">
        <v>118</v>
      </c>
      <c r="E26" s="3">
        <v>-735.673208318</v>
      </c>
      <c r="F26" s="3">
        <v>876.0973159709999</v>
      </c>
      <c r="G26" s="3">
        <f>PRODUCT(E26,0.01)</f>
        <v>-7.356732083180</v>
      </c>
      <c r="H26" s="3">
        <f>PRODUCT(F26,0.01)</f>
        <v>8.760973159710</v>
      </c>
      <c r="I26" s="3">
        <f>ROUND(G26,0)</f>
        <v>-7</v>
      </c>
      <c r="J26" s="3">
        <f>ROUND(H26,0)</f>
        <v>9</v>
      </c>
      <c r="K26" s="3"/>
      <c r="L26" s="3"/>
      <c r="M26" s="3">
        <v>23</v>
      </c>
      <c r="N26" t="s" s="2">
        <f>IF(M26="","",CONCATENATE(" initializer = "&amp;M26))</f>
        <v>6800</v>
      </c>
      <c r="O26" s="3"/>
      <c r="P26" s="3"/>
      <c r="Q26" s="3"/>
      <c r="R26" t="s" s="2">
        <f>IF(B26="Y",IF(AND(I26&lt;501,I26&gt;-501,J26&lt;501,J26&gt;-501),CONCATENATE("system = { id = "&amp;CHAR(34)&amp;A26&amp;CHAR(34)&amp;" name = "&amp;CHAR(34)&amp;D26&amp;CHAR(34)&amp;" position = { x = "&amp;I26&amp;" y = "&amp;J26&amp;" }"&amp;N26&amp;P26&amp;" }"),""),"")</f>
        <v>6801</v>
      </c>
    </row>
    <row r="27" ht="15" customHeight="1">
      <c r="A27" s="3">
        <v>24</v>
      </c>
      <c r="B27" t="s" s="2">
        <v>6749</v>
      </c>
      <c r="C27" t="s" s="2">
        <v>68</v>
      </c>
      <c r="D27" t="s" s="2">
        <v>121</v>
      </c>
      <c r="E27" s="3">
        <v>-572.516932224</v>
      </c>
      <c r="F27" s="3">
        <v>744.0184258</v>
      </c>
      <c r="G27" s="3">
        <f>PRODUCT(E27,0.01)</f>
        <v>-5.725169322240</v>
      </c>
      <c r="H27" s="3">
        <f>PRODUCT(F27,0.01)</f>
        <v>7.440184258</v>
      </c>
      <c r="I27" s="3">
        <f>ROUND(G27,0)</f>
        <v>-6</v>
      </c>
      <c r="J27" s="3">
        <f>ROUND(H27,0)</f>
        <v>7</v>
      </c>
      <c r="K27" s="3"/>
      <c r="L27" s="3"/>
      <c r="M27" s="3">
        <v>24</v>
      </c>
      <c r="N27" t="s" s="2">
        <f>IF(M27="","",CONCATENATE(" initializer = "&amp;M27))</f>
        <v>6802</v>
      </c>
      <c r="O27" s="3"/>
      <c r="P27" s="3"/>
      <c r="Q27" s="3"/>
      <c r="R27" t="s" s="2">
        <f>IF(B27="Y",IF(AND(I27&lt;501,I27&gt;-501,J27&lt;501,J27&gt;-501),CONCATENATE("system = { id = "&amp;CHAR(34)&amp;A27&amp;CHAR(34)&amp;" name = "&amp;CHAR(34)&amp;D27&amp;CHAR(34)&amp;" position = { x = "&amp;I27&amp;" y = "&amp;J27&amp;" }"&amp;N27&amp;P27&amp;" }"),""),"")</f>
        <v>6803</v>
      </c>
    </row>
    <row r="28" ht="15" customHeight="1">
      <c r="A28" s="3">
        <v>25</v>
      </c>
      <c r="B28" t="s" s="2">
        <v>6749</v>
      </c>
      <c r="C28" t="s" s="2">
        <v>68</v>
      </c>
      <c r="D28" t="s" s="2">
        <v>125</v>
      </c>
      <c r="E28" s="3">
        <v>-541.439546301</v>
      </c>
      <c r="F28" s="3">
        <v>547.194981623</v>
      </c>
      <c r="G28" s="3">
        <f>PRODUCT(E28,0.01)</f>
        <v>-5.414395463010</v>
      </c>
      <c r="H28" s="3">
        <f>PRODUCT(F28,0.01)</f>
        <v>5.471949816230</v>
      </c>
      <c r="I28" s="3">
        <f>ROUND(G28,0)</f>
        <v>-5</v>
      </c>
      <c r="J28" s="3">
        <f>ROUND(H28,0)</f>
        <v>5</v>
      </c>
      <c r="K28" s="3"/>
      <c r="L28" s="3"/>
      <c r="M28" s="3">
        <v>25</v>
      </c>
      <c r="N28" t="s" s="2">
        <f>IF(M28="","",CONCATENATE(" initializer = "&amp;M28))</f>
        <v>6804</v>
      </c>
      <c r="O28" s="3"/>
      <c r="P28" s="3"/>
      <c r="Q28" s="3"/>
      <c r="R28" t="s" s="2">
        <f>IF(B28="Y",IF(AND(I28&lt;501,I28&gt;-501,J28&lt;501,J28&gt;-501),CONCATENATE("system = { id = "&amp;CHAR(34)&amp;A28&amp;CHAR(34)&amp;" name = "&amp;CHAR(34)&amp;D28&amp;CHAR(34)&amp;" position = { x = "&amp;I28&amp;" y = "&amp;J28&amp;" }"&amp;N28&amp;P28&amp;" }"),""),"")</f>
        <v>6805</v>
      </c>
    </row>
    <row r="29" ht="15" customHeight="1">
      <c r="A29" s="3">
        <v>26</v>
      </c>
      <c r="B29" t="s" s="2">
        <v>6749</v>
      </c>
      <c r="C29" t="s" s="2">
        <v>68</v>
      </c>
      <c r="D29" t="s" s="2">
        <v>129</v>
      </c>
      <c r="E29" s="3">
        <v>-782.049492557</v>
      </c>
      <c r="F29" s="3">
        <v>29.7980704158</v>
      </c>
      <c r="G29" s="3">
        <f>PRODUCT(E29,0.01)</f>
        <v>-7.820494925570</v>
      </c>
      <c r="H29" s="3">
        <f>PRODUCT(F29,0.01)</f>
        <v>0.297980704158</v>
      </c>
      <c r="I29" s="3">
        <f>ROUND(G29,0)</f>
        <v>-8</v>
      </c>
      <c r="J29" s="3">
        <f>ROUND(H29,0)</f>
        <v>0</v>
      </c>
      <c r="K29" s="3"/>
      <c r="L29" s="3"/>
      <c r="M29" s="3">
        <v>26</v>
      </c>
      <c r="N29" t="s" s="2">
        <f>IF(M29="","",CONCATENATE(" initializer = "&amp;M29))</f>
        <v>6806</v>
      </c>
      <c r="O29" s="3"/>
      <c r="P29" s="3"/>
      <c r="Q29" s="3"/>
      <c r="R29" t="s" s="2">
        <f>IF(B29="Y",IF(AND(I29&lt;501,I29&gt;-501,J29&lt;501,J29&gt;-501),CONCATENATE("system = { id = "&amp;CHAR(34)&amp;A29&amp;CHAR(34)&amp;" name = "&amp;CHAR(34)&amp;D29&amp;CHAR(34)&amp;" position = { x = "&amp;I29&amp;" y = "&amp;J29&amp;" }"&amp;N29&amp;P29&amp;" }"),""),"")</f>
        <v>6807</v>
      </c>
    </row>
    <row r="30" ht="15" customHeight="1">
      <c r="A30" s="3">
        <v>27</v>
      </c>
      <c r="B30" t="s" s="2">
        <v>6749</v>
      </c>
      <c r="C30" t="s" s="2">
        <v>68</v>
      </c>
      <c r="D30" t="s" s="2">
        <v>132</v>
      </c>
      <c r="E30" s="3">
        <v>-524.366167615</v>
      </c>
      <c r="F30" s="3">
        <v>173.530980308</v>
      </c>
      <c r="G30" s="3">
        <f>PRODUCT(E30,0.01)</f>
        <v>-5.243661676150</v>
      </c>
      <c r="H30" s="3">
        <f>PRODUCT(F30,0.01)</f>
        <v>1.735309803080</v>
      </c>
      <c r="I30" s="3">
        <f>ROUND(G30,0)</f>
        <v>-5</v>
      </c>
      <c r="J30" s="3">
        <f>ROUND(H30,0)</f>
        <v>2</v>
      </c>
      <c r="K30" s="3"/>
      <c r="L30" s="3"/>
      <c r="M30" s="3">
        <v>27</v>
      </c>
      <c r="N30" t="s" s="2">
        <f>IF(M30="","",CONCATENATE(" initializer = "&amp;M30))</f>
        <v>6808</v>
      </c>
      <c r="O30" s="3"/>
      <c r="P30" s="3"/>
      <c r="Q30" s="3"/>
      <c r="R30" t="s" s="2">
        <f>IF(B30="Y",IF(AND(I30&lt;501,I30&gt;-501,J30&lt;501,J30&gt;-501),CONCATENATE("system = { id = "&amp;CHAR(34)&amp;A30&amp;CHAR(34)&amp;" name = "&amp;CHAR(34)&amp;D30&amp;CHAR(34)&amp;" position = { x = "&amp;I30&amp;" y = "&amp;J30&amp;" }"&amp;N30&amp;P30&amp;" }"),""),"")</f>
        <v>6809</v>
      </c>
    </row>
    <row r="31" ht="15" customHeight="1">
      <c r="A31" s="3">
        <v>28</v>
      </c>
      <c r="B31" t="s" s="2">
        <v>6749</v>
      </c>
      <c r="C31" t="s" s="2">
        <v>135</v>
      </c>
      <c r="D31" t="s" s="2">
        <v>138</v>
      </c>
      <c r="E31" s="3">
        <v>-4721.92090285</v>
      </c>
      <c r="F31" s="3">
        <v>-1584.18471212</v>
      </c>
      <c r="G31" s="3">
        <f>PRODUCT(E31,0.01)</f>
        <v>-47.2192090285</v>
      </c>
      <c r="H31" s="3">
        <f>PRODUCT(F31,0.01)</f>
        <v>-15.8418471212</v>
      </c>
      <c r="I31" s="3">
        <f>ROUND(G31,0)</f>
        <v>-47</v>
      </c>
      <c r="J31" s="3">
        <f>ROUND(H31,0)</f>
        <v>-16</v>
      </c>
      <c r="K31" s="3"/>
      <c r="L31" s="3"/>
      <c r="M31" s="3">
        <v>28</v>
      </c>
      <c r="N31" t="s" s="2">
        <f>IF(M31="","",CONCATENATE(" initializer = "&amp;M31))</f>
        <v>6810</v>
      </c>
      <c r="O31" s="3"/>
      <c r="P31" s="3"/>
      <c r="Q31" s="3"/>
      <c r="R31" t="s" s="2">
        <f>IF(B31="Y",IF(AND(I31&lt;501,I31&gt;-501,J31&lt;501,J31&gt;-501),CONCATENATE("system = { id = "&amp;CHAR(34)&amp;A31&amp;CHAR(34)&amp;" name = "&amp;CHAR(34)&amp;D31&amp;CHAR(34)&amp;" position = { x = "&amp;I31&amp;" y = "&amp;J31&amp;" }"&amp;N31&amp;P31&amp;" }"),""),"")</f>
        <v>6811</v>
      </c>
    </row>
    <row r="32" ht="15" customHeight="1">
      <c r="A32" s="3">
        <v>29</v>
      </c>
      <c r="B32" t="s" s="2">
        <v>6749</v>
      </c>
      <c r="C32" t="s" s="2">
        <v>68</v>
      </c>
      <c r="D32" t="s" s="2">
        <v>143</v>
      </c>
      <c r="E32" s="3">
        <v>-599.469850262</v>
      </c>
      <c r="F32" s="3">
        <v>146.338267626</v>
      </c>
      <c r="G32" s="3">
        <f>PRODUCT(E32,0.01)</f>
        <v>-5.994698502620</v>
      </c>
      <c r="H32" s="3">
        <f>PRODUCT(F32,0.01)</f>
        <v>1.463382676260</v>
      </c>
      <c r="I32" s="3">
        <f>ROUND(G32,0)</f>
        <v>-6</v>
      </c>
      <c r="J32" s="3">
        <f>ROUND(H32,0)</f>
        <v>1</v>
      </c>
      <c r="K32" s="3"/>
      <c r="L32" s="3"/>
      <c r="M32" s="3">
        <v>29</v>
      </c>
      <c r="N32" t="s" s="2">
        <f>IF(M32="","",CONCATENATE(" initializer = "&amp;M32))</f>
        <v>6812</v>
      </c>
      <c r="O32" s="3"/>
      <c r="P32" s="3"/>
      <c r="Q32" s="3"/>
      <c r="R32" t="s" s="2">
        <f>IF(B32="Y",IF(AND(I32&lt;501,I32&gt;-501,J32&lt;501,J32&gt;-501),CONCATENATE("system = { id = "&amp;CHAR(34)&amp;A32&amp;CHAR(34)&amp;" name = "&amp;CHAR(34)&amp;D32&amp;CHAR(34)&amp;" position = { x = "&amp;I32&amp;" y = "&amp;J32&amp;" }"&amp;N32&amp;P32&amp;" }"),""),"")</f>
        <v>6813</v>
      </c>
    </row>
    <row r="33" ht="15" customHeight="1">
      <c r="A33" s="3">
        <v>30</v>
      </c>
      <c r="B33" t="s" s="2">
        <v>6749</v>
      </c>
      <c r="C33" t="s" s="2">
        <v>68</v>
      </c>
      <c r="D33" t="s" s="2">
        <v>146</v>
      </c>
      <c r="E33" s="3">
        <v>-360.766271429</v>
      </c>
      <c r="F33" s="3">
        <v>29.1865940724</v>
      </c>
      <c r="G33" s="3">
        <f>PRODUCT(E33,0.01)</f>
        <v>-3.607662714290</v>
      </c>
      <c r="H33" s="3">
        <f>PRODUCT(F33,0.01)</f>
        <v>0.291865940724</v>
      </c>
      <c r="I33" s="3">
        <f>ROUND(G33,0)</f>
        <v>-4</v>
      </c>
      <c r="J33" s="3">
        <f>ROUND(H33,0)</f>
        <v>0</v>
      </c>
      <c r="K33" s="3"/>
      <c r="L33" s="3"/>
      <c r="M33" s="3">
        <v>30</v>
      </c>
      <c r="N33" t="s" s="2">
        <f>IF(M33="","",CONCATENATE(" initializer = "&amp;M33))</f>
        <v>6814</v>
      </c>
      <c r="O33" s="3"/>
      <c r="P33" s="3"/>
      <c r="Q33" s="3"/>
      <c r="R33" t="s" s="2">
        <f>IF(B33="Y",IF(AND(I33&lt;501,I33&gt;-501,J33&lt;501,J33&gt;-501),CONCATENATE("system = { id = "&amp;CHAR(34)&amp;A33&amp;CHAR(34)&amp;" name = "&amp;CHAR(34)&amp;D33&amp;CHAR(34)&amp;" position = { x = "&amp;I33&amp;" y = "&amp;J33&amp;" }"&amp;N33&amp;P33&amp;" }"),""),"")</f>
        <v>6815</v>
      </c>
    </row>
    <row r="34" ht="15" customHeight="1">
      <c r="A34" s="3">
        <v>31</v>
      </c>
      <c r="B34" t="s" s="2">
        <v>6749</v>
      </c>
      <c r="C34" t="s" s="2">
        <v>68</v>
      </c>
      <c r="D34" t="s" s="2">
        <v>151</v>
      </c>
      <c r="E34" s="3">
        <v>-1579.60648005</v>
      </c>
      <c r="F34" s="3">
        <v>171.125040709</v>
      </c>
      <c r="G34" s="3">
        <f>PRODUCT(E34,0.01)</f>
        <v>-15.7960648005</v>
      </c>
      <c r="H34" s="3">
        <f>PRODUCT(F34,0.01)</f>
        <v>1.711250407090</v>
      </c>
      <c r="I34" s="3">
        <f>ROUND(G34,0)</f>
        <v>-16</v>
      </c>
      <c r="J34" s="3">
        <f>ROUND(H34,0)</f>
        <v>2</v>
      </c>
      <c r="K34" s="3"/>
      <c r="L34" s="3"/>
      <c r="M34" s="3">
        <v>31</v>
      </c>
      <c r="N34" t="s" s="2">
        <f>IF(M34="","",CONCATENATE(" initializer = "&amp;M34))</f>
        <v>6816</v>
      </c>
      <c r="O34" s="3"/>
      <c r="P34" s="3"/>
      <c r="Q34" s="3"/>
      <c r="R34" t="s" s="2">
        <f>IF(B34="Y",IF(AND(I34&lt;501,I34&gt;-501,J34&lt;501,J34&gt;-501),CONCATENATE("system = { id = "&amp;CHAR(34)&amp;A34&amp;CHAR(34)&amp;" name = "&amp;CHAR(34)&amp;D34&amp;CHAR(34)&amp;" position = { x = "&amp;I34&amp;" y = "&amp;J34&amp;" }"&amp;N34&amp;P34&amp;" }"),""),"")</f>
        <v>6817</v>
      </c>
    </row>
    <row r="35" ht="15" customHeight="1">
      <c r="A35" s="3">
        <v>32</v>
      </c>
      <c r="B35" t="s" s="2">
        <v>6749</v>
      </c>
      <c r="C35" t="s" s="2">
        <v>68</v>
      </c>
      <c r="D35" t="s" s="2">
        <v>154</v>
      </c>
      <c r="E35" s="3">
        <v>-2654.0951974</v>
      </c>
      <c r="F35" s="3">
        <v>1488.68026723</v>
      </c>
      <c r="G35" s="3">
        <f>PRODUCT(E35,0.01)</f>
        <v>-26.540951974</v>
      </c>
      <c r="H35" s="3">
        <f>PRODUCT(F35,0.01)</f>
        <v>14.8868026723</v>
      </c>
      <c r="I35" s="3">
        <f>ROUND(G35,0)</f>
        <v>-27</v>
      </c>
      <c r="J35" s="3">
        <f>ROUND(H35,0)</f>
        <v>15</v>
      </c>
      <c r="K35" s="3"/>
      <c r="L35" s="3"/>
      <c r="M35" s="3">
        <v>32</v>
      </c>
      <c r="N35" t="s" s="2">
        <f>IF(M35="","",CONCATENATE(" initializer = "&amp;M35))</f>
        <v>6818</v>
      </c>
      <c r="O35" s="3"/>
      <c r="P35" s="3"/>
      <c r="Q35" s="3"/>
      <c r="R35" t="s" s="2">
        <f>IF(B35="Y",IF(AND(I35&lt;501,I35&gt;-501,J35&lt;501,J35&gt;-501),CONCATENATE("system = { id = "&amp;CHAR(34)&amp;A35&amp;CHAR(34)&amp;" name = "&amp;CHAR(34)&amp;D35&amp;CHAR(34)&amp;" position = { x = "&amp;I35&amp;" y = "&amp;J35&amp;" }"&amp;N35&amp;P35&amp;" }"),""),"")</f>
        <v>6819</v>
      </c>
    </row>
    <row r="36" ht="15" customHeight="1">
      <c r="A36" s="3">
        <v>33</v>
      </c>
      <c r="B36" t="s" s="2">
        <v>6749</v>
      </c>
      <c r="C36" t="s" s="2">
        <v>68</v>
      </c>
      <c r="D36" t="s" s="2">
        <v>158</v>
      </c>
      <c r="E36" s="3">
        <v>-3703.28113913</v>
      </c>
      <c r="F36" s="3">
        <v>201.082792871</v>
      </c>
      <c r="G36" s="3">
        <f>PRODUCT(E36,0.01)</f>
        <v>-37.0328113913</v>
      </c>
      <c r="H36" s="3">
        <f>PRODUCT(F36,0.01)</f>
        <v>2.010827928710</v>
      </c>
      <c r="I36" s="3">
        <f>ROUND(G36,0)</f>
        <v>-37</v>
      </c>
      <c r="J36" s="3">
        <f>ROUND(H36,0)</f>
        <v>2</v>
      </c>
      <c r="K36" s="3"/>
      <c r="L36" s="3"/>
      <c r="M36" s="3">
        <v>33</v>
      </c>
      <c r="N36" t="s" s="2">
        <f>IF(M36="","",CONCATENATE(" initializer = "&amp;M36))</f>
        <v>6820</v>
      </c>
      <c r="O36" s="3"/>
      <c r="P36" s="3"/>
      <c r="Q36" s="3"/>
      <c r="R36" t="s" s="2">
        <f>IF(B36="Y",IF(AND(I36&lt;501,I36&gt;-501,J36&lt;501,J36&gt;-501),CONCATENATE("system = { id = "&amp;CHAR(34)&amp;A36&amp;CHAR(34)&amp;" name = "&amp;CHAR(34)&amp;D36&amp;CHAR(34)&amp;" position = { x = "&amp;I36&amp;" y = "&amp;J36&amp;" }"&amp;N36&amp;P36&amp;" }"),""),"")</f>
        <v>6821</v>
      </c>
    </row>
    <row r="37" ht="15" customHeight="1">
      <c r="A37" s="3">
        <v>34</v>
      </c>
      <c r="B37" t="s" s="2">
        <v>6749</v>
      </c>
      <c r="C37" t="s" s="2">
        <v>68</v>
      </c>
      <c r="D37" t="s" s="2">
        <v>161</v>
      </c>
      <c r="E37" s="3">
        <v>-3827.0631346</v>
      </c>
      <c r="F37" s="3">
        <v>187.606333853</v>
      </c>
      <c r="G37" s="3">
        <f>PRODUCT(E37,0.01)</f>
        <v>-38.270631346</v>
      </c>
      <c r="H37" s="3">
        <f>PRODUCT(F37,0.01)</f>
        <v>1.876063338530</v>
      </c>
      <c r="I37" s="3">
        <f>ROUND(G37,0)</f>
        <v>-38</v>
      </c>
      <c r="J37" s="3">
        <f>ROUND(H37,0)</f>
        <v>2</v>
      </c>
      <c r="K37" s="3"/>
      <c r="L37" s="3"/>
      <c r="M37" s="3">
        <v>34</v>
      </c>
      <c r="N37" t="s" s="2">
        <f>IF(M37="","",CONCATENATE(" initializer = "&amp;M37))</f>
        <v>6822</v>
      </c>
      <c r="O37" s="3"/>
      <c r="P37" s="3"/>
      <c r="Q37" s="3"/>
      <c r="R37" t="s" s="2">
        <f>IF(B37="Y",IF(AND(I37&lt;501,I37&gt;-501,J37&lt;501,J37&gt;-501),CONCATENATE("system = { id = "&amp;CHAR(34)&amp;A37&amp;CHAR(34)&amp;" name = "&amp;CHAR(34)&amp;D37&amp;CHAR(34)&amp;" position = { x = "&amp;I37&amp;" y = "&amp;J37&amp;" }"&amp;N37&amp;P37&amp;" }"),""),"")</f>
        <v>6823</v>
      </c>
    </row>
    <row r="38" ht="15" customHeight="1">
      <c r="A38" s="3">
        <v>35</v>
      </c>
      <c r="B38" t="s" s="2">
        <v>6749</v>
      </c>
      <c r="C38" t="s" s="2">
        <v>68</v>
      </c>
      <c r="D38" t="s" s="2">
        <v>165</v>
      </c>
      <c r="E38" s="3">
        <v>-1102.89472685</v>
      </c>
      <c r="F38" s="3">
        <v>1526.47634384</v>
      </c>
      <c r="G38" s="3">
        <f>PRODUCT(E38,0.01)</f>
        <v>-11.0289472685</v>
      </c>
      <c r="H38" s="3">
        <f>PRODUCT(F38,0.01)</f>
        <v>15.2647634384</v>
      </c>
      <c r="I38" s="3">
        <f>ROUND(G38,0)</f>
        <v>-11</v>
      </c>
      <c r="J38" s="3">
        <f>ROUND(H38,0)</f>
        <v>15</v>
      </c>
      <c r="K38" s="3"/>
      <c r="L38" s="3"/>
      <c r="M38" s="3">
        <v>35</v>
      </c>
      <c r="N38" t="s" s="2">
        <f>IF(M38="","",CONCATENATE(" initializer = "&amp;M38))</f>
        <v>6824</v>
      </c>
      <c r="O38" s="3"/>
      <c r="P38" s="3"/>
      <c r="Q38" s="3"/>
      <c r="R38" t="s" s="2">
        <f>IF(B38="Y",IF(AND(I38&lt;501,I38&gt;-501,J38&lt;501,J38&gt;-501),CONCATENATE("system = { id = "&amp;CHAR(34)&amp;A38&amp;CHAR(34)&amp;" name = "&amp;CHAR(34)&amp;D38&amp;CHAR(34)&amp;" position = { x = "&amp;I38&amp;" y = "&amp;J38&amp;" }"&amp;N38&amp;P38&amp;" }"),""),"")</f>
        <v>6825</v>
      </c>
    </row>
    <row r="39" ht="15" customHeight="1">
      <c r="A39" s="3">
        <v>36</v>
      </c>
      <c r="B39" t="s" s="2">
        <v>6749</v>
      </c>
      <c r="C39" t="s" s="2">
        <v>68</v>
      </c>
      <c r="D39" t="s" s="2">
        <v>169</v>
      </c>
      <c r="E39" s="3">
        <v>-2449.17868398</v>
      </c>
      <c r="F39" s="3">
        <v>1617.84565248</v>
      </c>
      <c r="G39" s="3">
        <f>PRODUCT(E39,0.01)</f>
        <v>-24.4917868398</v>
      </c>
      <c r="H39" s="3">
        <f>PRODUCT(F39,0.01)</f>
        <v>16.1784565248</v>
      </c>
      <c r="I39" s="3">
        <f>ROUND(G39,0)</f>
        <v>-24</v>
      </c>
      <c r="J39" s="3">
        <f>ROUND(H39,0)</f>
        <v>16</v>
      </c>
      <c r="K39" s="3"/>
      <c r="L39" s="3"/>
      <c r="M39" s="3">
        <v>36</v>
      </c>
      <c r="N39" t="s" s="2">
        <f>IF(M39="","",CONCATENATE(" initializer = "&amp;M39))</f>
        <v>6826</v>
      </c>
      <c r="O39" s="3"/>
      <c r="P39" s="3"/>
      <c r="Q39" s="3"/>
      <c r="R39" t="s" s="2">
        <f>IF(B39="Y",IF(AND(I39&lt;501,I39&gt;-501,J39&lt;501,J39&gt;-501),CONCATENATE("system = { id = "&amp;CHAR(34)&amp;A39&amp;CHAR(34)&amp;" name = "&amp;CHAR(34)&amp;D39&amp;CHAR(34)&amp;" position = { x = "&amp;I39&amp;" y = "&amp;J39&amp;" }"&amp;N39&amp;P39&amp;" }"),""),"")</f>
        <v>6827</v>
      </c>
    </row>
    <row r="40" ht="15" customHeight="1">
      <c r="A40" s="3">
        <v>37</v>
      </c>
      <c r="B40" t="s" s="2">
        <v>6749</v>
      </c>
      <c r="C40" t="s" s="2">
        <v>68</v>
      </c>
      <c r="D40" t="s" s="2">
        <v>172</v>
      </c>
      <c r="E40" s="3">
        <v>-2388.96624875</v>
      </c>
      <c r="F40" s="3">
        <v>1693.59678066</v>
      </c>
      <c r="G40" s="3">
        <f>PRODUCT(E40,0.01)</f>
        <v>-23.8896624875</v>
      </c>
      <c r="H40" s="3">
        <f>PRODUCT(F40,0.01)</f>
        <v>16.9359678066</v>
      </c>
      <c r="I40" s="3">
        <f>ROUND(G40,0)</f>
        <v>-24</v>
      </c>
      <c r="J40" s="3">
        <f>ROUND(H40,0)</f>
        <v>17</v>
      </c>
      <c r="K40" s="3"/>
      <c r="L40" s="3"/>
      <c r="M40" s="3">
        <v>37</v>
      </c>
      <c r="N40" t="s" s="2">
        <f>IF(M40="","",CONCATENATE(" initializer = "&amp;M40))</f>
        <v>6828</v>
      </c>
      <c r="O40" s="3"/>
      <c r="P40" s="3"/>
      <c r="Q40" s="3"/>
      <c r="R40" t="s" s="2">
        <f>IF(B40="Y",IF(AND(I40&lt;501,I40&gt;-501,J40&lt;501,J40&gt;-501),CONCATENATE("system = { id = "&amp;CHAR(34)&amp;A40&amp;CHAR(34)&amp;" name = "&amp;CHAR(34)&amp;D40&amp;CHAR(34)&amp;" position = { x = "&amp;I40&amp;" y = "&amp;J40&amp;" }"&amp;N40&amp;P40&amp;" }"),""),"")</f>
        <v>6829</v>
      </c>
    </row>
    <row r="41" ht="15" customHeight="1">
      <c r="A41" s="3">
        <v>38</v>
      </c>
      <c r="B41" t="s" s="2">
        <v>6749</v>
      </c>
      <c r="C41" t="s" s="2">
        <v>68</v>
      </c>
      <c r="D41" t="s" s="2">
        <v>175</v>
      </c>
      <c r="E41" s="3">
        <v>-2292.17314051</v>
      </c>
      <c r="F41" s="3">
        <v>1699.53169811</v>
      </c>
      <c r="G41" s="3">
        <f>PRODUCT(E41,0.01)</f>
        <v>-22.9217314051</v>
      </c>
      <c r="H41" s="3">
        <f>PRODUCT(F41,0.01)</f>
        <v>16.9953169811</v>
      </c>
      <c r="I41" s="3">
        <f>ROUND(G41,0)</f>
        <v>-23</v>
      </c>
      <c r="J41" s="3">
        <f>ROUND(H41,0)</f>
        <v>17</v>
      </c>
      <c r="K41" s="3"/>
      <c r="L41" s="3"/>
      <c r="M41" s="3">
        <v>38</v>
      </c>
      <c r="N41" t="s" s="2">
        <f>IF(M41="","",CONCATENATE(" initializer = "&amp;M41))</f>
        <v>6830</v>
      </c>
      <c r="O41" s="3"/>
      <c r="P41" s="3"/>
      <c r="Q41" s="3"/>
      <c r="R41" t="s" s="2">
        <f>IF(B41="Y",IF(AND(I41&lt;501,I41&gt;-501,J41&lt;501,J41&gt;-501),CONCATENATE("system = { id = "&amp;CHAR(34)&amp;A41&amp;CHAR(34)&amp;" name = "&amp;CHAR(34)&amp;D41&amp;CHAR(34)&amp;" position = { x = "&amp;I41&amp;" y = "&amp;J41&amp;" }"&amp;N41&amp;P41&amp;" }"),""),"")</f>
        <v>6831</v>
      </c>
    </row>
    <row r="42" ht="15" customHeight="1">
      <c r="A42" s="3">
        <v>39</v>
      </c>
      <c r="B42" t="s" s="2">
        <v>6749</v>
      </c>
      <c r="C42" t="s" s="2">
        <v>68</v>
      </c>
      <c r="D42" t="s" s="2">
        <v>178</v>
      </c>
      <c r="E42" s="3">
        <v>-2148.44023062</v>
      </c>
      <c r="F42" s="3">
        <v>1592.05573846</v>
      </c>
      <c r="G42" s="3">
        <f>PRODUCT(E42,0.01)</f>
        <v>-21.4844023062</v>
      </c>
      <c r="H42" s="3">
        <f>PRODUCT(F42,0.01)</f>
        <v>15.9205573846</v>
      </c>
      <c r="I42" s="3">
        <f>ROUND(G42,0)</f>
        <v>-21</v>
      </c>
      <c r="J42" s="3">
        <f>ROUND(H42,0)</f>
        <v>16</v>
      </c>
      <c r="K42" s="3"/>
      <c r="L42" s="3"/>
      <c r="M42" s="3">
        <v>39</v>
      </c>
      <c r="N42" t="s" s="2">
        <f>IF(M42="","",CONCATENATE(" initializer = "&amp;M42))</f>
        <v>6832</v>
      </c>
      <c r="O42" s="3"/>
      <c r="P42" s="3"/>
      <c r="Q42" s="3"/>
      <c r="R42" t="s" s="2">
        <f>IF(B42="Y",IF(AND(I42&lt;501,I42&gt;-501,J42&lt;501,J42&gt;-501),CONCATENATE("system = { id = "&amp;CHAR(34)&amp;A42&amp;CHAR(34)&amp;" name = "&amp;CHAR(34)&amp;D42&amp;CHAR(34)&amp;" position = { x = "&amp;I42&amp;" y = "&amp;J42&amp;" }"&amp;N42&amp;P42&amp;" }"),""),"")</f>
        <v>6833</v>
      </c>
    </row>
    <row r="43" ht="15" customHeight="1">
      <c r="A43" s="3">
        <v>40</v>
      </c>
      <c r="B43" t="s" s="2">
        <v>6749</v>
      </c>
      <c r="C43" t="s" s="2">
        <v>68</v>
      </c>
      <c r="D43" t="s" s="2">
        <v>181</v>
      </c>
      <c r="E43" s="3">
        <v>-1684.91718287</v>
      </c>
      <c r="F43" s="3">
        <v>1784.08328975</v>
      </c>
      <c r="G43" s="3">
        <f>PRODUCT(E43,0.01)</f>
        <v>-16.8491718287</v>
      </c>
      <c r="H43" s="3">
        <f>PRODUCT(F43,0.01)</f>
        <v>17.8408328975</v>
      </c>
      <c r="I43" s="3">
        <f>ROUND(G43,0)</f>
        <v>-17</v>
      </c>
      <c r="J43" s="3">
        <f>ROUND(H43,0)</f>
        <v>18</v>
      </c>
      <c r="K43" s="3"/>
      <c r="L43" s="3"/>
      <c r="M43" s="3">
        <v>40</v>
      </c>
      <c r="N43" t="s" s="2">
        <f>IF(M43="","",CONCATENATE(" initializer = "&amp;M43))</f>
        <v>6834</v>
      </c>
      <c r="O43" s="3"/>
      <c r="P43" s="3"/>
      <c r="Q43" s="3"/>
      <c r="R43" t="s" s="2">
        <f>IF(B43="Y",IF(AND(I43&lt;501,I43&gt;-501,J43&lt;501,J43&gt;-501),CONCATENATE("system = { id = "&amp;CHAR(34)&amp;A43&amp;CHAR(34)&amp;" name = "&amp;CHAR(34)&amp;D43&amp;CHAR(34)&amp;" position = { x = "&amp;I43&amp;" y = "&amp;J43&amp;" }"&amp;N43&amp;P43&amp;" }"),""),"")</f>
        <v>6835</v>
      </c>
    </row>
    <row r="44" ht="15" customHeight="1">
      <c r="A44" s="3">
        <v>41</v>
      </c>
      <c r="B44" t="s" s="2">
        <v>6749</v>
      </c>
      <c r="C44" t="s" s="2">
        <v>68</v>
      </c>
      <c r="D44" t="s" s="2">
        <v>185</v>
      </c>
      <c r="E44" s="3">
        <v>-2131.36862819</v>
      </c>
      <c r="F44" s="3">
        <v>-1</v>
      </c>
      <c r="G44" s="3">
        <f>PRODUCT(E44,0.01)</f>
        <v>-21.3136862819</v>
      </c>
      <c r="H44" s="3">
        <f>PRODUCT(F44,0.01)</f>
        <v>-0.01</v>
      </c>
      <c r="I44" s="3">
        <f>ROUND(G44,0)</f>
        <v>-21</v>
      </c>
      <c r="J44" s="3">
        <f>ROUND(H44,0)</f>
        <v>0</v>
      </c>
      <c r="K44" s="3"/>
      <c r="L44" s="3"/>
      <c r="M44" s="3">
        <v>41</v>
      </c>
      <c r="N44" t="s" s="2">
        <f>IF(M44="","",CONCATENATE(" initializer = "&amp;M44))</f>
        <v>6836</v>
      </c>
      <c r="O44" s="3"/>
      <c r="P44" s="3"/>
      <c r="Q44" s="3"/>
      <c r="R44" t="s" s="2">
        <f>IF(B44="Y",IF(AND(I44&lt;501,I44&gt;-501,J44&lt;501,J44&gt;-501),CONCATENATE("system = { id = "&amp;CHAR(34)&amp;A44&amp;CHAR(34)&amp;" name = "&amp;CHAR(34)&amp;D44&amp;CHAR(34)&amp;" position = { x = "&amp;I44&amp;" y = "&amp;J44&amp;" }"&amp;N44&amp;P44&amp;" }"),""),"")</f>
        <v>6837</v>
      </c>
    </row>
    <row r="45" ht="15" customHeight="1">
      <c r="A45" s="3">
        <v>42</v>
      </c>
      <c r="B45" t="s" s="2">
        <v>6749</v>
      </c>
      <c r="C45" t="s" s="2">
        <v>135</v>
      </c>
      <c r="D45" t="s" s="2">
        <v>189</v>
      </c>
      <c r="E45" s="3">
        <v>-982.5271900180001</v>
      </c>
      <c r="F45" s="3">
        <v>-1654.62253519</v>
      </c>
      <c r="G45" s="3">
        <f>PRODUCT(E45,0.01)</f>
        <v>-9.825271900180001</v>
      </c>
      <c r="H45" s="3">
        <f>PRODUCT(F45,0.01)</f>
        <v>-16.5462253519</v>
      </c>
      <c r="I45" s="3">
        <f>ROUND(G45,0)</f>
        <v>-10</v>
      </c>
      <c r="J45" s="3">
        <f>ROUND(H45,0)</f>
        <v>-17</v>
      </c>
      <c r="K45" s="3"/>
      <c r="L45" s="3"/>
      <c r="M45" s="3">
        <v>42</v>
      </c>
      <c r="N45" t="s" s="2">
        <f>IF(M45="","",CONCATENATE(" initializer = "&amp;M45))</f>
        <v>6838</v>
      </c>
      <c r="O45" s="3"/>
      <c r="P45" s="3"/>
      <c r="Q45" s="3"/>
      <c r="R45" t="s" s="2">
        <f>IF(B45="Y",IF(AND(I45&lt;501,I45&gt;-501,J45&lt;501,J45&gt;-501),CONCATENATE("system = { id = "&amp;CHAR(34)&amp;A45&amp;CHAR(34)&amp;" name = "&amp;CHAR(34)&amp;D45&amp;CHAR(34)&amp;" position = { x = "&amp;I45&amp;" y = "&amp;J45&amp;" }"&amp;N45&amp;P45&amp;" }"),""),"")</f>
        <v>6839</v>
      </c>
    </row>
    <row r="46" ht="15" customHeight="1">
      <c r="A46" s="3">
        <v>43</v>
      </c>
      <c r="B46" t="s" s="2">
        <v>6749</v>
      </c>
      <c r="C46" t="s" s="2">
        <v>135</v>
      </c>
      <c r="D46" t="s" s="2">
        <v>192</v>
      </c>
      <c r="E46" s="3">
        <v>-958.355889856</v>
      </c>
      <c r="F46" s="3">
        <v>-1519.95386286</v>
      </c>
      <c r="G46" s="3">
        <f>PRODUCT(E46,0.01)</f>
        <v>-9.583558898560</v>
      </c>
      <c r="H46" s="3">
        <f>PRODUCT(F46,0.01)</f>
        <v>-15.1995386286</v>
      </c>
      <c r="I46" s="3">
        <f>ROUND(G46,0)</f>
        <v>-10</v>
      </c>
      <c r="J46" s="3">
        <f>ROUND(H46,0)</f>
        <v>-15</v>
      </c>
      <c r="K46" s="3"/>
      <c r="L46" s="3"/>
      <c r="M46" s="3">
        <v>43</v>
      </c>
      <c r="N46" t="s" s="2">
        <f>IF(M46="","",CONCATENATE(" initializer = "&amp;M46))</f>
        <v>6840</v>
      </c>
      <c r="O46" s="3"/>
      <c r="P46" s="3"/>
      <c r="Q46" s="3"/>
      <c r="R46" t="s" s="2">
        <f>IF(B46="Y",IF(AND(I46&lt;501,I46&gt;-501,J46&lt;501,J46&gt;-501),CONCATENATE("system = { id = "&amp;CHAR(34)&amp;A46&amp;CHAR(34)&amp;" name = "&amp;CHAR(34)&amp;D46&amp;CHAR(34)&amp;" position = { x = "&amp;I46&amp;" y = "&amp;J46&amp;" }"&amp;N46&amp;P46&amp;" }"),""),"")</f>
        <v>6841</v>
      </c>
    </row>
    <row r="47" ht="15" customHeight="1">
      <c r="A47" s="3">
        <v>44</v>
      </c>
      <c r="B47" t="s" s="2">
        <v>6749</v>
      </c>
      <c r="C47" t="s" s="2">
        <v>135</v>
      </c>
      <c r="D47" t="s" s="2">
        <v>197</v>
      </c>
      <c r="E47" s="3">
        <v>-4003.65177519</v>
      </c>
      <c r="F47" s="3">
        <v>-1523.84733127</v>
      </c>
      <c r="G47" s="3">
        <f>PRODUCT(E47,0.01)</f>
        <v>-40.0365177519</v>
      </c>
      <c r="H47" s="3">
        <f>PRODUCT(F47,0.01)</f>
        <v>-15.2384733127</v>
      </c>
      <c r="I47" s="3">
        <f>ROUND(G47,0)</f>
        <v>-40</v>
      </c>
      <c r="J47" s="3">
        <f>ROUND(H47,0)</f>
        <v>-15</v>
      </c>
      <c r="K47" s="3"/>
      <c r="L47" s="3"/>
      <c r="M47" s="3">
        <v>44</v>
      </c>
      <c r="N47" t="s" s="2">
        <f>IF(M47="","",CONCATENATE(" initializer = "&amp;M47))</f>
        <v>6842</v>
      </c>
      <c r="O47" s="3"/>
      <c r="P47" s="3"/>
      <c r="Q47" s="3"/>
      <c r="R47" t="s" s="2">
        <f>IF(B47="Y",IF(AND(I47&lt;501,I47&gt;-501,J47&lt;501,J47&gt;-501),CONCATENATE("system = { id = "&amp;CHAR(34)&amp;A47&amp;CHAR(34)&amp;" name = "&amp;CHAR(34)&amp;D47&amp;CHAR(34)&amp;" position = { x = "&amp;I47&amp;" y = "&amp;J47&amp;" }"&amp;N47&amp;P47&amp;" }"),""),"")</f>
        <v>6843</v>
      </c>
    </row>
    <row r="48" ht="15" customHeight="1">
      <c r="A48" s="3">
        <v>45</v>
      </c>
      <c r="B48" t="s" s="2">
        <v>6749</v>
      </c>
      <c r="C48" t="s" s="2">
        <v>135</v>
      </c>
      <c r="D48" t="s" s="2">
        <v>200</v>
      </c>
      <c r="E48" s="3">
        <v>-4107.21938677</v>
      </c>
      <c r="F48" s="3">
        <v>-1766.12156551</v>
      </c>
      <c r="G48" s="3">
        <f>PRODUCT(E48,0.01)</f>
        <v>-41.0721938677</v>
      </c>
      <c r="H48" s="3">
        <f>PRODUCT(F48,0.01)</f>
        <v>-17.6612156551</v>
      </c>
      <c r="I48" s="3">
        <f>ROUND(G48,0)</f>
        <v>-41</v>
      </c>
      <c r="J48" s="3">
        <f>ROUND(H48,0)</f>
        <v>-18</v>
      </c>
      <c r="K48" s="3"/>
      <c r="L48" s="3"/>
      <c r="M48" s="3">
        <v>45</v>
      </c>
      <c r="N48" t="s" s="2">
        <f>IF(M48="","",CONCATENATE(" initializer = "&amp;M48))</f>
        <v>6844</v>
      </c>
      <c r="O48" s="3"/>
      <c r="P48" s="3"/>
      <c r="Q48" s="3"/>
      <c r="R48" t="s" s="2">
        <f>IF(B48="Y",IF(AND(I48&lt;501,I48&gt;-501,J48&lt;501,J48&gt;-501),CONCATENATE("system = { id = "&amp;CHAR(34)&amp;A48&amp;CHAR(34)&amp;" name = "&amp;CHAR(34)&amp;D48&amp;CHAR(34)&amp;" position = { x = "&amp;I48&amp;" y = "&amp;J48&amp;" }"&amp;N48&amp;P48&amp;" }"),""),"")</f>
        <v>6845</v>
      </c>
    </row>
    <row r="49" ht="15" customHeight="1">
      <c r="A49" s="3">
        <v>46</v>
      </c>
      <c r="B49" t="s" s="2">
        <v>6749</v>
      </c>
      <c r="C49" t="s" s="2">
        <v>135</v>
      </c>
      <c r="D49" t="s" s="2">
        <v>204</v>
      </c>
      <c r="E49" s="3">
        <v>-4301.40865849</v>
      </c>
      <c r="F49" s="3">
        <v>-1989.90158339</v>
      </c>
      <c r="G49" s="3">
        <f>PRODUCT(E49,0.01)</f>
        <v>-43.0140865849</v>
      </c>
      <c r="H49" s="3">
        <f>PRODUCT(F49,0.01)</f>
        <v>-19.8990158339</v>
      </c>
      <c r="I49" s="3">
        <f>ROUND(G49,0)</f>
        <v>-43</v>
      </c>
      <c r="J49" s="3">
        <f>ROUND(H49,0)</f>
        <v>-20</v>
      </c>
      <c r="K49" s="3"/>
      <c r="L49" s="3"/>
      <c r="M49" s="3">
        <v>46</v>
      </c>
      <c r="N49" t="s" s="2">
        <f>IF(M49="","",CONCATENATE(" initializer = "&amp;M49))</f>
        <v>6846</v>
      </c>
      <c r="O49" s="3"/>
      <c r="P49" s="3"/>
      <c r="Q49" s="3"/>
      <c r="R49" t="s" s="2">
        <f>IF(B49="Y",IF(AND(I49&lt;501,I49&gt;-501,J49&lt;501,J49&gt;-501),CONCATENATE("system = { id = "&amp;CHAR(34)&amp;A49&amp;CHAR(34)&amp;" name = "&amp;CHAR(34)&amp;D49&amp;CHAR(34)&amp;" position = { x = "&amp;I49&amp;" y = "&amp;J49&amp;" }"&amp;N49&amp;P49&amp;" }"),""),"")</f>
        <v>6847</v>
      </c>
    </row>
    <row r="50" ht="15" customHeight="1">
      <c r="A50" s="3">
        <v>47</v>
      </c>
      <c r="B50" t="s" s="2">
        <v>6749</v>
      </c>
      <c r="C50" t="s" s="2">
        <v>135</v>
      </c>
      <c r="D50" t="s" s="2">
        <v>207</v>
      </c>
      <c r="E50" s="3">
        <v>-4436.41643788</v>
      </c>
      <c r="F50" s="3">
        <v>-1779.06751695</v>
      </c>
      <c r="G50" s="3">
        <f>PRODUCT(E50,0.01)</f>
        <v>-44.3641643788</v>
      </c>
      <c r="H50" s="3">
        <f>PRODUCT(F50,0.01)</f>
        <v>-17.7906751695</v>
      </c>
      <c r="I50" s="3">
        <f>ROUND(G50,0)</f>
        <v>-44</v>
      </c>
      <c r="J50" s="3">
        <f>ROUND(H50,0)</f>
        <v>-18</v>
      </c>
      <c r="K50" s="3"/>
      <c r="L50" s="3"/>
      <c r="M50" s="3">
        <v>47</v>
      </c>
      <c r="N50" t="s" s="2">
        <f>IF(M50="","",CONCATENATE(" initializer = "&amp;M50))</f>
        <v>6848</v>
      </c>
      <c r="O50" s="3"/>
      <c r="P50" s="3"/>
      <c r="Q50" s="3"/>
      <c r="R50" t="s" s="2">
        <f>IF(B50="Y",IF(AND(I50&lt;501,I50&gt;-501,J50&lt;501,J50&gt;-501),CONCATENATE("system = { id = "&amp;CHAR(34)&amp;A50&amp;CHAR(34)&amp;" name = "&amp;CHAR(34)&amp;D50&amp;CHAR(34)&amp;" position = { x = "&amp;I50&amp;" y = "&amp;J50&amp;" }"&amp;N50&amp;P50&amp;" }"),""),"")</f>
        <v>6849</v>
      </c>
    </row>
    <row r="51" ht="15" customHeight="1">
      <c r="A51" s="3">
        <v>48</v>
      </c>
      <c r="B51" t="s" s="2">
        <v>6749</v>
      </c>
      <c r="C51" t="s" s="2">
        <v>135</v>
      </c>
      <c r="D51" t="s" s="2">
        <v>211</v>
      </c>
      <c r="E51" s="3">
        <v>18.4236149077</v>
      </c>
      <c r="F51" s="3">
        <v>-202.618004026</v>
      </c>
      <c r="G51" s="3">
        <f>PRODUCT(E51,0.01)</f>
        <v>0.184236149077</v>
      </c>
      <c r="H51" s="3">
        <f>PRODUCT(F51,0.01)</f>
        <v>-2.026180040260</v>
      </c>
      <c r="I51" s="3">
        <f>ROUND(G51,0)</f>
        <v>0</v>
      </c>
      <c r="J51" s="3">
        <f>ROUND(H51,0)</f>
        <v>-2</v>
      </c>
      <c r="K51" s="3"/>
      <c r="L51" s="3"/>
      <c r="M51" s="3">
        <v>48</v>
      </c>
      <c r="N51" t="s" s="2">
        <f>IF(M51="","",CONCATENATE(" initializer = "&amp;M51))</f>
        <v>6850</v>
      </c>
      <c r="O51" s="3"/>
      <c r="P51" s="3"/>
      <c r="Q51" s="3"/>
      <c r="R51" t="s" s="2">
        <f>IF(B51="Y",IF(AND(I51&lt;501,I51&gt;-501,J51&lt;501,J51&gt;-501),CONCATENATE("system = { id = "&amp;CHAR(34)&amp;A51&amp;CHAR(34)&amp;" name = "&amp;CHAR(34)&amp;D51&amp;CHAR(34)&amp;" position = { x = "&amp;I51&amp;" y = "&amp;J51&amp;" }"&amp;N51&amp;P51&amp;" }"),""),"")</f>
        <v>6851</v>
      </c>
    </row>
    <row r="52" ht="15" customHeight="1">
      <c r="A52" s="3">
        <v>49</v>
      </c>
      <c r="B52" t="s" s="2">
        <v>6749</v>
      </c>
      <c r="C52" t="s" s="2">
        <v>135</v>
      </c>
      <c r="D52" t="s" s="2">
        <v>215</v>
      </c>
      <c r="E52" s="3">
        <v>495.689865465</v>
      </c>
      <c r="F52" s="3">
        <v>-1390.47521811</v>
      </c>
      <c r="G52" s="3">
        <f>PRODUCT(E52,0.01)</f>
        <v>4.956898654650001</v>
      </c>
      <c r="H52" s="3">
        <f>PRODUCT(F52,0.01)</f>
        <v>-13.9047521811</v>
      </c>
      <c r="I52" s="3">
        <f>ROUND(G52,0)</f>
        <v>5</v>
      </c>
      <c r="J52" s="3">
        <f>ROUND(H52,0)</f>
        <v>-14</v>
      </c>
      <c r="K52" s="3"/>
      <c r="L52" s="3"/>
      <c r="M52" s="3">
        <v>49</v>
      </c>
      <c r="N52" t="s" s="2">
        <f>IF(M52="","",CONCATENATE(" initializer = "&amp;M52))</f>
        <v>6852</v>
      </c>
      <c r="O52" s="3"/>
      <c r="P52" s="3"/>
      <c r="Q52" s="3"/>
      <c r="R52" t="s" s="2">
        <f>IF(B52="Y",IF(AND(I52&lt;501,I52&gt;-501,J52&lt;501,J52&gt;-501),CONCATENATE("system = { id = "&amp;CHAR(34)&amp;A52&amp;CHAR(34)&amp;" name = "&amp;CHAR(34)&amp;D52&amp;CHAR(34)&amp;" position = { x = "&amp;I52&amp;" y = "&amp;J52&amp;" }"&amp;N52&amp;P52&amp;" }"),""),"")</f>
        <v>6853</v>
      </c>
    </row>
    <row r="53" ht="15" customHeight="1">
      <c r="A53" s="3">
        <v>50</v>
      </c>
      <c r="B53" t="s" s="2">
        <v>6749</v>
      </c>
      <c r="C53" t="s" s="2">
        <v>135</v>
      </c>
      <c r="D53" t="s" s="2">
        <v>218</v>
      </c>
      <c r="E53" s="3">
        <v>241.891213764</v>
      </c>
      <c r="F53" s="3">
        <v>-1226.02405093</v>
      </c>
      <c r="G53" s="3">
        <f>PRODUCT(E53,0.01)</f>
        <v>2.418912137640</v>
      </c>
      <c r="H53" s="3">
        <f>PRODUCT(F53,0.01)</f>
        <v>-12.2602405093</v>
      </c>
      <c r="I53" s="3">
        <f>ROUND(G53,0)</f>
        <v>2</v>
      </c>
      <c r="J53" s="3">
        <f>ROUND(H53,0)</f>
        <v>-12</v>
      </c>
      <c r="K53" s="3"/>
      <c r="L53" s="3"/>
      <c r="M53" s="3">
        <v>50</v>
      </c>
      <c r="N53" t="s" s="2">
        <f>IF(M53="","",CONCATENATE(" initializer = "&amp;M53))</f>
        <v>6854</v>
      </c>
      <c r="O53" s="3"/>
      <c r="P53" s="3"/>
      <c r="Q53" s="3"/>
      <c r="R53" t="s" s="2">
        <f>IF(B53="Y",IF(AND(I53&lt;501,I53&gt;-501,J53&lt;501,J53&gt;-501),CONCATENATE("system = { id = "&amp;CHAR(34)&amp;A53&amp;CHAR(34)&amp;" name = "&amp;CHAR(34)&amp;D53&amp;CHAR(34)&amp;" position = { x = "&amp;I53&amp;" y = "&amp;J53&amp;" }"&amp;N53&amp;P53&amp;" }"),""),"")</f>
        <v>6855</v>
      </c>
    </row>
    <row r="54" ht="15" customHeight="1">
      <c r="A54" s="3">
        <v>51</v>
      </c>
      <c r="B54" t="s" s="2">
        <v>6749</v>
      </c>
      <c r="C54" t="s" s="2">
        <v>135</v>
      </c>
      <c r="D54" t="s" s="2">
        <v>221</v>
      </c>
      <c r="E54" s="3">
        <v>769.316536831</v>
      </c>
      <c r="F54" s="3">
        <v>-925.825135529</v>
      </c>
      <c r="G54" s="3">
        <f>PRODUCT(E54,0.01)</f>
        <v>7.693165368310</v>
      </c>
      <c r="H54" s="3">
        <f>PRODUCT(F54,0.01)</f>
        <v>-9.258251355290</v>
      </c>
      <c r="I54" s="3">
        <f>ROUND(G54,0)</f>
        <v>8</v>
      </c>
      <c r="J54" s="3">
        <f>ROUND(H54,0)</f>
        <v>-9</v>
      </c>
      <c r="K54" s="3"/>
      <c r="L54" s="3"/>
      <c r="M54" s="3">
        <v>51</v>
      </c>
      <c r="N54" t="s" s="2">
        <f>IF(M54="","",CONCATENATE(" initializer = "&amp;M54))</f>
        <v>6856</v>
      </c>
      <c r="O54" s="3"/>
      <c r="P54" s="3"/>
      <c r="Q54" s="3"/>
      <c r="R54" t="s" s="2">
        <f>IF(B54="Y",IF(AND(I54&lt;501,I54&gt;-501,J54&lt;501,J54&gt;-501),CONCATENATE("system = { id = "&amp;CHAR(34)&amp;A54&amp;CHAR(34)&amp;" name = "&amp;CHAR(34)&amp;D54&amp;CHAR(34)&amp;" position = { x = "&amp;I54&amp;" y = "&amp;J54&amp;" }"&amp;N54&amp;P54&amp;" }"),""),"")</f>
        <v>6857</v>
      </c>
    </row>
    <row r="55" ht="15" customHeight="1">
      <c r="A55" s="3">
        <v>52</v>
      </c>
      <c r="B55" t="s" s="2">
        <v>6749</v>
      </c>
      <c r="C55" t="s" s="2">
        <v>135</v>
      </c>
      <c r="D55" t="s" s="2">
        <v>224</v>
      </c>
      <c r="E55" s="3">
        <v>793.352952506</v>
      </c>
      <c r="F55" s="3">
        <v>-729.163552738</v>
      </c>
      <c r="G55" s="3">
        <f>PRODUCT(E55,0.01)</f>
        <v>7.933529525060</v>
      </c>
      <c r="H55" s="3">
        <f>PRODUCT(F55,0.01)</f>
        <v>-7.291635527380</v>
      </c>
      <c r="I55" s="3">
        <f>ROUND(G55,0)</f>
        <v>8</v>
      </c>
      <c r="J55" s="3">
        <f>ROUND(H55,0)</f>
        <v>-7</v>
      </c>
      <c r="K55" s="3"/>
      <c r="L55" s="3"/>
      <c r="M55" s="3">
        <v>52</v>
      </c>
      <c r="N55" t="s" s="2">
        <f>IF(M55="","",CONCATENATE(" initializer = "&amp;M55))</f>
        <v>6858</v>
      </c>
      <c r="O55" s="3"/>
      <c r="P55" s="3"/>
      <c r="Q55" s="3"/>
      <c r="R55" t="s" s="2">
        <f>IF(B55="Y",IF(AND(I55&lt;501,I55&gt;-501,J55&lt;501,J55&gt;-501),CONCATENATE("system = { id = "&amp;CHAR(34)&amp;A55&amp;CHAR(34)&amp;" name = "&amp;CHAR(34)&amp;D55&amp;CHAR(34)&amp;" position = { x = "&amp;I55&amp;" y = "&amp;J55&amp;" }"&amp;N55&amp;P55&amp;" }"),""),"")</f>
        <v>6859</v>
      </c>
    </row>
    <row r="56" ht="15" customHeight="1">
      <c r="A56" s="3">
        <v>53</v>
      </c>
      <c r="B56" t="s" s="2">
        <v>6749</v>
      </c>
      <c r="C56" t="s" s="2">
        <v>135</v>
      </c>
      <c r="D56" t="s" s="2">
        <v>227</v>
      </c>
      <c r="E56" s="3">
        <v>666.6154880399999</v>
      </c>
      <c r="F56" s="3">
        <v>-558.3997915480001</v>
      </c>
      <c r="G56" s="3">
        <f>PRODUCT(E56,0.01)</f>
        <v>6.6661548804</v>
      </c>
      <c r="H56" s="3">
        <f>PRODUCT(F56,0.01)</f>
        <v>-5.583997915480</v>
      </c>
      <c r="I56" s="3">
        <f>ROUND(G56,0)</f>
        <v>7</v>
      </c>
      <c r="J56" s="3">
        <f>ROUND(H56,0)</f>
        <v>-6</v>
      </c>
      <c r="K56" s="3"/>
      <c r="L56" s="3"/>
      <c r="M56" s="3">
        <v>53</v>
      </c>
      <c r="N56" t="s" s="2">
        <f>IF(M56="","",CONCATENATE(" initializer = "&amp;M56))</f>
        <v>6860</v>
      </c>
      <c r="O56" s="3"/>
      <c r="P56" s="3"/>
      <c r="Q56" s="3"/>
      <c r="R56" t="s" s="2">
        <f>IF(B56="Y",IF(AND(I56&lt;501,I56&gt;-501,J56&lt;501,J56&gt;-501),CONCATENATE("system = { id = "&amp;CHAR(34)&amp;A56&amp;CHAR(34)&amp;" name = "&amp;CHAR(34)&amp;D56&amp;CHAR(34)&amp;" position = { x = "&amp;I56&amp;" y = "&amp;J56&amp;" }"&amp;N56&amp;P56&amp;" }"),""),"")</f>
        <v>6861</v>
      </c>
    </row>
    <row r="57" ht="15" customHeight="1">
      <c r="A57" s="3">
        <v>54</v>
      </c>
      <c r="B57" t="s" s="2">
        <v>6749</v>
      </c>
      <c r="C57" t="s" s="2">
        <v>135</v>
      </c>
      <c r="D57" t="s" s="2">
        <v>230</v>
      </c>
      <c r="E57" s="3">
        <v>568.203765951</v>
      </c>
      <c r="F57" s="3">
        <v>-888.165386616</v>
      </c>
      <c r="G57" s="3">
        <f>PRODUCT(E57,0.01)</f>
        <v>5.682037659510001</v>
      </c>
      <c r="H57" s="3">
        <f>PRODUCT(F57,0.01)</f>
        <v>-8.881653866160001</v>
      </c>
      <c r="I57" s="3">
        <f>ROUND(G57,0)</f>
        <v>6</v>
      </c>
      <c r="J57" s="3">
        <f>ROUND(H57,0)</f>
        <v>-9</v>
      </c>
      <c r="K57" s="3"/>
      <c r="L57" s="3"/>
      <c r="M57" s="3">
        <v>54</v>
      </c>
      <c r="N57" t="s" s="2">
        <f>IF(M57="","",CONCATENATE(" initializer = "&amp;M57))</f>
        <v>6862</v>
      </c>
      <c r="O57" s="3"/>
      <c r="P57" s="3"/>
      <c r="Q57" s="3"/>
      <c r="R57" t="s" s="2">
        <f>IF(B57="Y",IF(AND(I57&lt;501,I57&gt;-501,J57&lt;501,J57&gt;-501),CONCATENATE("system = { id = "&amp;CHAR(34)&amp;A57&amp;CHAR(34)&amp;" name = "&amp;CHAR(34)&amp;D57&amp;CHAR(34)&amp;" position = { x = "&amp;I57&amp;" y = "&amp;J57&amp;" }"&amp;N57&amp;P57&amp;" }"),""),"")</f>
        <v>6863</v>
      </c>
    </row>
    <row r="58" ht="15" customHeight="1">
      <c r="A58" s="3">
        <v>55</v>
      </c>
      <c r="B58" t="s" s="2">
        <v>6749</v>
      </c>
      <c r="C58" t="s" s="2">
        <v>135</v>
      </c>
      <c r="D58" t="s" s="2">
        <v>233</v>
      </c>
      <c r="E58" s="3">
        <v>552.66507299</v>
      </c>
      <c r="F58" s="3">
        <v>-556.673270108</v>
      </c>
      <c r="G58" s="3">
        <f>PRODUCT(E58,0.01)</f>
        <v>5.5266507299</v>
      </c>
      <c r="H58" s="3">
        <f>PRODUCT(F58,0.01)</f>
        <v>-5.566732701080</v>
      </c>
      <c r="I58" s="3">
        <f>ROUND(G58,0)</f>
        <v>6</v>
      </c>
      <c r="J58" s="3">
        <f>ROUND(H58,0)</f>
        <v>-6</v>
      </c>
      <c r="K58" s="3"/>
      <c r="L58" s="3"/>
      <c r="M58" s="3">
        <v>55</v>
      </c>
      <c r="N58" t="s" s="2">
        <f>IF(M58="","",CONCATENATE(" initializer = "&amp;M58))</f>
        <v>6864</v>
      </c>
      <c r="O58" s="3"/>
      <c r="P58" s="3"/>
      <c r="Q58" s="3"/>
      <c r="R58" t="s" s="2">
        <f>IF(B58="Y",IF(AND(I58&lt;501,I58&gt;-501,J58&lt;501,J58&gt;-501),CONCATENATE("system = { id = "&amp;CHAR(34)&amp;A58&amp;CHAR(34)&amp;" name = "&amp;CHAR(34)&amp;D58&amp;CHAR(34)&amp;" position = { x = "&amp;I58&amp;" y = "&amp;J58&amp;" }"&amp;N58&amp;P58&amp;" }"),""),"")</f>
        <v>6865</v>
      </c>
    </row>
    <row r="59" ht="15" customHeight="1">
      <c r="A59" s="3">
        <v>56</v>
      </c>
      <c r="B59" t="s" s="2">
        <v>6749</v>
      </c>
      <c r="C59" t="s" s="2">
        <v>135</v>
      </c>
      <c r="D59" t="s" s="2">
        <v>236</v>
      </c>
      <c r="E59" s="3">
        <v>468.065522423</v>
      </c>
      <c r="F59" s="3">
        <v>-701.70107108</v>
      </c>
      <c r="G59" s="3">
        <f>PRODUCT(E59,0.01)</f>
        <v>4.680655224230001</v>
      </c>
      <c r="H59" s="3">
        <f>PRODUCT(F59,0.01)</f>
        <v>-7.0170107108</v>
      </c>
      <c r="I59" s="3">
        <f>ROUND(G59,0)</f>
        <v>5</v>
      </c>
      <c r="J59" s="3">
        <f>ROUND(H59,0)</f>
        <v>-7</v>
      </c>
      <c r="K59" s="3"/>
      <c r="L59" s="3"/>
      <c r="M59" s="3">
        <v>56</v>
      </c>
      <c r="N59" t="s" s="2">
        <f>IF(M59="","",CONCATENATE(" initializer = "&amp;M59))</f>
        <v>6866</v>
      </c>
      <c r="O59" s="3"/>
      <c r="P59" s="3"/>
      <c r="Q59" s="3"/>
      <c r="R59" t="s" s="2">
        <f>IF(B59="Y",IF(AND(I59&lt;501,I59&gt;-501,J59&lt;501,J59&gt;-501),CONCATENATE("system = { id = "&amp;CHAR(34)&amp;A59&amp;CHAR(34)&amp;" name = "&amp;CHAR(34)&amp;D59&amp;CHAR(34)&amp;" position = { x = "&amp;I59&amp;" y = "&amp;J59&amp;" }"&amp;N59&amp;P59&amp;" }"),""),"")</f>
        <v>6867</v>
      </c>
    </row>
    <row r="60" ht="15" customHeight="1">
      <c r="A60" s="3">
        <v>57</v>
      </c>
      <c r="B60" t="s" s="2">
        <v>6749</v>
      </c>
      <c r="C60" t="s" s="2">
        <v>135</v>
      </c>
      <c r="D60" t="s" s="2">
        <v>239</v>
      </c>
      <c r="E60" s="3">
        <v>780.469985232</v>
      </c>
      <c r="F60" s="3">
        <v>-377.450752835</v>
      </c>
      <c r="G60" s="3">
        <f>PRODUCT(E60,0.01)</f>
        <v>7.804699852320</v>
      </c>
      <c r="H60" s="3">
        <f>PRODUCT(F60,0.01)</f>
        <v>-3.774507528350</v>
      </c>
      <c r="I60" s="3">
        <f>ROUND(G60,0)</f>
        <v>8</v>
      </c>
      <c r="J60" s="3">
        <f>ROUND(H60,0)</f>
        <v>-4</v>
      </c>
      <c r="K60" s="3"/>
      <c r="L60" s="3"/>
      <c r="M60" s="3">
        <v>57</v>
      </c>
      <c r="N60" t="s" s="2">
        <f>IF(M60="","",CONCATENATE(" initializer = "&amp;M60))</f>
        <v>6868</v>
      </c>
      <c r="O60" s="3"/>
      <c r="P60" s="3"/>
      <c r="Q60" s="3"/>
      <c r="R60" t="s" s="2">
        <f>IF(B60="Y",IF(AND(I60&lt;501,I60&gt;-501,J60&lt;501,J60&gt;-501),CONCATENATE("system = { id = "&amp;CHAR(34)&amp;A60&amp;CHAR(34)&amp;" name = "&amp;CHAR(34)&amp;D60&amp;CHAR(34)&amp;" position = { x = "&amp;I60&amp;" y = "&amp;J60&amp;" }"&amp;N60&amp;P60&amp;" }"),""),"")</f>
        <v>6869</v>
      </c>
    </row>
    <row r="61" ht="15" customHeight="1">
      <c r="A61" s="3">
        <v>58</v>
      </c>
      <c r="B61" t="s" s="2">
        <v>6749</v>
      </c>
      <c r="C61" t="s" s="2">
        <v>135</v>
      </c>
      <c r="D61" t="s" s="2">
        <v>242</v>
      </c>
      <c r="E61" s="3">
        <v>638.89522714</v>
      </c>
      <c r="F61" s="3">
        <v>-427.519874599</v>
      </c>
      <c r="G61" s="3">
        <f>PRODUCT(E61,0.01)</f>
        <v>6.3889522714</v>
      </c>
      <c r="H61" s="3">
        <f>PRODUCT(F61,0.01)</f>
        <v>-4.275198745990</v>
      </c>
      <c r="I61" s="3">
        <f>ROUND(G61,0)</f>
        <v>6</v>
      </c>
      <c r="J61" s="3">
        <f>ROUND(H61,0)</f>
        <v>-4</v>
      </c>
      <c r="K61" s="3"/>
      <c r="L61" s="3"/>
      <c r="M61" s="3">
        <v>58</v>
      </c>
      <c r="N61" t="s" s="2">
        <f>IF(M61="","",CONCATENATE(" initializer = "&amp;M61))</f>
        <v>6870</v>
      </c>
      <c r="O61" s="3"/>
      <c r="P61" s="3"/>
      <c r="Q61" s="3"/>
      <c r="R61" t="s" s="2">
        <f>IF(B61="Y",IF(AND(I61&lt;501,I61&gt;-501,J61&lt;501,J61&gt;-501),CONCATENATE("system = { id = "&amp;CHAR(34)&amp;A61&amp;CHAR(34)&amp;" name = "&amp;CHAR(34)&amp;D61&amp;CHAR(34)&amp;" position = { x = "&amp;I61&amp;" y = "&amp;J61&amp;" }"&amp;N61&amp;P61&amp;" }"),""),"")</f>
        <v>6871</v>
      </c>
    </row>
    <row r="62" ht="15" customHeight="1">
      <c r="A62" s="3">
        <v>59</v>
      </c>
      <c r="B62" t="s" s="2">
        <v>6749</v>
      </c>
      <c r="C62" t="s" s="2">
        <v>21</v>
      </c>
      <c r="D62" t="s" s="2">
        <v>246</v>
      </c>
      <c r="E62" s="3">
        <v>7229.35893832</v>
      </c>
      <c r="F62" s="3">
        <v>-967.988547552</v>
      </c>
      <c r="G62" s="3">
        <f>PRODUCT(E62,0.01)</f>
        <v>72.2935893832</v>
      </c>
      <c r="H62" s="3">
        <f>PRODUCT(F62,0.01)</f>
        <v>-9.679885475520001</v>
      </c>
      <c r="I62" s="3">
        <f>ROUND(G62,0)</f>
        <v>72</v>
      </c>
      <c r="J62" s="3">
        <f>ROUND(H62,0)</f>
        <v>-10</v>
      </c>
      <c r="K62" s="3"/>
      <c r="L62" s="3"/>
      <c r="M62" s="3">
        <v>59</v>
      </c>
      <c r="N62" t="s" s="2">
        <f>IF(M62="","",CONCATENATE(" initializer = "&amp;M62))</f>
        <v>6872</v>
      </c>
      <c r="O62" s="3"/>
      <c r="P62" s="3"/>
      <c r="Q62" s="3"/>
      <c r="R62" t="s" s="2">
        <f>IF(B62="Y",IF(AND(I62&lt;501,I62&gt;-501,J62&lt;501,J62&gt;-501),CONCATENATE("system = { id = "&amp;CHAR(34)&amp;A62&amp;CHAR(34)&amp;" name = "&amp;CHAR(34)&amp;D62&amp;CHAR(34)&amp;" position = { x = "&amp;I62&amp;" y = "&amp;J62&amp;" }"&amp;N62&amp;P62&amp;" }"),""),"")</f>
        <v>6873</v>
      </c>
    </row>
    <row r="63" ht="15" customHeight="1">
      <c r="A63" s="3">
        <v>60</v>
      </c>
      <c r="B63" t="s" s="2">
        <v>6749</v>
      </c>
      <c r="C63" t="s" s="2">
        <v>135</v>
      </c>
      <c r="D63" t="s" s="2">
        <v>249</v>
      </c>
      <c r="E63" s="3">
        <v>443.798304403</v>
      </c>
      <c r="F63" s="3">
        <v>-225.516866102</v>
      </c>
      <c r="G63" s="3">
        <f>PRODUCT(E63,0.01)</f>
        <v>4.437983044030</v>
      </c>
      <c r="H63" s="3">
        <f>PRODUCT(F63,0.01)</f>
        <v>-2.255168661020</v>
      </c>
      <c r="I63" s="3">
        <f>ROUND(G63,0)</f>
        <v>4</v>
      </c>
      <c r="J63" s="3">
        <f>ROUND(H63,0)</f>
        <v>-2</v>
      </c>
      <c r="K63" s="3"/>
      <c r="L63" s="3"/>
      <c r="M63" s="3">
        <v>60</v>
      </c>
      <c r="N63" t="s" s="2">
        <f>IF(M63="","",CONCATENATE(" initializer = "&amp;M63))</f>
        <v>6874</v>
      </c>
      <c r="O63" s="3"/>
      <c r="P63" s="3"/>
      <c r="Q63" s="3"/>
      <c r="R63" t="s" s="2">
        <f>IF(B63="Y",IF(AND(I63&lt;501,I63&gt;-501,J63&lt;501,J63&gt;-501),CONCATENATE("system = { id = "&amp;CHAR(34)&amp;A63&amp;CHAR(34)&amp;" name = "&amp;CHAR(34)&amp;D63&amp;CHAR(34)&amp;" position = { x = "&amp;I63&amp;" y = "&amp;J63&amp;" }"&amp;N63&amp;P63&amp;" }"),""),"")</f>
        <v>6875</v>
      </c>
    </row>
    <row r="64" ht="15" customHeight="1">
      <c r="A64" s="3">
        <v>61</v>
      </c>
      <c r="B64" t="s" s="2">
        <v>6749</v>
      </c>
      <c r="C64" t="s" s="2">
        <v>135</v>
      </c>
      <c r="D64" t="s" s="2">
        <v>252</v>
      </c>
      <c r="E64" s="3">
        <v>271.146160388</v>
      </c>
      <c r="F64" s="3">
        <v>-206.52513026</v>
      </c>
      <c r="G64" s="3">
        <f>PRODUCT(E64,0.01)</f>
        <v>2.711461603880</v>
      </c>
      <c r="H64" s="3">
        <f>PRODUCT(F64,0.01)</f>
        <v>-2.0652513026</v>
      </c>
      <c r="I64" s="3">
        <f>ROUND(G64,0)</f>
        <v>3</v>
      </c>
      <c r="J64" s="3">
        <f>ROUND(H64,0)</f>
        <v>-2</v>
      </c>
      <c r="K64" s="3"/>
      <c r="L64" s="3"/>
      <c r="M64" s="3">
        <v>61</v>
      </c>
      <c r="N64" t="s" s="2">
        <f>IF(M64="","",CONCATENATE(" initializer = "&amp;M64))</f>
        <v>6876</v>
      </c>
      <c r="O64" s="3"/>
      <c r="P64" s="3"/>
      <c r="Q64" s="3"/>
      <c r="R64" t="s" s="2">
        <f>IF(B64="Y",IF(AND(I64&lt;501,I64&gt;-501,J64&lt;501,J64&gt;-501),CONCATENATE("system = { id = "&amp;CHAR(34)&amp;A64&amp;CHAR(34)&amp;" name = "&amp;CHAR(34)&amp;D64&amp;CHAR(34)&amp;" position = { x = "&amp;I64&amp;" y = "&amp;J64&amp;" }"&amp;N64&amp;P64&amp;" }"),""),"")</f>
        <v>6877</v>
      </c>
    </row>
    <row r="65" ht="15" customHeight="1">
      <c r="A65" s="3">
        <v>62</v>
      </c>
      <c r="B65" t="s" s="2">
        <v>6749</v>
      </c>
      <c r="C65" t="s" s="2">
        <v>135</v>
      </c>
      <c r="D65" t="s" s="2">
        <v>255</v>
      </c>
      <c r="E65" s="3">
        <v>176.18748118</v>
      </c>
      <c r="F65" s="3">
        <v>-106.386886732</v>
      </c>
      <c r="G65" s="3">
        <f>PRODUCT(E65,0.01)</f>
        <v>1.7618748118</v>
      </c>
      <c r="H65" s="3">
        <f>PRODUCT(F65,0.01)</f>
        <v>-1.063868867320</v>
      </c>
      <c r="I65" s="3">
        <f>ROUND(G65,0)</f>
        <v>2</v>
      </c>
      <c r="J65" s="3">
        <f>ROUND(H65,0)</f>
        <v>-1</v>
      </c>
      <c r="K65" s="3"/>
      <c r="L65" s="3"/>
      <c r="M65" s="3">
        <v>62</v>
      </c>
      <c r="N65" t="s" s="2">
        <f>IF(M65="","",CONCATENATE(" initializer = "&amp;M65))</f>
        <v>6878</v>
      </c>
      <c r="O65" s="3"/>
      <c r="P65" s="3"/>
      <c r="Q65" s="3"/>
      <c r="R65" t="s" s="2">
        <f>IF(B65="Y",IF(AND(I65&lt;501,I65&gt;-501,J65&lt;501,J65&gt;-501),CONCATENATE("system = { id = "&amp;CHAR(34)&amp;A65&amp;CHAR(34)&amp;" name = "&amp;CHAR(34)&amp;D65&amp;CHAR(34)&amp;" position = { x = "&amp;I65&amp;" y = "&amp;J65&amp;" }"&amp;N65&amp;P65&amp;" }"),""),"")</f>
        <v>6879</v>
      </c>
    </row>
    <row r="66" ht="15" customHeight="1">
      <c r="A66" s="3">
        <v>63</v>
      </c>
      <c r="B66" t="s" s="2">
        <v>6749</v>
      </c>
      <c r="C66" t="s" s="2">
        <v>135</v>
      </c>
      <c r="D66" t="s" s="2">
        <v>258</v>
      </c>
      <c r="E66" s="3">
        <v>880.60822876</v>
      </c>
      <c r="F66" s="3">
        <v>-139.190794095</v>
      </c>
      <c r="G66" s="3">
        <f>PRODUCT(E66,0.01)</f>
        <v>8.806082287600001</v>
      </c>
      <c r="H66" s="3">
        <f>PRODUCT(F66,0.01)</f>
        <v>-1.391907940950</v>
      </c>
      <c r="I66" s="3">
        <f>ROUND(G66,0)</f>
        <v>9</v>
      </c>
      <c r="J66" s="3">
        <f>ROUND(H66,0)</f>
        <v>-1</v>
      </c>
      <c r="K66" s="3"/>
      <c r="L66" s="3"/>
      <c r="M66" s="3">
        <v>63</v>
      </c>
      <c r="N66" t="s" s="2">
        <f>IF(M66="","",CONCATENATE(" initializer = "&amp;M66))</f>
        <v>6880</v>
      </c>
      <c r="O66" s="3"/>
      <c r="P66" s="3"/>
      <c r="Q66" s="3"/>
      <c r="R66" t="s" s="2">
        <f>IF(B66="Y",IF(AND(I66&lt;501,I66&gt;-501,J66&lt;501,J66&gt;-501),CONCATENATE("system = { id = "&amp;CHAR(34)&amp;A66&amp;CHAR(34)&amp;" name = "&amp;CHAR(34)&amp;D66&amp;CHAR(34)&amp;" position = { x = "&amp;I66&amp;" y = "&amp;J66&amp;" }"&amp;N66&amp;P66&amp;" }"),""),"")</f>
        <v>6881</v>
      </c>
    </row>
    <row r="67" ht="15" customHeight="1">
      <c r="A67" s="3">
        <v>64</v>
      </c>
      <c r="B67" t="s" s="2">
        <v>6749</v>
      </c>
      <c r="C67" t="s" s="2">
        <v>135</v>
      </c>
      <c r="D67" t="s" s="2">
        <v>261</v>
      </c>
      <c r="E67" s="3">
        <v>-682.112459432</v>
      </c>
      <c r="F67" s="3">
        <v>-1428.44822653</v>
      </c>
      <c r="G67" s="3">
        <f>PRODUCT(E67,0.01)</f>
        <v>-6.821124594320001</v>
      </c>
      <c r="H67" s="3">
        <f>PRODUCT(F67,0.01)</f>
        <v>-14.2844822653</v>
      </c>
      <c r="I67" s="3">
        <f>ROUND(G67,0)</f>
        <v>-7</v>
      </c>
      <c r="J67" s="3">
        <f>ROUND(H67,0)</f>
        <v>-14</v>
      </c>
      <c r="K67" s="3"/>
      <c r="L67" s="3"/>
      <c r="M67" s="3">
        <v>64</v>
      </c>
      <c r="N67" t="s" s="2">
        <f>IF(M67="","",CONCATENATE(" initializer = "&amp;M67))</f>
        <v>6882</v>
      </c>
      <c r="O67" s="3"/>
      <c r="P67" s="3"/>
      <c r="Q67" s="3"/>
      <c r="R67" t="s" s="2">
        <f>IF(B67="Y",IF(AND(I67&lt;501,I67&gt;-501,J67&lt;501,J67&gt;-501),CONCATENATE("system = { id = "&amp;CHAR(34)&amp;A67&amp;CHAR(34)&amp;" name = "&amp;CHAR(34)&amp;D67&amp;CHAR(34)&amp;" position = { x = "&amp;I67&amp;" y = "&amp;J67&amp;" }"&amp;N67&amp;P67&amp;" }"),""),"")</f>
        <v>6883</v>
      </c>
    </row>
    <row r="68" ht="15" customHeight="1">
      <c r="A68" s="3">
        <v>65</v>
      </c>
      <c r="B68" t="s" s="2">
        <v>6749</v>
      </c>
      <c r="C68" t="s" s="2">
        <v>135</v>
      </c>
      <c r="D68" t="s" s="2">
        <v>264</v>
      </c>
      <c r="E68" s="3">
        <v>-524.999008379</v>
      </c>
      <c r="F68" s="3">
        <v>-1354.2078046</v>
      </c>
      <c r="G68" s="3">
        <f>PRODUCT(E68,0.01)</f>
        <v>-5.249990083790</v>
      </c>
      <c r="H68" s="3">
        <f>PRODUCT(F68,0.01)</f>
        <v>-13.542078046</v>
      </c>
      <c r="I68" s="3">
        <f>ROUND(G68,0)</f>
        <v>-5</v>
      </c>
      <c r="J68" s="3">
        <f>ROUND(H68,0)</f>
        <v>-14</v>
      </c>
      <c r="K68" s="3"/>
      <c r="L68" s="3"/>
      <c r="M68" s="3">
        <v>65</v>
      </c>
      <c r="N68" t="s" s="2">
        <f>IF(M68="","",CONCATENATE(" initializer = "&amp;M68))</f>
        <v>6884</v>
      </c>
      <c r="O68" s="3"/>
      <c r="P68" s="3"/>
      <c r="Q68" s="3"/>
      <c r="R68" t="s" s="2">
        <f>IF(B68="Y",IF(AND(I68&lt;501,I68&gt;-501,J68&lt;501,J68&gt;-501),CONCATENATE("system = { id = "&amp;CHAR(34)&amp;A68&amp;CHAR(34)&amp;" name = "&amp;CHAR(34)&amp;D68&amp;CHAR(34)&amp;" position = { x = "&amp;I68&amp;" y = "&amp;J68&amp;" }"&amp;N68&amp;P68&amp;" }"),""),"")</f>
        <v>6885</v>
      </c>
    </row>
    <row r="69" ht="15" customHeight="1">
      <c r="A69" s="3">
        <v>66</v>
      </c>
      <c r="B69" t="s" s="2">
        <v>6749</v>
      </c>
      <c r="C69" t="s" s="2">
        <v>135</v>
      </c>
      <c r="D69" t="s" s="2">
        <v>267</v>
      </c>
      <c r="E69" s="3">
        <v>-512.913358298</v>
      </c>
      <c r="F69" s="3">
        <v>-1109.0417601</v>
      </c>
      <c r="G69" s="3">
        <f>PRODUCT(E69,0.01)</f>
        <v>-5.129133582980001</v>
      </c>
      <c r="H69" s="3">
        <f>PRODUCT(F69,0.01)</f>
        <v>-11.090417601</v>
      </c>
      <c r="I69" s="3">
        <f>ROUND(G69,0)</f>
        <v>-5</v>
      </c>
      <c r="J69" s="3">
        <f>ROUND(H69,0)</f>
        <v>-11</v>
      </c>
      <c r="K69" s="3"/>
      <c r="L69" s="3"/>
      <c r="M69" s="3">
        <v>66</v>
      </c>
      <c r="N69" t="s" s="2">
        <f>IF(M69="","",CONCATENATE(" initializer = "&amp;M69))</f>
        <v>6886</v>
      </c>
      <c r="O69" s="3"/>
      <c r="P69" s="3"/>
      <c r="Q69" s="3"/>
      <c r="R69" t="s" s="2">
        <f>IF(B69="Y",IF(AND(I69&lt;501,I69&gt;-501,J69&lt;501,J69&gt;-501),CONCATENATE("system = { id = "&amp;CHAR(34)&amp;A69&amp;CHAR(34)&amp;" name = "&amp;CHAR(34)&amp;D69&amp;CHAR(34)&amp;" position = { x = "&amp;I69&amp;" y = "&amp;J69&amp;" }"&amp;N69&amp;P69&amp;" }"),""),"")</f>
        <v>6887</v>
      </c>
    </row>
    <row r="70" ht="15" customHeight="1">
      <c r="A70" s="3">
        <v>67</v>
      </c>
      <c r="B70" t="s" s="2">
        <v>6749</v>
      </c>
      <c r="C70" t="s" s="2">
        <v>135</v>
      </c>
      <c r="D70" t="s" s="2">
        <v>270</v>
      </c>
      <c r="E70" s="3">
        <v>-866.512571723</v>
      </c>
      <c r="F70" s="3">
        <v>-1435.35431229</v>
      </c>
      <c r="G70" s="3">
        <f>PRODUCT(E70,0.01)</f>
        <v>-8.665125717230</v>
      </c>
      <c r="H70" s="3">
        <f>PRODUCT(F70,0.01)</f>
        <v>-14.3535431229</v>
      </c>
      <c r="I70" s="3">
        <f>ROUND(G70,0)</f>
        <v>-9</v>
      </c>
      <c r="J70" s="3">
        <f>ROUND(H70,0)</f>
        <v>-14</v>
      </c>
      <c r="K70" s="3"/>
      <c r="L70" s="3"/>
      <c r="M70" s="3">
        <v>67</v>
      </c>
      <c r="N70" t="s" s="2">
        <f>IF(M70="","",CONCATENATE(" initializer = "&amp;M70))</f>
        <v>6888</v>
      </c>
      <c r="O70" s="3"/>
      <c r="P70" s="3"/>
      <c r="Q70" s="3"/>
      <c r="R70" t="s" s="2">
        <f>IF(B70="Y",IF(AND(I70&lt;501,I70&gt;-501,J70&lt;501,J70&gt;-501),CONCATENATE("system = { id = "&amp;CHAR(34)&amp;A70&amp;CHAR(34)&amp;" name = "&amp;CHAR(34)&amp;D70&amp;CHAR(34)&amp;" position = { x = "&amp;I70&amp;" y = "&amp;J70&amp;" }"&amp;N70&amp;P70&amp;" }"),""),"")</f>
        <v>6889</v>
      </c>
    </row>
    <row r="71" ht="15" customHeight="1">
      <c r="A71" s="3">
        <v>68</v>
      </c>
      <c r="B71" t="s" s="2">
        <v>6749</v>
      </c>
      <c r="C71" t="s" s="2">
        <v>135</v>
      </c>
      <c r="D71" t="s" s="2">
        <v>273</v>
      </c>
      <c r="E71" s="3">
        <v>-442.125979252</v>
      </c>
      <c r="F71" s="3">
        <v>-872.5083228030001</v>
      </c>
      <c r="G71" s="3">
        <f>PRODUCT(E71,0.01)</f>
        <v>-4.421259792520</v>
      </c>
      <c r="H71" s="3">
        <f>PRODUCT(F71,0.01)</f>
        <v>-8.725083228030</v>
      </c>
      <c r="I71" s="3">
        <f>ROUND(G71,0)</f>
        <v>-4</v>
      </c>
      <c r="J71" s="3">
        <f>ROUND(H71,0)</f>
        <v>-9</v>
      </c>
      <c r="K71" s="3"/>
      <c r="L71" s="3"/>
      <c r="M71" s="3">
        <v>68</v>
      </c>
      <c r="N71" t="s" s="2">
        <f>IF(M71="","",CONCATENATE(" initializer = "&amp;M71))</f>
        <v>6890</v>
      </c>
      <c r="O71" s="3"/>
      <c r="P71" s="3"/>
      <c r="Q71" s="3"/>
      <c r="R71" t="s" s="2">
        <f>IF(B71="Y",IF(AND(I71&lt;501,I71&gt;-501,J71&lt;501,J71&gt;-501),CONCATENATE("system = { id = "&amp;CHAR(34)&amp;A71&amp;CHAR(34)&amp;" name = "&amp;CHAR(34)&amp;D71&amp;CHAR(34)&amp;" position = { x = "&amp;I71&amp;" y = "&amp;J71&amp;" }"&amp;N71&amp;P71&amp;" }"),""),"")</f>
        <v>6891</v>
      </c>
    </row>
    <row r="72" ht="15" customHeight="1">
      <c r="A72" s="3">
        <v>69</v>
      </c>
      <c r="B72" t="s" s="2">
        <v>6749</v>
      </c>
      <c r="C72" t="s" s="2">
        <v>135</v>
      </c>
      <c r="D72" t="s" s="2">
        <v>276</v>
      </c>
      <c r="E72" s="3">
        <v>-355.799907244</v>
      </c>
      <c r="F72" s="3">
        <v>-803.447465197</v>
      </c>
      <c r="G72" s="3">
        <f>PRODUCT(E72,0.01)</f>
        <v>-3.557999072440</v>
      </c>
      <c r="H72" s="3">
        <f>PRODUCT(F72,0.01)</f>
        <v>-8.034474651970001</v>
      </c>
      <c r="I72" s="3">
        <f>ROUND(G72,0)</f>
        <v>-4</v>
      </c>
      <c r="J72" s="3">
        <f>ROUND(H72,0)</f>
        <v>-8</v>
      </c>
      <c r="K72" s="3"/>
      <c r="L72" s="3"/>
      <c r="M72" s="3">
        <v>69</v>
      </c>
      <c r="N72" t="s" s="2">
        <f>IF(M72="","",CONCATENATE(" initializer = "&amp;M72))</f>
        <v>6892</v>
      </c>
      <c r="O72" s="3"/>
      <c r="P72" s="3"/>
      <c r="Q72" s="3"/>
      <c r="R72" t="s" s="2">
        <f>IF(B72="Y",IF(AND(I72&lt;501,I72&gt;-501,J72&lt;501,J72&gt;-501),CONCATENATE("system = { id = "&amp;CHAR(34)&amp;A72&amp;CHAR(34)&amp;" name = "&amp;CHAR(34)&amp;D72&amp;CHAR(34)&amp;" position = { x = "&amp;I72&amp;" y = "&amp;J72&amp;" }"&amp;N72&amp;P72&amp;" }"),""),"")</f>
        <v>6893</v>
      </c>
    </row>
    <row r="73" ht="15" customHeight="1">
      <c r="A73" s="3">
        <v>70</v>
      </c>
      <c r="B73" t="s" s="2">
        <v>6749</v>
      </c>
      <c r="C73" t="s" s="2">
        <v>135</v>
      </c>
      <c r="D73" t="s" s="2">
        <v>279</v>
      </c>
      <c r="E73" s="3">
        <v>-215.951670592</v>
      </c>
      <c r="F73" s="3">
        <v>-689.497050148</v>
      </c>
      <c r="G73" s="3">
        <f>PRODUCT(E73,0.01)</f>
        <v>-2.159516705920</v>
      </c>
      <c r="H73" s="3">
        <f>PRODUCT(F73,0.01)</f>
        <v>-6.894970501480</v>
      </c>
      <c r="I73" s="3">
        <f>ROUND(G73,0)</f>
        <v>-2</v>
      </c>
      <c r="J73" s="3">
        <f>ROUND(H73,0)</f>
        <v>-7</v>
      </c>
      <c r="K73" s="3"/>
      <c r="L73" s="3"/>
      <c r="M73" s="3">
        <v>70</v>
      </c>
      <c r="N73" t="s" s="2">
        <f>IF(M73="","",CONCATENATE(" initializer = "&amp;M73))</f>
        <v>6894</v>
      </c>
      <c r="O73" s="3"/>
      <c r="P73" s="3"/>
      <c r="Q73" s="3"/>
      <c r="R73" t="s" s="2">
        <f>IF(B73="Y",IF(AND(I73&lt;501,I73&gt;-501,J73&lt;501,J73&gt;-501),CONCATENATE("system = { id = "&amp;CHAR(34)&amp;A73&amp;CHAR(34)&amp;" name = "&amp;CHAR(34)&amp;D73&amp;CHAR(34)&amp;" position = { x = "&amp;I73&amp;" y = "&amp;J73&amp;" }"&amp;N73&amp;P73&amp;" }"),""),"")</f>
        <v>6895</v>
      </c>
    </row>
    <row r="74" ht="15" customHeight="1">
      <c r="A74" s="3">
        <v>71</v>
      </c>
      <c r="B74" t="s" s="2">
        <v>6749</v>
      </c>
      <c r="C74" t="s" s="2">
        <v>135</v>
      </c>
      <c r="D74" t="s" s="2">
        <v>282</v>
      </c>
      <c r="E74" s="3">
        <v>-267.747313797</v>
      </c>
      <c r="F74" s="3">
        <v>-578.999677978</v>
      </c>
      <c r="G74" s="3">
        <f>PRODUCT(E74,0.01)</f>
        <v>-2.677473137970</v>
      </c>
      <c r="H74" s="3">
        <f>PRODUCT(F74,0.01)</f>
        <v>-5.789996779780</v>
      </c>
      <c r="I74" s="3">
        <f>ROUND(G74,0)</f>
        <v>-3</v>
      </c>
      <c r="J74" s="3">
        <f>ROUND(H74,0)</f>
        <v>-6</v>
      </c>
      <c r="K74" s="3"/>
      <c r="L74" s="3"/>
      <c r="M74" s="3">
        <v>71</v>
      </c>
      <c r="N74" t="s" s="2">
        <f>IF(M74="","",CONCATENATE(" initializer = "&amp;M74))</f>
        <v>6896</v>
      </c>
      <c r="O74" s="3"/>
      <c r="P74" s="3"/>
      <c r="Q74" s="3"/>
      <c r="R74" t="s" s="2">
        <f>IF(B74="Y",IF(AND(I74&lt;501,I74&gt;-501,J74&lt;501,J74&gt;-501),CONCATENATE("system = { id = "&amp;CHAR(34)&amp;A74&amp;CHAR(34)&amp;" name = "&amp;CHAR(34)&amp;D74&amp;CHAR(34)&amp;" position = { x = "&amp;I74&amp;" y = "&amp;J74&amp;" }"&amp;N74&amp;P74&amp;" }"),""),"")</f>
        <v>6897</v>
      </c>
    </row>
    <row r="75" ht="15" customHeight="1">
      <c r="A75" s="3">
        <v>72</v>
      </c>
      <c r="B75" t="s" s="2">
        <v>6749</v>
      </c>
      <c r="C75" t="s" s="2">
        <v>135</v>
      </c>
      <c r="D75" t="s" s="2">
        <v>285</v>
      </c>
      <c r="E75" s="3">
        <v>-278.106442438</v>
      </c>
      <c r="F75" s="3">
        <v>-385.629276682</v>
      </c>
      <c r="G75" s="3">
        <f>PRODUCT(E75,0.01)</f>
        <v>-2.781064424380</v>
      </c>
      <c r="H75" s="3">
        <f>PRODUCT(F75,0.01)</f>
        <v>-3.856292766820</v>
      </c>
      <c r="I75" s="3">
        <f>ROUND(G75,0)</f>
        <v>-3</v>
      </c>
      <c r="J75" s="3">
        <f>ROUND(H75,0)</f>
        <v>-4</v>
      </c>
      <c r="K75" s="3"/>
      <c r="L75" s="3"/>
      <c r="M75" s="3">
        <v>72</v>
      </c>
      <c r="N75" t="s" s="2">
        <f>IF(M75="","",CONCATENATE(" initializer = "&amp;M75))</f>
        <v>6898</v>
      </c>
      <c r="O75" s="3"/>
      <c r="P75" s="3"/>
      <c r="Q75" s="3"/>
      <c r="R75" t="s" s="2">
        <f>IF(B75="Y",IF(AND(I75&lt;501,I75&gt;-501,J75&lt;501,J75&gt;-501),CONCATENATE("system = { id = "&amp;CHAR(34)&amp;A75&amp;CHAR(34)&amp;" name = "&amp;CHAR(34)&amp;D75&amp;CHAR(34)&amp;" position = { x = "&amp;I75&amp;" y = "&amp;J75&amp;" }"&amp;N75&amp;P75&amp;" }"),""),"")</f>
        <v>6899</v>
      </c>
    </row>
    <row r="76" ht="15" customHeight="1">
      <c r="A76" s="3">
        <v>73</v>
      </c>
      <c r="B76" t="s" s="2">
        <v>6749</v>
      </c>
      <c r="C76" t="s" s="2">
        <v>135</v>
      </c>
      <c r="D76" t="s" s="2">
        <v>288</v>
      </c>
      <c r="E76" s="3">
        <v>-102.432885903</v>
      </c>
      <c r="F76" s="3">
        <v>-501.306213172</v>
      </c>
      <c r="G76" s="3">
        <f>PRODUCT(E76,0.01)</f>
        <v>-1.024328859030</v>
      </c>
      <c r="H76" s="3">
        <f>PRODUCT(F76,0.01)</f>
        <v>-5.013062131720</v>
      </c>
      <c r="I76" s="3">
        <f>ROUND(G76,0)</f>
        <v>-1</v>
      </c>
      <c r="J76" s="3">
        <f>ROUND(H76,0)</f>
        <v>-5</v>
      </c>
      <c r="K76" s="3"/>
      <c r="L76" s="3"/>
      <c r="M76" s="3">
        <v>73</v>
      </c>
      <c r="N76" t="s" s="2">
        <f>IF(M76="","",CONCATENATE(" initializer = "&amp;M76))</f>
        <v>6900</v>
      </c>
      <c r="O76" s="3"/>
      <c r="P76" s="3"/>
      <c r="Q76" s="3"/>
      <c r="R76" t="s" s="2">
        <f>IF(B76="Y",IF(AND(I76&lt;501,I76&gt;-501,J76&lt;501,J76&gt;-501),CONCATENATE("system = { id = "&amp;CHAR(34)&amp;A76&amp;CHAR(34)&amp;" name = "&amp;CHAR(34)&amp;D76&amp;CHAR(34)&amp;" position = { x = "&amp;I76&amp;" y = "&amp;J76&amp;" }"&amp;N76&amp;P76&amp;" }"),""),"")</f>
        <v>6901</v>
      </c>
    </row>
    <row r="77" ht="15" customHeight="1">
      <c r="A77" s="3">
        <v>74</v>
      </c>
      <c r="B77" t="s" s="2">
        <v>6749</v>
      </c>
      <c r="C77" t="s" s="2">
        <v>135</v>
      </c>
      <c r="D77" t="s" s="2">
        <v>291</v>
      </c>
      <c r="E77" s="3">
        <v>-171.493743508</v>
      </c>
      <c r="F77" s="3">
        <v>-199.164961146</v>
      </c>
      <c r="G77" s="3">
        <f>PRODUCT(E77,0.01)</f>
        <v>-1.714937435080</v>
      </c>
      <c r="H77" s="3">
        <f>PRODUCT(F77,0.01)</f>
        <v>-1.991649611460</v>
      </c>
      <c r="I77" s="3">
        <f>ROUND(G77,0)</f>
        <v>-2</v>
      </c>
      <c r="J77" s="3">
        <f>ROUND(H77,0)</f>
        <v>-2</v>
      </c>
      <c r="K77" s="3"/>
      <c r="L77" s="3"/>
      <c r="M77" s="3">
        <v>74</v>
      </c>
      <c r="N77" t="s" s="2">
        <f>IF(M77="","",CONCATENATE(" initializer = "&amp;M77))</f>
        <v>6902</v>
      </c>
      <c r="O77" s="3"/>
      <c r="P77" s="3"/>
      <c r="Q77" s="3"/>
      <c r="R77" t="s" s="2">
        <f>IF(B77="Y",IF(AND(I77&lt;501,I77&gt;-501,J77&lt;501,J77&gt;-501),CONCATENATE("system = { id = "&amp;CHAR(34)&amp;A77&amp;CHAR(34)&amp;" name = "&amp;CHAR(34)&amp;D77&amp;CHAR(34)&amp;" position = { x = "&amp;I77&amp;" y = "&amp;J77&amp;" }"&amp;N77&amp;P77&amp;" }"),""),"")</f>
        <v>6903</v>
      </c>
    </row>
    <row r="78" ht="15" customHeight="1">
      <c r="A78" s="3">
        <v>75</v>
      </c>
      <c r="B78" t="s" s="2">
        <v>6749</v>
      </c>
      <c r="C78" t="s" s="2">
        <v>135</v>
      </c>
      <c r="D78" t="s" s="2">
        <v>294</v>
      </c>
      <c r="E78" s="3">
        <v>-111.065493103</v>
      </c>
      <c r="F78" s="3">
        <v>-0.614995528870</v>
      </c>
      <c r="G78" s="3">
        <f>PRODUCT(E78,0.01)</f>
        <v>-1.110654931030</v>
      </c>
      <c r="H78" s="3">
        <f>PRODUCT(F78,0.01)</f>
        <v>-0.0061499552887</v>
      </c>
      <c r="I78" s="3">
        <f>ROUND(G78,0)</f>
        <v>-1</v>
      </c>
      <c r="J78" s="3">
        <f>ROUND(H78,0)</f>
        <v>0</v>
      </c>
      <c r="K78" s="3"/>
      <c r="L78" s="3"/>
      <c r="M78" s="3">
        <v>75</v>
      </c>
      <c r="N78" t="s" s="2">
        <f>IF(M78="","",CONCATENATE(" initializer = "&amp;M78))</f>
        <v>6904</v>
      </c>
      <c r="O78" s="3"/>
      <c r="P78" s="3"/>
      <c r="Q78" s="3"/>
      <c r="R78" t="s" s="2">
        <f>IF(B78="Y",IF(AND(I78&lt;501,I78&gt;-501,J78&lt;501,J78&gt;-501),CONCATENATE("system = { id = "&amp;CHAR(34)&amp;A78&amp;CHAR(34)&amp;" name = "&amp;CHAR(34)&amp;D78&amp;CHAR(34)&amp;" position = { x = "&amp;I78&amp;" y = "&amp;J78&amp;" }"&amp;N78&amp;P78&amp;" }"),""),"")</f>
        <v>6905</v>
      </c>
    </row>
    <row r="79" ht="15" customHeight="1">
      <c r="A79" s="3">
        <v>76</v>
      </c>
      <c r="B79" t="s" s="2">
        <v>6749</v>
      </c>
      <c r="C79" t="s" s="2">
        <v>135</v>
      </c>
      <c r="D79" t="s" s="2">
        <v>297</v>
      </c>
      <c r="E79" s="3">
        <v>-207.750693752</v>
      </c>
      <c r="F79" s="3">
        <v>-0.614995528870</v>
      </c>
      <c r="G79" s="3">
        <f>PRODUCT(E79,0.01)</f>
        <v>-2.077506937520</v>
      </c>
      <c r="H79" s="3">
        <f>PRODUCT(F79,0.01)</f>
        <v>-0.0061499552887</v>
      </c>
      <c r="I79" s="3">
        <f>ROUND(G79,0)</f>
        <v>-2</v>
      </c>
      <c r="J79" s="3">
        <f>ROUND(H79,0)</f>
        <v>0</v>
      </c>
      <c r="K79" s="3"/>
      <c r="L79" s="3"/>
      <c r="M79" s="3">
        <v>76</v>
      </c>
      <c r="N79" t="s" s="2">
        <f>IF(M79="","",CONCATENATE(" initializer = "&amp;M79))</f>
        <v>6906</v>
      </c>
      <c r="O79" s="3"/>
      <c r="P79" s="3"/>
      <c r="Q79" s="3"/>
      <c r="R79" t="s" s="2">
        <f>IF(B79="Y",IF(AND(I79&lt;501,I79&gt;-501,J79&lt;501,J79&gt;-501),CONCATENATE("system = { id = "&amp;CHAR(34)&amp;A79&amp;CHAR(34)&amp;" name = "&amp;CHAR(34)&amp;D79&amp;CHAR(34)&amp;" position = { x = "&amp;I79&amp;" y = "&amp;J79&amp;" }"&amp;N79&amp;P79&amp;" }"),""),"")</f>
        <v>6907</v>
      </c>
    </row>
    <row r="80" ht="15" customHeight="1">
      <c r="A80" s="3">
        <v>77</v>
      </c>
      <c r="B80" t="s" s="2">
        <v>6749</v>
      </c>
      <c r="C80" t="s" s="2">
        <v>135</v>
      </c>
      <c r="D80" t="s" s="2">
        <v>300</v>
      </c>
      <c r="E80" s="3">
        <v>-837.8207376190001</v>
      </c>
      <c r="F80" s="3">
        <v>-1418.6498078</v>
      </c>
      <c r="G80" s="3">
        <f>PRODUCT(E80,0.01)</f>
        <v>-8.378207376190002</v>
      </c>
      <c r="H80" s="3">
        <f>PRODUCT(F80,0.01)</f>
        <v>-14.186498078</v>
      </c>
      <c r="I80" s="3">
        <f>ROUND(G80,0)</f>
        <v>-8</v>
      </c>
      <c r="J80" s="3">
        <f>ROUND(H80,0)</f>
        <v>-14</v>
      </c>
      <c r="K80" s="3"/>
      <c r="L80" s="3"/>
      <c r="M80" s="3">
        <v>77</v>
      </c>
      <c r="N80" t="s" s="2">
        <f>IF(M80="","",CONCATENATE(" initializer = "&amp;M80))</f>
        <v>6908</v>
      </c>
      <c r="O80" s="3"/>
      <c r="P80" s="3"/>
      <c r="Q80" s="3"/>
      <c r="R80" t="s" s="2">
        <f>IF(B80="Y",IF(AND(I80&lt;501,I80&gt;-501,J80&lt;501,J80&gt;-501),CONCATENATE("system = { id = "&amp;CHAR(34)&amp;A80&amp;CHAR(34)&amp;" name = "&amp;CHAR(34)&amp;D80&amp;CHAR(34)&amp;" position = { x = "&amp;I80&amp;" y = "&amp;J80&amp;" }"&amp;N80&amp;P80&amp;" }"),""),"")</f>
        <v>6909</v>
      </c>
    </row>
    <row r="81" ht="15" customHeight="1">
      <c r="A81" s="3">
        <v>78</v>
      </c>
      <c r="B81" t="s" s="2">
        <v>6749</v>
      </c>
      <c r="C81" t="s" s="2">
        <v>135</v>
      </c>
      <c r="D81" t="s" s="2">
        <v>303</v>
      </c>
      <c r="E81" s="3">
        <v>-848.404092119</v>
      </c>
      <c r="F81" s="3">
        <v>-1449.07695199</v>
      </c>
      <c r="G81" s="3">
        <f>PRODUCT(E81,0.01)</f>
        <v>-8.484040921189999</v>
      </c>
      <c r="H81" s="3">
        <f>PRODUCT(F81,0.01)</f>
        <v>-14.4907695199</v>
      </c>
      <c r="I81" s="3">
        <f>ROUND(G81,0)</f>
        <v>-8</v>
      </c>
      <c r="J81" s="3">
        <f>ROUND(H81,0)</f>
        <v>-14</v>
      </c>
      <c r="K81" s="3"/>
      <c r="L81" s="3"/>
      <c r="M81" s="3">
        <v>78</v>
      </c>
      <c r="N81" t="s" s="2">
        <f>IF(M81="","",CONCATENATE(" initializer = "&amp;M81))</f>
        <v>6910</v>
      </c>
      <c r="O81" s="3"/>
      <c r="P81" s="3"/>
      <c r="Q81" s="3"/>
      <c r="R81" t="s" s="2">
        <f>IF(B81="Y",IF(AND(I81&lt;501,I81&gt;-501,J81&lt;501,J81&gt;-501),CONCATENATE("system = { id = "&amp;CHAR(34)&amp;A81&amp;CHAR(34)&amp;" name = "&amp;CHAR(34)&amp;D81&amp;CHAR(34)&amp;" position = { x = "&amp;I81&amp;" y = "&amp;J81&amp;" }"&amp;N81&amp;P81&amp;" }"),""),"")</f>
        <v>6911</v>
      </c>
    </row>
    <row r="82" ht="15" customHeight="1">
      <c r="A82" s="3">
        <v>79</v>
      </c>
      <c r="B82" t="s" s="2">
        <v>6749</v>
      </c>
      <c r="C82" t="s" s="2">
        <v>135</v>
      </c>
      <c r="D82" t="s" s="2">
        <v>306</v>
      </c>
      <c r="E82" s="3">
        <v>-4056.05687106</v>
      </c>
      <c r="F82" s="3">
        <v>-57.9278345787</v>
      </c>
      <c r="G82" s="3">
        <f>PRODUCT(E82,0.01)</f>
        <v>-40.5605687106</v>
      </c>
      <c r="H82" s="3">
        <f>PRODUCT(F82,0.01)</f>
        <v>-0.579278345787</v>
      </c>
      <c r="I82" s="3">
        <f>ROUND(G82,0)</f>
        <v>-41</v>
      </c>
      <c r="J82" s="3">
        <f>ROUND(H82,0)</f>
        <v>-1</v>
      </c>
      <c r="K82" s="3"/>
      <c r="L82" s="3"/>
      <c r="M82" s="3">
        <v>79</v>
      </c>
      <c r="N82" t="s" s="2">
        <f>IF(M82="","",CONCATENATE(" initializer = "&amp;M82))</f>
        <v>6912</v>
      </c>
      <c r="O82" s="3"/>
      <c r="P82" s="3"/>
      <c r="Q82" s="3"/>
      <c r="R82" t="s" s="2">
        <f>IF(B82="Y",IF(AND(I82&lt;501,I82&gt;-501,J82&lt;501,J82&gt;-501),CONCATENATE("system = { id = "&amp;CHAR(34)&amp;A82&amp;CHAR(34)&amp;" name = "&amp;CHAR(34)&amp;D82&amp;CHAR(34)&amp;" position = { x = "&amp;I82&amp;" y = "&amp;J82&amp;" }"&amp;N82&amp;P82&amp;" }"),""),"")</f>
        <v>6913</v>
      </c>
    </row>
    <row r="83" ht="15" customHeight="1">
      <c r="A83" s="3">
        <v>80</v>
      </c>
      <c r="B83" t="s" s="2">
        <v>6749</v>
      </c>
      <c r="C83" t="s" s="2">
        <v>135</v>
      </c>
      <c r="D83" t="s" s="2">
        <v>309</v>
      </c>
      <c r="E83" s="3">
        <v>-4139.73597576</v>
      </c>
      <c r="F83" s="3">
        <v>-179.64289596</v>
      </c>
      <c r="G83" s="3">
        <f>PRODUCT(E83,0.01)</f>
        <v>-41.3973597576</v>
      </c>
      <c r="H83" s="3">
        <f>PRODUCT(F83,0.01)</f>
        <v>-1.7964289596</v>
      </c>
      <c r="I83" s="3">
        <f>ROUND(G83,0)</f>
        <v>-41</v>
      </c>
      <c r="J83" s="3">
        <f>ROUND(H83,0)</f>
        <v>-2</v>
      </c>
      <c r="K83" s="3"/>
      <c r="L83" s="3"/>
      <c r="M83" s="3">
        <v>80</v>
      </c>
      <c r="N83" t="s" s="2">
        <f>IF(M83="","",CONCATENATE(" initializer = "&amp;M83))</f>
        <v>6914</v>
      </c>
      <c r="O83" s="3"/>
      <c r="P83" s="3"/>
      <c r="Q83" s="3"/>
      <c r="R83" t="s" s="2">
        <f>IF(B83="Y",IF(AND(I83&lt;501,I83&gt;-501,J83&lt;501,J83&gt;-501),CONCATENATE("system = { id = "&amp;CHAR(34)&amp;A83&amp;CHAR(34)&amp;" name = "&amp;CHAR(34)&amp;D83&amp;CHAR(34)&amp;" position = { x = "&amp;I83&amp;" y = "&amp;J83&amp;" }"&amp;N83&amp;P83&amp;" }"),""),"")</f>
        <v>6915</v>
      </c>
    </row>
    <row r="84" ht="15" customHeight="1">
      <c r="A84" s="3">
        <v>81</v>
      </c>
      <c r="B84" t="s" s="2">
        <v>6749</v>
      </c>
      <c r="C84" t="s" s="2">
        <v>135</v>
      </c>
      <c r="D84" t="s" s="2">
        <v>312</v>
      </c>
      <c r="E84" s="3">
        <v>-4488.20024367</v>
      </c>
      <c r="F84" s="3">
        <v>-471.52642071</v>
      </c>
      <c r="G84" s="3">
        <f>PRODUCT(E84,0.01)</f>
        <v>-44.88200243670001</v>
      </c>
      <c r="H84" s="3">
        <f>PRODUCT(F84,0.01)</f>
        <v>-4.715264207100001</v>
      </c>
      <c r="I84" s="3">
        <f>ROUND(G84,0)</f>
        <v>-45</v>
      </c>
      <c r="J84" s="3">
        <f>ROUND(H84,0)</f>
        <v>-5</v>
      </c>
      <c r="K84" s="3"/>
      <c r="L84" s="3"/>
      <c r="M84" s="3">
        <v>81</v>
      </c>
      <c r="N84" t="s" s="2">
        <f>IF(M84="","",CONCATENATE(" initializer = "&amp;M84))</f>
        <v>6916</v>
      </c>
      <c r="O84" s="3"/>
      <c r="P84" s="3"/>
      <c r="Q84" s="3"/>
      <c r="R84" t="s" s="2">
        <f>IF(B84="Y",IF(AND(I84&lt;501,I84&gt;-501,J84&lt;501,J84&gt;-501),CONCATENATE("system = { id = "&amp;CHAR(34)&amp;A84&amp;CHAR(34)&amp;" name = "&amp;CHAR(34)&amp;D84&amp;CHAR(34)&amp;" position = { x = "&amp;I84&amp;" y = "&amp;J84&amp;" }"&amp;N84&amp;P84&amp;" }"),""),"")</f>
        <v>6917</v>
      </c>
    </row>
    <row r="85" ht="15" customHeight="1">
      <c r="A85" s="3">
        <v>82</v>
      </c>
      <c r="B85" t="s" s="2">
        <v>6749</v>
      </c>
      <c r="C85" t="s" s="2">
        <v>135</v>
      </c>
      <c r="D85" t="s" s="2">
        <v>315</v>
      </c>
      <c r="E85" s="3">
        <v>-4429.01875134</v>
      </c>
      <c r="F85" s="3">
        <v>-51.7077094689</v>
      </c>
      <c r="G85" s="3">
        <f>PRODUCT(E85,0.01)</f>
        <v>-44.2901875134</v>
      </c>
      <c r="H85" s="3">
        <f>PRODUCT(F85,0.01)</f>
        <v>-0.517077094689</v>
      </c>
      <c r="I85" s="3">
        <f>ROUND(G85,0)</f>
        <v>-44</v>
      </c>
      <c r="J85" s="3">
        <f>ROUND(H85,0)</f>
        <v>-1</v>
      </c>
      <c r="K85" s="3"/>
      <c r="L85" s="3"/>
      <c r="M85" s="3">
        <v>82</v>
      </c>
      <c r="N85" t="s" s="2">
        <f>IF(M85="","",CONCATENATE(" initializer = "&amp;M85))</f>
        <v>6918</v>
      </c>
      <c r="O85" s="3"/>
      <c r="P85" s="3"/>
      <c r="Q85" s="3"/>
      <c r="R85" t="s" s="2">
        <f>IF(B85="Y",IF(AND(I85&lt;501,I85&gt;-501,J85&lt;501,J85&gt;-501),CONCATENATE("system = { id = "&amp;CHAR(34)&amp;A85&amp;CHAR(34)&amp;" name = "&amp;CHAR(34)&amp;D85&amp;CHAR(34)&amp;" position = { x = "&amp;I85&amp;" y = "&amp;J85&amp;" }"&amp;N85&amp;P85&amp;" }"),""),"")</f>
        <v>6919</v>
      </c>
    </row>
    <row r="86" ht="15" customHeight="1">
      <c r="A86" s="3">
        <v>83</v>
      </c>
      <c r="B86" t="s" s="2">
        <v>6749</v>
      </c>
      <c r="C86" t="s" s="2">
        <v>135</v>
      </c>
      <c r="D86" t="s" s="2">
        <v>318</v>
      </c>
      <c r="E86" s="3">
        <v>-4005.50119683</v>
      </c>
      <c r="F86" s="3">
        <v>-277.337148991</v>
      </c>
      <c r="G86" s="3">
        <f>PRODUCT(E86,0.01)</f>
        <v>-40.0550119683</v>
      </c>
      <c r="H86" s="3">
        <f>PRODUCT(F86,0.01)</f>
        <v>-2.773371489910</v>
      </c>
      <c r="I86" s="3">
        <f>ROUND(G86,0)</f>
        <v>-40</v>
      </c>
      <c r="J86" s="3">
        <f>ROUND(H86,0)</f>
        <v>-3</v>
      </c>
      <c r="K86" s="3"/>
      <c r="L86" s="3"/>
      <c r="M86" s="3">
        <v>83</v>
      </c>
      <c r="N86" t="s" s="2">
        <f>IF(M86="","",CONCATENATE(" initializer = "&amp;M86))</f>
        <v>6920</v>
      </c>
      <c r="O86" s="3"/>
      <c r="P86" s="3"/>
      <c r="Q86" s="3"/>
      <c r="R86" t="s" s="2">
        <f>IF(B86="Y",IF(AND(I86&lt;501,I86&gt;-501,J86&lt;501,J86&gt;-501),CONCATENATE("system = { id = "&amp;CHAR(34)&amp;A86&amp;CHAR(34)&amp;" name = "&amp;CHAR(34)&amp;D86&amp;CHAR(34)&amp;" position = { x = "&amp;I86&amp;" y = "&amp;J86&amp;" }"&amp;N86&amp;P86&amp;" }"),""),"")</f>
        <v>6921</v>
      </c>
    </row>
    <row r="87" ht="15" customHeight="1">
      <c r="A87" s="3">
        <v>84</v>
      </c>
      <c r="B87" t="s" s="2">
        <v>6749</v>
      </c>
      <c r="C87" t="s" s="2">
        <v>135</v>
      </c>
      <c r="D87" t="s" s="2">
        <v>321</v>
      </c>
      <c r="E87" s="3">
        <v>-3643.01455628</v>
      </c>
      <c r="F87" s="3">
        <v>-1313.01326483</v>
      </c>
      <c r="G87" s="3">
        <f>PRODUCT(E87,0.01)</f>
        <v>-36.4301455628</v>
      </c>
      <c r="H87" s="3">
        <f>PRODUCT(F87,0.01)</f>
        <v>-13.1301326483</v>
      </c>
      <c r="I87" s="3">
        <f>ROUND(G87,0)</f>
        <v>-36</v>
      </c>
      <c r="J87" s="3">
        <f>ROUND(H87,0)</f>
        <v>-13</v>
      </c>
      <c r="K87" s="3"/>
      <c r="L87" s="3"/>
      <c r="M87" s="3">
        <v>84</v>
      </c>
      <c r="N87" t="s" s="2">
        <f>IF(M87="","",CONCATENATE(" initializer = "&amp;M87))</f>
        <v>6922</v>
      </c>
      <c r="O87" s="3"/>
      <c r="P87" s="3"/>
      <c r="Q87" s="3"/>
      <c r="R87" t="s" s="2">
        <f>IF(B87="Y",IF(AND(I87&lt;501,I87&gt;-501,J87&lt;501,J87&gt;-501),CONCATENATE("system = { id = "&amp;CHAR(34)&amp;A87&amp;CHAR(34)&amp;" name = "&amp;CHAR(34)&amp;D87&amp;CHAR(34)&amp;" position = { x = "&amp;I87&amp;" y = "&amp;J87&amp;" }"&amp;N87&amp;P87&amp;" }"),""),"")</f>
        <v>6923</v>
      </c>
    </row>
    <row r="88" ht="15" customHeight="1">
      <c r="A88" s="3">
        <v>85</v>
      </c>
      <c r="B88" t="s" s="2">
        <v>6749</v>
      </c>
      <c r="C88" t="s" s="2">
        <v>135</v>
      </c>
      <c r="D88" t="s" s="2">
        <v>324</v>
      </c>
      <c r="E88" s="3">
        <v>-4155.3043493</v>
      </c>
      <c r="F88" s="3">
        <v>-902.441661763</v>
      </c>
      <c r="G88" s="3">
        <f>PRODUCT(E88,0.01)</f>
        <v>-41.553043493</v>
      </c>
      <c r="H88" s="3">
        <f>PRODUCT(F88,0.01)</f>
        <v>-9.024416617629999</v>
      </c>
      <c r="I88" s="3">
        <f>ROUND(G88,0)</f>
        <v>-42</v>
      </c>
      <c r="J88" s="3">
        <f>ROUND(H88,0)</f>
        <v>-9</v>
      </c>
      <c r="K88" s="3"/>
      <c r="L88" s="3"/>
      <c r="M88" s="3">
        <v>85</v>
      </c>
      <c r="N88" t="s" s="2">
        <f>IF(M88="","",CONCATENATE(" initializer = "&amp;M88))</f>
        <v>6924</v>
      </c>
      <c r="O88" s="3"/>
      <c r="P88" s="3"/>
      <c r="Q88" s="3"/>
      <c r="R88" t="s" s="2">
        <f>IF(B88="Y",IF(AND(I88&lt;501,I88&gt;-501,J88&lt;501,J88&gt;-501),CONCATENATE("system = { id = "&amp;CHAR(34)&amp;A88&amp;CHAR(34)&amp;" name = "&amp;CHAR(34)&amp;D88&amp;CHAR(34)&amp;" position = { x = "&amp;I88&amp;" y = "&amp;J88&amp;" }"&amp;N88&amp;P88&amp;" }"),""),"")</f>
        <v>6925</v>
      </c>
    </row>
    <row r="89" ht="15" customHeight="1">
      <c r="A89" s="3">
        <v>86</v>
      </c>
      <c r="B89" t="s" s="2">
        <v>6749</v>
      </c>
      <c r="C89" t="s" s="2">
        <v>135</v>
      </c>
      <c r="D89" t="s" s="2">
        <v>328</v>
      </c>
      <c r="E89" s="3">
        <v>-4750.8181159</v>
      </c>
      <c r="F89" s="3">
        <v>-66.5030825523</v>
      </c>
      <c r="G89" s="3">
        <f>PRODUCT(E89,0.01)</f>
        <v>-47.508181159</v>
      </c>
      <c r="H89" s="3">
        <f>PRODUCT(F89,0.01)</f>
        <v>-0.665030825523</v>
      </c>
      <c r="I89" s="3">
        <f>ROUND(G89,0)</f>
        <v>-48</v>
      </c>
      <c r="J89" s="3">
        <f>ROUND(H89,0)</f>
        <v>-1</v>
      </c>
      <c r="K89" s="3"/>
      <c r="L89" s="3"/>
      <c r="M89" s="3">
        <v>86</v>
      </c>
      <c r="N89" t="s" s="2">
        <f>IF(M89="","",CONCATENATE(" initializer = "&amp;M89))</f>
        <v>6926</v>
      </c>
      <c r="O89" s="3"/>
      <c r="P89" s="3"/>
      <c r="Q89" s="3"/>
      <c r="R89" t="s" s="2">
        <f>IF(B89="Y",IF(AND(I89&lt;501,I89&gt;-501,J89&lt;501,J89&gt;-501),CONCATENATE("system = { id = "&amp;CHAR(34)&amp;A89&amp;CHAR(34)&amp;" name = "&amp;CHAR(34)&amp;D89&amp;CHAR(34)&amp;" position = { x = "&amp;I89&amp;" y = "&amp;J89&amp;" }"&amp;N89&amp;P89&amp;" }"),""),"")</f>
        <v>6927</v>
      </c>
    </row>
    <row r="90" ht="15" customHeight="1">
      <c r="A90" s="3">
        <v>87</v>
      </c>
      <c r="B90" t="s" s="2">
        <v>6749</v>
      </c>
      <c r="C90" t="s" s="2">
        <v>135</v>
      </c>
      <c r="D90" t="s" s="2">
        <v>331</v>
      </c>
      <c r="E90" s="3">
        <v>-4887.67531692</v>
      </c>
      <c r="F90" s="3">
        <v>-64.65366091689999</v>
      </c>
      <c r="G90" s="3">
        <f>PRODUCT(E90,0.01)</f>
        <v>-48.8767531692</v>
      </c>
      <c r="H90" s="3">
        <f>PRODUCT(F90,0.01)</f>
        <v>-0.6465366091689999</v>
      </c>
      <c r="I90" s="3">
        <f>ROUND(G90,0)</f>
        <v>-49</v>
      </c>
      <c r="J90" s="3">
        <f>ROUND(H90,0)</f>
        <v>-1</v>
      </c>
      <c r="K90" s="3"/>
      <c r="L90" s="3"/>
      <c r="M90" s="3">
        <v>87</v>
      </c>
      <c r="N90" t="s" s="2">
        <f>IF(M90="","",CONCATENATE(" initializer = "&amp;M90))</f>
        <v>6928</v>
      </c>
      <c r="O90" s="3"/>
      <c r="P90" s="3"/>
      <c r="Q90" s="3"/>
      <c r="R90" t="s" s="2">
        <f>IF(B90="Y",IF(AND(I90&lt;501,I90&gt;-501,J90&lt;501,J90&gt;-501),CONCATENATE("system = { id = "&amp;CHAR(34)&amp;A90&amp;CHAR(34)&amp;" name = "&amp;CHAR(34)&amp;D90&amp;CHAR(34)&amp;" position = { x = "&amp;I90&amp;" y = "&amp;J90&amp;" }"&amp;N90&amp;P90&amp;" }"),""),"")</f>
        <v>6929</v>
      </c>
    </row>
    <row r="91" ht="15" customHeight="1">
      <c r="A91" s="3">
        <v>88</v>
      </c>
      <c r="B91" t="s" s="2">
        <v>6749</v>
      </c>
      <c r="C91" t="s" s="2">
        <v>135</v>
      </c>
      <c r="D91" t="s" s="2">
        <v>334</v>
      </c>
      <c r="E91" s="3">
        <v>-5015.28540977</v>
      </c>
      <c r="F91" s="3">
        <v>-179.317802313</v>
      </c>
      <c r="G91" s="3">
        <f>PRODUCT(E91,0.01)</f>
        <v>-50.1528540977</v>
      </c>
      <c r="H91" s="3">
        <f>PRODUCT(F91,0.01)</f>
        <v>-1.793178023130</v>
      </c>
      <c r="I91" s="3">
        <f>ROUND(G91,0)</f>
        <v>-50</v>
      </c>
      <c r="J91" s="3">
        <f>ROUND(H91,0)</f>
        <v>-2</v>
      </c>
      <c r="K91" s="3"/>
      <c r="L91" s="3"/>
      <c r="M91" s="3">
        <v>88</v>
      </c>
      <c r="N91" t="s" s="2">
        <f>IF(M91="","",CONCATENATE(" initializer = "&amp;M91))</f>
        <v>6930</v>
      </c>
      <c r="O91" s="3"/>
      <c r="P91" s="3"/>
      <c r="Q91" s="3"/>
      <c r="R91" t="s" s="2">
        <f>IF(B91="Y",IF(AND(I91&lt;501,I91&gt;-501,J91&lt;501,J91&gt;-501),CONCATENATE("system = { id = "&amp;CHAR(34)&amp;A91&amp;CHAR(34)&amp;" name = "&amp;CHAR(34)&amp;D91&amp;CHAR(34)&amp;" position = { x = "&amp;I91&amp;" y = "&amp;J91&amp;" }"&amp;N91&amp;P91&amp;" }"),""),"")</f>
        <v>6931</v>
      </c>
    </row>
    <row r="92" ht="15" customHeight="1">
      <c r="A92" s="3">
        <v>89</v>
      </c>
      <c r="B92" t="s" s="2">
        <v>6749</v>
      </c>
      <c r="C92" t="s" s="2">
        <v>135</v>
      </c>
      <c r="D92" t="s" s="2">
        <v>337</v>
      </c>
      <c r="E92" s="3">
        <v>-4863.63283566</v>
      </c>
      <c r="F92" s="3">
        <v>-279.186570626</v>
      </c>
      <c r="G92" s="3">
        <f>PRODUCT(E92,0.01)</f>
        <v>-48.6363283566</v>
      </c>
      <c r="H92" s="3">
        <f>PRODUCT(F92,0.01)</f>
        <v>-2.791865706260</v>
      </c>
      <c r="I92" s="3">
        <f>ROUND(G92,0)</f>
        <v>-49</v>
      </c>
      <c r="J92" s="3">
        <f>ROUND(H92,0)</f>
        <v>-3</v>
      </c>
      <c r="K92" s="3"/>
      <c r="L92" s="3"/>
      <c r="M92" s="3">
        <v>89</v>
      </c>
      <c r="N92" t="s" s="2">
        <f>IF(M92="","",CONCATENATE(" initializer = "&amp;M92))</f>
        <v>6932</v>
      </c>
      <c r="O92" s="3"/>
      <c r="P92" s="3"/>
      <c r="Q92" s="3"/>
      <c r="R92" t="s" s="2">
        <f>IF(B92="Y",IF(AND(I92&lt;501,I92&gt;-501,J92&lt;501,J92&gt;-501),CONCATENATE("system = { id = "&amp;CHAR(34)&amp;A92&amp;CHAR(34)&amp;" name = "&amp;CHAR(34)&amp;D92&amp;CHAR(34)&amp;" position = { x = "&amp;I92&amp;" y = "&amp;J92&amp;" }"&amp;N92&amp;P92&amp;" }"),""),"")</f>
        <v>6933</v>
      </c>
    </row>
    <row r="93" ht="15" customHeight="1">
      <c r="A93" s="3">
        <v>90</v>
      </c>
      <c r="B93" t="s" s="2">
        <v>6749</v>
      </c>
      <c r="C93" t="s" s="2">
        <v>135</v>
      </c>
      <c r="D93" t="s" s="2">
        <v>340</v>
      </c>
      <c r="E93" s="3">
        <v>-4564.02653072</v>
      </c>
      <c r="F93" s="3">
        <v>-1398.08666006</v>
      </c>
      <c r="G93" s="3">
        <f>PRODUCT(E93,0.01)</f>
        <v>-45.6402653072</v>
      </c>
      <c r="H93" s="3">
        <f>PRODUCT(F93,0.01)</f>
        <v>-13.9808666006</v>
      </c>
      <c r="I93" s="3">
        <f>ROUND(G93,0)</f>
        <v>-46</v>
      </c>
      <c r="J93" s="3">
        <f>ROUND(H93,0)</f>
        <v>-14</v>
      </c>
      <c r="K93" s="3"/>
      <c r="L93" s="3"/>
      <c r="M93" s="3">
        <v>90</v>
      </c>
      <c r="N93" t="s" s="2">
        <f>IF(M93="","",CONCATENATE(" initializer = "&amp;M93))</f>
        <v>6934</v>
      </c>
      <c r="O93" s="3"/>
      <c r="P93" s="3"/>
      <c r="Q93" s="3"/>
      <c r="R93" t="s" s="2">
        <f>IF(B93="Y",IF(AND(I93&lt;501,I93&gt;-501,J93&lt;501,J93&gt;-501),CONCATENATE("system = { id = "&amp;CHAR(34)&amp;A93&amp;CHAR(34)&amp;" name = "&amp;CHAR(34)&amp;D93&amp;CHAR(34)&amp;" position = { x = "&amp;I93&amp;" y = "&amp;J93&amp;" }"&amp;N93&amp;P93&amp;" }"),""),"")</f>
        <v>6935</v>
      </c>
    </row>
    <row r="94" ht="15" customHeight="1">
      <c r="A94" s="3">
        <v>91</v>
      </c>
      <c r="B94" t="s" s="2">
        <v>6749</v>
      </c>
      <c r="C94" t="s" s="2">
        <v>135</v>
      </c>
      <c r="D94" t="s" s="2">
        <v>343</v>
      </c>
      <c r="E94" s="3">
        <v>-4963.27042627</v>
      </c>
      <c r="F94" s="3">
        <v>-1095.24386726</v>
      </c>
      <c r="G94" s="3">
        <f>PRODUCT(E94,0.01)</f>
        <v>-49.6327042627</v>
      </c>
      <c r="H94" s="3">
        <f>PRODUCT(F94,0.01)</f>
        <v>-10.9524386726</v>
      </c>
      <c r="I94" s="3">
        <f>ROUND(G94,0)</f>
        <v>-50</v>
      </c>
      <c r="J94" s="3">
        <f>ROUND(H94,0)</f>
        <v>-11</v>
      </c>
      <c r="K94" s="3"/>
      <c r="L94" s="3"/>
      <c r="M94" s="3">
        <v>91</v>
      </c>
      <c r="N94" t="s" s="2">
        <f>IF(M94="","",CONCATENATE(" initializer = "&amp;M94))</f>
        <v>6936</v>
      </c>
      <c r="O94" s="3"/>
      <c r="P94" s="3"/>
      <c r="Q94" s="3"/>
      <c r="R94" t="s" s="2">
        <f>IF(B94="Y",IF(AND(I94&lt;501,I94&gt;-501,J94&lt;501,J94&gt;-501),CONCATENATE("system = { id = "&amp;CHAR(34)&amp;A94&amp;CHAR(34)&amp;" name = "&amp;CHAR(34)&amp;D94&amp;CHAR(34)&amp;" position = { x = "&amp;I94&amp;" y = "&amp;J94&amp;" }"&amp;N94&amp;P94&amp;" }"),""),"")</f>
        <v>6937</v>
      </c>
    </row>
    <row r="95" ht="15" customHeight="1">
      <c r="A95" s="3">
        <v>92</v>
      </c>
      <c r="B95" t="s" s="2">
        <v>6749</v>
      </c>
      <c r="C95" t="s" s="2">
        <v>135</v>
      </c>
      <c r="D95" t="s" s="2">
        <v>347</v>
      </c>
      <c r="E95" s="3">
        <v>921.27814982</v>
      </c>
      <c r="F95" s="3">
        <v>80.0706845797</v>
      </c>
      <c r="G95" s="3">
        <f>PRODUCT(E95,0.01)</f>
        <v>9.2127814982</v>
      </c>
      <c r="H95" s="3">
        <f>PRODUCT(F95,0.01)</f>
        <v>0.800706845797</v>
      </c>
      <c r="I95" s="3">
        <f>ROUND(G95,0)</f>
        <v>9</v>
      </c>
      <c r="J95" s="3">
        <f>ROUND(H95,0)</f>
        <v>1</v>
      </c>
      <c r="K95" s="3"/>
      <c r="L95" s="3"/>
      <c r="M95" s="3">
        <v>92</v>
      </c>
      <c r="N95" t="s" s="2">
        <f>IF(M95="","",CONCATENATE(" initializer = "&amp;M95))</f>
        <v>6938</v>
      </c>
      <c r="O95" s="3"/>
      <c r="P95" s="3"/>
      <c r="Q95" s="3"/>
      <c r="R95" t="s" s="2">
        <f>IF(B95="Y",IF(AND(I95&lt;501,I95&gt;-501,J95&lt;501,J95&gt;-501),CONCATENATE("system = { id = "&amp;CHAR(34)&amp;A95&amp;CHAR(34)&amp;" name = "&amp;CHAR(34)&amp;D95&amp;CHAR(34)&amp;" position = { x = "&amp;I95&amp;" y = "&amp;J95&amp;" }"&amp;N95&amp;P95&amp;" }"),""),"")</f>
        <v>6939</v>
      </c>
    </row>
    <row r="96" ht="15" customHeight="1">
      <c r="A96" s="3">
        <v>93</v>
      </c>
      <c r="B96" t="s" s="2">
        <v>6749</v>
      </c>
      <c r="C96" t="s" s="2">
        <v>135</v>
      </c>
      <c r="D96" t="s" s="2">
        <v>350</v>
      </c>
      <c r="E96" s="3">
        <v>775.29941321</v>
      </c>
      <c r="F96" s="3">
        <v>425.927999008</v>
      </c>
      <c r="G96" s="3">
        <f>PRODUCT(E96,0.01)</f>
        <v>7.7529941321</v>
      </c>
      <c r="H96" s="3">
        <f>PRODUCT(F96,0.01)</f>
        <v>4.259279990080</v>
      </c>
      <c r="I96" s="3">
        <f>ROUND(G96,0)</f>
        <v>8</v>
      </c>
      <c r="J96" s="3">
        <f>ROUND(H96,0)</f>
        <v>4</v>
      </c>
      <c r="K96" s="3"/>
      <c r="L96" s="3"/>
      <c r="M96" s="3">
        <v>93</v>
      </c>
      <c r="N96" t="s" s="2">
        <f>IF(M96="","",CONCATENATE(" initializer = "&amp;M96))</f>
        <v>6940</v>
      </c>
      <c r="O96" s="3"/>
      <c r="P96" s="3"/>
      <c r="Q96" s="3"/>
      <c r="R96" t="s" s="2">
        <f>IF(B96="Y",IF(AND(I96&lt;501,I96&gt;-501,J96&lt;501,J96&gt;-501),CONCATENATE("system = { id = "&amp;CHAR(34)&amp;A96&amp;CHAR(34)&amp;" name = "&amp;CHAR(34)&amp;D96&amp;CHAR(34)&amp;" position = { x = "&amp;I96&amp;" y = "&amp;J96&amp;" }"&amp;N96&amp;P96&amp;" }"),""),"")</f>
        <v>6941</v>
      </c>
    </row>
    <row r="97" ht="15" customHeight="1">
      <c r="A97" s="3">
        <v>94</v>
      </c>
      <c r="B97" t="s" s="2">
        <v>6749</v>
      </c>
      <c r="C97" t="s" s="2">
        <v>135</v>
      </c>
      <c r="D97" t="s" s="2">
        <v>353</v>
      </c>
      <c r="E97" s="3">
        <v>674.297908962</v>
      </c>
      <c r="F97" s="3">
        <v>429.812672248</v>
      </c>
      <c r="G97" s="3">
        <f>PRODUCT(E97,0.01)</f>
        <v>6.742979089619999</v>
      </c>
      <c r="H97" s="3">
        <f>PRODUCT(F97,0.01)</f>
        <v>4.298126722480</v>
      </c>
      <c r="I97" s="3">
        <f>ROUND(G97,0)</f>
        <v>7</v>
      </c>
      <c r="J97" s="3">
        <f>ROUND(H97,0)</f>
        <v>4</v>
      </c>
      <c r="K97" s="3"/>
      <c r="L97" s="3"/>
      <c r="M97" s="3">
        <v>94</v>
      </c>
      <c r="N97" t="s" s="2">
        <f>IF(M97="","",CONCATENATE(" initializer = "&amp;M97))</f>
        <v>6942</v>
      </c>
      <c r="O97" s="3"/>
      <c r="P97" s="3"/>
      <c r="Q97" s="3"/>
      <c r="R97" t="s" s="2">
        <f>IF(B97="Y",IF(AND(I97&lt;501,I97&gt;-501,J97&lt;501,J97&gt;-501),CONCATENATE("system = { id = "&amp;CHAR(34)&amp;A97&amp;CHAR(34)&amp;" name = "&amp;CHAR(34)&amp;D97&amp;CHAR(34)&amp;" position = { x = "&amp;I97&amp;" y = "&amp;J97&amp;" }"&amp;N97&amp;P97&amp;" }"),""),"")</f>
        <v>6943</v>
      </c>
    </row>
    <row r="98" ht="15" customHeight="1">
      <c r="A98" s="3">
        <v>95</v>
      </c>
      <c r="B98" t="s" s="2">
        <v>6749</v>
      </c>
      <c r="C98" t="s" s="2">
        <v>135</v>
      </c>
      <c r="D98" t="s" s="2">
        <v>356</v>
      </c>
      <c r="E98" s="3">
        <v>538.33434555</v>
      </c>
      <c r="F98" s="3">
        <v>104.795011141</v>
      </c>
      <c r="G98" s="3">
        <f>PRODUCT(E98,0.01)</f>
        <v>5.383343455499999</v>
      </c>
      <c r="H98" s="3">
        <f>PRODUCT(F98,0.01)</f>
        <v>1.047950111410</v>
      </c>
      <c r="I98" s="3">
        <f>ROUND(G98,0)</f>
        <v>5</v>
      </c>
      <c r="J98" s="3">
        <f>ROUND(H98,0)</f>
        <v>1</v>
      </c>
      <c r="K98" s="3"/>
      <c r="L98" s="3"/>
      <c r="M98" s="3">
        <v>95</v>
      </c>
      <c r="N98" t="s" s="2">
        <f>IF(M98="","",CONCATENATE(" initializer = "&amp;M98))</f>
        <v>6944</v>
      </c>
      <c r="O98" s="3"/>
      <c r="P98" s="3"/>
      <c r="Q98" s="3"/>
      <c r="R98" t="s" s="2">
        <f>IF(B98="Y",IF(AND(I98&lt;501,I98&gt;-501,J98&lt;501,J98&gt;-501),CONCATENATE("system = { id = "&amp;CHAR(34)&amp;A98&amp;CHAR(34)&amp;" name = "&amp;CHAR(34)&amp;D98&amp;CHAR(34)&amp;" position = { x = "&amp;I98&amp;" y = "&amp;J98&amp;" }"&amp;N98&amp;P98&amp;" }"),""),"")</f>
        <v>6945</v>
      </c>
    </row>
    <row r="99" ht="15" customHeight="1">
      <c r="A99" s="3">
        <v>96</v>
      </c>
      <c r="B99" t="s" s="2">
        <v>6749</v>
      </c>
      <c r="C99" t="s" s="2">
        <v>135</v>
      </c>
      <c r="D99" t="s" s="2">
        <v>359</v>
      </c>
      <c r="E99" s="3">
        <v>440.534099805</v>
      </c>
      <c r="F99" s="3">
        <v>183.531582651</v>
      </c>
      <c r="G99" s="3">
        <f>PRODUCT(E99,0.01)</f>
        <v>4.405340998050</v>
      </c>
      <c r="H99" s="3">
        <f>PRODUCT(F99,0.01)</f>
        <v>1.835315826510</v>
      </c>
      <c r="I99" s="3">
        <f>ROUND(G99,0)</f>
        <v>4</v>
      </c>
      <c r="J99" s="3">
        <f>ROUND(H99,0)</f>
        <v>2</v>
      </c>
      <c r="K99" s="3"/>
      <c r="L99" s="3"/>
      <c r="M99" s="3">
        <v>96</v>
      </c>
      <c r="N99" t="s" s="2">
        <f>IF(M99="","",CONCATENATE(" initializer = "&amp;M99))</f>
        <v>6946</v>
      </c>
      <c r="O99" s="3"/>
      <c r="P99" s="3"/>
      <c r="Q99" s="3"/>
      <c r="R99" t="s" s="2">
        <f>IF(B99="Y",IF(AND(I99&lt;501,I99&gt;-501,J99&lt;501,J99&gt;-501),CONCATENATE("system = { id = "&amp;CHAR(34)&amp;A99&amp;CHAR(34)&amp;" name = "&amp;CHAR(34)&amp;D99&amp;CHAR(34)&amp;" position = { x = "&amp;I99&amp;" y = "&amp;J99&amp;" }"&amp;N99&amp;P99&amp;" }"),""),"")</f>
        <v>6947</v>
      </c>
    </row>
    <row r="100" ht="15" customHeight="1">
      <c r="A100" s="3">
        <v>97</v>
      </c>
      <c r="B100" t="s" s="2">
        <v>6749</v>
      </c>
      <c r="C100" t="s" s="2">
        <v>135</v>
      </c>
      <c r="D100" t="s" s="2">
        <v>362</v>
      </c>
      <c r="E100" s="3">
        <v>256.9832892</v>
      </c>
      <c r="F100" s="3">
        <v>90.2994248827</v>
      </c>
      <c r="G100" s="3">
        <f>PRODUCT(E100,0.01)</f>
        <v>2.569832892</v>
      </c>
      <c r="H100" s="3">
        <f>PRODUCT(F100,0.01)</f>
        <v>0.902994248827</v>
      </c>
      <c r="I100" s="3">
        <f>ROUND(G100,0)</f>
        <v>3</v>
      </c>
      <c r="J100" s="3">
        <f>ROUND(H100,0)</f>
        <v>1</v>
      </c>
      <c r="K100" s="3"/>
      <c r="L100" s="3"/>
      <c r="M100" s="3">
        <v>97</v>
      </c>
      <c r="N100" t="s" s="2">
        <f>IF(M100="","",CONCATENATE(" initializer = "&amp;M100))</f>
        <v>6948</v>
      </c>
      <c r="O100" s="3"/>
      <c r="P100" s="3"/>
      <c r="Q100" s="3"/>
      <c r="R100" t="s" s="2">
        <f>IF(B100="Y",IF(AND(I100&lt;501,I100&gt;-501,J100&lt;501,J100&gt;-501),CONCATENATE("system = { id = "&amp;CHAR(34)&amp;A100&amp;CHAR(34)&amp;" name = "&amp;CHAR(34)&amp;D100&amp;CHAR(34)&amp;" position = { x = "&amp;I100&amp;" y = "&amp;J100&amp;" }"&amp;N100&amp;P100&amp;" }"),""),"")</f>
        <v>6949</v>
      </c>
    </row>
    <row r="101" ht="15" customHeight="1">
      <c r="A101" s="3">
        <v>98</v>
      </c>
      <c r="B101" t="s" s="2">
        <v>6749</v>
      </c>
      <c r="C101" t="s" s="2">
        <v>135</v>
      </c>
      <c r="D101" t="s" s="2">
        <v>365</v>
      </c>
      <c r="E101" s="3">
        <v>657.5362633140001</v>
      </c>
      <c r="F101" s="3">
        <v>1116.39269828</v>
      </c>
      <c r="G101" s="3">
        <f>PRODUCT(E101,0.01)</f>
        <v>6.575362633140001</v>
      </c>
      <c r="H101" s="3">
        <f>PRODUCT(F101,0.01)</f>
        <v>11.1639269828</v>
      </c>
      <c r="I101" s="3">
        <f>ROUND(G101,0)</f>
        <v>7</v>
      </c>
      <c r="J101" s="3">
        <f>ROUND(H101,0)</f>
        <v>11</v>
      </c>
      <c r="K101" s="3"/>
      <c r="L101" s="3"/>
      <c r="M101" s="3">
        <v>98</v>
      </c>
      <c r="N101" t="s" s="2">
        <f>IF(M101="","",CONCATENATE(" initializer = "&amp;M101))</f>
        <v>6950</v>
      </c>
      <c r="O101" s="3"/>
      <c r="P101" s="3"/>
      <c r="Q101" s="3"/>
      <c r="R101" t="s" s="2">
        <f>IF(B101="Y",IF(AND(I101&lt;501,I101&gt;-501,J101&lt;501,J101&gt;-501),CONCATENATE("system = { id = "&amp;CHAR(34)&amp;A101&amp;CHAR(34)&amp;" name = "&amp;CHAR(34)&amp;D101&amp;CHAR(34)&amp;" position = { x = "&amp;I101&amp;" y = "&amp;J101&amp;" }"&amp;N101&amp;P101&amp;" }"),""),"")</f>
        <v>6951</v>
      </c>
    </row>
    <row r="102" ht="15" customHeight="1">
      <c r="A102" s="3">
        <v>99</v>
      </c>
      <c r="B102" t="s" s="2">
        <v>6749</v>
      </c>
      <c r="C102" t="s" s="2">
        <v>135</v>
      </c>
      <c r="D102" t="s" s="2">
        <v>368</v>
      </c>
      <c r="E102" s="3">
        <v>616.09974875</v>
      </c>
      <c r="F102" s="3">
        <v>1040.42575491</v>
      </c>
      <c r="G102" s="3">
        <f>PRODUCT(E102,0.01)</f>
        <v>6.1609974875</v>
      </c>
      <c r="H102" s="3">
        <f>PRODUCT(F102,0.01)</f>
        <v>10.4042575491</v>
      </c>
      <c r="I102" s="3">
        <f>ROUND(G102,0)</f>
        <v>6</v>
      </c>
      <c r="J102" s="3">
        <f>ROUND(H102,0)</f>
        <v>10</v>
      </c>
      <c r="K102" s="3"/>
      <c r="L102" s="3"/>
      <c r="M102" s="3">
        <v>99</v>
      </c>
      <c r="N102" t="s" s="2">
        <f>IF(M102="","",CONCATENATE(" initializer = "&amp;M102))</f>
        <v>6952</v>
      </c>
      <c r="O102" s="3"/>
      <c r="P102" s="3"/>
      <c r="Q102" s="3"/>
      <c r="R102" t="s" s="2">
        <f>IF(B102="Y",IF(AND(I102&lt;501,I102&gt;-501,J102&lt;501,J102&gt;-501),CONCATENATE("system = { id = "&amp;CHAR(34)&amp;A102&amp;CHAR(34)&amp;" name = "&amp;CHAR(34)&amp;D102&amp;CHAR(34)&amp;" position = { x = "&amp;I102&amp;" y = "&amp;J102&amp;" }"&amp;N102&amp;P102&amp;" }"),""),"")</f>
        <v>6953</v>
      </c>
    </row>
    <row r="103" ht="15" customHeight="1">
      <c r="A103" s="3">
        <v>100</v>
      </c>
      <c r="B103" t="s" s="2">
        <v>6749</v>
      </c>
      <c r="C103" t="s" s="2">
        <v>135</v>
      </c>
      <c r="D103" t="s" s="2">
        <v>371</v>
      </c>
      <c r="E103" s="3">
        <v>574.6632341869999</v>
      </c>
      <c r="F103" s="3">
        <v>974.817940188</v>
      </c>
      <c r="G103" s="3">
        <f>PRODUCT(E103,0.01)</f>
        <v>5.746632341870</v>
      </c>
      <c r="H103" s="3">
        <f>PRODUCT(F103,0.01)</f>
        <v>9.748179401880</v>
      </c>
      <c r="I103" s="3">
        <f>ROUND(G103,0)</f>
        <v>6</v>
      </c>
      <c r="J103" s="3">
        <f>ROUND(H103,0)</f>
        <v>10</v>
      </c>
      <c r="K103" s="3"/>
      <c r="L103" s="3"/>
      <c r="M103" s="3">
        <v>100</v>
      </c>
      <c r="N103" t="s" s="2">
        <f>IF(M103="","",CONCATENATE(" initializer = "&amp;M103))</f>
        <v>6954</v>
      </c>
      <c r="O103" s="3"/>
      <c r="P103" s="3"/>
      <c r="Q103" s="3"/>
      <c r="R103" t="s" s="2">
        <f>IF(B103="Y",IF(AND(I103&lt;501,I103&gt;-501,J103&lt;501,J103&gt;-501),CONCATENATE("system = { id = "&amp;CHAR(34)&amp;A103&amp;CHAR(34)&amp;" name = "&amp;CHAR(34)&amp;D103&amp;CHAR(34)&amp;" position = { x = "&amp;I103&amp;" y = "&amp;J103&amp;" }"&amp;N103&amp;P103&amp;" }"),""),"")</f>
        <v>6955</v>
      </c>
    </row>
    <row r="104" ht="15" customHeight="1">
      <c r="A104" s="3">
        <v>101</v>
      </c>
      <c r="B104" t="s" s="2">
        <v>6749</v>
      </c>
      <c r="C104" t="s" s="2">
        <v>135</v>
      </c>
      <c r="D104" t="s" s="2">
        <v>374</v>
      </c>
      <c r="E104" s="3">
        <v>538.4062839440001</v>
      </c>
      <c r="F104" s="3">
        <v>907.483604022</v>
      </c>
      <c r="G104" s="3">
        <f>PRODUCT(E104,0.01)</f>
        <v>5.384062839440</v>
      </c>
      <c r="H104" s="3">
        <f>PRODUCT(F104,0.01)</f>
        <v>9.074836040220001</v>
      </c>
      <c r="I104" s="3">
        <f>ROUND(G104,0)</f>
        <v>5</v>
      </c>
      <c r="J104" s="3">
        <f>ROUND(H104,0)</f>
        <v>9</v>
      </c>
      <c r="K104" s="3"/>
      <c r="L104" s="3"/>
      <c r="M104" s="3">
        <v>101</v>
      </c>
      <c r="N104" t="s" s="2">
        <f>IF(M104="","",CONCATENATE(" initializer = "&amp;M104))</f>
        <v>6956</v>
      </c>
      <c r="O104" s="3"/>
      <c r="P104" s="3"/>
      <c r="Q104" s="3"/>
      <c r="R104" t="s" s="2">
        <f>IF(B104="Y",IF(AND(I104&lt;501,I104&gt;-501,J104&lt;501,J104&gt;-501),CONCATENATE("system = { id = "&amp;CHAR(34)&amp;A104&amp;CHAR(34)&amp;" name = "&amp;CHAR(34)&amp;D104&amp;CHAR(34)&amp;" position = { x = "&amp;I104&amp;" y = "&amp;J104&amp;" }"&amp;N104&amp;P104&amp;" }"),""),"")</f>
        <v>6957</v>
      </c>
    </row>
    <row r="105" ht="15" customHeight="1">
      <c r="A105" s="3">
        <v>102</v>
      </c>
      <c r="B105" t="s" s="2">
        <v>6749</v>
      </c>
      <c r="C105" t="s" s="2">
        <v>135</v>
      </c>
      <c r="D105" t="s" s="2">
        <v>377</v>
      </c>
      <c r="E105" s="3">
        <v>488.337162179</v>
      </c>
      <c r="F105" s="3">
        <v>829.7901392159999</v>
      </c>
      <c r="G105" s="3">
        <f>PRODUCT(E105,0.01)</f>
        <v>4.883371621790</v>
      </c>
      <c r="H105" s="3">
        <f>PRODUCT(F105,0.01)</f>
        <v>8.297901392160</v>
      </c>
      <c r="I105" s="3">
        <f>ROUND(G105,0)</f>
        <v>5</v>
      </c>
      <c r="J105" s="3">
        <f>ROUND(H105,0)</f>
        <v>8</v>
      </c>
      <c r="K105" s="3"/>
      <c r="L105" s="3"/>
      <c r="M105" s="3">
        <v>102</v>
      </c>
      <c r="N105" t="s" s="2">
        <f>IF(M105="","",CONCATENATE(" initializer = "&amp;M105))</f>
        <v>6958</v>
      </c>
      <c r="O105" s="3"/>
      <c r="P105" s="3"/>
      <c r="Q105" s="3"/>
      <c r="R105" t="s" s="2">
        <f>IF(B105="Y",IF(AND(I105&lt;501,I105&gt;-501,J105&lt;501,J105&gt;-501),CONCATENATE("system = { id = "&amp;CHAR(34)&amp;A105&amp;CHAR(34)&amp;" name = "&amp;CHAR(34)&amp;D105&amp;CHAR(34)&amp;" position = { x = "&amp;I105&amp;" y = "&amp;J105&amp;" }"&amp;N105&amp;P105&amp;" }"),""),"")</f>
        <v>6959</v>
      </c>
    </row>
    <row r="106" ht="15" customHeight="1">
      <c r="A106" s="3">
        <v>103</v>
      </c>
      <c r="B106" t="s" s="2">
        <v>6749</v>
      </c>
      <c r="C106" t="s" s="2">
        <v>135</v>
      </c>
      <c r="D106" t="s" s="2">
        <v>380</v>
      </c>
      <c r="E106" s="3">
        <v>443.447604735</v>
      </c>
      <c r="F106" s="3">
        <v>745.190588648</v>
      </c>
      <c r="G106" s="3">
        <f>PRODUCT(E106,0.01)</f>
        <v>4.434476047350</v>
      </c>
      <c r="H106" s="3">
        <f>PRODUCT(F106,0.01)</f>
        <v>7.451905886480001</v>
      </c>
      <c r="I106" s="3">
        <f>ROUND(G106,0)</f>
        <v>4</v>
      </c>
      <c r="J106" s="3">
        <f>ROUND(H106,0)</f>
        <v>7</v>
      </c>
      <c r="K106" s="3"/>
      <c r="L106" s="3"/>
      <c r="M106" s="3">
        <v>103</v>
      </c>
      <c r="N106" t="s" s="2">
        <f>IF(M106="","",CONCATENATE(" initializer = "&amp;M106))</f>
        <v>6960</v>
      </c>
      <c r="O106" s="3"/>
      <c r="P106" s="3"/>
      <c r="Q106" s="3"/>
      <c r="R106" t="s" s="2">
        <f>IF(B106="Y",IF(AND(I106&lt;501,I106&gt;-501,J106&lt;501,J106&gt;-501),CONCATENATE("system = { id = "&amp;CHAR(34)&amp;A106&amp;CHAR(34)&amp;" name = "&amp;CHAR(34)&amp;D106&amp;CHAR(34)&amp;" position = { x = "&amp;I106&amp;" y = "&amp;J106&amp;" }"&amp;N106&amp;P106&amp;" }"),""),"")</f>
        <v>6961</v>
      </c>
    </row>
    <row r="107" ht="15" customHeight="1">
      <c r="A107" s="3">
        <v>104</v>
      </c>
      <c r="B107" t="s" s="2">
        <v>6749</v>
      </c>
      <c r="C107" t="s" s="2">
        <v>135</v>
      </c>
      <c r="D107" t="s" s="2">
        <v>383</v>
      </c>
      <c r="E107" s="3">
        <v>374.38674713</v>
      </c>
      <c r="F107" s="3">
        <v>615.701480637</v>
      </c>
      <c r="G107" s="3">
        <f>PRODUCT(E107,0.01)</f>
        <v>3.7438674713</v>
      </c>
      <c r="H107" s="3">
        <f>PRODUCT(F107,0.01)</f>
        <v>6.157014806370</v>
      </c>
      <c r="I107" s="3">
        <f>ROUND(G107,0)</f>
        <v>4</v>
      </c>
      <c r="J107" s="3">
        <f>ROUND(H107,0)</f>
        <v>6</v>
      </c>
      <c r="K107" s="3"/>
      <c r="L107" s="3"/>
      <c r="M107" s="3">
        <v>104</v>
      </c>
      <c r="N107" t="s" s="2">
        <f>IF(M107="","",CONCATENATE(" initializer = "&amp;M107))</f>
        <v>6962</v>
      </c>
      <c r="O107" s="3"/>
      <c r="P107" s="3"/>
      <c r="Q107" s="3"/>
      <c r="R107" t="s" s="2">
        <f>IF(B107="Y",IF(AND(I107&lt;501,I107&gt;-501,J107&lt;501,J107&gt;-501),CONCATENATE("system = { id = "&amp;CHAR(34)&amp;A107&amp;CHAR(34)&amp;" name = "&amp;CHAR(34)&amp;D107&amp;CHAR(34)&amp;" position = { x = "&amp;I107&amp;" y = "&amp;J107&amp;" }"&amp;N107&amp;P107&amp;" }"),""),"")</f>
        <v>6963</v>
      </c>
    </row>
    <row r="108" ht="15" customHeight="1">
      <c r="A108" s="3">
        <v>105</v>
      </c>
      <c r="B108" t="s" s="2">
        <v>6749</v>
      </c>
      <c r="C108" t="s" s="2">
        <v>135</v>
      </c>
      <c r="D108" t="s" s="2">
        <v>386</v>
      </c>
      <c r="E108" s="3">
        <v>265.6158964</v>
      </c>
      <c r="F108" s="3">
        <v>425.784122221</v>
      </c>
      <c r="G108" s="3">
        <f>PRODUCT(E108,0.01)</f>
        <v>2.656158964</v>
      </c>
      <c r="H108" s="3">
        <f>PRODUCT(F108,0.01)</f>
        <v>4.257841222210001</v>
      </c>
      <c r="I108" s="3">
        <f>ROUND(G108,0)</f>
        <v>3</v>
      </c>
      <c r="J108" s="3">
        <f>ROUND(H108,0)</f>
        <v>4</v>
      </c>
      <c r="K108" s="3"/>
      <c r="L108" s="3"/>
      <c r="M108" s="3">
        <v>105</v>
      </c>
      <c r="N108" t="s" s="2">
        <f>IF(M108="","",CONCATENATE(" initializer = "&amp;M108))</f>
        <v>6964</v>
      </c>
      <c r="O108" s="3"/>
      <c r="P108" s="3"/>
      <c r="Q108" s="3"/>
      <c r="R108" t="s" s="2">
        <f>IF(B108="Y",IF(AND(I108&lt;501,I108&gt;-501,J108&lt;501,J108&gt;-501),CONCATENATE("system = { id = "&amp;CHAR(34)&amp;A108&amp;CHAR(34)&amp;" name = "&amp;CHAR(34)&amp;D108&amp;CHAR(34)&amp;" position = { x = "&amp;I108&amp;" y = "&amp;J108&amp;" }"&amp;N108&amp;P108&amp;" }"),""),"")</f>
        <v>6965</v>
      </c>
    </row>
    <row r="109" ht="15" customHeight="1">
      <c r="A109" s="3">
        <v>106</v>
      </c>
      <c r="B109" t="s" s="2">
        <v>6749</v>
      </c>
      <c r="C109" t="s" s="2">
        <v>135</v>
      </c>
      <c r="D109" t="s" s="2">
        <v>389</v>
      </c>
      <c r="E109" s="3">
        <v>163.751131432</v>
      </c>
      <c r="F109" s="3">
        <v>258.311542527</v>
      </c>
      <c r="G109" s="3">
        <f>PRODUCT(E109,0.01)</f>
        <v>1.637511314320</v>
      </c>
      <c r="H109" s="3">
        <f>PRODUCT(F109,0.01)</f>
        <v>2.583115425270</v>
      </c>
      <c r="I109" s="3">
        <f>ROUND(G109,0)</f>
        <v>2</v>
      </c>
      <c r="J109" s="3">
        <f>ROUND(H109,0)</f>
        <v>3</v>
      </c>
      <c r="K109" s="3"/>
      <c r="L109" s="3"/>
      <c r="M109" s="3">
        <v>106</v>
      </c>
      <c r="N109" t="s" s="2">
        <f>IF(M109="","",CONCATENATE(" initializer = "&amp;M109))</f>
        <v>6966</v>
      </c>
      <c r="O109" s="3"/>
      <c r="P109" s="3"/>
      <c r="Q109" s="3"/>
      <c r="R109" t="s" s="2">
        <f>IF(B109="Y",IF(AND(I109&lt;501,I109&gt;-501,J109&lt;501,J109&gt;-501),CONCATENATE("system = { id = "&amp;CHAR(34)&amp;A109&amp;CHAR(34)&amp;" name = "&amp;CHAR(34)&amp;D109&amp;CHAR(34)&amp;" position = { x = "&amp;I109&amp;" y = "&amp;J109&amp;" }"&amp;N109&amp;P109&amp;" }"),""),"")</f>
        <v>6967</v>
      </c>
    </row>
    <row r="110" ht="15" customHeight="1">
      <c r="A110" s="3">
        <v>107</v>
      </c>
      <c r="B110" t="s" s="2">
        <v>6749</v>
      </c>
      <c r="C110" t="s" s="2">
        <v>135</v>
      </c>
      <c r="D110" t="s" s="2">
        <v>392</v>
      </c>
      <c r="E110" s="3">
        <v>271.143084897</v>
      </c>
      <c r="F110" s="3">
        <v>1342.21980428</v>
      </c>
      <c r="G110" s="3">
        <f>PRODUCT(E110,0.01)</f>
        <v>2.711430848970</v>
      </c>
      <c r="H110" s="3">
        <f>PRODUCT(F110,0.01)</f>
        <v>13.4221980428</v>
      </c>
      <c r="I110" s="3">
        <f>ROUND(G110,0)</f>
        <v>3</v>
      </c>
      <c r="J110" s="3">
        <f>ROUND(H110,0)</f>
        <v>13</v>
      </c>
      <c r="K110" s="3"/>
      <c r="L110" s="3"/>
      <c r="M110" s="3">
        <v>107</v>
      </c>
      <c r="N110" t="s" s="2">
        <f>IF(M110="","",CONCATENATE(" initializer = "&amp;M110))</f>
        <v>6968</v>
      </c>
      <c r="O110" s="3"/>
      <c r="P110" s="3"/>
      <c r="Q110" s="3"/>
      <c r="R110" t="s" s="2">
        <f>IF(B110="Y",IF(AND(I110&lt;501,I110&gt;-501,J110&lt;501,J110&gt;-501),CONCATENATE("system = { id = "&amp;CHAR(34)&amp;A110&amp;CHAR(34)&amp;" name = "&amp;CHAR(34)&amp;D110&amp;CHAR(34)&amp;" position = { x = "&amp;I110&amp;" y = "&amp;J110&amp;" }"&amp;N110&amp;P110&amp;" }"),""),"")</f>
        <v>6969</v>
      </c>
    </row>
    <row r="111" ht="15" customHeight="1">
      <c r="A111" s="3">
        <v>108</v>
      </c>
      <c r="B111" t="s" s="2">
        <v>6749</v>
      </c>
      <c r="C111" t="s" s="2">
        <v>135</v>
      </c>
      <c r="D111" t="s" s="2">
        <v>395</v>
      </c>
      <c r="E111" s="3">
        <v>154.602887687</v>
      </c>
      <c r="F111" s="3">
        <v>1142.80657794</v>
      </c>
      <c r="G111" s="3">
        <f>PRODUCT(E111,0.01)</f>
        <v>1.546028876870</v>
      </c>
      <c r="H111" s="3">
        <f>PRODUCT(F111,0.01)</f>
        <v>11.4280657794</v>
      </c>
      <c r="I111" s="3">
        <f>ROUND(G111,0)</f>
        <v>2</v>
      </c>
      <c r="J111" s="3">
        <f>ROUND(H111,0)</f>
        <v>11</v>
      </c>
      <c r="K111" s="3"/>
      <c r="L111" s="3"/>
      <c r="M111" s="3">
        <v>108</v>
      </c>
      <c r="N111" t="s" s="2">
        <f>IF(M111="","",CONCATENATE(" initializer = "&amp;M111))</f>
        <v>6970</v>
      </c>
      <c r="O111" s="3"/>
      <c r="P111" s="3"/>
      <c r="Q111" s="3"/>
      <c r="R111" t="s" s="2">
        <f>IF(B111="Y",IF(AND(I111&lt;501,I111&gt;-501,J111&lt;501,J111&gt;-501),CONCATENATE("system = { id = "&amp;CHAR(34)&amp;A111&amp;CHAR(34)&amp;" name = "&amp;CHAR(34)&amp;D111&amp;CHAR(34)&amp;" position = { x = "&amp;I111&amp;" y = "&amp;J111&amp;" }"&amp;N111&amp;P111&amp;" }"),""),"")</f>
        <v>6971</v>
      </c>
    </row>
    <row r="112" ht="15" customHeight="1">
      <c r="A112" s="3">
        <v>109</v>
      </c>
      <c r="B112" t="s" s="2">
        <v>6749</v>
      </c>
      <c r="C112" t="s" s="2">
        <v>135</v>
      </c>
      <c r="D112" t="s" s="2">
        <v>398</v>
      </c>
      <c r="E112" s="3">
        <v>102.987090466</v>
      </c>
      <c r="F112" s="3">
        <v>913.862641137</v>
      </c>
      <c r="G112" s="3">
        <f>PRODUCT(E112,0.01)</f>
        <v>1.029870904660</v>
      </c>
      <c r="H112" s="3">
        <f>PRODUCT(F112,0.01)</f>
        <v>9.138626411370</v>
      </c>
      <c r="I112" s="3">
        <f>ROUND(G112,0)</f>
        <v>1</v>
      </c>
      <c r="J112" s="3">
        <f>ROUND(H112,0)</f>
        <v>9</v>
      </c>
      <c r="K112" s="3"/>
      <c r="L112" s="3"/>
      <c r="M112" s="3">
        <v>109</v>
      </c>
      <c r="N112" t="s" s="2">
        <f>IF(M112="","",CONCATENATE(" initializer = "&amp;M112))</f>
        <v>6972</v>
      </c>
      <c r="O112" s="3"/>
      <c r="P112" s="3"/>
      <c r="Q112" s="3"/>
      <c r="R112" t="s" s="2">
        <f>IF(B112="Y",IF(AND(I112&lt;501,I112&gt;-501,J112&lt;501,J112&gt;-501),CONCATENATE("system = { id = "&amp;CHAR(34)&amp;A112&amp;CHAR(34)&amp;" name = "&amp;CHAR(34)&amp;D112&amp;CHAR(34)&amp;" position = { x = "&amp;I112&amp;" y = "&amp;J112&amp;" }"&amp;N112&amp;P112&amp;" }"),""),"")</f>
        <v>6973</v>
      </c>
    </row>
    <row r="113" ht="15" customHeight="1">
      <c r="A113" s="3">
        <v>110</v>
      </c>
      <c r="B113" t="s" s="2">
        <v>6749</v>
      </c>
      <c r="C113" t="s" s="2">
        <v>135</v>
      </c>
      <c r="D113" t="s" s="2">
        <v>401</v>
      </c>
      <c r="E113" s="3">
        <v>-251.655594437</v>
      </c>
      <c r="F113" s="3">
        <v>130.054351748</v>
      </c>
      <c r="G113" s="3">
        <f>PRODUCT(E113,0.01)</f>
        <v>-2.516555944370</v>
      </c>
      <c r="H113" s="3">
        <f>PRODUCT(F113,0.01)</f>
        <v>1.300543517480</v>
      </c>
      <c r="I113" s="3">
        <f>ROUND(G113,0)</f>
        <v>-3</v>
      </c>
      <c r="J113" s="3">
        <f>ROUND(H113,0)</f>
        <v>1</v>
      </c>
      <c r="K113" s="3"/>
      <c r="L113" s="3"/>
      <c r="M113" s="3">
        <v>110</v>
      </c>
      <c r="N113" t="s" s="2">
        <f>IF(M113="","",CONCATENATE(" initializer = "&amp;M113))</f>
        <v>6974</v>
      </c>
      <c r="O113" s="3"/>
      <c r="P113" s="3"/>
      <c r="Q113" s="3"/>
      <c r="R113" t="s" s="2">
        <f>IF(B113="Y",IF(AND(I113&lt;501,I113&gt;-501,J113&lt;501,J113&gt;-501),CONCATENATE("system = { id = "&amp;CHAR(34)&amp;A113&amp;CHAR(34)&amp;" name = "&amp;CHAR(34)&amp;D113&amp;CHAR(34)&amp;" position = { x = "&amp;I113&amp;" y = "&amp;J113&amp;" }"&amp;N113&amp;P113&amp;" }"),""),"")</f>
        <v>6975</v>
      </c>
    </row>
    <row r="114" ht="15" customHeight="1">
      <c r="A114" s="3">
        <v>111</v>
      </c>
      <c r="B114" t="s" s="2">
        <v>6749</v>
      </c>
      <c r="C114" t="s" s="2">
        <v>135</v>
      </c>
      <c r="D114" t="s" s="2">
        <v>404</v>
      </c>
      <c r="E114" s="3">
        <v>-243.739901062</v>
      </c>
      <c r="F114" s="3">
        <v>516.314593662</v>
      </c>
      <c r="G114" s="3">
        <f>PRODUCT(E114,0.01)</f>
        <v>-2.437399010620</v>
      </c>
      <c r="H114" s="3">
        <f>PRODUCT(F114,0.01)</f>
        <v>5.163145936620</v>
      </c>
      <c r="I114" s="3">
        <f>ROUND(G114,0)</f>
        <v>-2</v>
      </c>
      <c r="J114" s="3">
        <f>ROUND(H114,0)</f>
        <v>5</v>
      </c>
      <c r="K114" s="3"/>
      <c r="L114" s="3"/>
      <c r="M114" s="3">
        <v>111</v>
      </c>
      <c r="N114" t="s" s="2">
        <f>IF(M114="","",CONCATENATE(" initializer = "&amp;M114))</f>
        <v>6976</v>
      </c>
      <c r="O114" s="3"/>
      <c r="P114" s="3"/>
      <c r="Q114" s="3"/>
      <c r="R114" t="s" s="2">
        <f>IF(B114="Y",IF(AND(I114&lt;501,I114&gt;-501,J114&lt;501,J114&gt;-501),CONCATENATE("system = { id = "&amp;CHAR(34)&amp;A114&amp;CHAR(34)&amp;" name = "&amp;CHAR(34)&amp;D114&amp;CHAR(34)&amp;" position = { x = "&amp;I114&amp;" y = "&amp;J114&amp;" }"&amp;N114&amp;P114&amp;" }"),""),"")</f>
        <v>6977</v>
      </c>
    </row>
    <row r="115" ht="15" customHeight="1">
      <c r="A115" s="3">
        <v>112</v>
      </c>
      <c r="B115" t="s" s="2">
        <v>6749</v>
      </c>
      <c r="C115" t="s" s="2">
        <v>135</v>
      </c>
      <c r="D115" t="s" s="2">
        <v>407</v>
      </c>
      <c r="E115" s="3">
        <v>-298.125326427</v>
      </c>
      <c r="F115" s="3">
        <v>603.072296029</v>
      </c>
      <c r="G115" s="3">
        <f>PRODUCT(E115,0.01)</f>
        <v>-2.981253264270</v>
      </c>
      <c r="H115" s="3">
        <f>PRODUCT(F115,0.01)</f>
        <v>6.030722960289999</v>
      </c>
      <c r="I115" s="3">
        <f>ROUND(G115,0)</f>
        <v>-3</v>
      </c>
      <c r="J115" s="3">
        <f>ROUND(H115,0)</f>
        <v>6</v>
      </c>
      <c r="K115" s="3"/>
      <c r="L115" s="3"/>
      <c r="M115" s="3">
        <v>112</v>
      </c>
      <c r="N115" t="s" s="2">
        <f>IF(M115="","",CONCATENATE(" initializer = "&amp;M115))</f>
        <v>6978</v>
      </c>
      <c r="O115" s="3"/>
      <c r="P115" s="3"/>
      <c r="Q115" s="3"/>
      <c r="R115" t="s" s="2">
        <f>IF(B115="Y",IF(AND(I115&lt;501,I115&gt;-501,J115&lt;501,J115&gt;-501),CONCATENATE("system = { id = "&amp;CHAR(34)&amp;A115&amp;CHAR(34)&amp;" name = "&amp;CHAR(34)&amp;D115&amp;CHAR(34)&amp;" position = { x = "&amp;I115&amp;" y = "&amp;J115&amp;" }"&amp;N115&amp;P115&amp;" }"),""),"")</f>
        <v>6979</v>
      </c>
    </row>
    <row r="116" ht="15" customHeight="1">
      <c r="A116" s="3">
        <v>113</v>
      </c>
      <c r="B116" t="s" s="2">
        <v>6749</v>
      </c>
      <c r="C116" t="s" s="2">
        <v>135</v>
      </c>
      <c r="D116" t="s" s="2">
        <v>410</v>
      </c>
      <c r="E116" s="3">
        <v>-366.754553673</v>
      </c>
      <c r="F116" s="3">
        <v>979.885600341</v>
      </c>
      <c r="G116" s="3">
        <f>PRODUCT(E116,0.01)</f>
        <v>-3.667545536730</v>
      </c>
      <c r="H116" s="3">
        <f>PRODUCT(F116,0.01)</f>
        <v>9.798856003410</v>
      </c>
      <c r="I116" s="3">
        <f>ROUND(G116,0)</f>
        <v>-4</v>
      </c>
      <c r="J116" s="3">
        <f>ROUND(H116,0)</f>
        <v>10</v>
      </c>
      <c r="K116" s="3"/>
      <c r="L116" s="3"/>
      <c r="M116" s="3">
        <v>113</v>
      </c>
      <c r="N116" t="s" s="2">
        <f>IF(M116="","",CONCATENATE(" initializer = "&amp;M116))</f>
        <v>6980</v>
      </c>
      <c r="O116" s="3"/>
      <c r="P116" s="3"/>
      <c r="Q116" s="3"/>
      <c r="R116" t="s" s="2">
        <f>IF(B116="Y",IF(AND(I116&lt;501,I116&gt;-501,J116&lt;501,J116&gt;-501),CONCATENATE("system = { id = "&amp;CHAR(34)&amp;A116&amp;CHAR(34)&amp;" name = "&amp;CHAR(34)&amp;D116&amp;CHAR(34)&amp;" position = { x = "&amp;I116&amp;" y = "&amp;J116&amp;" }"&amp;N116&amp;P116&amp;" }"),""),"")</f>
        <v>6981</v>
      </c>
    </row>
    <row r="117" ht="15" customHeight="1">
      <c r="A117" s="3">
        <v>114</v>
      </c>
      <c r="B117" t="s" s="2">
        <v>6749</v>
      </c>
      <c r="C117" t="s" s="2">
        <v>135</v>
      </c>
      <c r="D117" t="s" s="2">
        <v>413</v>
      </c>
      <c r="E117" s="3">
        <v>-61.4640767079</v>
      </c>
      <c r="F117" s="3">
        <v>556.472703027</v>
      </c>
      <c r="G117" s="3">
        <f>PRODUCT(E117,0.01)</f>
        <v>-0.614640767079</v>
      </c>
      <c r="H117" s="3">
        <f>PRODUCT(F117,0.01)</f>
        <v>5.564727030269999</v>
      </c>
      <c r="I117" s="3">
        <f>ROUND(G117,0)</f>
        <v>-1</v>
      </c>
      <c r="J117" s="3">
        <f>ROUND(H117,0)</f>
        <v>6</v>
      </c>
      <c r="K117" s="3"/>
      <c r="L117" s="3"/>
      <c r="M117" s="3">
        <v>114</v>
      </c>
      <c r="N117" t="s" s="2">
        <f>IF(M117="","",CONCATENATE(" initializer = "&amp;M117))</f>
        <v>6982</v>
      </c>
      <c r="O117" s="3"/>
      <c r="P117" s="3"/>
      <c r="Q117" s="3"/>
      <c r="R117" t="s" s="2">
        <f>IF(B117="Y",IF(AND(I117&lt;501,I117&gt;-501,J117&lt;501,J117&gt;-501),CONCATENATE("system = { id = "&amp;CHAR(34)&amp;A117&amp;CHAR(34)&amp;" name = "&amp;CHAR(34)&amp;D117&amp;CHAR(34)&amp;" position = { x = "&amp;I117&amp;" y = "&amp;J117&amp;" }"&amp;N117&amp;P117&amp;" }"),""),"")</f>
        <v>6983</v>
      </c>
    </row>
    <row r="118" ht="15" customHeight="1">
      <c r="A118" s="3">
        <v>115</v>
      </c>
      <c r="B118" t="s" s="2">
        <v>6749</v>
      </c>
      <c r="C118" t="s" s="2">
        <v>135</v>
      </c>
      <c r="D118" t="s" s="2">
        <v>416</v>
      </c>
      <c r="E118" s="3">
        <v>-79.5925518295</v>
      </c>
      <c r="F118" s="3">
        <v>972.132739742</v>
      </c>
      <c r="G118" s="3">
        <f>PRODUCT(E118,0.01)</f>
        <v>-0.795925518295</v>
      </c>
      <c r="H118" s="3">
        <f>PRODUCT(F118,0.01)</f>
        <v>9.721327397420</v>
      </c>
      <c r="I118" s="3">
        <f>ROUND(G118,0)</f>
        <v>-1</v>
      </c>
      <c r="J118" s="3">
        <f>ROUND(H118,0)</f>
        <v>10</v>
      </c>
      <c r="K118" s="3"/>
      <c r="L118" s="3"/>
      <c r="M118" s="3">
        <v>115</v>
      </c>
      <c r="N118" t="s" s="2">
        <f>IF(M118="","",CONCATENATE(" initializer = "&amp;M118))</f>
        <v>6984</v>
      </c>
      <c r="O118" s="3"/>
      <c r="P118" s="3"/>
      <c r="Q118" s="3"/>
      <c r="R118" t="s" s="2">
        <f>IF(B118="Y",IF(AND(I118&lt;501,I118&gt;-501,J118&lt;501,J118&gt;-501),CONCATENATE("system = { id = "&amp;CHAR(34)&amp;A118&amp;CHAR(34)&amp;" name = "&amp;CHAR(34)&amp;D118&amp;CHAR(34)&amp;" position = { x = "&amp;I118&amp;" y = "&amp;J118&amp;" }"&amp;N118&amp;P118&amp;" }"),""),"")</f>
        <v>6985</v>
      </c>
    </row>
    <row r="119" ht="15" customHeight="1">
      <c r="A119" s="3">
        <v>116</v>
      </c>
      <c r="B119" t="s" s="2">
        <v>6749</v>
      </c>
      <c r="C119" t="s" s="2">
        <v>135</v>
      </c>
      <c r="D119" t="s" s="2">
        <v>419</v>
      </c>
      <c r="E119" s="3">
        <v>-187.068511479</v>
      </c>
      <c r="F119" s="3">
        <v>850.412978212</v>
      </c>
      <c r="G119" s="3">
        <f>PRODUCT(E119,0.01)</f>
        <v>-1.870685114790</v>
      </c>
      <c r="H119" s="3">
        <f>PRODUCT(F119,0.01)</f>
        <v>8.504129782120</v>
      </c>
      <c r="I119" s="3">
        <f>ROUND(G119,0)</f>
        <v>-2</v>
      </c>
      <c r="J119" s="3">
        <f>ROUND(H119,0)</f>
        <v>9</v>
      </c>
      <c r="K119" s="3"/>
      <c r="L119" s="3"/>
      <c r="M119" s="3">
        <v>116</v>
      </c>
      <c r="N119" t="s" s="2">
        <f>IF(M119="","",CONCATENATE(" initializer = "&amp;M119))</f>
        <v>6986</v>
      </c>
      <c r="O119" s="3"/>
      <c r="P119" s="3"/>
      <c r="Q119" s="3"/>
      <c r="R119" t="s" s="2">
        <f>IF(B119="Y",IF(AND(I119&lt;501,I119&gt;-501,J119&lt;501,J119&gt;-501),CONCATENATE("system = { id = "&amp;CHAR(34)&amp;A119&amp;CHAR(34)&amp;" name = "&amp;CHAR(34)&amp;D119&amp;CHAR(34)&amp;" position = { x = "&amp;I119&amp;" y = "&amp;J119&amp;" }"&amp;N119&amp;P119&amp;" }"),""),"")</f>
        <v>6987</v>
      </c>
    </row>
    <row r="120" ht="15" customHeight="1">
      <c r="A120" s="3">
        <v>117</v>
      </c>
      <c r="B120" t="s" s="2">
        <v>6749</v>
      </c>
      <c r="C120" t="s" s="2">
        <v>135</v>
      </c>
      <c r="D120" t="s" s="2">
        <v>422</v>
      </c>
      <c r="E120" s="3">
        <v>-301.018926528</v>
      </c>
      <c r="F120" s="3">
        <v>1036.87729375</v>
      </c>
      <c r="G120" s="3">
        <f>PRODUCT(E120,0.01)</f>
        <v>-3.010189265280</v>
      </c>
      <c r="H120" s="3">
        <f>PRODUCT(F120,0.01)</f>
        <v>10.3687729375</v>
      </c>
      <c r="I120" s="3">
        <f>ROUND(G120,0)</f>
        <v>-3</v>
      </c>
      <c r="J120" s="3">
        <f>ROUND(H120,0)</f>
        <v>10</v>
      </c>
      <c r="K120" s="3"/>
      <c r="L120" s="3"/>
      <c r="M120" s="3">
        <v>117</v>
      </c>
      <c r="N120" t="s" s="2">
        <f>IF(M120="","",CONCATENATE(" initializer = "&amp;M120))</f>
        <v>6988</v>
      </c>
      <c r="O120" s="3"/>
      <c r="P120" s="3"/>
      <c r="Q120" s="3"/>
      <c r="R120" t="s" s="2">
        <f>IF(B120="Y",IF(AND(I120&lt;501,I120&gt;-501,J120&lt;501,J120&gt;-501),CONCATENATE("system = { id = "&amp;CHAR(34)&amp;A120&amp;CHAR(34)&amp;" name = "&amp;CHAR(34)&amp;D120&amp;CHAR(34)&amp;" position = { x = "&amp;I120&amp;" y = "&amp;J120&amp;" }"&amp;N120&amp;P120&amp;" }"),""),"")</f>
        <v>6989</v>
      </c>
    </row>
    <row r="121" ht="15" customHeight="1">
      <c r="A121" s="3">
        <v>118</v>
      </c>
      <c r="B121" t="s" s="2">
        <v>6749</v>
      </c>
      <c r="C121" t="s" s="2">
        <v>135</v>
      </c>
      <c r="D121" t="s" s="2">
        <v>425</v>
      </c>
      <c r="E121" s="3">
        <v>-228.073395682</v>
      </c>
      <c r="F121" s="3">
        <v>1388.22440682</v>
      </c>
      <c r="G121" s="3">
        <f>PRODUCT(E121,0.01)</f>
        <v>-2.280733956820</v>
      </c>
      <c r="H121" s="3">
        <f>PRODUCT(F121,0.01)</f>
        <v>13.8822440682</v>
      </c>
      <c r="I121" s="3">
        <f>ROUND(G121,0)</f>
        <v>-2</v>
      </c>
      <c r="J121" s="3">
        <f>ROUND(H121,0)</f>
        <v>14</v>
      </c>
      <c r="K121" s="3"/>
      <c r="L121" s="3"/>
      <c r="M121" s="3">
        <v>118</v>
      </c>
      <c r="N121" t="s" s="2">
        <f>IF(M121="","",CONCATENATE(" initializer = "&amp;M121))</f>
        <v>6990</v>
      </c>
      <c r="O121" s="3"/>
      <c r="P121" s="3"/>
      <c r="Q121" s="3"/>
      <c r="R121" t="s" s="2">
        <f>IF(B121="Y",IF(AND(I121&lt;501,I121&gt;-501,J121&lt;501,J121&gt;-501),CONCATENATE("system = { id = "&amp;CHAR(34)&amp;A121&amp;CHAR(34)&amp;" name = "&amp;CHAR(34)&amp;D121&amp;CHAR(34)&amp;" position = { x = "&amp;I121&amp;" y = "&amp;J121&amp;" }"&amp;N121&amp;P121&amp;" }"),""),"")</f>
        <v>6991</v>
      </c>
    </row>
    <row r="122" ht="15" customHeight="1">
      <c r="A122" s="3">
        <v>119</v>
      </c>
      <c r="B122" t="s" s="2">
        <v>6749</v>
      </c>
      <c r="C122" t="s" s="2">
        <v>135</v>
      </c>
      <c r="D122" t="s" s="2">
        <v>428</v>
      </c>
      <c r="E122" s="3">
        <v>-425.447682261</v>
      </c>
      <c r="F122" s="3">
        <v>1237.58914542</v>
      </c>
      <c r="G122" s="3">
        <f>PRODUCT(E122,0.01)</f>
        <v>-4.254476822610</v>
      </c>
      <c r="H122" s="3">
        <f>PRODUCT(F122,0.01)</f>
        <v>12.3758914542</v>
      </c>
      <c r="I122" s="3">
        <f>ROUND(G122,0)</f>
        <v>-4</v>
      </c>
      <c r="J122" s="3">
        <f>ROUND(H122,0)</f>
        <v>12</v>
      </c>
      <c r="K122" s="3"/>
      <c r="L122" s="3"/>
      <c r="M122" s="3">
        <v>119</v>
      </c>
      <c r="N122" t="s" s="2">
        <f>IF(M122="","",CONCATENATE(" initializer = "&amp;M122))</f>
        <v>6992</v>
      </c>
      <c r="O122" s="3"/>
      <c r="P122" s="3"/>
      <c r="Q122" s="3"/>
      <c r="R122" t="s" s="2">
        <f>IF(B122="Y",IF(AND(I122&lt;501,I122&gt;-501,J122&lt;501,J122&gt;-501),CONCATENATE("system = { id = "&amp;CHAR(34)&amp;A122&amp;CHAR(34)&amp;" name = "&amp;CHAR(34)&amp;D122&amp;CHAR(34)&amp;" position = { x = "&amp;I122&amp;" y = "&amp;J122&amp;" }"&amp;N122&amp;P122&amp;" }"),""),"")</f>
        <v>6993</v>
      </c>
    </row>
    <row r="123" ht="15" customHeight="1">
      <c r="A123" s="3">
        <v>120</v>
      </c>
      <c r="B123" t="s" s="2">
        <v>6749</v>
      </c>
      <c r="C123" t="s" s="2">
        <v>135</v>
      </c>
      <c r="D123" t="s" s="2">
        <v>431</v>
      </c>
      <c r="E123" s="3">
        <v>-3694.84839706</v>
      </c>
      <c r="F123" s="3">
        <v>1255.60426042</v>
      </c>
      <c r="G123" s="3">
        <f>PRODUCT(E123,0.01)</f>
        <v>-36.9484839706</v>
      </c>
      <c r="H123" s="3">
        <f>PRODUCT(F123,0.01)</f>
        <v>12.5560426042</v>
      </c>
      <c r="I123" s="3">
        <f>ROUND(G123,0)</f>
        <v>-37</v>
      </c>
      <c r="J123" s="3">
        <f>ROUND(H123,0)</f>
        <v>13</v>
      </c>
      <c r="K123" s="3"/>
      <c r="L123" s="3"/>
      <c r="M123" s="3">
        <v>120</v>
      </c>
      <c r="N123" t="s" s="2">
        <f>IF(M123="","",CONCATENATE(" initializer = "&amp;M123))</f>
        <v>6994</v>
      </c>
      <c r="O123" s="3"/>
      <c r="P123" s="3"/>
      <c r="Q123" s="3"/>
      <c r="R123" t="s" s="2">
        <f>IF(B123="Y",IF(AND(I123&lt;501,I123&gt;-501,J123&lt;501,J123&gt;-501),CONCATENATE("system = { id = "&amp;CHAR(34)&amp;A123&amp;CHAR(34)&amp;" name = "&amp;CHAR(34)&amp;D123&amp;CHAR(34)&amp;" position = { x = "&amp;I123&amp;" y = "&amp;J123&amp;" }"&amp;N123&amp;P123&amp;" }"),""),"")</f>
        <v>6995</v>
      </c>
    </row>
    <row r="124" ht="15" customHeight="1">
      <c r="A124" s="3">
        <v>121</v>
      </c>
      <c r="B124" t="s" s="2">
        <v>6749</v>
      </c>
      <c r="C124" t="s" s="2">
        <v>135</v>
      </c>
      <c r="D124" t="s" s="2">
        <v>434</v>
      </c>
      <c r="E124" s="3">
        <v>-3776.22294902</v>
      </c>
      <c r="F124" s="3">
        <v>1013.94650005</v>
      </c>
      <c r="G124" s="3">
        <f>PRODUCT(E124,0.01)</f>
        <v>-37.76222949020001</v>
      </c>
      <c r="H124" s="3">
        <f>PRODUCT(F124,0.01)</f>
        <v>10.1394650005</v>
      </c>
      <c r="I124" s="3">
        <f>ROUND(G124,0)</f>
        <v>-38</v>
      </c>
      <c r="J124" s="3">
        <f>ROUND(H124,0)</f>
        <v>10</v>
      </c>
      <c r="K124" s="3"/>
      <c r="L124" s="3"/>
      <c r="M124" s="3">
        <v>121</v>
      </c>
      <c r="N124" t="s" s="2">
        <f>IF(M124="","",CONCATENATE(" initializer = "&amp;M124))</f>
        <v>6996</v>
      </c>
      <c r="O124" s="3"/>
      <c r="P124" s="3"/>
      <c r="Q124" s="3"/>
      <c r="R124" t="s" s="2">
        <f>IF(B124="Y",IF(AND(I124&lt;501,I124&gt;-501,J124&lt;501,J124&gt;-501),CONCATENATE("system = { id = "&amp;CHAR(34)&amp;A124&amp;CHAR(34)&amp;" name = "&amp;CHAR(34)&amp;D124&amp;CHAR(34)&amp;" position = { x = "&amp;I124&amp;" y = "&amp;J124&amp;" }"&amp;N124&amp;P124&amp;" }"),""),"")</f>
        <v>6997</v>
      </c>
    </row>
    <row r="125" ht="15" customHeight="1">
      <c r="A125" s="3">
        <v>122</v>
      </c>
      <c r="B125" t="s" s="2">
        <v>6749</v>
      </c>
      <c r="C125" t="s" s="2">
        <v>135</v>
      </c>
      <c r="D125" t="s" s="2">
        <v>437</v>
      </c>
      <c r="E125" s="3">
        <v>-4169.22504655</v>
      </c>
      <c r="F125" s="3">
        <v>1457.63430928</v>
      </c>
      <c r="G125" s="3">
        <f>PRODUCT(E125,0.01)</f>
        <v>-41.6922504655</v>
      </c>
      <c r="H125" s="3">
        <f>PRODUCT(F125,0.01)</f>
        <v>14.5763430928</v>
      </c>
      <c r="I125" s="3">
        <f>ROUND(G125,0)</f>
        <v>-42</v>
      </c>
      <c r="J125" s="3">
        <f>ROUND(H125,0)</f>
        <v>15</v>
      </c>
      <c r="K125" s="3"/>
      <c r="L125" s="3"/>
      <c r="M125" s="3">
        <v>122</v>
      </c>
      <c r="N125" t="s" s="2">
        <f>IF(M125="","",CONCATENATE(" initializer = "&amp;M125))</f>
        <v>6998</v>
      </c>
      <c r="O125" s="3"/>
      <c r="P125" s="3"/>
      <c r="Q125" s="3"/>
      <c r="R125" t="s" s="2">
        <f>IF(B125="Y",IF(AND(I125&lt;501,I125&gt;-501,J125&lt;501,J125&gt;-501),CONCATENATE("system = { id = "&amp;CHAR(34)&amp;A125&amp;CHAR(34)&amp;" name = "&amp;CHAR(34)&amp;D125&amp;CHAR(34)&amp;" position = { x = "&amp;I125&amp;" y = "&amp;J125&amp;" }"&amp;N125&amp;P125&amp;" }"),""),"")</f>
        <v>6999</v>
      </c>
    </row>
    <row r="126" ht="15" customHeight="1">
      <c r="A126" s="3">
        <v>123</v>
      </c>
      <c r="B126" t="s" s="2">
        <v>6749</v>
      </c>
      <c r="C126" t="s" s="2">
        <v>135</v>
      </c>
      <c r="D126" t="s" s="2">
        <v>440</v>
      </c>
      <c r="E126" s="3">
        <v>-3962.08982338</v>
      </c>
      <c r="F126" s="3">
        <v>740.058714733</v>
      </c>
      <c r="G126" s="3">
        <f>PRODUCT(E126,0.01)</f>
        <v>-39.6208982338</v>
      </c>
      <c r="H126" s="3">
        <f>PRODUCT(F126,0.01)</f>
        <v>7.400587147330</v>
      </c>
      <c r="I126" s="3">
        <f>ROUND(G126,0)</f>
        <v>-40</v>
      </c>
      <c r="J126" s="3">
        <f>ROUND(H126,0)</f>
        <v>7</v>
      </c>
      <c r="K126" s="3"/>
      <c r="L126" s="3"/>
      <c r="M126" s="3">
        <v>123</v>
      </c>
      <c r="N126" t="s" s="2">
        <f>IF(M126="","",CONCATENATE(" initializer = "&amp;M126))</f>
        <v>7000</v>
      </c>
      <c r="O126" s="3"/>
      <c r="P126" s="3"/>
      <c r="Q126" s="3"/>
      <c r="R126" t="s" s="2">
        <f>IF(B126="Y",IF(AND(I126&lt;501,I126&gt;-501,J126&lt;501,J126&gt;-501),CONCATENATE("system = { id = "&amp;CHAR(34)&amp;A126&amp;CHAR(34)&amp;" name = "&amp;CHAR(34)&amp;D126&amp;CHAR(34)&amp;" position = { x = "&amp;I126&amp;" y = "&amp;J126&amp;" }"&amp;N126&amp;P126&amp;" }"),""),"")</f>
        <v>7001</v>
      </c>
    </row>
    <row r="127" ht="15" customHeight="1">
      <c r="A127" s="3">
        <v>124</v>
      </c>
      <c r="B127" t="s" s="2">
        <v>6749</v>
      </c>
      <c r="C127" t="s" s="2">
        <v>135</v>
      </c>
      <c r="D127" t="s" s="2">
        <v>443</v>
      </c>
      <c r="E127" s="3">
        <v>-4056.41032679</v>
      </c>
      <c r="F127" s="3">
        <v>926.850299911</v>
      </c>
      <c r="G127" s="3">
        <f>PRODUCT(E127,0.01)</f>
        <v>-40.5641032679</v>
      </c>
      <c r="H127" s="3">
        <f>PRODUCT(F127,0.01)</f>
        <v>9.268502999110</v>
      </c>
      <c r="I127" s="3">
        <f>ROUND(G127,0)</f>
        <v>-41</v>
      </c>
      <c r="J127" s="3">
        <f>ROUND(H127,0)</f>
        <v>9</v>
      </c>
      <c r="K127" s="3"/>
      <c r="L127" s="3"/>
      <c r="M127" s="3">
        <v>124</v>
      </c>
      <c r="N127" t="s" s="2">
        <f>IF(M127="","",CONCATENATE(" initializer = "&amp;M127))</f>
        <v>7002</v>
      </c>
      <c r="O127" s="3"/>
      <c r="P127" s="3"/>
      <c r="Q127" s="3"/>
      <c r="R127" t="s" s="2">
        <f>IF(B127="Y",IF(AND(I127&lt;501,I127&gt;-501,J127&lt;501,J127&gt;-501),CONCATENATE("system = { id = "&amp;CHAR(34)&amp;A127&amp;CHAR(34)&amp;" name = "&amp;CHAR(34)&amp;D127&amp;CHAR(34)&amp;" position = { x = "&amp;I127&amp;" y = "&amp;J127&amp;" }"&amp;N127&amp;P127&amp;" }"),""),"")</f>
        <v>7003</v>
      </c>
    </row>
    <row r="128" ht="15" customHeight="1">
      <c r="A128" s="3">
        <v>125</v>
      </c>
      <c r="B128" t="s" s="2">
        <v>6749</v>
      </c>
      <c r="C128" t="s" s="2">
        <v>135</v>
      </c>
      <c r="D128" t="s" s="2">
        <v>446</v>
      </c>
      <c r="E128" s="3">
        <v>-4269.09381486</v>
      </c>
      <c r="F128" s="3">
        <v>925.000878275</v>
      </c>
      <c r="G128" s="3">
        <f>PRODUCT(E128,0.01)</f>
        <v>-42.6909381486</v>
      </c>
      <c r="H128" s="3">
        <f>PRODUCT(F128,0.01)</f>
        <v>9.250008782749999</v>
      </c>
      <c r="I128" s="3">
        <f>ROUND(G128,0)</f>
        <v>-43</v>
      </c>
      <c r="J128" s="3">
        <f>ROUND(H128,0)</f>
        <v>9</v>
      </c>
      <c r="K128" s="3"/>
      <c r="L128" s="3"/>
      <c r="M128" s="3">
        <v>125</v>
      </c>
      <c r="N128" t="s" s="2">
        <f>IF(M128="","",CONCATENATE(" initializer = "&amp;M128))</f>
        <v>7004</v>
      </c>
      <c r="O128" s="3"/>
      <c r="P128" s="3"/>
      <c r="Q128" s="3"/>
      <c r="R128" t="s" s="2">
        <f>IF(B128="Y",IF(AND(I128&lt;501,I128&gt;-501,J128&lt;501,J128&gt;-501),CONCATENATE("system = { id = "&amp;CHAR(34)&amp;A128&amp;CHAR(34)&amp;" name = "&amp;CHAR(34)&amp;D128&amp;CHAR(34)&amp;" position = { x = "&amp;I128&amp;" y = "&amp;J128&amp;" }"&amp;N128&amp;P128&amp;" }"),""),"")</f>
        <v>7005</v>
      </c>
    </row>
    <row r="129" ht="15" customHeight="1">
      <c r="A129" s="3">
        <v>126</v>
      </c>
      <c r="B129" t="s" s="2">
        <v>6749</v>
      </c>
      <c r="C129" t="s" s="2">
        <v>135</v>
      </c>
      <c r="D129" t="s" s="2">
        <v>449</v>
      </c>
      <c r="E129" s="3">
        <v>-3999.29552032</v>
      </c>
      <c r="F129" s="3">
        <v>287.906786942</v>
      </c>
      <c r="G129" s="3">
        <f>PRODUCT(E129,0.01)</f>
        <v>-39.9929552032</v>
      </c>
      <c r="H129" s="3">
        <f>PRODUCT(F129,0.01)</f>
        <v>2.879067869420</v>
      </c>
      <c r="I129" s="3">
        <f>ROUND(G129,0)</f>
        <v>-40</v>
      </c>
      <c r="J129" s="3">
        <f>ROUND(H129,0)</f>
        <v>3</v>
      </c>
      <c r="K129" s="3"/>
      <c r="L129" s="3"/>
      <c r="M129" s="3">
        <v>126</v>
      </c>
      <c r="N129" t="s" s="2">
        <f>IF(M129="","",CONCATENATE(" initializer = "&amp;M129))</f>
        <v>7006</v>
      </c>
      <c r="O129" s="3"/>
      <c r="P129" s="3"/>
      <c r="Q129" s="3"/>
      <c r="R129" t="s" s="2">
        <f>IF(B129="Y",IF(AND(I129&lt;501,I129&gt;-501,J129&lt;501,J129&gt;-501),CONCATENATE("system = { id = "&amp;CHAR(34)&amp;A129&amp;CHAR(34)&amp;" name = "&amp;CHAR(34)&amp;D129&amp;CHAR(34)&amp;" position = { x = "&amp;I129&amp;" y = "&amp;J129&amp;" }"&amp;N129&amp;P129&amp;" }"),""),"")</f>
        <v>7007</v>
      </c>
    </row>
    <row r="130" ht="15" customHeight="1">
      <c r="A130" s="3">
        <v>127</v>
      </c>
      <c r="B130" t="s" s="2">
        <v>6749</v>
      </c>
      <c r="C130" t="s" s="2">
        <v>135</v>
      </c>
      <c r="D130" t="s" s="2">
        <v>453</v>
      </c>
      <c r="E130" s="3">
        <v>-4596.44144433</v>
      </c>
      <c r="F130" s="3">
        <v>440.452409795</v>
      </c>
      <c r="G130" s="3">
        <f>PRODUCT(E130,0.01)</f>
        <v>-45.9644144433</v>
      </c>
      <c r="H130" s="3">
        <f>PRODUCT(F130,0.01)</f>
        <v>4.404524097950</v>
      </c>
      <c r="I130" s="3">
        <f>ROUND(G130,0)</f>
        <v>-46</v>
      </c>
      <c r="J130" s="3">
        <f>ROUND(H130,0)</f>
        <v>4</v>
      </c>
      <c r="K130" s="3"/>
      <c r="L130" s="3"/>
      <c r="M130" s="3">
        <v>127</v>
      </c>
      <c r="N130" t="s" s="2">
        <f>IF(M130="","",CONCATENATE(" initializer = "&amp;M130))</f>
        <v>7008</v>
      </c>
      <c r="O130" s="3"/>
      <c r="P130" s="3"/>
      <c r="Q130" s="3"/>
      <c r="R130" t="s" s="2">
        <f>IF(B130="Y",IF(AND(I130&lt;501,I130&gt;-501,J130&lt;501,J130&gt;-501),CONCATENATE("system = { id = "&amp;CHAR(34)&amp;A130&amp;CHAR(34)&amp;" name = "&amp;CHAR(34)&amp;D130&amp;CHAR(34)&amp;" position = { x = "&amp;I130&amp;" y = "&amp;J130&amp;" }"&amp;N130&amp;P130&amp;" }"),""),"")</f>
        <v>7009</v>
      </c>
    </row>
    <row r="131" ht="15" customHeight="1">
      <c r="A131" s="3">
        <v>128</v>
      </c>
      <c r="B131" t="s" s="2">
        <v>6749</v>
      </c>
      <c r="C131" t="s" s="2">
        <v>135</v>
      </c>
      <c r="D131" t="s" s="2">
        <v>456</v>
      </c>
      <c r="E131" s="3">
        <v>-4918.2408089</v>
      </c>
      <c r="F131" s="3">
        <v>673.479535858</v>
      </c>
      <c r="G131" s="3">
        <f>PRODUCT(E131,0.01)</f>
        <v>-49.182408089</v>
      </c>
      <c r="H131" s="3">
        <f>PRODUCT(F131,0.01)</f>
        <v>6.734795358580</v>
      </c>
      <c r="I131" s="3">
        <f>ROUND(G131,0)</f>
        <v>-49</v>
      </c>
      <c r="J131" s="3">
        <f>ROUND(H131,0)</f>
        <v>7</v>
      </c>
      <c r="K131" s="3"/>
      <c r="L131" s="3"/>
      <c r="M131" s="3">
        <v>128</v>
      </c>
      <c r="N131" t="s" s="2">
        <f>IF(M131="","",CONCATENATE(" initializer = "&amp;M131))</f>
        <v>7010</v>
      </c>
      <c r="O131" s="3"/>
      <c r="P131" s="3"/>
      <c r="Q131" s="3"/>
      <c r="R131" t="s" s="2">
        <f>IF(B131="Y",IF(AND(I131&lt;501,I131&gt;-501,J131&lt;501,J131&gt;-501),CONCATENATE("system = { id = "&amp;CHAR(34)&amp;A131&amp;CHAR(34)&amp;" name = "&amp;CHAR(34)&amp;D131&amp;CHAR(34)&amp;" position = { x = "&amp;I131&amp;" y = "&amp;J131&amp;" }"&amp;N131&amp;P131&amp;" }"),""),"")</f>
        <v>7011</v>
      </c>
    </row>
    <row r="132" ht="15" customHeight="1">
      <c r="A132" s="3">
        <v>129</v>
      </c>
      <c r="B132" t="s" s="2">
        <v>6749</v>
      </c>
      <c r="C132" t="s" s="2">
        <v>135</v>
      </c>
      <c r="D132" t="s" s="2">
        <v>459</v>
      </c>
      <c r="E132" s="3">
        <v>-4736.99748863</v>
      </c>
      <c r="F132" s="3">
        <v>1465.03199582</v>
      </c>
      <c r="G132" s="3">
        <f>PRODUCT(E132,0.01)</f>
        <v>-47.3699748863</v>
      </c>
      <c r="H132" s="3">
        <f>PRODUCT(F132,0.01)</f>
        <v>14.6503199582</v>
      </c>
      <c r="I132" s="3">
        <f>ROUND(G132,0)</f>
        <v>-47</v>
      </c>
      <c r="J132" s="3">
        <f>ROUND(H132,0)</f>
        <v>15</v>
      </c>
      <c r="K132" s="3"/>
      <c r="L132" s="3"/>
      <c r="M132" s="3">
        <v>129</v>
      </c>
      <c r="N132" t="s" s="2">
        <f>IF(M132="","",CONCATENATE(" initializer = "&amp;M132))</f>
        <v>7012</v>
      </c>
      <c r="O132" s="3"/>
      <c r="P132" s="3"/>
      <c r="Q132" s="3"/>
      <c r="R132" t="s" s="2">
        <f>IF(B132="Y",IF(AND(I132&lt;501,I132&gt;-501,J132&lt;501,J132&gt;-501),CONCATENATE("system = { id = "&amp;CHAR(34)&amp;A132&amp;CHAR(34)&amp;" name = "&amp;CHAR(34)&amp;D132&amp;CHAR(34)&amp;" position = { x = "&amp;I132&amp;" y = "&amp;J132&amp;" }"&amp;N132&amp;P132&amp;" }"),""),"")</f>
        <v>7013</v>
      </c>
    </row>
    <row r="133" ht="15" customHeight="1">
      <c r="A133" s="3">
        <v>130</v>
      </c>
      <c r="B133" t="s" s="2">
        <v>6749</v>
      </c>
      <c r="C133" t="s" s="2">
        <v>135</v>
      </c>
      <c r="D133" t="s" s="2">
        <v>462</v>
      </c>
      <c r="E133" s="3">
        <v>-4564.02653072</v>
      </c>
      <c r="F133" s="3">
        <v>79.6012266461</v>
      </c>
      <c r="G133" s="3">
        <f>PRODUCT(E133,0.01)</f>
        <v>-45.6402653072</v>
      </c>
      <c r="H133" s="3">
        <f>PRODUCT(F133,0.01)</f>
        <v>0.7960122664610001</v>
      </c>
      <c r="I133" s="3">
        <f>ROUND(G133,0)</f>
        <v>-46</v>
      </c>
      <c r="J133" s="3">
        <f>ROUND(H133,0)</f>
        <v>1</v>
      </c>
      <c r="K133" s="3"/>
      <c r="L133" s="3"/>
      <c r="M133" s="3">
        <v>130</v>
      </c>
      <c r="N133" t="s" s="2">
        <f>IF(M133="","",CONCATENATE(" initializer = "&amp;M133))</f>
        <v>7014</v>
      </c>
      <c r="O133" s="3"/>
      <c r="P133" s="3"/>
      <c r="Q133" s="3"/>
      <c r="R133" t="s" s="2">
        <f>IF(B133="Y",IF(AND(I133&lt;501,I133&gt;-501,J133&lt;501,J133&gt;-501),CONCATENATE("system = { id = "&amp;CHAR(34)&amp;A133&amp;CHAR(34)&amp;" name = "&amp;CHAR(34)&amp;D133&amp;CHAR(34)&amp;" position = { x = "&amp;I133&amp;" y = "&amp;J133&amp;" }"&amp;N133&amp;P133&amp;" }"),""),"")</f>
        <v>7015</v>
      </c>
    </row>
    <row r="134" ht="15" customHeight="1">
      <c r="A134" s="3">
        <v>131</v>
      </c>
      <c r="B134" t="s" s="2">
        <v>6749</v>
      </c>
      <c r="C134" t="s" s="2">
        <v>135</v>
      </c>
      <c r="D134" t="s" s="2">
        <v>465</v>
      </c>
      <c r="E134" s="3">
        <v>-4667.59414231</v>
      </c>
      <c r="F134" s="3">
        <v>131.385032438</v>
      </c>
      <c r="G134" s="3">
        <f>PRODUCT(E134,0.01)</f>
        <v>-46.67594142310001</v>
      </c>
      <c r="H134" s="3">
        <f>PRODUCT(F134,0.01)</f>
        <v>1.313850324380</v>
      </c>
      <c r="I134" s="3">
        <f>ROUND(G134,0)</f>
        <v>-47</v>
      </c>
      <c r="J134" s="3">
        <f>ROUND(H134,0)</f>
        <v>1</v>
      </c>
      <c r="K134" s="3"/>
      <c r="L134" s="3"/>
      <c r="M134" s="3">
        <v>131</v>
      </c>
      <c r="N134" t="s" s="2">
        <f>IF(M134="","",CONCATENATE(" initializer = "&amp;M134))</f>
        <v>7016</v>
      </c>
      <c r="O134" s="3"/>
      <c r="P134" s="3"/>
      <c r="Q134" s="3"/>
      <c r="R134" t="s" s="2">
        <f>IF(B134="Y",IF(AND(I134&lt;501,I134&gt;-501,J134&lt;501,J134&gt;-501),CONCATENATE("system = { id = "&amp;CHAR(34)&amp;A134&amp;CHAR(34)&amp;" name = "&amp;CHAR(34)&amp;D134&amp;CHAR(34)&amp;" position = { x = "&amp;I134&amp;" y = "&amp;J134&amp;" }"&amp;N134&amp;P134&amp;" }"),""),"")</f>
        <v>7017</v>
      </c>
    </row>
    <row r="135" ht="15" customHeight="1">
      <c r="A135" s="3">
        <v>132</v>
      </c>
      <c r="B135" t="s" s="2">
        <v>6749</v>
      </c>
      <c r="C135" t="s" s="2">
        <v>135</v>
      </c>
      <c r="D135" t="s" s="2">
        <v>468</v>
      </c>
      <c r="E135" s="3">
        <v>-5137.3472377</v>
      </c>
      <c r="F135" s="3">
        <v>151.728670428</v>
      </c>
      <c r="G135" s="3">
        <f>PRODUCT(E135,0.01)</f>
        <v>-51.373472377</v>
      </c>
      <c r="H135" s="3">
        <f>PRODUCT(F135,0.01)</f>
        <v>1.517286704280</v>
      </c>
      <c r="I135" s="3">
        <f>ROUND(G135,0)</f>
        <v>-51</v>
      </c>
      <c r="J135" s="3">
        <f>ROUND(H135,0)</f>
        <v>2</v>
      </c>
      <c r="K135" s="3"/>
      <c r="L135" s="3"/>
      <c r="M135" s="3">
        <v>132</v>
      </c>
      <c r="N135" t="s" s="2">
        <f>IF(M135="","",CONCATENATE(" initializer = "&amp;M135))</f>
        <v>7018</v>
      </c>
      <c r="O135" s="3"/>
      <c r="P135" s="3"/>
      <c r="Q135" s="3"/>
      <c r="R135" t="s" s="2">
        <f>IF(B135="Y",IF(AND(I135&lt;501,I135&gt;-501,J135&lt;501,J135&gt;-501),CONCATENATE("system = { id = "&amp;CHAR(34)&amp;A135&amp;CHAR(34)&amp;" name = "&amp;CHAR(34)&amp;D135&amp;CHAR(34)&amp;" position = { x = "&amp;I135&amp;" y = "&amp;J135&amp;" }"&amp;N135&amp;P135&amp;" }"),""),"")</f>
        <v>7019</v>
      </c>
    </row>
    <row r="136" ht="15" customHeight="1">
      <c r="A136" s="3">
        <v>133</v>
      </c>
      <c r="B136" t="s" s="2">
        <v>6749</v>
      </c>
      <c r="C136" t="s" s="2">
        <v>135</v>
      </c>
      <c r="D136" t="s" s="2">
        <v>472</v>
      </c>
      <c r="E136" s="3">
        <v>528.162525252</v>
      </c>
      <c r="F136" s="3">
        <v>1520.55817247</v>
      </c>
      <c r="G136" s="3">
        <f>PRODUCT(E136,0.01)</f>
        <v>5.281625252520</v>
      </c>
      <c r="H136" s="3">
        <f>PRODUCT(F136,0.01)</f>
        <v>15.2055817247</v>
      </c>
      <c r="I136" s="3">
        <f>ROUND(G136,0)</f>
        <v>5</v>
      </c>
      <c r="J136" s="3">
        <f>ROUND(H136,0)</f>
        <v>15</v>
      </c>
      <c r="K136" s="3"/>
      <c r="L136" s="3"/>
      <c r="M136" s="3">
        <v>133</v>
      </c>
      <c r="N136" t="s" s="2">
        <f>IF(M136="","",CONCATENATE(" initializer = "&amp;M136))</f>
        <v>7020</v>
      </c>
      <c r="O136" s="3"/>
      <c r="P136" s="3"/>
      <c r="Q136" s="3"/>
      <c r="R136" t="s" s="2">
        <f>IF(B136="Y",IF(AND(I136&lt;501,I136&gt;-501,J136&lt;501,J136&gt;-501),CONCATENATE("system = { id = "&amp;CHAR(34)&amp;A136&amp;CHAR(34)&amp;" name = "&amp;CHAR(34)&amp;D136&amp;CHAR(34)&amp;" position = { x = "&amp;I136&amp;" y = "&amp;J136&amp;" }"&amp;N136&amp;P136&amp;" }"),""),"")</f>
        <v>7021</v>
      </c>
    </row>
    <row r="137" ht="15" customHeight="1">
      <c r="A137" s="3">
        <v>134</v>
      </c>
      <c r="B137" t="s" s="2">
        <v>6749</v>
      </c>
      <c r="C137" t="s" s="2">
        <v>135</v>
      </c>
      <c r="D137" t="s" s="2">
        <v>475</v>
      </c>
      <c r="E137" s="3">
        <v>123.777286141</v>
      </c>
      <c r="F137" s="3">
        <v>1600.55057476</v>
      </c>
      <c r="G137" s="3">
        <f>PRODUCT(E137,0.01)</f>
        <v>1.237772861410</v>
      </c>
      <c r="H137" s="3">
        <f>PRODUCT(F137,0.01)</f>
        <v>16.0055057476</v>
      </c>
      <c r="I137" s="3">
        <f>ROUND(G137,0)</f>
        <v>1</v>
      </c>
      <c r="J137" s="3">
        <f>ROUND(H137,0)</f>
        <v>16</v>
      </c>
      <c r="K137" s="3"/>
      <c r="L137" s="3"/>
      <c r="M137" s="3">
        <v>134</v>
      </c>
      <c r="N137" t="s" s="2">
        <f>IF(M137="","",CONCATENATE(" initializer = "&amp;M137))</f>
        <v>7022</v>
      </c>
      <c r="O137" s="3"/>
      <c r="P137" s="3"/>
      <c r="Q137" s="3"/>
      <c r="R137" t="s" s="2">
        <f>IF(B137="Y",IF(AND(I137&lt;501,I137&gt;-501,J137&lt;501,J137&gt;-501),CONCATENATE("system = { id = "&amp;CHAR(34)&amp;A137&amp;CHAR(34)&amp;" name = "&amp;CHAR(34)&amp;D137&amp;CHAR(34)&amp;" position = { x = "&amp;I137&amp;" y = "&amp;J137&amp;" }"&amp;N137&amp;P137&amp;" }"),""),"")</f>
        <v>7023</v>
      </c>
    </row>
    <row r="138" ht="15" customHeight="1">
      <c r="A138" s="3">
        <v>135</v>
      </c>
      <c r="B138" t="s" s="2">
        <v>6749</v>
      </c>
      <c r="C138" t="s" s="2">
        <v>135</v>
      </c>
      <c r="D138" t="s" s="2">
        <v>478</v>
      </c>
      <c r="E138" s="3">
        <v>106.29625656</v>
      </c>
      <c r="F138" s="3">
        <v>1705.43675225</v>
      </c>
      <c r="G138" s="3">
        <f>PRODUCT(E138,0.01)</f>
        <v>1.0629625656</v>
      </c>
      <c r="H138" s="3">
        <f>PRODUCT(F138,0.01)</f>
        <v>17.0543675225</v>
      </c>
      <c r="I138" s="3">
        <f>ROUND(G138,0)</f>
        <v>1</v>
      </c>
      <c r="J138" s="3">
        <f>ROUND(H138,0)</f>
        <v>17</v>
      </c>
      <c r="K138" s="3"/>
      <c r="L138" s="3"/>
      <c r="M138" s="3">
        <v>135</v>
      </c>
      <c r="N138" t="s" s="2">
        <f>IF(M138="","",CONCATENATE(" initializer = "&amp;M138))</f>
        <v>7024</v>
      </c>
      <c r="O138" s="3"/>
      <c r="P138" s="3"/>
      <c r="Q138" s="3"/>
      <c r="R138" t="s" s="2">
        <f>IF(B138="Y",IF(AND(I138&lt;501,I138&gt;-501,J138&lt;501,J138&gt;-501),CONCATENATE("system = { id = "&amp;CHAR(34)&amp;A138&amp;CHAR(34)&amp;" name = "&amp;CHAR(34)&amp;D138&amp;CHAR(34)&amp;" position = { x = "&amp;I138&amp;" y = "&amp;J138&amp;" }"&amp;N138&amp;P138&amp;" }"),""),"")</f>
        <v>7025</v>
      </c>
    </row>
    <row r="139" ht="15" customHeight="1">
      <c r="A139" s="3">
        <v>136</v>
      </c>
      <c r="B139" t="s" s="2">
        <v>6749</v>
      </c>
      <c r="C139" t="s" s="2">
        <v>135</v>
      </c>
      <c r="D139" t="s" s="2">
        <v>481</v>
      </c>
      <c r="E139" s="3">
        <v>-297.997514008</v>
      </c>
      <c r="F139" s="3">
        <v>1572.09894019</v>
      </c>
      <c r="G139" s="3">
        <f>PRODUCT(E139,0.01)</f>
        <v>-2.979975140080</v>
      </c>
      <c r="H139" s="3">
        <f>PRODUCT(F139,0.01)</f>
        <v>15.7209894019</v>
      </c>
      <c r="I139" s="3">
        <f>ROUND(G139,0)</f>
        <v>-3</v>
      </c>
      <c r="J139" s="3">
        <f>ROUND(H139,0)</f>
        <v>16</v>
      </c>
      <c r="K139" s="3"/>
      <c r="L139" s="3"/>
      <c r="M139" s="3">
        <v>136</v>
      </c>
      <c r="N139" t="s" s="2">
        <f>IF(M139="","",CONCATENATE(" initializer = "&amp;M139))</f>
        <v>7026</v>
      </c>
      <c r="O139" s="3"/>
      <c r="P139" s="3"/>
      <c r="Q139" s="3"/>
      <c r="R139" t="s" s="2">
        <f>IF(B139="Y",IF(AND(I139&lt;501,I139&gt;-501,J139&lt;501,J139&gt;-501),CONCATENATE("system = { id = "&amp;CHAR(34)&amp;A139&amp;CHAR(34)&amp;" name = "&amp;CHAR(34)&amp;D139&amp;CHAR(34)&amp;" position = { x = "&amp;I139&amp;" y = "&amp;J139&amp;" }"&amp;N139&amp;P139&amp;" }"),""),"")</f>
        <v>7027</v>
      </c>
    </row>
    <row r="140" ht="15" customHeight="1">
      <c r="A140" s="3">
        <v>137</v>
      </c>
      <c r="B140" t="s" s="2">
        <v>6749</v>
      </c>
      <c r="C140" t="s" s="2">
        <v>135</v>
      </c>
      <c r="D140" t="s" s="2">
        <v>484</v>
      </c>
      <c r="E140" s="3">
        <v>-89.52005011030001</v>
      </c>
      <c r="F140" s="3">
        <v>1942.4377891</v>
      </c>
      <c r="G140" s="3">
        <f>PRODUCT(E140,0.01)</f>
        <v>-0.8952005011030001</v>
      </c>
      <c r="H140" s="3">
        <f>PRODUCT(F140,0.01)</f>
        <v>19.424377891</v>
      </c>
      <c r="I140" s="3">
        <f>ROUND(G140,0)</f>
        <v>-1</v>
      </c>
      <c r="J140" s="3">
        <f>ROUND(H140,0)</f>
        <v>19</v>
      </c>
      <c r="K140" s="3"/>
      <c r="L140" s="3"/>
      <c r="M140" s="3">
        <v>137</v>
      </c>
      <c r="N140" t="s" s="2">
        <f>IF(M140="","",CONCATENATE(" initializer = "&amp;M140))</f>
        <v>7028</v>
      </c>
      <c r="O140" s="3"/>
      <c r="P140" s="3"/>
      <c r="Q140" s="3"/>
      <c r="R140" t="s" s="2">
        <f>IF(B140="Y",IF(AND(I140&lt;501,I140&gt;-501,J140&lt;501,J140&gt;-501),CONCATENATE("system = { id = "&amp;CHAR(34)&amp;A140&amp;CHAR(34)&amp;" name = "&amp;CHAR(34)&amp;D140&amp;CHAR(34)&amp;" position = { x = "&amp;I140&amp;" y = "&amp;J140&amp;" }"&amp;N140&amp;P140&amp;" }"),""),"")</f>
        <v>7029</v>
      </c>
    </row>
    <row r="141" ht="15" customHeight="1">
      <c r="A141" s="3">
        <v>138</v>
      </c>
      <c r="B141" t="s" s="2">
        <v>6749</v>
      </c>
      <c r="C141" t="s" s="2">
        <v>135</v>
      </c>
      <c r="D141" t="s" s="2">
        <v>487</v>
      </c>
      <c r="E141" s="3">
        <v>-887.916318856</v>
      </c>
      <c r="F141" s="3">
        <v>1689.76617223</v>
      </c>
      <c r="G141" s="3">
        <f>PRODUCT(E141,0.01)</f>
        <v>-8.879163188560</v>
      </c>
      <c r="H141" s="3">
        <f>PRODUCT(F141,0.01)</f>
        <v>16.8976617223</v>
      </c>
      <c r="I141" s="3">
        <f>ROUND(G141,0)</f>
        <v>-9</v>
      </c>
      <c r="J141" s="3">
        <f>ROUND(H141,0)</f>
        <v>17</v>
      </c>
      <c r="K141" s="3"/>
      <c r="L141" s="3"/>
      <c r="M141" s="3">
        <v>138</v>
      </c>
      <c r="N141" t="s" s="2">
        <f>IF(M141="","",CONCATENATE(" initializer = "&amp;M141))</f>
        <v>7030</v>
      </c>
      <c r="O141" s="3"/>
      <c r="P141" s="3"/>
      <c r="Q141" s="3"/>
      <c r="R141" t="s" s="2">
        <f>IF(B141="Y",IF(AND(I141&lt;501,I141&gt;-501,J141&lt;501,J141&gt;-501),CONCATENATE("system = { id = "&amp;CHAR(34)&amp;A141&amp;CHAR(34)&amp;" name = "&amp;CHAR(34)&amp;D141&amp;CHAR(34)&amp;" position = { x = "&amp;I141&amp;" y = "&amp;J141&amp;" }"&amp;N141&amp;P141&amp;" }"),""),"")</f>
        <v>7031</v>
      </c>
    </row>
    <row r="142" ht="15" customHeight="1">
      <c r="A142" s="3">
        <v>139</v>
      </c>
      <c r="B142" t="s" s="2">
        <v>6749</v>
      </c>
      <c r="C142" t="s" s="2">
        <v>135</v>
      </c>
      <c r="D142" t="s" s="2">
        <v>490</v>
      </c>
      <c r="E142" s="3">
        <v>-1105.45802031</v>
      </c>
      <c r="F142" s="3">
        <v>1612.07270743</v>
      </c>
      <c r="G142" s="3">
        <f>PRODUCT(E142,0.01)</f>
        <v>-11.0545802031</v>
      </c>
      <c r="H142" s="3">
        <f>PRODUCT(F142,0.01)</f>
        <v>16.1207270743</v>
      </c>
      <c r="I142" s="3">
        <f>ROUND(G142,0)</f>
        <v>-11</v>
      </c>
      <c r="J142" s="3">
        <f>ROUND(H142,0)</f>
        <v>16</v>
      </c>
      <c r="K142" s="3"/>
      <c r="L142" s="3"/>
      <c r="M142" s="3">
        <v>139</v>
      </c>
      <c r="N142" t="s" s="2">
        <f>IF(M142="","",CONCATENATE(" initializer = "&amp;M142))</f>
        <v>7032</v>
      </c>
      <c r="O142" s="3"/>
      <c r="P142" s="3"/>
      <c r="Q142" s="3"/>
      <c r="R142" t="s" s="2">
        <f>IF(B142="Y",IF(AND(I142&lt;501,I142&gt;-501,J142&lt;501,J142&gt;-501),CONCATENATE("system = { id = "&amp;CHAR(34)&amp;A142&amp;CHAR(34)&amp;" name = "&amp;CHAR(34)&amp;D142&amp;CHAR(34)&amp;" position = { x = "&amp;I142&amp;" y = "&amp;J142&amp;" }"&amp;N142&amp;P142&amp;" }"),""),"")</f>
        <v>7033</v>
      </c>
    </row>
    <row r="143" ht="15" customHeight="1">
      <c r="A143" s="3">
        <v>140</v>
      </c>
      <c r="B143" t="s" s="2">
        <v>6749</v>
      </c>
      <c r="C143" t="s" s="2">
        <v>135</v>
      </c>
      <c r="D143" t="s" s="2">
        <v>494</v>
      </c>
      <c r="E143" s="3">
        <v>-1247.03277841</v>
      </c>
      <c r="F143" s="3">
        <v>1879.68353065</v>
      </c>
      <c r="G143" s="3">
        <f>PRODUCT(E143,0.01)</f>
        <v>-12.4703277841</v>
      </c>
      <c r="H143" s="3">
        <f>PRODUCT(F143,0.01)</f>
        <v>18.7968353065</v>
      </c>
      <c r="I143" s="3">
        <f>ROUND(G143,0)</f>
        <v>-12</v>
      </c>
      <c r="J143" s="3">
        <f>ROUND(H143,0)</f>
        <v>19</v>
      </c>
      <c r="K143" s="3"/>
      <c r="L143" s="3"/>
      <c r="M143" s="3">
        <v>140</v>
      </c>
      <c r="N143" t="s" s="2">
        <f>IF(M143="","",CONCATENATE(" initializer = "&amp;M143))</f>
        <v>7034</v>
      </c>
      <c r="O143" s="3"/>
      <c r="P143" s="3"/>
      <c r="Q143" s="3"/>
      <c r="R143" t="s" s="2">
        <f>IF(B143="Y",IF(AND(I143&lt;501,I143&gt;-501,J143&lt;501,J143&gt;-501),CONCATENATE("system = { id = "&amp;CHAR(34)&amp;A143&amp;CHAR(34)&amp;" name = "&amp;CHAR(34)&amp;D143&amp;CHAR(34)&amp;" position = { x = "&amp;I143&amp;" y = "&amp;J143&amp;" }"&amp;N143&amp;P143&amp;" }"),""),"")</f>
        <v>7035</v>
      </c>
    </row>
    <row r="144" ht="15" customHeight="1">
      <c r="A144" s="3">
        <v>141</v>
      </c>
      <c r="B144" t="s" s="2">
        <v>6749</v>
      </c>
      <c r="C144" t="s" s="2">
        <v>135</v>
      </c>
      <c r="D144" t="s" s="2">
        <v>498</v>
      </c>
      <c r="E144" s="3">
        <v>-354.421193851</v>
      </c>
      <c r="F144" s="3">
        <v>2181.82478267</v>
      </c>
      <c r="G144" s="3">
        <f>PRODUCT(E144,0.01)</f>
        <v>-3.544211938510</v>
      </c>
      <c r="H144" s="3">
        <f>PRODUCT(F144,0.01)</f>
        <v>21.8182478267</v>
      </c>
      <c r="I144" s="3">
        <f>ROUND(G144,0)</f>
        <v>-4</v>
      </c>
      <c r="J144" s="3">
        <f>ROUND(H144,0)</f>
        <v>22</v>
      </c>
      <c r="K144" s="3"/>
      <c r="L144" s="3"/>
      <c r="M144" s="3">
        <v>141</v>
      </c>
      <c r="N144" t="s" s="2">
        <f>IF(M144="","",CONCATENATE(" initializer = "&amp;M144))</f>
        <v>7036</v>
      </c>
      <c r="O144" s="3"/>
      <c r="P144" s="3"/>
      <c r="Q144" s="3"/>
      <c r="R144" t="s" s="2">
        <f>IF(B144="Y",IF(AND(I144&lt;501,I144&gt;-501,J144&lt;501,J144&gt;-501),CONCATENATE("system = { id = "&amp;CHAR(34)&amp;A144&amp;CHAR(34)&amp;" name = "&amp;CHAR(34)&amp;D144&amp;CHAR(34)&amp;" position = { x = "&amp;I144&amp;" y = "&amp;J144&amp;" }"&amp;N144&amp;P144&amp;" }"),""),"")</f>
        <v>7037</v>
      </c>
    </row>
    <row r="145" ht="15" customHeight="1">
      <c r="A145" s="3">
        <v>142</v>
      </c>
      <c r="B145" t="s" s="2">
        <v>6749</v>
      </c>
      <c r="C145" t="s" s="2">
        <v>135</v>
      </c>
      <c r="D145" t="s" s="2">
        <v>501</v>
      </c>
      <c r="E145" s="3">
        <v>-497.722473383</v>
      </c>
      <c r="F145" s="3">
        <v>1789.90441576</v>
      </c>
      <c r="G145" s="3">
        <f>PRODUCT(E145,0.01)</f>
        <v>-4.977224733830</v>
      </c>
      <c r="H145" s="3">
        <f>PRODUCT(F145,0.01)</f>
        <v>17.8990441576</v>
      </c>
      <c r="I145" s="3">
        <f>ROUND(G145,0)</f>
        <v>-5</v>
      </c>
      <c r="J145" s="3">
        <f>ROUND(H145,0)</f>
        <v>18</v>
      </c>
      <c r="K145" s="3"/>
      <c r="L145" s="3"/>
      <c r="M145" s="3">
        <v>142</v>
      </c>
      <c r="N145" t="s" s="2">
        <f>IF(M145="","",CONCATENATE(" initializer = "&amp;M145))</f>
        <v>7038</v>
      </c>
      <c r="O145" s="3"/>
      <c r="P145" s="3"/>
      <c r="Q145" s="3"/>
      <c r="R145" t="s" s="2">
        <f>IF(B145="Y",IF(AND(I145&lt;501,I145&gt;-501,J145&lt;501,J145&gt;-501),CONCATENATE("system = { id = "&amp;CHAR(34)&amp;A145&amp;CHAR(34)&amp;" name = "&amp;CHAR(34)&amp;D145&amp;CHAR(34)&amp;" position = { x = "&amp;I145&amp;" y = "&amp;J145&amp;" }"&amp;N145&amp;P145&amp;" }"),""),"")</f>
        <v>7039</v>
      </c>
    </row>
    <row r="146" ht="15" customHeight="1">
      <c r="A146" s="3">
        <v>143</v>
      </c>
      <c r="B146" t="s" s="2">
        <v>6749</v>
      </c>
      <c r="C146" t="s" s="2">
        <v>135</v>
      </c>
      <c r="D146" t="s" s="2">
        <v>504</v>
      </c>
      <c r="E146" s="3">
        <v>-623.758538514</v>
      </c>
      <c r="F146" s="3">
        <v>1896.94874505</v>
      </c>
      <c r="G146" s="3">
        <f>PRODUCT(E146,0.01)</f>
        <v>-6.237585385140</v>
      </c>
      <c r="H146" s="3">
        <f>PRODUCT(F146,0.01)</f>
        <v>18.9694874505</v>
      </c>
      <c r="I146" s="3">
        <f>ROUND(G146,0)</f>
        <v>-6</v>
      </c>
      <c r="J146" s="3">
        <f>ROUND(H146,0)</f>
        <v>19</v>
      </c>
      <c r="K146" s="3"/>
      <c r="L146" s="3"/>
      <c r="M146" s="3">
        <v>143</v>
      </c>
      <c r="N146" t="s" s="2">
        <f>IF(M146="","",CONCATENATE(" initializer = "&amp;M146))</f>
        <v>7040</v>
      </c>
      <c r="O146" s="3"/>
      <c r="P146" s="3"/>
      <c r="Q146" s="3"/>
      <c r="R146" t="s" s="2">
        <f>IF(B146="Y",IF(AND(I146&lt;501,I146&gt;-501,J146&lt;501,J146&gt;-501),CONCATENATE("system = { id = "&amp;CHAR(34)&amp;A146&amp;CHAR(34)&amp;" name = "&amp;CHAR(34)&amp;D146&amp;CHAR(34)&amp;" position = { x = "&amp;I146&amp;" y = "&amp;J146&amp;" }"&amp;N146&amp;P146&amp;" }"),""),"")</f>
        <v>7041</v>
      </c>
    </row>
    <row r="147" ht="15" customHeight="1">
      <c r="A147" s="3">
        <v>144</v>
      </c>
      <c r="B147" t="s" s="2">
        <v>6749</v>
      </c>
      <c r="C147" t="s" s="2">
        <v>135</v>
      </c>
      <c r="D147" t="s" s="2">
        <v>507</v>
      </c>
      <c r="E147" s="3">
        <v>-817.12893981</v>
      </c>
      <c r="F147" s="3">
        <v>2097.22523211</v>
      </c>
      <c r="G147" s="3">
        <f>PRODUCT(E147,0.01)</f>
        <v>-8.171289398100001</v>
      </c>
      <c r="H147" s="3">
        <f>PRODUCT(F147,0.01)</f>
        <v>20.9722523211</v>
      </c>
      <c r="I147" s="3">
        <f>ROUND(G147,0)</f>
        <v>-8</v>
      </c>
      <c r="J147" s="3">
        <f>ROUND(H147,0)</f>
        <v>21</v>
      </c>
      <c r="K147" s="3"/>
      <c r="L147" s="3"/>
      <c r="M147" s="3">
        <v>144</v>
      </c>
      <c r="N147" t="s" s="2">
        <f>IF(M147="","",CONCATENATE(" initializer = "&amp;M147))</f>
        <v>7042</v>
      </c>
      <c r="O147" s="3"/>
      <c r="P147" s="3"/>
      <c r="Q147" s="3"/>
      <c r="R147" t="s" s="2">
        <f>IF(B147="Y",IF(AND(I147&lt;501,I147&gt;-501,J147&lt;501,J147&gt;-501),CONCATENATE("system = { id = "&amp;CHAR(34)&amp;A147&amp;CHAR(34)&amp;" name = "&amp;CHAR(34)&amp;D147&amp;CHAR(34)&amp;" position = { x = "&amp;I147&amp;" y = "&amp;J147&amp;" }"&amp;N147&amp;P147&amp;" }"),""),"")</f>
        <v>7043</v>
      </c>
    </row>
    <row r="148" ht="15" customHeight="1">
      <c r="A148" s="3">
        <v>145</v>
      </c>
      <c r="B148" t="s" s="2">
        <v>6749</v>
      </c>
      <c r="C148" t="s" s="2">
        <v>135</v>
      </c>
      <c r="D148" t="s" s="2">
        <v>510</v>
      </c>
      <c r="E148" s="3">
        <v>-832.6676327709999</v>
      </c>
      <c r="F148" s="3">
        <v>2502.95777054</v>
      </c>
      <c r="G148" s="3">
        <f>PRODUCT(E148,0.01)</f>
        <v>-8.326676327710</v>
      </c>
      <c r="H148" s="3">
        <f>PRODUCT(F148,0.01)</f>
        <v>25.0295777054</v>
      </c>
      <c r="I148" s="3">
        <f>ROUND(G148,0)</f>
        <v>-8</v>
      </c>
      <c r="J148" s="3">
        <f>ROUND(H148,0)</f>
        <v>25</v>
      </c>
      <c r="K148" s="3"/>
      <c r="L148" s="3"/>
      <c r="M148" s="3">
        <v>145</v>
      </c>
      <c r="N148" t="s" s="2">
        <f>IF(M148="","",CONCATENATE(" initializer = "&amp;M148))</f>
        <v>7044</v>
      </c>
      <c r="O148" s="3"/>
      <c r="P148" s="3"/>
      <c r="Q148" s="3"/>
      <c r="R148" t="s" s="2">
        <f>IF(B148="Y",IF(AND(I148&lt;501,I148&gt;-501,J148&lt;501,J148&gt;-501),CONCATENATE("system = { id = "&amp;CHAR(34)&amp;A148&amp;CHAR(34)&amp;" name = "&amp;CHAR(34)&amp;D148&amp;CHAR(34)&amp;" position = { x = "&amp;I148&amp;" y = "&amp;J148&amp;" }"&amp;N148&amp;P148&amp;" }"),""),"")</f>
        <v>7045</v>
      </c>
    </row>
    <row r="149" ht="15" customHeight="1">
      <c r="A149" s="3">
        <v>146</v>
      </c>
      <c r="B149" t="s" s="2">
        <v>6749</v>
      </c>
      <c r="C149" t="s" s="2">
        <v>135</v>
      </c>
      <c r="D149" t="s" s="2">
        <v>513</v>
      </c>
      <c r="E149" s="3">
        <v>-899.3680118459999</v>
      </c>
      <c r="F149" s="3">
        <v>2802.19226186</v>
      </c>
      <c r="G149" s="3">
        <f>PRODUCT(E149,0.01)</f>
        <v>-8.993680118460</v>
      </c>
      <c r="H149" s="3">
        <f>PRODUCT(F149,0.01)</f>
        <v>28.0219226186</v>
      </c>
      <c r="I149" s="3">
        <f>ROUND(G149,0)</f>
        <v>-9</v>
      </c>
      <c r="J149" s="3">
        <f>ROUND(H149,0)</f>
        <v>28</v>
      </c>
      <c r="K149" s="3"/>
      <c r="L149" s="3"/>
      <c r="M149" s="3">
        <v>146</v>
      </c>
      <c r="N149" t="s" s="2">
        <f>IF(M149="","",CONCATENATE(" initializer = "&amp;M149))</f>
        <v>7046</v>
      </c>
      <c r="O149" s="3"/>
      <c r="P149" s="3"/>
      <c r="Q149" s="3"/>
      <c r="R149" t="s" s="2">
        <f>IF(B149="Y",IF(AND(I149&lt;501,I149&gt;-501,J149&lt;501,J149&gt;-501),CONCATENATE("system = { id = "&amp;CHAR(34)&amp;A149&amp;CHAR(34)&amp;" name = "&amp;CHAR(34)&amp;D149&amp;CHAR(34)&amp;" position = { x = "&amp;I149&amp;" y = "&amp;J149&amp;" }"&amp;N149&amp;P149&amp;" }"),""),"")</f>
        <v>7047</v>
      </c>
    </row>
    <row r="150" ht="15" customHeight="1">
      <c r="A150" s="3">
        <v>147</v>
      </c>
      <c r="B150" t="s" s="2">
        <v>6749</v>
      </c>
      <c r="C150" t="s" s="2">
        <v>135</v>
      </c>
      <c r="D150" t="s" s="2">
        <v>516</v>
      </c>
      <c r="E150" s="3">
        <v>-1117.11353875</v>
      </c>
      <c r="F150" s="3">
        <v>2280.50452523</v>
      </c>
      <c r="G150" s="3">
        <f>PRODUCT(E150,0.01)</f>
        <v>-11.1711353875</v>
      </c>
      <c r="H150" s="3">
        <f>PRODUCT(F150,0.01)</f>
        <v>22.8050452523</v>
      </c>
      <c r="I150" s="3">
        <f>ROUND(G150,0)</f>
        <v>-11</v>
      </c>
      <c r="J150" s="3">
        <f>ROUND(H150,0)</f>
        <v>23</v>
      </c>
      <c r="K150" s="3"/>
      <c r="L150" s="3"/>
      <c r="M150" s="3">
        <v>147</v>
      </c>
      <c r="N150" t="s" s="2">
        <f>IF(M150="","",CONCATENATE(" initializer = "&amp;M150))</f>
        <v>7048</v>
      </c>
      <c r="O150" s="3"/>
      <c r="P150" s="3"/>
      <c r="Q150" s="3"/>
      <c r="R150" t="s" s="2">
        <f>IF(B150="Y",IF(AND(I150&lt;501,I150&gt;-501,J150&lt;501,J150&gt;-501),CONCATENATE("system = { id = "&amp;CHAR(34)&amp;A150&amp;CHAR(34)&amp;" name = "&amp;CHAR(34)&amp;D150&amp;CHAR(34)&amp;" position = { x = "&amp;I150&amp;" y = "&amp;J150&amp;" }"&amp;N150&amp;P150&amp;" }"),""),"")</f>
        <v>7049</v>
      </c>
    </row>
    <row r="151" ht="15" customHeight="1">
      <c r="A151" s="3">
        <v>148</v>
      </c>
      <c r="B151" t="s" s="2">
        <v>6749</v>
      </c>
      <c r="C151" t="s" s="2">
        <v>135</v>
      </c>
      <c r="D151" t="s" s="2">
        <v>519</v>
      </c>
      <c r="E151" s="3">
        <v>-1255.66688432</v>
      </c>
      <c r="F151" s="3">
        <v>2599.04773094</v>
      </c>
      <c r="G151" s="3">
        <f>PRODUCT(E151,0.01)</f>
        <v>-12.5566688432</v>
      </c>
      <c r="H151" s="3">
        <f>PRODUCT(F151,0.01)</f>
        <v>25.9904773094</v>
      </c>
      <c r="I151" s="3">
        <f>ROUND(G151,0)</f>
        <v>-13</v>
      </c>
      <c r="J151" s="3">
        <f>ROUND(H151,0)</f>
        <v>26</v>
      </c>
      <c r="K151" s="3"/>
      <c r="L151" s="3"/>
      <c r="M151" s="3">
        <v>148</v>
      </c>
      <c r="N151" t="s" s="2">
        <f>IF(M151="","",CONCATENATE(" initializer = "&amp;M151))</f>
        <v>7050</v>
      </c>
      <c r="O151" s="3"/>
      <c r="P151" s="3"/>
      <c r="Q151" s="3"/>
      <c r="R151" t="s" s="2">
        <f>IF(B151="Y",IF(AND(I151&lt;501,I151&gt;-501,J151&lt;501,J151&gt;-501),CONCATENATE("system = { id = "&amp;CHAR(34)&amp;A151&amp;CHAR(34)&amp;" name = "&amp;CHAR(34)&amp;D151&amp;CHAR(34)&amp;" position = { x = "&amp;I151&amp;" y = "&amp;J151&amp;" }"&amp;N151&amp;P151&amp;" }"),""),"")</f>
        <v>7051</v>
      </c>
    </row>
    <row r="152" ht="15" customHeight="1">
      <c r="A152" s="3">
        <v>149</v>
      </c>
      <c r="B152" t="s" s="2">
        <v>6749</v>
      </c>
      <c r="C152" t="s" s="2">
        <v>135</v>
      </c>
      <c r="D152" t="s" s="2">
        <v>522</v>
      </c>
      <c r="E152" s="3">
        <v>-1455.08011066</v>
      </c>
      <c r="F152" s="3">
        <v>2153.60519938</v>
      </c>
      <c r="G152" s="3">
        <f>PRODUCT(E152,0.01)</f>
        <v>-14.5508011066</v>
      </c>
      <c r="H152" s="3">
        <f>PRODUCT(F152,0.01)</f>
        <v>21.5360519938</v>
      </c>
      <c r="I152" s="3">
        <f>ROUND(G152,0)</f>
        <v>-15</v>
      </c>
      <c r="J152" s="3">
        <f>ROUND(H152,0)</f>
        <v>22</v>
      </c>
      <c r="K152" s="3"/>
      <c r="L152" s="3"/>
      <c r="M152" s="3">
        <v>149</v>
      </c>
      <c r="N152" t="s" s="2">
        <f>IF(M152="","",CONCATENATE(" initializer = "&amp;M152))</f>
        <v>7052</v>
      </c>
      <c r="O152" s="3"/>
      <c r="P152" s="3"/>
      <c r="Q152" s="3"/>
      <c r="R152" t="s" s="2">
        <f>IF(B152="Y",IF(AND(I152&lt;501,I152&gt;-501,J152&lt;501,J152&gt;-501),CONCATENATE("system = { id = "&amp;CHAR(34)&amp;A152&amp;CHAR(34)&amp;" name = "&amp;CHAR(34)&amp;D152&amp;CHAR(34)&amp;" position = { x = "&amp;I152&amp;" y = "&amp;J152&amp;" }"&amp;N152&amp;P152&amp;" }"),""),"")</f>
        <v>7053</v>
      </c>
    </row>
    <row r="153" ht="15" customHeight="1">
      <c r="A153" s="3">
        <v>150</v>
      </c>
      <c r="B153" t="s" s="2">
        <v>6749</v>
      </c>
      <c r="C153" t="s" s="2">
        <v>135</v>
      </c>
      <c r="D153" t="s" s="2">
        <v>525</v>
      </c>
      <c r="E153" s="3">
        <v>-1356.66838857</v>
      </c>
      <c r="F153" s="3">
        <v>2400.92939569</v>
      </c>
      <c r="G153" s="3">
        <f>PRODUCT(E153,0.01)</f>
        <v>-13.5666838857</v>
      </c>
      <c r="H153" s="3">
        <f>PRODUCT(F153,0.01)</f>
        <v>24.0092939569</v>
      </c>
      <c r="I153" s="3">
        <f>ROUND(G153,0)</f>
        <v>-14</v>
      </c>
      <c r="J153" s="3">
        <f>ROUND(H153,0)</f>
        <v>24</v>
      </c>
      <c r="K153" s="3"/>
      <c r="L153" s="3"/>
      <c r="M153" s="3">
        <v>150</v>
      </c>
      <c r="N153" t="s" s="2">
        <f>IF(M153="","",CONCATENATE(" initializer = "&amp;M153))</f>
        <v>7054</v>
      </c>
      <c r="O153" s="3"/>
      <c r="P153" s="3"/>
      <c r="Q153" s="3"/>
      <c r="R153" t="s" s="2">
        <f>IF(B153="Y",IF(AND(I153&lt;501,I153&gt;-501,J153&lt;501,J153&gt;-501),CONCATENATE("system = { id = "&amp;CHAR(34)&amp;A153&amp;CHAR(34)&amp;" name = "&amp;CHAR(34)&amp;D153&amp;CHAR(34)&amp;" position = { x = "&amp;I153&amp;" y = "&amp;J153&amp;" }"&amp;N153&amp;P153&amp;" }"),""),"")</f>
        <v>7055</v>
      </c>
    </row>
    <row r="154" ht="15" customHeight="1">
      <c r="A154" s="3">
        <v>151</v>
      </c>
      <c r="B154" t="s" s="2">
        <v>6749</v>
      </c>
      <c r="C154" t="s" s="2">
        <v>135</v>
      </c>
      <c r="D154" t="s" s="2">
        <v>528</v>
      </c>
      <c r="E154" s="3">
        <v>-1499.10640738</v>
      </c>
      <c r="F154" s="3">
        <v>2823.49551816</v>
      </c>
      <c r="G154" s="3">
        <f>PRODUCT(E154,0.01)</f>
        <v>-14.9910640738</v>
      </c>
      <c r="H154" s="3">
        <f>PRODUCT(F154,0.01)</f>
        <v>28.2349551816</v>
      </c>
      <c r="I154" s="3">
        <f>ROUND(G154,0)</f>
        <v>-15</v>
      </c>
      <c r="J154" s="3">
        <f>ROUND(H154,0)</f>
        <v>28</v>
      </c>
      <c r="K154" s="3"/>
      <c r="L154" s="3"/>
      <c r="M154" s="3">
        <v>151</v>
      </c>
      <c r="N154" t="s" s="2">
        <f>IF(M154="","",CONCATENATE(" initializer = "&amp;M154))</f>
        <v>7056</v>
      </c>
      <c r="O154" s="3"/>
      <c r="P154" s="3"/>
      <c r="Q154" s="3"/>
      <c r="R154" t="s" s="2">
        <f>IF(B154="Y",IF(AND(I154&lt;501,I154&gt;-501,J154&lt;501,J154&gt;-501),CONCATENATE("system = { id = "&amp;CHAR(34)&amp;A154&amp;CHAR(34)&amp;" name = "&amp;CHAR(34)&amp;D154&amp;CHAR(34)&amp;" position = { x = "&amp;I154&amp;" y = "&amp;J154&amp;" }"&amp;N154&amp;P154&amp;" }"),""),"")</f>
        <v>7057</v>
      </c>
    </row>
    <row r="155" ht="15" customHeight="1">
      <c r="A155" s="3">
        <v>152</v>
      </c>
      <c r="B155" t="s" s="2">
        <v>6749</v>
      </c>
      <c r="C155" t="s" s="2">
        <v>135</v>
      </c>
      <c r="D155" t="s" s="2">
        <v>531</v>
      </c>
      <c r="E155" s="3">
        <v>-1506.87575387</v>
      </c>
      <c r="F155" s="3">
        <v>2464.37905861</v>
      </c>
      <c r="G155" s="3">
        <f>PRODUCT(E155,0.01)</f>
        <v>-15.0687575387</v>
      </c>
      <c r="H155" s="3">
        <f>PRODUCT(F155,0.01)</f>
        <v>24.6437905861</v>
      </c>
      <c r="I155" s="3">
        <f>ROUND(G155,0)</f>
        <v>-15</v>
      </c>
      <c r="J155" s="3">
        <f>ROUND(H155,0)</f>
        <v>25</v>
      </c>
      <c r="K155" s="3"/>
      <c r="L155" s="3"/>
      <c r="M155" s="3">
        <v>152</v>
      </c>
      <c r="N155" t="s" s="2">
        <f>IF(M155="","",CONCATENATE(" initializer = "&amp;M155))</f>
        <v>7058</v>
      </c>
      <c r="O155" s="3"/>
      <c r="P155" s="3"/>
      <c r="Q155" s="3"/>
      <c r="R155" t="s" s="2">
        <f>IF(B155="Y",IF(AND(I155&lt;501,I155&gt;-501,J155&lt;501,J155&gt;-501),CONCATENATE("system = { id = "&amp;CHAR(34)&amp;A155&amp;CHAR(34)&amp;" name = "&amp;CHAR(34)&amp;D155&amp;CHAR(34)&amp;" position = { x = "&amp;I155&amp;" y = "&amp;J155&amp;" }"&amp;N155&amp;P155&amp;" }"),""),"")</f>
        <v>7059</v>
      </c>
    </row>
    <row r="156" ht="15" customHeight="1">
      <c r="A156" s="3">
        <v>153</v>
      </c>
      <c r="B156" t="s" s="2">
        <v>6749</v>
      </c>
      <c r="C156" t="s" s="2">
        <v>135</v>
      </c>
      <c r="D156" t="s" s="2">
        <v>534</v>
      </c>
      <c r="E156" s="3">
        <v>-1667.4422478</v>
      </c>
      <c r="F156" s="3">
        <v>2531.71339478</v>
      </c>
      <c r="G156" s="3">
        <f>PRODUCT(E156,0.01)</f>
        <v>-16.674422478</v>
      </c>
      <c r="H156" s="3">
        <f>PRODUCT(F156,0.01)</f>
        <v>25.3171339478</v>
      </c>
      <c r="I156" s="3">
        <f>ROUND(G156,0)</f>
        <v>-17</v>
      </c>
      <c r="J156" s="3">
        <f>ROUND(H156,0)</f>
        <v>25</v>
      </c>
      <c r="K156" s="3"/>
      <c r="L156" s="3"/>
      <c r="M156" s="3">
        <v>153</v>
      </c>
      <c r="N156" t="s" s="2">
        <f>IF(M156="","",CONCATENATE(" initializer = "&amp;M156))</f>
        <v>7060</v>
      </c>
      <c r="O156" s="3"/>
      <c r="P156" s="3"/>
      <c r="Q156" s="3"/>
      <c r="R156" t="s" s="2">
        <f>IF(B156="Y",IF(AND(I156&lt;501,I156&gt;-501,J156&lt;501,J156&gt;-501),CONCATENATE("system = { id = "&amp;CHAR(34)&amp;A156&amp;CHAR(34)&amp;" name = "&amp;CHAR(34)&amp;D156&amp;CHAR(34)&amp;" position = { x = "&amp;I156&amp;" y = "&amp;J156&amp;" }"&amp;N156&amp;P156&amp;" }"),""),"")</f>
        <v>7061</v>
      </c>
    </row>
    <row r="157" ht="15" customHeight="1">
      <c r="A157" s="3">
        <v>154</v>
      </c>
      <c r="B157" t="s" s="2">
        <v>6749</v>
      </c>
      <c r="C157" t="s" s="2">
        <v>135</v>
      </c>
      <c r="D157" t="s" s="2">
        <v>537</v>
      </c>
      <c r="E157" s="3">
        <v>-1808.15374517</v>
      </c>
      <c r="F157" s="3">
        <v>2809.68334664</v>
      </c>
      <c r="G157" s="3">
        <f>PRODUCT(E157,0.01)</f>
        <v>-18.0815374517</v>
      </c>
      <c r="H157" s="3">
        <f>PRODUCT(F157,0.01)</f>
        <v>28.0968334664</v>
      </c>
      <c r="I157" s="3">
        <f>ROUND(G157,0)</f>
        <v>-18</v>
      </c>
      <c r="J157" s="3">
        <f>ROUND(H157,0)</f>
        <v>28</v>
      </c>
      <c r="K157" s="3"/>
      <c r="L157" s="3"/>
      <c r="M157" s="3">
        <v>154</v>
      </c>
      <c r="N157" t="s" s="2">
        <f>IF(M157="","",CONCATENATE(" initializer = "&amp;M157))</f>
        <v>7062</v>
      </c>
      <c r="O157" s="3"/>
      <c r="P157" s="3"/>
      <c r="Q157" s="3"/>
      <c r="R157" t="s" s="2">
        <f>IF(B157="Y",IF(AND(I157&lt;501,I157&gt;-501,J157&lt;501,J157&gt;-501),CONCATENATE("system = { id = "&amp;CHAR(34)&amp;A157&amp;CHAR(34)&amp;" name = "&amp;CHAR(34)&amp;D157&amp;CHAR(34)&amp;" position = { x = "&amp;I157&amp;" y = "&amp;J157&amp;" }"&amp;N157&amp;P157&amp;" }"),""),"")</f>
        <v>7063</v>
      </c>
    </row>
    <row r="158" ht="15" customHeight="1">
      <c r="A158" s="3">
        <v>155</v>
      </c>
      <c r="B158" t="s" s="2">
        <v>6749</v>
      </c>
      <c r="C158" t="s" s="2">
        <v>135</v>
      </c>
      <c r="D158" t="s" s="2">
        <v>540</v>
      </c>
      <c r="E158" s="3">
        <v>-1856.4963455</v>
      </c>
      <c r="F158" s="3">
        <v>2291.7269146</v>
      </c>
      <c r="G158" s="3">
        <f>PRODUCT(E158,0.01)</f>
        <v>-18.564963455</v>
      </c>
      <c r="H158" s="3">
        <f>PRODUCT(F158,0.01)</f>
        <v>22.917269146</v>
      </c>
      <c r="I158" s="3">
        <f>ROUND(G158,0)</f>
        <v>-19</v>
      </c>
      <c r="J158" s="3">
        <f>ROUND(H158,0)</f>
        <v>23</v>
      </c>
      <c r="K158" s="3"/>
      <c r="L158" s="3"/>
      <c r="M158" s="3">
        <v>155</v>
      </c>
      <c r="N158" t="s" s="2">
        <f>IF(M158="","",CONCATENATE(" initializer = "&amp;M158))</f>
        <v>7064</v>
      </c>
      <c r="O158" s="3"/>
      <c r="P158" s="3"/>
      <c r="Q158" s="3"/>
      <c r="R158" t="s" s="2">
        <f>IF(B158="Y",IF(AND(I158&lt;501,I158&gt;-501,J158&lt;501,J158&gt;-501),CONCATENATE("system = { id = "&amp;CHAR(34)&amp;A158&amp;CHAR(34)&amp;" name = "&amp;CHAR(34)&amp;D158&amp;CHAR(34)&amp;" position = { x = "&amp;I158&amp;" y = "&amp;J158&amp;" }"&amp;N158&amp;P158&amp;" }"),""),"")</f>
        <v>7065</v>
      </c>
    </row>
    <row r="159" ht="15" customHeight="1">
      <c r="A159" s="3">
        <v>156</v>
      </c>
      <c r="B159" t="s" s="2">
        <v>6749</v>
      </c>
      <c r="C159" t="s" s="2">
        <v>135</v>
      </c>
      <c r="D159" t="s" s="2">
        <v>543</v>
      </c>
      <c r="E159" s="3">
        <v>-1989.43849639</v>
      </c>
      <c r="F159" s="3">
        <v>2652.56989559</v>
      </c>
      <c r="G159" s="3">
        <f>PRODUCT(E159,0.01)</f>
        <v>-19.8943849639</v>
      </c>
      <c r="H159" s="3">
        <f>PRODUCT(F159,0.01)</f>
        <v>26.5256989559</v>
      </c>
      <c r="I159" s="3">
        <f>ROUND(G159,0)</f>
        <v>-20</v>
      </c>
      <c r="J159" s="3">
        <f>ROUND(H159,0)</f>
        <v>27</v>
      </c>
      <c r="K159" s="3"/>
      <c r="L159" s="3"/>
      <c r="M159" s="3">
        <v>156</v>
      </c>
      <c r="N159" t="s" s="2">
        <f>IF(M159="","",CONCATENATE(" initializer = "&amp;M159))</f>
        <v>7066</v>
      </c>
      <c r="O159" s="3"/>
      <c r="P159" s="3"/>
      <c r="Q159" s="3"/>
      <c r="R159" t="s" s="2">
        <f>IF(B159="Y",IF(AND(I159&lt;501,I159&gt;-501,J159&lt;501,J159&gt;-501),CONCATENATE("system = { id = "&amp;CHAR(34)&amp;A159&amp;CHAR(34)&amp;" name = "&amp;CHAR(34)&amp;D159&amp;CHAR(34)&amp;" position = { x = "&amp;I159&amp;" y = "&amp;J159&amp;" }"&amp;N159&amp;P159&amp;" }"),""),"")</f>
        <v>7067</v>
      </c>
    </row>
    <row r="160" ht="15" customHeight="1">
      <c r="A160" s="3">
        <v>157</v>
      </c>
      <c r="B160" t="s" s="2">
        <v>6749</v>
      </c>
      <c r="C160" t="s" s="2">
        <v>135</v>
      </c>
      <c r="D160" t="s" s="2">
        <v>546</v>
      </c>
      <c r="E160" s="3">
        <v>-2112.02151864</v>
      </c>
      <c r="F160" s="3">
        <v>2455.74645141</v>
      </c>
      <c r="G160" s="3">
        <f>PRODUCT(E160,0.01)</f>
        <v>-21.1202151864</v>
      </c>
      <c r="H160" s="3">
        <f>PRODUCT(F160,0.01)</f>
        <v>24.5574645141</v>
      </c>
      <c r="I160" s="3">
        <f>ROUND(G160,0)</f>
        <v>-21</v>
      </c>
      <c r="J160" s="3">
        <f>ROUND(H160,0)</f>
        <v>25</v>
      </c>
      <c r="K160" s="3"/>
      <c r="L160" s="3"/>
      <c r="M160" s="3">
        <v>157</v>
      </c>
      <c r="N160" t="s" s="2">
        <f>IF(M160="","",CONCATENATE(" initializer = "&amp;M160))</f>
        <v>7068</v>
      </c>
      <c r="O160" s="3"/>
      <c r="P160" s="3"/>
      <c r="Q160" s="3"/>
      <c r="R160" t="s" s="2">
        <f>IF(B160="Y",IF(AND(I160&lt;501,I160&gt;-501,J160&lt;501,J160&gt;-501),CONCATENATE("system = { id = "&amp;CHAR(34)&amp;A160&amp;CHAR(34)&amp;" name = "&amp;CHAR(34)&amp;D160&amp;CHAR(34)&amp;" position = { x = "&amp;I160&amp;" y = "&amp;J160&amp;" }"&amp;N160&amp;P160&amp;" }"),""),"")</f>
        <v>7069</v>
      </c>
    </row>
    <row r="161" ht="15" customHeight="1">
      <c r="A161" s="3">
        <v>158</v>
      </c>
      <c r="B161" t="s" s="2">
        <v>6749</v>
      </c>
      <c r="C161" t="s" s="2">
        <v>135</v>
      </c>
      <c r="D161" t="s" s="2">
        <v>549</v>
      </c>
      <c r="E161" s="3">
        <v>-1600.97117235</v>
      </c>
      <c r="F161" s="3">
        <v>2020.66304849</v>
      </c>
      <c r="G161" s="3">
        <f>PRODUCT(E161,0.01)</f>
        <v>-16.0097117235</v>
      </c>
      <c r="H161" s="3">
        <f>PRODUCT(F161,0.01)</f>
        <v>20.2066304849</v>
      </c>
      <c r="I161" s="3">
        <f>ROUND(G161,0)</f>
        <v>-16</v>
      </c>
      <c r="J161" s="3">
        <f>ROUND(H161,0)</f>
        <v>20</v>
      </c>
      <c r="K161" s="3"/>
      <c r="L161" s="3"/>
      <c r="M161" s="3">
        <v>158</v>
      </c>
      <c r="N161" t="s" s="2">
        <f>IF(M161="","",CONCATENATE(" initializer = "&amp;M161))</f>
        <v>7070</v>
      </c>
      <c r="O161" s="3"/>
      <c r="P161" s="3"/>
      <c r="Q161" s="3"/>
      <c r="R161" t="s" s="2">
        <f>IF(B161="Y",IF(AND(I161&lt;501,I161&gt;-501,J161&lt;501,J161&gt;-501),CONCATENATE("system = { id = "&amp;CHAR(34)&amp;A161&amp;CHAR(34)&amp;" name = "&amp;CHAR(34)&amp;D161&amp;CHAR(34)&amp;" position = { x = "&amp;I161&amp;" y = "&amp;J161&amp;" }"&amp;N161&amp;P161&amp;" }"),""),"")</f>
        <v>7071</v>
      </c>
    </row>
    <row r="162" ht="15" customHeight="1">
      <c r="A162" s="3">
        <v>159</v>
      </c>
      <c r="B162" t="s" s="2">
        <v>6749</v>
      </c>
      <c r="C162" t="s" s="2">
        <v>135</v>
      </c>
      <c r="D162" t="s" s="2">
        <v>552</v>
      </c>
      <c r="E162" s="3">
        <v>-1763.26418773</v>
      </c>
      <c r="F162" s="3">
        <v>2075.91173458</v>
      </c>
      <c r="G162" s="3">
        <f>PRODUCT(E162,0.01)</f>
        <v>-17.6326418773</v>
      </c>
      <c r="H162" s="3">
        <f>PRODUCT(F162,0.01)</f>
        <v>20.7591173458</v>
      </c>
      <c r="I162" s="3">
        <f>ROUND(G162,0)</f>
        <v>-18</v>
      </c>
      <c r="J162" s="3">
        <f>ROUND(H162,0)</f>
        <v>21</v>
      </c>
      <c r="K162" s="3"/>
      <c r="L162" s="3"/>
      <c r="M162" s="3">
        <v>159</v>
      </c>
      <c r="N162" t="s" s="2">
        <f>IF(M162="","",CONCATENATE(" initializer = "&amp;M162))</f>
        <v>7072</v>
      </c>
      <c r="O162" s="3"/>
      <c r="P162" s="3"/>
      <c r="Q162" s="3"/>
      <c r="R162" t="s" s="2">
        <f>IF(B162="Y",IF(AND(I162&lt;501,I162&gt;-501,J162&lt;501,J162&gt;-501),CONCATENATE("system = { id = "&amp;CHAR(34)&amp;A162&amp;CHAR(34)&amp;" name = "&amp;CHAR(34)&amp;D162&amp;CHAR(34)&amp;" position = { x = "&amp;I162&amp;" y = "&amp;J162&amp;" }"&amp;N162&amp;P162&amp;" }"),""),"")</f>
        <v>7073</v>
      </c>
    </row>
    <row r="163" ht="15" customHeight="1">
      <c r="A163" s="3">
        <v>160</v>
      </c>
      <c r="B163" t="s" s="2">
        <v>6749</v>
      </c>
      <c r="C163" t="s" s="2">
        <v>135</v>
      </c>
      <c r="D163" t="s" s="2">
        <v>555</v>
      </c>
      <c r="E163" s="3">
        <v>-1942.8224175</v>
      </c>
      <c r="F163" s="3">
        <v>1999.94479121</v>
      </c>
      <c r="G163" s="3">
        <f>PRODUCT(E163,0.01)</f>
        <v>-19.428224175</v>
      </c>
      <c r="H163" s="3">
        <f>PRODUCT(F163,0.01)</f>
        <v>19.9994479121</v>
      </c>
      <c r="I163" s="3">
        <f>ROUND(G163,0)</f>
        <v>-19</v>
      </c>
      <c r="J163" s="3">
        <f>ROUND(H163,0)</f>
        <v>20</v>
      </c>
      <c r="K163" s="3"/>
      <c r="L163" s="3"/>
      <c r="M163" s="3">
        <v>160</v>
      </c>
      <c r="N163" t="s" s="2">
        <f>IF(M163="","",CONCATENATE(" initializer = "&amp;M163))</f>
        <v>7074</v>
      </c>
      <c r="O163" s="3"/>
      <c r="P163" s="3"/>
      <c r="Q163" s="3"/>
      <c r="R163" t="s" s="2">
        <f>IF(B163="Y",IF(AND(I163&lt;501,I163&gt;-501,J163&lt;501,J163&gt;-501),CONCATENATE("system = { id = "&amp;CHAR(34)&amp;A163&amp;CHAR(34)&amp;" name = "&amp;CHAR(34)&amp;D163&amp;CHAR(34)&amp;" position = { x = "&amp;I163&amp;" y = "&amp;J163&amp;" }"&amp;N163&amp;P163&amp;" }"),""),"")</f>
        <v>7075</v>
      </c>
    </row>
    <row r="164" ht="15" customHeight="1">
      <c r="A164" s="3">
        <v>161</v>
      </c>
      <c r="B164" t="s" s="2">
        <v>6749</v>
      </c>
      <c r="C164" t="s" s="2">
        <v>135</v>
      </c>
      <c r="D164" t="s" s="2">
        <v>558</v>
      </c>
      <c r="E164" s="3">
        <v>-2197.99689098</v>
      </c>
      <c r="F164" s="3">
        <v>1900.88562358</v>
      </c>
      <c r="G164" s="3">
        <f>PRODUCT(E164,0.01)</f>
        <v>-21.9799689098</v>
      </c>
      <c r="H164" s="3">
        <f>PRODUCT(F164,0.01)</f>
        <v>19.0088562358</v>
      </c>
      <c r="I164" s="3">
        <f>ROUND(G164,0)</f>
        <v>-22</v>
      </c>
      <c r="J164" s="3">
        <f>ROUND(H164,0)</f>
        <v>19</v>
      </c>
      <c r="K164" s="3"/>
      <c r="L164" s="3"/>
      <c r="M164" s="3">
        <v>161</v>
      </c>
      <c r="N164" t="s" s="2">
        <f>IF(M164="","",CONCATENATE(" initializer = "&amp;M164))</f>
        <v>7076</v>
      </c>
      <c r="O164" s="3"/>
      <c r="P164" s="3"/>
      <c r="Q164" s="3"/>
      <c r="R164" t="s" s="2">
        <f>IF(B164="Y",IF(AND(I164&lt;501,I164&gt;-501,J164&lt;501,J164&gt;-501),CONCATENATE("system = { id = "&amp;CHAR(34)&amp;A164&amp;CHAR(34)&amp;" name = "&amp;CHAR(34)&amp;D164&amp;CHAR(34)&amp;" position = { x = "&amp;I164&amp;" y = "&amp;J164&amp;" }"&amp;N164&amp;P164&amp;" }"),""),"")</f>
        <v>7077</v>
      </c>
    </row>
    <row r="165" ht="15" customHeight="1">
      <c r="A165" s="3">
        <v>162</v>
      </c>
      <c r="B165" t="s" s="2">
        <v>6749</v>
      </c>
      <c r="C165" t="s" s="2">
        <v>135</v>
      </c>
      <c r="D165" t="s" s="2">
        <v>561</v>
      </c>
      <c r="E165" s="3">
        <v>-2265.33122714</v>
      </c>
      <c r="F165" s="3">
        <v>2228.92469721</v>
      </c>
      <c r="G165" s="3">
        <f>PRODUCT(E165,0.01)</f>
        <v>-22.6533122714</v>
      </c>
      <c r="H165" s="3">
        <f>PRODUCT(F165,0.01)</f>
        <v>22.2892469721</v>
      </c>
      <c r="I165" s="3">
        <f>ROUND(G165,0)</f>
        <v>-23</v>
      </c>
      <c r="J165" s="3">
        <f>ROUND(H165,0)</f>
        <v>22</v>
      </c>
      <c r="K165" s="3"/>
      <c r="L165" s="3"/>
      <c r="M165" s="3">
        <v>162</v>
      </c>
      <c r="N165" t="s" s="2">
        <f>IF(M165="","",CONCATENATE(" initializer = "&amp;M165))</f>
        <v>7078</v>
      </c>
      <c r="O165" s="3"/>
      <c r="P165" s="3"/>
      <c r="Q165" s="3"/>
      <c r="R165" t="s" s="2">
        <f>IF(B165="Y",IF(AND(I165&lt;501,I165&gt;-501,J165&lt;501,J165&gt;-501),CONCATENATE("system = { id = "&amp;CHAR(34)&amp;A165&amp;CHAR(34)&amp;" name = "&amp;CHAR(34)&amp;D165&amp;CHAR(34)&amp;" position = { x = "&amp;I165&amp;" y = "&amp;J165&amp;" }"&amp;N165&amp;P165&amp;" }"),""),"")</f>
        <v>7079</v>
      </c>
    </row>
    <row r="166" ht="15" customHeight="1">
      <c r="A166" s="3">
        <v>163</v>
      </c>
      <c r="B166" t="s" s="2">
        <v>6749</v>
      </c>
      <c r="C166" t="s" s="2">
        <v>135</v>
      </c>
      <c r="D166" t="s" s="2">
        <v>564</v>
      </c>
      <c r="E166" s="3">
        <v>-2432.80380684</v>
      </c>
      <c r="F166" s="3">
        <v>2282.44686186</v>
      </c>
      <c r="G166" s="3">
        <f>PRODUCT(E166,0.01)</f>
        <v>-24.3280380684</v>
      </c>
      <c r="H166" s="3">
        <f>PRODUCT(F166,0.01)</f>
        <v>22.8244686186</v>
      </c>
      <c r="I166" s="3">
        <f>ROUND(G166,0)</f>
        <v>-24</v>
      </c>
      <c r="J166" s="3">
        <f>ROUND(H166,0)</f>
        <v>23</v>
      </c>
      <c r="K166" s="3"/>
      <c r="L166" s="3"/>
      <c r="M166" s="3">
        <v>163</v>
      </c>
      <c r="N166" t="s" s="2">
        <f>IF(M166="","",CONCATENATE(" initializer = "&amp;M166))</f>
        <v>7080</v>
      </c>
      <c r="O166" s="3"/>
      <c r="P166" s="3"/>
      <c r="Q166" s="3"/>
      <c r="R166" t="s" s="2">
        <f>IF(B166="Y",IF(AND(I166&lt;501,I166&gt;-501,J166&lt;501,J166&gt;-501),CONCATENATE("system = { id = "&amp;CHAR(34)&amp;A166&amp;CHAR(34)&amp;" name = "&amp;CHAR(34)&amp;D166&amp;CHAR(34)&amp;" position = { x = "&amp;I166&amp;" y = "&amp;J166&amp;" }"&amp;N166&amp;P166&amp;" }"),""),"")</f>
        <v>7081</v>
      </c>
    </row>
    <row r="167" ht="15" customHeight="1">
      <c r="A167" s="3">
        <v>164</v>
      </c>
      <c r="B167" t="s" s="2">
        <v>6749</v>
      </c>
      <c r="C167" t="s" s="2">
        <v>135</v>
      </c>
      <c r="D167" t="s" s="2">
        <v>567</v>
      </c>
      <c r="E167" s="3">
        <v>-2203.60808566</v>
      </c>
      <c r="F167" s="3">
        <v>2716.66700405</v>
      </c>
      <c r="G167" s="3">
        <f>PRODUCT(E167,0.01)</f>
        <v>-22.0360808566</v>
      </c>
      <c r="H167" s="3">
        <f>PRODUCT(F167,0.01)</f>
        <v>27.1666700405</v>
      </c>
      <c r="I167" s="3">
        <f>ROUND(G167,0)</f>
        <v>-22</v>
      </c>
      <c r="J167" s="3">
        <f>ROUND(H167,0)</f>
        <v>27</v>
      </c>
      <c r="K167" s="3"/>
      <c r="L167" s="3"/>
      <c r="M167" s="3">
        <v>164</v>
      </c>
      <c r="N167" t="s" s="2">
        <f>IF(M167="","",CONCATENATE(" initializer = "&amp;M167))</f>
        <v>7082</v>
      </c>
      <c r="O167" s="3"/>
      <c r="P167" s="3"/>
      <c r="Q167" s="3"/>
      <c r="R167" t="s" s="2">
        <f>IF(B167="Y",IF(AND(I167&lt;501,I167&gt;-501,J167&lt;501,J167&gt;-501),CONCATENATE("system = { id = "&amp;CHAR(34)&amp;A167&amp;CHAR(34)&amp;" name = "&amp;CHAR(34)&amp;D167&amp;CHAR(34)&amp;" position = { x = "&amp;I167&amp;" y = "&amp;J167&amp;" }"&amp;N167&amp;P167&amp;" }"),""),"")</f>
        <v>7083</v>
      </c>
    </row>
    <row r="168" ht="15" customHeight="1">
      <c r="A168" s="3">
        <v>165</v>
      </c>
      <c r="B168" t="s" s="2">
        <v>6749</v>
      </c>
      <c r="C168" t="s" s="2">
        <v>135</v>
      </c>
      <c r="D168" t="s" s="2">
        <v>570</v>
      </c>
      <c r="E168" s="3">
        <v>-2291.6606791</v>
      </c>
      <c r="F168" s="3">
        <v>2746.01786853</v>
      </c>
      <c r="G168" s="3">
        <f>PRODUCT(E168,0.01)</f>
        <v>-22.916606791</v>
      </c>
      <c r="H168" s="3">
        <f>PRODUCT(F168,0.01)</f>
        <v>27.4601786853</v>
      </c>
      <c r="I168" s="3">
        <f>ROUND(G168,0)</f>
        <v>-23</v>
      </c>
      <c r="J168" s="3">
        <f>ROUND(H168,0)</f>
        <v>27</v>
      </c>
      <c r="K168" s="3"/>
      <c r="L168" s="3"/>
      <c r="M168" s="3">
        <v>165</v>
      </c>
      <c r="N168" t="s" s="2">
        <f>IF(M168="","",CONCATENATE(" initializer = "&amp;M168))</f>
        <v>7084</v>
      </c>
      <c r="O168" s="3"/>
      <c r="P168" s="3"/>
      <c r="Q168" s="3"/>
      <c r="R168" t="s" s="2">
        <f>IF(B168="Y",IF(AND(I168&lt;501,I168&gt;-501,J168&lt;501,J168&gt;-501),CONCATENATE("system = { id = "&amp;CHAR(34)&amp;A168&amp;CHAR(34)&amp;" name = "&amp;CHAR(34)&amp;D168&amp;CHAR(34)&amp;" position = { x = "&amp;I168&amp;" y = "&amp;J168&amp;" }"&amp;N168&amp;P168&amp;" }"),""),"")</f>
        <v>7085</v>
      </c>
    </row>
    <row r="169" ht="15" customHeight="1">
      <c r="A169" s="3">
        <v>166</v>
      </c>
      <c r="B169" t="s" s="2">
        <v>6749</v>
      </c>
      <c r="C169" t="s" s="2">
        <v>135</v>
      </c>
      <c r="D169" t="s" s="2">
        <v>573</v>
      </c>
      <c r="E169" s="3">
        <v>-2493.6636876</v>
      </c>
      <c r="F169" s="3">
        <v>2802.99307606</v>
      </c>
      <c r="G169" s="3">
        <f>PRODUCT(E169,0.01)</f>
        <v>-24.936636876</v>
      </c>
      <c r="H169" s="3">
        <f>PRODUCT(F169,0.01)</f>
        <v>28.0299307606</v>
      </c>
      <c r="I169" s="3">
        <f>ROUND(G169,0)</f>
        <v>-25</v>
      </c>
      <c r="J169" s="3">
        <f>ROUND(H169,0)</f>
        <v>28</v>
      </c>
      <c r="K169" s="3"/>
      <c r="L169" s="3"/>
      <c r="M169" s="3">
        <v>166</v>
      </c>
      <c r="N169" t="s" s="2">
        <f>IF(M169="","",CONCATENATE(" initializer = "&amp;M169))</f>
        <v>7086</v>
      </c>
      <c r="O169" s="3"/>
      <c r="P169" s="3"/>
      <c r="Q169" s="3"/>
      <c r="R169" t="s" s="2">
        <f>IF(B169="Y",IF(AND(I169&lt;501,I169&gt;-501,J169&lt;501,J169&gt;-501),CONCATENATE("system = { id = "&amp;CHAR(34)&amp;A169&amp;CHAR(34)&amp;" name = "&amp;CHAR(34)&amp;D169&amp;CHAR(34)&amp;" position = { x = "&amp;I169&amp;" y = "&amp;J169&amp;" }"&amp;N169&amp;P169&amp;" }"),""),"")</f>
        <v>7087</v>
      </c>
    </row>
    <row r="170" ht="15" customHeight="1">
      <c r="A170" s="3">
        <v>167</v>
      </c>
      <c r="B170" t="s" s="2">
        <v>6749</v>
      </c>
      <c r="C170" t="s" s="2">
        <v>135</v>
      </c>
      <c r="D170" t="s" s="2">
        <v>576</v>
      </c>
      <c r="E170" s="3">
        <v>-2585.16932393</v>
      </c>
      <c r="F170" s="3">
        <v>2830.6174191</v>
      </c>
      <c r="G170" s="3">
        <f>PRODUCT(E170,0.01)</f>
        <v>-25.8516932393</v>
      </c>
      <c r="H170" s="3">
        <f>PRODUCT(F170,0.01)</f>
        <v>28.306174191</v>
      </c>
      <c r="I170" s="3">
        <f>ROUND(G170,0)</f>
        <v>-26</v>
      </c>
      <c r="J170" s="3">
        <f>ROUND(H170,0)</f>
        <v>28</v>
      </c>
      <c r="K170" s="3"/>
      <c r="L170" s="3"/>
      <c r="M170" s="3">
        <v>167</v>
      </c>
      <c r="N170" t="s" s="2">
        <f>IF(M170="","",CONCATENATE(" initializer = "&amp;M170))</f>
        <v>7088</v>
      </c>
      <c r="O170" s="3"/>
      <c r="P170" s="3"/>
      <c r="Q170" s="3"/>
      <c r="R170" t="s" s="2">
        <f>IF(B170="Y",IF(AND(I170&lt;501,I170&gt;-501,J170&lt;501,J170&gt;-501),CONCATENATE("system = { id = "&amp;CHAR(34)&amp;A170&amp;CHAR(34)&amp;" name = "&amp;CHAR(34)&amp;D170&amp;CHAR(34)&amp;" position = { x = "&amp;I170&amp;" y = "&amp;J170&amp;" }"&amp;N170&amp;P170&amp;" }"),""),"")</f>
        <v>7089</v>
      </c>
    </row>
    <row r="171" ht="15" customHeight="1">
      <c r="A171" s="3">
        <v>168</v>
      </c>
      <c r="B171" t="s" s="2">
        <v>6749</v>
      </c>
      <c r="C171" t="s" s="2">
        <v>135</v>
      </c>
      <c r="D171" t="s" s="2">
        <v>579</v>
      </c>
      <c r="E171" s="3">
        <v>-2538.55324505</v>
      </c>
      <c r="F171" s="3">
        <v>2545.74138148</v>
      </c>
      <c r="G171" s="3">
        <f>PRODUCT(E171,0.01)</f>
        <v>-25.3855324505</v>
      </c>
      <c r="H171" s="3">
        <f>PRODUCT(F171,0.01)</f>
        <v>25.4574138148</v>
      </c>
      <c r="I171" s="3">
        <f>ROUND(G171,0)</f>
        <v>-25</v>
      </c>
      <c r="J171" s="3">
        <f>ROUND(H171,0)</f>
        <v>25</v>
      </c>
      <c r="K171" s="3"/>
      <c r="L171" s="3"/>
      <c r="M171" s="3">
        <v>168</v>
      </c>
      <c r="N171" t="s" s="2">
        <f>IF(M171="","",CONCATENATE(" initializer = "&amp;M171))</f>
        <v>7090</v>
      </c>
      <c r="O171" s="3"/>
      <c r="P171" s="3"/>
      <c r="Q171" s="3"/>
      <c r="R171" t="s" s="2">
        <f>IF(B171="Y",IF(AND(I171&lt;501,I171&gt;-501,J171&lt;501,J171&gt;-501),CONCATENATE("system = { id = "&amp;CHAR(34)&amp;A171&amp;CHAR(34)&amp;" name = "&amp;CHAR(34)&amp;D171&amp;CHAR(34)&amp;" position = { x = "&amp;I171&amp;" y = "&amp;J171&amp;" }"&amp;N171&amp;P171&amp;" }"),""),"")</f>
        <v>7091</v>
      </c>
    </row>
    <row r="172" ht="15" customHeight="1">
      <c r="A172" s="3">
        <v>169</v>
      </c>
      <c r="B172" t="s" s="2">
        <v>6749</v>
      </c>
      <c r="C172" t="s" s="2">
        <v>135</v>
      </c>
      <c r="D172" t="s" s="2">
        <v>583</v>
      </c>
      <c r="E172" s="3">
        <v>-2614.52018841</v>
      </c>
      <c r="F172" s="3">
        <v>2326.47315858</v>
      </c>
      <c r="G172" s="3">
        <f>PRODUCT(E172,0.01)</f>
        <v>-26.1452018841</v>
      </c>
      <c r="H172" s="3">
        <f>PRODUCT(F172,0.01)</f>
        <v>23.2647315858</v>
      </c>
      <c r="I172" s="3">
        <f>ROUND(G172,0)</f>
        <v>-26</v>
      </c>
      <c r="J172" s="3">
        <f>ROUND(H172,0)</f>
        <v>23</v>
      </c>
      <c r="K172" s="3"/>
      <c r="L172" s="3"/>
      <c r="M172" s="3">
        <v>169</v>
      </c>
      <c r="N172" t="s" s="2">
        <f>IF(M172="","",CONCATENATE(" initializer = "&amp;M172))</f>
        <v>7092</v>
      </c>
      <c r="O172" s="3"/>
      <c r="P172" s="3"/>
      <c r="Q172" s="3"/>
      <c r="R172" t="s" s="2">
        <f>IF(B172="Y",IF(AND(I172&lt;501,I172&gt;-501,J172&lt;501,J172&gt;-501),CONCATENATE("system = { id = "&amp;CHAR(34)&amp;A172&amp;CHAR(34)&amp;" name = "&amp;CHAR(34)&amp;D172&amp;CHAR(34)&amp;" position = { x = "&amp;I172&amp;" y = "&amp;J172&amp;" }"&amp;N172&amp;P172&amp;" }"),""),"")</f>
        <v>7093</v>
      </c>
    </row>
    <row r="173" ht="15" customHeight="1">
      <c r="A173" s="3">
        <v>170</v>
      </c>
      <c r="B173" t="s" s="2">
        <v>6749</v>
      </c>
      <c r="C173" t="s" s="2">
        <v>135</v>
      </c>
      <c r="D173" t="s" s="2">
        <v>586</v>
      </c>
      <c r="E173" s="3">
        <v>-2704.2993033</v>
      </c>
      <c r="F173" s="3">
        <v>2317.84055138</v>
      </c>
      <c r="G173" s="3">
        <f>PRODUCT(E173,0.01)</f>
        <v>-27.042993033</v>
      </c>
      <c r="H173" s="3">
        <f>PRODUCT(F173,0.01)</f>
        <v>23.1784055138</v>
      </c>
      <c r="I173" s="3">
        <f>ROUND(G173,0)</f>
        <v>-27</v>
      </c>
      <c r="J173" s="3">
        <f>ROUND(H173,0)</f>
        <v>23</v>
      </c>
      <c r="K173" s="3"/>
      <c r="L173" s="3"/>
      <c r="M173" s="3">
        <v>170</v>
      </c>
      <c r="N173" t="s" s="2">
        <f>IF(M173="","",CONCATENATE(" initializer = "&amp;M173))</f>
        <v>7094</v>
      </c>
      <c r="O173" s="3"/>
      <c r="P173" s="3"/>
      <c r="Q173" s="3"/>
      <c r="R173" t="s" s="2">
        <f>IF(B173="Y",IF(AND(I173&lt;501,I173&gt;-501,J173&lt;501,J173&gt;-501),CONCATENATE("system = { id = "&amp;CHAR(34)&amp;A173&amp;CHAR(34)&amp;" name = "&amp;CHAR(34)&amp;D173&amp;CHAR(34)&amp;" position = { x = "&amp;I173&amp;" y = "&amp;J173&amp;" }"&amp;N173&amp;P173&amp;" }"),""),"")</f>
        <v>7095</v>
      </c>
    </row>
    <row r="174" ht="15" customHeight="1">
      <c r="A174" s="3">
        <v>171</v>
      </c>
      <c r="B174" t="s" s="2">
        <v>6749</v>
      </c>
      <c r="C174" t="s" s="2">
        <v>135</v>
      </c>
      <c r="D174" t="s" s="2">
        <v>589</v>
      </c>
      <c r="E174" s="3">
        <v>-2768.18059659</v>
      </c>
      <c r="F174" s="3">
        <v>2278.13055825</v>
      </c>
      <c r="G174" s="3">
        <f>PRODUCT(E174,0.01)</f>
        <v>-27.6818059659</v>
      </c>
      <c r="H174" s="3">
        <f>PRODUCT(F174,0.01)</f>
        <v>22.7813055825</v>
      </c>
      <c r="I174" s="3">
        <f>ROUND(G174,0)</f>
        <v>-28</v>
      </c>
      <c r="J174" s="3">
        <f>ROUND(H174,0)</f>
        <v>23</v>
      </c>
      <c r="K174" s="3"/>
      <c r="L174" s="3"/>
      <c r="M174" s="3">
        <v>171</v>
      </c>
      <c r="N174" t="s" s="2">
        <f>IF(M174="","",CONCATENATE(" initializer = "&amp;M174))</f>
        <v>7096</v>
      </c>
      <c r="O174" s="3"/>
      <c r="P174" s="3"/>
      <c r="Q174" s="3"/>
      <c r="R174" t="s" s="2">
        <f>IF(B174="Y",IF(AND(I174&lt;501,I174&gt;-501,J174&lt;501,J174&gt;-501),CONCATENATE("system = { id = "&amp;CHAR(34)&amp;A174&amp;CHAR(34)&amp;" name = "&amp;CHAR(34)&amp;D174&amp;CHAR(34)&amp;" position = { x = "&amp;I174&amp;" y = "&amp;J174&amp;" }"&amp;N174&amp;P174&amp;" }"),""),"")</f>
        <v>7097</v>
      </c>
    </row>
    <row r="175" ht="15" customHeight="1">
      <c r="A175" s="3">
        <v>172</v>
      </c>
      <c r="B175" t="s" s="2">
        <v>6749</v>
      </c>
      <c r="C175" t="s" s="2">
        <v>135</v>
      </c>
      <c r="D175" t="s" s="2">
        <v>592</v>
      </c>
      <c r="E175" s="3">
        <v>-2790.57073475</v>
      </c>
      <c r="F175" s="3">
        <v>2363.29392014</v>
      </c>
      <c r="G175" s="3">
        <f>PRODUCT(E175,0.01)</f>
        <v>-27.9057073475</v>
      </c>
      <c r="H175" s="3">
        <f>PRODUCT(F175,0.01)</f>
        <v>23.6329392014</v>
      </c>
      <c r="I175" s="3">
        <f>ROUND(G175,0)</f>
        <v>-28</v>
      </c>
      <c r="J175" s="3">
        <f>ROUND(H175,0)</f>
        <v>24</v>
      </c>
      <c r="K175" s="3"/>
      <c r="L175" s="3"/>
      <c r="M175" s="3">
        <v>172</v>
      </c>
      <c r="N175" t="s" s="2">
        <f>IF(M175="","",CONCATENATE(" initializer = "&amp;M175))</f>
        <v>7098</v>
      </c>
      <c r="O175" s="3"/>
      <c r="P175" s="3"/>
      <c r="Q175" s="3"/>
      <c r="R175" t="s" s="2">
        <f>IF(B175="Y",IF(AND(I175&lt;501,I175&gt;-501,J175&lt;501,J175&gt;-501),CONCATENATE("system = { id = "&amp;CHAR(34)&amp;A175&amp;CHAR(34)&amp;" name = "&amp;CHAR(34)&amp;D175&amp;CHAR(34)&amp;" position = { x = "&amp;I175&amp;" y = "&amp;J175&amp;" }"&amp;N175&amp;P175&amp;" }"),""),"")</f>
        <v>7099</v>
      </c>
    </row>
    <row r="176" ht="15" customHeight="1">
      <c r="A176" s="3">
        <v>173</v>
      </c>
      <c r="B176" t="s" s="2">
        <v>6749</v>
      </c>
      <c r="C176" t="s" s="2">
        <v>135</v>
      </c>
      <c r="D176" t="s" s="2">
        <v>595</v>
      </c>
      <c r="E176" s="3">
        <v>-2801.95979555</v>
      </c>
      <c r="F176" s="3">
        <v>2356.52691169</v>
      </c>
      <c r="G176" s="3">
        <f>PRODUCT(E176,0.01)</f>
        <v>-28.0195979555</v>
      </c>
      <c r="H176" s="3">
        <f>PRODUCT(F176,0.01)</f>
        <v>23.5652691169</v>
      </c>
      <c r="I176" s="3">
        <f>ROUND(G176,0)</f>
        <v>-28</v>
      </c>
      <c r="J176" s="3">
        <f>ROUND(H176,0)</f>
        <v>24</v>
      </c>
      <c r="K176" s="3"/>
      <c r="L176" s="3"/>
      <c r="M176" s="3">
        <v>173</v>
      </c>
      <c r="N176" t="s" s="2">
        <f>IF(M176="","",CONCATENATE(" initializer = "&amp;M176))</f>
        <v>7100</v>
      </c>
      <c r="O176" s="3"/>
      <c r="P176" s="3"/>
      <c r="Q176" s="3"/>
      <c r="R176" t="s" s="2">
        <f>IF(B176="Y",IF(AND(I176&lt;501,I176&gt;-501,J176&lt;501,J176&gt;-501),CONCATENATE("system = { id = "&amp;CHAR(34)&amp;A176&amp;CHAR(34)&amp;" name = "&amp;CHAR(34)&amp;D176&amp;CHAR(34)&amp;" position = { x = "&amp;I176&amp;" y = "&amp;J176&amp;" }"&amp;N176&amp;P176&amp;" }"),""),"")</f>
        <v>7101</v>
      </c>
    </row>
    <row r="177" ht="15" customHeight="1">
      <c r="A177" s="3">
        <v>174</v>
      </c>
      <c r="B177" t="s" s="2">
        <v>6749</v>
      </c>
      <c r="C177" t="s" s="2">
        <v>135</v>
      </c>
      <c r="D177" t="s" s="2">
        <v>598</v>
      </c>
      <c r="E177" s="3">
        <v>-2800.63687624</v>
      </c>
      <c r="F177" s="3">
        <v>2364.13369773</v>
      </c>
      <c r="G177" s="3">
        <f>PRODUCT(E177,0.01)</f>
        <v>-28.0063687624</v>
      </c>
      <c r="H177" s="3">
        <f>PRODUCT(F177,0.01)</f>
        <v>23.6413369773</v>
      </c>
      <c r="I177" s="3">
        <f>ROUND(G177,0)</f>
        <v>-28</v>
      </c>
      <c r="J177" s="3">
        <f>ROUND(H177,0)</f>
        <v>24</v>
      </c>
      <c r="K177" s="3"/>
      <c r="L177" s="3"/>
      <c r="M177" s="3">
        <v>174</v>
      </c>
      <c r="N177" t="s" s="2">
        <f>IF(M177="","",CONCATENATE(" initializer = "&amp;M177))</f>
        <v>7102</v>
      </c>
      <c r="O177" s="3"/>
      <c r="P177" s="3"/>
      <c r="Q177" s="3"/>
      <c r="R177" t="s" s="2">
        <f>IF(B177="Y",IF(AND(I177&lt;501,I177&gt;-501,J177&lt;501,J177&gt;-501),CONCATENATE("system = { id = "&amp;CHAR(34)&amp;A177&amp;CHAR(34)&amp;" name = "&amp;CHAR(34)&amp;D177&amp;CHAR(34)&amp;" position = { x = "&amp;I177&amp;" y = "&amp;J177&amp;" }"&amp;N177&amp;P177&amp;" }"),""),"")</f>
        <v>7103</v>
      </c>
    </row>
    <row r="178" ht="15" customHeight="1">
      <c r="A178" s="3">
        <v>175</v>
      </c>
      <c r="B178" t="s" s="2">
        <v>6749</v>
      </c>
      <c r="C178" t="s" s="2">
        <v>135</v>
      </c>
      <c r="D178" t="s" s="2">
        <v>602</v>
      </c>
      <c r="E178" s="3">
        <v>-3078.37451859</v>
      </c>
      <c r="F178" s="3">
        <v>1758.64694525</v>
      </c>
      <c r="G178" s="3">
        <f>PRODUCT(E178,0.01)</f>
        <v>-30.7837451859</v>
      </c>
      <c r="H178" s="3">
        <f>PRODUCT(F178,0.01)</f>
        <v>17.5864694525</v>
      </c>
      <c r="I178" s="3">
        <f>ROUND(G178,0)</f>
        <v>-31</v>
      </c>
      <c r="J178" s="3">
        <f>ROUND(H178,0)</f>
        <v>18</v>
      </c>
      <c r="K178" s="3"/>
      <c r="L178" s="3"/>
      <c r="M178" s="3">
        <v>175</v>
      </c>
      <c r="N178" t="s" s="2">
        <f>IF(M178="","",CONCATENATE(" initializer = "&amp;M178))</f>
        <v>7104</v>
      </c>
      <c r="O178" s="3"/>
      <c r="P178" s="3"/>
      <c r="Q178" s="3"/>
      <c r="R178" t="s" s="2">
        <f>IF(B178="Y",IF(AND(I178&lt;501,I178&gt;-501,J178&lt;501,J178&gt;-501),CONCATENATE("system = { id = "&amp;CHAR(34)&amp;A178&amp;CHAR(34)&amp;" name = "&amp;CHAR(34)&amp;D178&amp;CHAR(34)&amp;" position = { x = "&amp;I178&amp;" y = "&amp;J178&amp;" }"&amp;N178&amp;P178&amp;" }"),""),"")</f>
        <v>7105</v>
      </c>
    </row>
    <row r="179" ht="15" customHeight="1">
      <c r="A179" s="3">
        <v>176</v>
      </c>
      <c r="B179" t="s" s="2">
        <v>6749</v>
      </c>
      <c r="C179" t="s" s="2">
        <v>135</v>
      </c>
      <c r="D179" t="s" s="2">
        <v>605</v>
      </c>
      <c r="E179" s="3">
        <v>-3258.3848911</v>
      </c>
      <c r="F179" s="3">
        <v>1556.44351311</v>
      </c>
      <c r="G179" s="3">
        <f>PRODUCT(E179,0.01)</f>
        <v>-32.583848911</v>
      </c>
      <c r="H179" s="3">
        <f>PRODUCT(F179,0.01)</f>
        <v>15.5644351311</v>
      </c>
      <c r="I179" s="3">
        <f>ROUND(G179,0)</f>
        <v>-33</v>
      </c>
      <c r="J179" s="3">
        <f>ROUND(H179,0)</f>
        <v>16</v>
      </c>
      <c r="K179" s="3"/>
      <c r="L179" s="3"/>
      <c r="M179" s="3">
        <v>176</v>
      </c>
      <c r="N179" t="s" s="2">
        <f>IF(M179="","",CONCATENATE(" initializer = "&amp;M179))</f>
        <v>7106</v>
      </c>
      <c r="O179" s="3"/>
      <c r="P179" s="3"/>
      <c r="Q179" s="3"/>
      <c r="R179" t="s" s="2">
        <f>IF(B179="Y",IF(AND(I179&lt;501,I179&gt;-501,J179&lt;501,J179&gt;-501),CONCATENATE("system = { id = "&amp;CHAR(34)&amp;A179&amp;CHAR(34)&amp;" name = "&amp;CHAR(34)&amp;D179&amp;CHAR(34)&amp;" position = { x = "&amp;I179&amp;" y = "&amp;J179&amp;" }"&amp;N179&amp;P179&amp;" }"),""),"")</f>
        <v>7107</v>
      </c>
    </row>
    <row r="180" ht="15" customHeight="1">
      <c r="A180" s="3">
        <v>177</v>
      </c>
      <c r="B180" t="s" s="2">
        <v>6749</v>
      </c>
      <c r="C180" t="s" s="2">
        <v>135</v>
      </c>
      <c r="D180" t="s" s="2">
        <v>608</v>
      </c>
      <c r="E180" s="3">
        <v>-3741.70041183</v>
      </c>
      <c r="F180" s="3">
        <v>2375.12082373</v>
      </c>
      <c r="G180" s="3">
        <f>PRODUCT(E180,0.01)</f>
        <v>-37.4170041183</v>
      </c>
      <c r="H180" s="3">
        <f>PRODUCT(F180,0.01)</f>
        <v>23.7512082373</v>
      </c>
      <c r="I180" s="3">
        <f>ROUND(G180,0)</f>
        <v>-37</v>
      </c>
      <c r="J180" s="3">
        <f>ROUND(H180,0)</f>
        <v>24</v>
      </c>
      <c r="K180" s="3"/>
      <c r="L180" s="3"/>
      <c r="M180" s="3">
        <v>177</v>
      </c>
      <c r="N180" t="s" s="2">
        <f>IF(M180="","",CONCATENATE(" initializer = "&amp;M180))</f>
        <v>7108</v>
      </c>
      <c r="O180" s="3"/>
      <c r="P180" s="3"/>
      <c r="Q180" s="3"/>
      <c r="R180" t="s" s="2">
        <f>IF(B180="Y",IF(AND(I180&lt;501,I180&gt;-501,J180&lt;501,J180&gt;-501),CONCATENATE("system = { id = "&amp;CHAR(34)&amp;A180&amp;CHAR(34)&amp;" name = "&amp;CHAR(34)&amp;D180&amp;CHAR(34)&amp;" position = { x = "&amp;I180&amp;" y = "&amp;J180&amp;" }"&amp;N180&amp;P180&amp;" }"),""),"")</f>
        <v>7109</v>
      </c>
    </row>
    <row r="181" ht="15" customHeight="1">
      <c r="A181" s="3">
        <v>178</v>
      </c>
      <c r="B181" t="s" s="2">
        <v>6749</v>
      </c>
      <c r="C181" t="s" s="2">
        <v>135</v>
      </c>
      <c r="D181" t="s" s="2">
        <v>611</v>
      </c>
      <c r="E181" s="3">
        <v>-3756.49578491</v>
      </c>
      <c r="F181" s="3">
        <v>1581.10246825</v>
      </c>
      <c r="G181" s="3">
        <f>PRODUCT(E181,0.01)</f>
        <v>-37.5649578491</v>
      </c>
      <c r="H181" s="3">
        <f>PRODUCT(F181,0.01)</f>
        <v>15.8110246825</v>
      </c>
      <c r="I181" s="3">
        <f>ROUND(G181,0)</f>
        <v>-38</v>
      </c>
      <c r="J181" s="3">
        <f>ROUND(H181,0)</f>
        <v>16</v>
      </c>
      <c r="K181" s="3"/>
      <c r="L181" s="3"/>
      <c r="M181" s="3">
        <v>178</v>
      </c>
      <c r="N181" t="s" s="2">
        <f>IF(M181="","",CONCATENATE(" initializer = "&amp;M181))</f>
        <v>7110</v>
      </c>
      <c r="O181" s="3"/>
      <c r="P181" s="3"/>
      <c r="Q181" s="3"/>
      <c r="R181" t="s" s="2">
        <f>IF(B181="Y",IF(AND(I181&lt;501,I181&gt;-501,J181&lt;501,J181&gt;-501),CONCATENATE("system = { id = "&amp;CHAR(34)&amp;A181&amp;CHAR(34)&amp;" name = "&amp;CHAR(34)&amp;D181&amp;CHAR(34)&amp;" position = { x = "&amp;I181&amp;" y = "&amp;J181&amp;" }"&amp;N181&amp;P181&amp;" }"),""),"")</f>
        <v>7111</v>
      </c>
    </row>
    <row r="182" ht="15" customHeight="1">
      <c r="A182" s="3">
        <v>179</v>
      </c>
      <c r="B182" t="s" s="2">
        <v>6749</v>
      </c>
      <c r="C182" t="s" s="2">
        <v>135</v>
      </c>
      <c r="D182" t="s" s="2">
        <v>614</v>
      </c>
      <c r="E182" s="3">
        <v>-3532.09929315</v>
      </c>
      <c r="F182" s="3">
        <v>1714.260826</v>
      </c>
      <c r="G182" s="3">
        <f>PRODUCT(E182,0.01)</f>
        <v>-35.3209929315</v>
      </c>
      <c r="H182" s="3">
        <f>PRODUCT(F182,0.01)</f>
        <v>17.14260826</v>
      </c>
      <c r="I182" s="3">
        <f>ROUND(G182,0)</f>
        <v>-35</v>
      </c>
      <c r="J182" s="3">
        <f>ROUND(H182,0)</f>
        <v>17</v>
      </c>
      <c r="K182" s="3"/>
      <c r="L182" s="3"/>
      <c r="M182" s="3">
        <v>179</v>
      </c>
      <c r="N182" t="s" s="2">
        <f>IF(M182="","",CONCATENATE(" initializer = "&amp;M182))</f>
        <v>7112</v>
      </c>
      <c r="O182" s="3"/>
      <c r="P182" s="3"/>
      <c r="Q182" s="3"/>
      <c r="R182" t="s" s="2">
        <f>IF(B182="Y",IF(AND(I182&lt;501,I182&gt;-501,J182&lt;501,J182&gt;-501),CONCATENATE("system = { id = "&amp;CHAR(34)&amp;A182&amp;CHAR(34)&amp;" name = "&amp;CHAR(34)&amp;D182&amp;CHAR(34)&amp;" position = { x = "&amp;I182&amp;" y = "&amp;J182&amp;" }"&amp;N182&amp;P182&amp;" }"),""),"")</f>
        <v>7113</v>
      </c>
    </row>
    <row r="183" ht="15" customHeight="1">
      <c r="A183" s="3">
        <v>180</v>
      </c>
      <c r="B183" t="s" s="2">
        <v>6749</v>
      </c>
      <c r="C183" t="s" s="2">
        <v>135</v>
      </c>
      <c r="D183" t="s" s="2">
        <v>617</v>
      </c>
      <c r="E183" s="3">
        <v>-3201.66929428</v>
      </c>
      <c r="F183" s="3">
        <v>2557.59709175</v>
      </c>
      <c r="G183" s="3">
        <f>PRODUCT(E183,0.01)</f>
        <v>-32.0166929428</v>
      </c>
      <c r="H183" s="3">
        <f>PRODUCT(F183,0.01)</f>
        <v>25.5759709175</v>
      </c>
      <c r="I183" s="3">
        <f>ROUND(G183,0)</f>
        <v>-32</v>
      </c>
      <c r="J183" s="3">
        <f>ROUND(H183,0)</f>
        <v>26</v>
      </c>
      <c r="K183" s="3"/>
      <c r="L183" s="3"/>
      <c r="M183" s="3">
        <v>180</v>
      </c>
      <c r="N183" t="s" s="2">
        <f>IF(M183="","",CONCATENATE(" initializer = "&amp;M183))</f>
        <v>7114</v>
      </c>
      <c r="O183" s="3"/>
      <c r="P183" s="3"/>
      <c r="Q183" s="3"/>
      <c r="R183" t="s" s="2">
        <f>IF(B183="Y",IF(AND(I183&lt;501,I183&gt;-501,J183&lt;501,J183&gt;-501),CONCATENATE("system = { id = "&amp;CHAR(34)&amp;A183&amp;CHAR(34)&amp;" name = "&amp;CHAR(34)&amp;D183&amp;CHAR(34)&amp;" position = { x = "&amp;I183&amp;" y = "&amp;J183&amp;" }"&amp;N183&amp;P183&amp;" }"),""),"")</f>
        <v>7115</v>
      </c>
    </row>
    <row r="184" ht="15" customHeight="1">
      <c r="A184" s="3">
        <v>181</v>
      </c>
      <c r="B184" t="s" s="2">
        <v>6749</v>
      </c>
      <c r="C184" t="s" s="2">
        <v>135</v>
      </c>
      <c r="D184" t="s" s="2">
        <v>620</v>
      </c>
      <c r="E184" s="3">
        <v>-4111.58473891</v>
      </c>
      <c r="F184" s="3">
        <v>2266.62142111</v>
      </c>
      <c r="G184" s="3">
        <f>PRODUCT(E184,0.01)</f>
        <v>-41.1158473891</v>
      </c>
      <c r="H184" s="3">
        <f>PRODUCT(F184,0.01)</f>
        <v>22.6662142111</v>
      </c>
      <c r="I184" s="3">
        <f>ROUND(G184,0)</f>
        <v>-41</v>
      </c>
      <c r="J184" s="3">
        <f>ROUND(H184,0)</f>
        <v>23</v>
      </c>
      <c r="K184" s="3"/>
      <c r="L184" s="3"/>
      <c r="M184" s="3">
        <v>181</v>
      </c>
      <c r="N184" t="s" s="2">
        <f>IF(M184="","",CONCATENATE(" initializer = "&amp;M184))</f>
        <v>7116</v>
      </c>
      <c r="O184" s="3"/>
      <c r="P184" s="3"/>
      <c r="Q184" s="3"/>
      <c r="R184" t="s" s="2">
        <f>IF(B184="Y",IF(AND(I184&lt;501,I184&gt;-501,J184&lt;501,J184&gt;-501),CONCATENATE("system = { id = "&amp;CHAR(34)&amp;A184&amp;CHAR(34)&amp;" name = "&amp;CHAR(34)&amp;D184&amp;CHAR(34)&amp;" position = { x = "&amp;I184&amp;" y = "&amp;J184&amp;" }"&amp;N184&amp;P184&amp;" }"),""),"")</f>
        <v>7117</v>
      </c>
    </row>
    <row r="185" ht="15" customHeight="1">
      <c r="A185" s="3">
        <v>182</v>
      </c>
      <c r="B185" t="s" s="2">
        <v>6749</v>
      </c>
      <c r="C185" t="s" s="2">
        <v>135</v>
      </c>
      <c r="D185" t="s" s="2">
        <v>623</v>
      </c>
      <c r="E185" s="3">
        <v>-4249.29922392</v>
      </c>
      <c r="F185" s="3">
        <v>2190.64101559</v>
      </c>
      <c r="G185" s="3">
        <f>PRODUCT(E185,0.01)</f>
        <v>-42.49299223920001</v>
      </c>
      <c r="H185" s="3">
        <f>PRODUCT(F185,0.01)</f>
        <v>21.9064101559</v>
      </c>
      <c r="I185" s="3">
        <f>ROUND(G185,0)</f>
        <v>-42</v>
      </c>
      <c r="J185" s="3">
        <f>ROUND(H185,0)</f>
        <v>22</v>
      </c>
      <c r="K185" s="3"/>
      <c r="L185" s="3"/>
      <c r="M185" s="3">
        <v>182</v>
      </c>
      <c r="N185" t="s" s="2">
        <f>IF(M185="","",CONCATENATE(" initializer = "&amp;M185))</f>
        <v>7118</v>
      </c>
      <c r="O185" s="3"/>
      <c r="P185" s="3"/>
      <c r="Q185" s="3"/>
      <c r="R185" t="s" s="2">
        <f>IF(B185="Y",IF(AND(I185&lt;501,I185&gt;-501,J185&lt;501,J185&gt;-501),CONCATENATE("system = { id = "&amp;CHAR(34)&amp;A185&amp;CHAR(34)&amp;" name = "&amp;CHAR(34)&amp;D185&amp;CHAR(34)&amp;" position = { x = "&amp;I185&amp;" y = "&amp;J185&amp;" }"&amp;N185&amp;P185&amp;" }"),""),"")</f>
        <v>7119</v>
      </c>
    </row>
    <row r="186" ht="15" customHeight="1">
      <c r="A186" s="3">
        <v>183</v>
      </c>
      <c r="B186" t="s" s="2">
        <v>6749</v>
      </c>
      <c r="C186" t="s" s="2">
        <v>135</v>
      </c>
      <c r="D186" t="s" s="2">
        <v>626</v>
      </c>
      <c r="E186" s="3">
        <v>-3919.55312577</v>
      </c>
      <c r="F186" s="3">
        <v>1736.89697623</v>
      </c>
      <c r="G186" s="3">
        <f>PRODUCT(E186,0.01)</f>
        <v>-39.1955312577</v>
      </c>
      <c r="H186" s="3">
        <f>PRODUCT(F186,0.01)</f>
        <v>17.3689697623</v>
      </c>
      <c r="I186" s="3">
        <f>ROUND(G186,0)</f>
        <v>-39</v>
      </c>
      <c r="J186" s="3">
        <f>ROUND(H186,0)</f>
        <v>17</v>
      </c>
      <c r="K186" s="3"/>
      <c r="L186" s="3"/>
      <c r="M186" s="3">
        <v>183</v>
      </c>
      <c r="N186" t="s" s="2">
        <f>IF(M186="","",CONCATENATE(" initializer = "&amp;M186))</f>
        <v>7120</v>
      </c>
      <c r="O186" s="3"/>
      <c r="P186" s="3"/>
      <c r="Q186" s="3"/>
      <c r="R186" t="s" s="2">
        <f>IF(B186="Y",IF(AND(I186&lt;501,I186&gt;-501,J186&lt;501,J186&gt;-501),CONCATENATE("system = { id = "&amp;CHAR(34)&amp;A186&amp;CHAR(34)&amp;" name = "&amp;CHAR(34)&amp;D186&amp;CHAR(34)&amp;" position = { x = "&amp;I186&amp;" y = "&amp;J186&amp;" }"&amp;N186&amp;P186&amp;" }"),""),"")</f>
        <v>7121</v>
      </c>
    </row>
    <row r="187" ht="15" customHeight="1">
      <c r="A187" s="3">
        <v>184</v>
      </c>
      <c r="B187" t="s" s="2">
        <v>6749</v>
      </c>
      <c r="C187" t="s" s="2">
        <v>135</v>
      </c>
      <c r="D187" t="s" s="2">
        <v>629</v>
      </c>
      <c r="E187" s="3">
        <v>-3976.88519647</v>
      </c>
      <c r="F187" s="3">
        <v>1674.01664062</v>
      </c>
      <c r="G187" s="3">
        <f>PRODUCT(E187,0.01)</f>
        <v>-39.7688519647</v>
      </c>
      <c r="H187" s="3">
        <f>PRODUCT(F187,0.01)</f>
        <v>16.7401664062</v>
      </c>
      <c r="I187" s="3">
        <f>ROUND(G187,0)</f>
        <v>-40</v>
      </c>
      <c r="J187" s="3">
        <f>ROUND(H187,0)</f>
        <v>17</v>
      </c>
      <c r="K187" s="3"/>
      <c r="L187" s="3"/>
      <c r="M187" s="3">
        <v>184</v>
      </c>
      <c r="N187" t="s" s="2">
        <f>IF(M187="","",CONCATENATE(" initializer = "&amp;M187))</f>
        <v>7122</v>
      </c>
      <c r="O187" s="3"/>
      <c r="P187" s="3"/>
      <c r="Q187" s="3"/>
      <c r="R187" t="s" s="2">
        <f>IF(B187="Y",IF(AND(I187&lt;501,I187&gt;-501,J187&lt;501,J187&gt;-501),CONCATENATE("system = { id = "&amp;CHAR(34)&amp;A187&amp;CHAR(34)&amp;" name = "&amp;CHAR(34)&amp;D187&amp;CHAR(34)&amp;" position = { x = "&amp;I187&amp;" y = "&amp;J187&amp;" }"&amp;N187&amp;P187&amp;" }"),""),"")</f>
        <v>7123</v>
      </c>
    </row>
    <row r="188" ht="15" customHeight="1">
      <c r="A188" s="3">
        <v>185</v>
      </c>
      <c r="B188" t="s" s="2">
        <v>6749</v>
      </c>
      <c r="C188" t="s" s="2">
        <v>135</v>
      </c>
      <c r="D188" t="s" s="2">
        <v>633</v>
      </c>
      <c r="E188" s="3">
        <v>-4572.39896307</v>
      </c>
      <c r="F188" s="3">
        <v>1540.85828287</v>
      </c>
      <c r="G188" s="3">
        <f>PRODUCT(E188,0.01)</f>
        <v>-45.7239896307</v>
      </c>
      <c r="H188" s="3">
        <f>PRODUCT(F188,0.01)</f>
        <v>15.4085828287</v>
      </c>
      <c r="I188" s="3">
        <f>ROUND(G188,0)</f>
        <v>-46</v>
      </c>
      <c r="J188" s="3">
        <f>ROUND(H188,0)</f>
        <v>15</v>
      </c>
      <c r="K188" s="3"/>
      <c r="L188" s="3"/>
      <c r="M188" s="3">
        <v>185</v>
      </c>
      <c r="N188" t="s" s="2">
        <f>IF(M188="","",CONCATENATE(" initializer = "&amp;M188))</f>
        <v>7124</v>
      </c>
      <c r="O188" s="3"/>
      <c r="P188" s="3"/>
      <c r="Q188" s="3"/>
      <c r="R188" t="s" s="2">
        <f>IF(B188="Y",IF(AND(I188&lt;501,I188&gt;-501,J188&lt;501,J188&gt;-501),CONCATENATE("system = { id = "&amp;CHAR(34)&amp;A188&amp;CHAR(34)&amp;" name = "&amp;CHAR(34)&amp;D188&amp;CHAR(34)&amp;" position = { x = "&amp;I188&amp;" y = "&amp;J188&amp;" }"&amp;N188&amp;P188&amp;" }"),""),"")</f>
        <v>7125</v>
      </c>
    </row>
    <row r="189" ht="15" customHeight="1">
      <c r="A189" s="3">
        <v>186</v>
      </c>
      <c r="B189" t="s" s="2">
        <v>6749</v>
      </c>
      <c r="C189" t="s" s="2">
        <v>135</v>
      </c>
      <c r="D189" t="s" s="2">
        <v>636</v>
      </c>
      <c r="E189" s="3">
        <v>0</v>
      </c>
      <c r="F189" s="3">
        <v>0</v>
      </c>
      <c r="G189" s="3">
        <f>PRODUCT(E189,0.01)</f>
        <v>0</v>
      </c>
      <c r="H189" s="3">
        <f>PRODUCT(F189,0.01)</f>
        <v>0</v>
      </c>
      <c r="I189" s="3">
        <f>ROUND(G189,0)</f>
        <v>0</v>
      </c>
      <c r="J189" s="3">
        <f>ROUND(H189,0)</f>
        <v>0</v>
      </c>
      <c r="K189" s="3"/>
      <c r="L189" s="3"/>
      <c r="M189" s="3">
        <v>186</v>
      </c>
      <c r="N189" t="s" s="2">
        <f>IF(M189="","",CONCATENATE(" initializer = "&amp;M189))</f>
        <v>7126</v>
      </c>
      <c r="O189" s="3"/>
      <c r="P189" s="3"/>
      <c r="Q189" s="3"/>
      <c r="R189" t="s" s="2">
        <f>IF(B189="Y",IF(AND(I189&lt;501,I189&gt;-501,J189&lt;501,J189&gt;-501),CONCATENATE("system = { id = "&amp;CHAR(34)&amp;A189&amp;CHAR(34)&amp;" name = "&amp;CHAR(34)&amp;D189&amp;CHAR(34)&amp;" position = { x = "&amp;I189&amp;" y = "&amp;J189&amp;" }"&amp;N189&amp;P189&amp;" }"),""),"")</f>
        <v>7127</v>
      </c>
    </row>
    <row r="190" ht="15" customHeight="1">
      <c r="A190" s="3">
        <v>187</v>
      </c>
      <c r="B190" t="s" s="2">
        <v>6749</v>
      </c>
      <c r="C190" t="s" s="2">
        <v>40</v>
      </c>
      <c r="D190" t="s" s="2">
        <v>640</v>
      </c>
      <c r="E190" s="3">
        <v>737.313473781</v>
      </c>
      <c r="F190" s="3">
        <v>-2189.64768215</v>
      </c>
      <c r="G190" s="3">
        <f>PRODUCT(E190,0.01)</f>
        <v>7.373134737810</v>
      </c>
      <c r="H190" s="3">
        <f>PRODUCT(F190,0.01)</f>
        <v>-21.8964768215</v>
      </c>
      <c r="I190" s="3">
        <f>ROUND(G190,0)</f>
        <v>7</v>
      </c>
      <c r="J190" s="3">
        <f>ROUND(H190,0)</f>
        <v>-22</v>
      </c>
      <c r="K190" s="3"/>
      <c r="L190" s="3"/>
      <c r="M190" s="3">
        <v>187</v>
      </c>
      <c r="N190" t="s" s="2">
        <f>IF(M190="","",CONCATENATE(" initializer = "&amp;M190))</f>
        <v>7128</v>
      </c>
      <c r="O190" s="3"/>
      <c r="P190" s="3"/>
      <c r="Q190" s="3"/>
      <c r="R190" t="s" s="2">
        <f>IF(B190="Y",IF(AND(I190&lt;501,I190&gt;-501,J190&lt;501,J190&gt;-501),CONCATENATE("system = { id = "&amp;CHAR(34)&amp;A190&amp;CHAR(34)&amp;" name = "&amp;CHAR(34)&amp;D190&amp;CHAR(34)&amp;" position = { x = "&amp;I190&amp;" y = "&amp;J190&amp;" }"&amp;N190&amp;P190&amp;" }"),""),"")</f>
        <v>7129</v>
      </c>
    </row>
    <row r="191" ht="15" customHeight="1">
      <c r="A191" s="3">
        <v>188</v>
      </c>
      <c r="B191" t="s" s="2">
        <v>6749</v>
      </c>
      <c r="C191" t="s" s="2">
        <v>40</v>
      </c>
      <c r="D191" t="s" s="2">
        <v>643</v>
      </c>
      <c r="E191" s="3">
        <v>1341.45787469</v>
      </c>
      <c r="F191" s="3">
        <v>-1955.38760833</v>
      </c>
      <c r="G191" s="3">
        <f>PRODUCT(E191,0.01)</f>
        <v>13.4145787469</v>
      </c>
      <c r="H191" s="3">
        <f>PRODUCT(F191,0.01)</f>
        <v>-19.5538760833</v>
      </c>
      <c r="I191" s="3">
        <f>ROUND(G191,0)</f>
        <v>13</v>
      </c>
      <c r="J191" s="3">
        <f>ROUND(H191,0)</f>
        <v>-20</v>
      </c>
      <c r="K191" s="3"/>
      <c r="L191" s="3"/>
      <c r="M191" s="3">
        <v>188</v>
      </c>
      <c r="N191" t="s" s="2">
        <f>IF(M191="","",CONCATENATE(" initializer = "&amp;M191))</f>
        <v>7130</v>
      </c>
      <c r="O191" s="3"/>
      <c r="P191" s="3"/>
      <c r="Q191" s="3"/>
      <c r="R191" t="s" s="2">
        <f>IF(B191="Y",IF(AND(I191&lt;501,I191&gt;-501,J191&lt;501,J191&gt;-501),CONCATENATE("system = { id = "&amp;CHAR(34)&amp;A191&amp;CHAR(34)&amp;" name = "&amp;CHAR(34)&amp;D191&amp;CHAR(34)&amp;" position = { x = "&amp;I191&amp;" y = "&amp;J191&amp;" }"&amp;N191&amp;P191&amp;" }"),""),"")</f>
        <v>7131</v>
      </c>
    </row>
    <row r="192" ht="15" customHeight="1">
      <c r="A192" s="3">
        <v>189</v>
      </c>
      <c r="B192" t="s" s="2">
        <v>6749</v>
      </c>
      <c r="C192" t="s" s="2">
        <v>40</v>
      </c>
      <c r="D192" t="s" s="2">
        <v>646</v>
      </c>
      <c r="E192" s="3">
        <v>-5610.85037082</v>
      </c>
      <c r="F192" s="3">
        <v>-1606.13107517</v>
      </c>
      <c r="G192" s="3">
        <f>PRODUCT(E192,0.01)</f>
        <v>-56.1085037082</v>
      </c>
      <c r="H192" s="3">
        <f>PRODUCT(F192,0.01)</f>
        <v>-16.0613107517</v>
      </c>
      <c r="I192" s="3">
        <f>ROUND(G192,0)</f>
        <v>-56</v>
      </c>
      <c r="J192" s="3">
        <f>ROUND(H192,0)</f>
        <v>-16</v>
      </c>
      <c r="K192" s="3"/>
      <c r="L192" s="3"/>
      <c r="M192" s="3">
        <v>189</v>
      </c>
      <c r="N192" t="s" s="2">
        <f>IF(M192="","",CONCATENATE(" initializer = "&amp;M192))</f>
        <v>7132</v>
      </c>
      <c r="O192" s="3"/>
      <c r="P192" s="3"/>
      <c r="Q192" s="3"/>
      <c r="R192" t="s" s="2">
        <f>IF(B192="Y",IF(AND(I192&lt;501,I192&gt;-501,J192&lt;501,J192&gt;-501),CONCATENATE("system = { id = "&amp;CHAR(34)&amp;A192&amp;CHAR(34)&amp;" name = "&amp;CHAR(34)&amp;D192&amp;CHAR(34)&amp;" position = { x = "&amp;I192&amp;" y = "&amp;J192&amp;" }"&amp;N192&amp;P192&amp;" }"),""),"")</f>
        <v>7133</v>
      </c>
    </row>
    <row r="193" ht="15" customHeight="1">
      <c r="A193" s="3">
        <v>190</v>
      </c>
      <c r="B193" t="s" s="2">
        <v>6749</v>
      </c>
      <c r="C193" t="s" s="2">
        <v>40</v>
      </c>
      <c r="D193" t="s" s="2">
        <v>649</v>
      </c>
      <c r="E193" s="3">
        <v>-5369.19261046</v>
      </c>
      <c r="F193" s="3">
        <v>-1734.35764189</v>
      </c>
      <c r="G193" s="3">
        <f>PRODUCT(E193,0.01)</f>
        <v>-53.6919261046</v>
      </c>
      <c r="H193" s="3">
        <f>PRODUCT(F193,0.01)</f>
        <v>-17.3435764189</v>
      </c>
      <c r="I193" s="3">
        <f>ROUND(G193,0)</f>
        <v>-54</v>
      </c>
      <c r="J193" s="3">
        <f>ROUND(H193,0)</f>
        <v>-17</v>
      </c>
      <c r="K193" s="3"/>
      <c r="L193" s="3"/>
      <c r="M193" s="3">
        <v>190</v>
      </c>
      <c r="N193" t="s" s="2">
        <f>IF(M193="","",CONCATENATE(" initializer = "&amp;M193))</f>
        <v>7134</v>
      </c>
      <c r="O193" s="3"/>
      <c r="P193" s="3"/>
      <c r="Q193" s="3"/>
      <c r="R193" t="s" s="2">
        <f>IF(B193="Y",IF(AND(I193&lt;501,I193&gt;-501,J193&lt;501,J193&gt;-501),CONCATENATE("system = { id = "&amp;CHAR(34)&amp;A193&amp;CHAR(34)&amp;" name = "&amp;CHAR(34)&amp;D193&amp;CHAR(34)&amp;" position = { x = "&amp;I193&amp;" y = "&amp;J193&amp;" }"&amp;N193&amp;P193&amp;" }"),""),"")</f>
        <v>7135</v>
      </c>
    </row>
    <row r="194" ht="15" customHeight="1">
      <c r="A194" s="3">
        <v>191</v>
      </c>
      <c r="B194" t="s" s="2">
        <v>6749</v>
      </c>
      <c r="C194" t="s" s="2">
        <v>40</v>
      </c>
      <c r="D194" t="s" s="2">
        <v>652</v>
      </c>
      <c r="E194" s="3">
        <v>-5031.36492505</v>
      </c>
      <c r="F194" s="3">
        <v>-1916.83390992</v>
      </c>
      <c r="G194" s="3">
        <f>PRODUCT(E194,0.01)</f>
        <v>-50.31364925050001</v>
      </c>
      <c r="H194" s="3">
        <f>PRODUCT(F194,0.01)</f>
        <v>-19.1683390992</v>
      </c>
      <c r="I194" s="3">
        <f>ROUND(G194,0)</f>
        <v>-50</v>
      </c>
      <c r="J194" s="3">
        <f>ROUND(H194,0)</f>
        <v>-19</v>
      </c>
      <c r="K194" s="3"/>
      <c r="L194" s="3"/>
      <c r="M194" s="3">
        <v>191</v>
      </c>
      <c r="N194" t="s" s="2">
        <f>IF(M194="","",CONCATENATE(" initializer = "&amp;M194))</f>
        <v>7136</v>
      </c>
      <c r="O194" s="3"/>
      <c r="P194" s="3"/>
      <c r="Q194" s="3"/>
      <c r="R194" t="s" s="2">
        <f>IF(B194="Y",IF(AND(I194&lt;501,I194&gt;-501,J194&lt;501,J194&gt;-501),CONCATENATE("system = { id = "&amp;CHAR(34)&amp;A194&amp;CHAR(34)&amp;" name = "&amp;CHAR(34)&amp;D194&amp;CHAR(34)&amp;" position = { x = "&amp;I194&amp;" y = "&amp;J194&amp;" }"&amp;N194&amp;P194&amp;" }"),""),"")</f>
        <v>7137</v>
      </c>
    </row>
    <row r="195" ht="15" customHeight="1">
      <c r="A195" s="3">
        <v>192</v>
      </c>
      <c r="B195" t="s" s="2">
        <v>6749</v>
      </c>
      <c r="C195" t="s" s="2">
        <v>40</v>
      </c>
      <c r="D195" t="s" s="2">
        <v>655</v>
      </c>
      <c r="E195" s="3">
        <v>-4570.24246395</v>
      </c>
      <c r="F195" s="3">
        <v>-1911.90211889</v>
      </c>
      <c r="G195" s="3">
        <f>PRODUCT(E195,0.01)</f>
        <v>-45.70242463949999</v>
      </c>
      <c r="H195" s="3">
        <f>PRODUCT(F195,0.01)</f>
        <v>-19.1190211889</v>
      </c>
      <c r="I195" s="3">
        <f>ROUND(G195,0)</f>
        <v>-46</v>
      </c>
      <c r="J195" s="3">
        <f>ROUND(H195,0)</f>
        <v>-19</v>
      </c>
      <c r="K195" s="3"/>
      <c r="L195" s="3"/>
      <c r="M195" s="3">
        <v>192</v>
      </c>
      <c r="N195" t="s" s="2">
        <f>IF(M195="","",CONCATENATE(" initializer = "&amp;M195))</f>
        <v>7138</v>
      </c>
      <c r="O195" s="3"/>
      <c r="P195" s="3"/>
      <c r="Q195" s="3"/>
      <c r="R195" t="s" s="2">
        <f>IF(B195="Y",IF(AND(I195&lt;501,I195&gt;-501,J195&lt;501,J195&gt;-501),CONCATENATE("system = { id = "&amp;CHAR(34)&amp;A195&amp;CHAR(34)&amp;" name = "&amp;CHAR(34)&amp;D195&amp;CHAR(34)&amp;" position = { x = "&amp;I195&amp;" y = "&amp;J195&amp;" }"&amp;N195&amp;P195&amp;" }"),""),"")</f>
        <v>7139</v>
      </c>
    </row>
    <row r="196" ht="15" customHeight="1">
      <c r="A196" s="3">
        <v>193</v>
      </c>
      <c r="B196" t="s" s="2">
        <v>6749</v>
      </c>
      <c r="C196" t="s" s="2">
        <v>40</v>
      </c>
      <c r="D196" t="s" s="2">
        <v>659</v>
      </c>
      <c r="E196" s="3">
        <v>1671.88787355</v>
      </c>
      <c r="F196" s="3">
        <v>-1015.88141754</v>
      </c>
      <c r="G196" s="3">
        <f>PRODUCT(E196,0.01)</f>
        <v>16.7188787355</v>
      </c>
      <c r="H196" s="3">
        <f>PRODUCT(F196,0.01)</f>
        <v>-10.1588141754</v>
      </c>
      <c r="I196" s="3">
        <f>ROUND(G196,0)</f>
        <v>17</v>
      </c>
      <c r="J196" s="3">
        <f>ROUND(H196,0)</f>
        <v>-10</v>
      </c>
      <c r="K196" s="3"/>
      <c r="L196" s="3"/>
      <c r="M196" s="3">
        <v>193</v>
      </c>
      <c r="N196" t="s" s="2">
        <f>IF(M196="","",CONCATENATE(" initializer = "&amp;M196))</f>
        <v>7140</v>
      </c>
      <c r="O196" s="3"/>
      <c r="P196" s="3"/>
      <c r="Q196" s="3"/>
      <c r="R196" t="s" s="2">
        <f>IF(B196="Y",IF(AND(I196&lt;501,I196&gt;-501,J196&lt;501,J196&gt;-501),CONCATENATE("system = { id = "&amp;CHAR(34)&amp;A196&amp;CHAR(34)&amp;" name = "&amp;CHAR(34)&amp;D196&amp;CHAR(34)&amp;" position = { x = "&amp;I196&amp;" y = "&amp;J196&amp;" }"&amp;N196&amp;P196&amp;" }"),""),"")</f>
        <v>7141</v>
      </c>
    </row>
    <row r="197" ht="15" customHeight="1">
      <c r="A197" s="3">
        <v>194</v>
      </c>
      <c r="B197" t="s" s="2">
        <v>6749</v>
      </c>
      <c r="C197" t="s" s="2">
        <v>40</v>
      </c>
      <c r="D197" t="s" s="2">
        <v>662</v>
      </c>
      <c r="E197" s="3">
        <v>1457.35496384</v>
      </c>
      <c r="F197" s="3">
        <v>-1420.28828182</v>
      </c>
      <c r="G197" s="3">
        <f>PRODUCT(E197,0.01)</f>
        <v>14.5735496384</v>
      </c>
      <c r="H197" s="3">
        <f>PRODUCT(F197,0.01)</f>
        <v>-14.2028828182</v>
      </c>
      <c r="I197" s="3">
        <f>ROUND(G197,0)</f>
        <v>15</v>
      </c>
      <c r="J197" s="3">
        <f>ROUND(H197,0)</f>
        <v>-14</v>
      </c>
      <c r="K197" s="3"/>
      <c r="L197" s="3"/>
      <c r="M197" s="3">
        <v>194</v>
      </c>
      <c r="N197" t="s" s="2">
        <f>IF(M197="","",CONCATENATE(" initializer = "&amp;M197))</f>
        <v>7142</v>
      </c>
      <c r="O197" s="3"/>
      <c r="P197" s="3"/>
      <c r="Q197" s="3"/>
      <c r="R197" t="s" s="2">
        <f>IF(B197="Y",IF(AND(I197&lt;501,I197&gt;-501,J197&lt;501,J197&gt;-501),CONCATENATE("system = { id = "&amp;CHAR(34)&amp;A197&amp;CHAR(34)&amp;" name = "&amp;CHAR(34)&amp;D197&amp;CHAR(34)&amp;" position = { x = "&amp;I197&amp;" y = "&amp;J197&amp;" }"&amp;N197&amp;P197&amp;" }"),""),"")</f>
        <v>7143</v>
      </c>
    </row>
    <row r="198" ht="15" customHeight="1">
      <c r="A198" s="3">
        <v>195</v>
      </c>
      <c r="B198" t="s" s="2">
        <v>6749</v>
      </c>
      <c r="C198" t="s" s="2">
        <v>40</v>
      </c>
      <c r="D198" t="s" s="2">
        <v>665</v>
      </c>
      <c r="E198" s="3">
        <v>1464.75265038</v>
      </c>
      <c r="F198" s="3">
        <v>-996.1542534290001</v>
      </c>
      <c r="G198" s="3">
        <f>PRODUCT(E198,0.01)</f>
        <v>14.6475265038</v>
      </c>
      <c r="H198" s="3">
        <f>PRODUCT(F198,0.01)</f>
        <v>-9.961542534290</v>
      </c>
      <c r="I198" s="3">
        <f>ROUND(G198,0)</f>
        <v>15</v>
      </c>
      <c r="J198" s="3">
        <f>ROUND(H198,0)</f>
        <v>-10</v>
      </c>
      <c r="K198" s="3"/>
      <c r="L198" s="3"/>
      <c r="M198" s="3">
        <v>195</v>
      </c>
      <c r="N198" t="s" s="2">
        <f>IF(M198="","",CONCATENATE(" initializer = "&amp;M198))</f>
        <v>7144</v>
      </c>
      <c r="O198" s="3"/>
      <c r="P198" s="3"/>
      <c r="Q198" s="3"/>
      <c r="R198" t="s" s="2">
        <f>IF(B198="Y",IF(AND(I198&lt;501,I198&gt;-501,J198&lt;501,J198&gt;-501),CONCATENATE("system = { id = "&amp;CHAR(34)&amp;A198&amp;CHAR(34)&amp;" name = "&amp;CHAR(34)&amp;D198&amp;CHAR(34)&amp;" position = { x = "&amp;I198&amp;" y = "&amp;J198&amp;" }"&amp;N198&amp;P198&amp;" }"),""),"")</f>
        <v>7145</v>
      </c>
    </row>
    <row r="199" ht="15" customHeight="1">
      <c r="A199" s="3">
        <v>196</v>
      </c>
      <c r="B199" t="s" s="2">
        <v>6749</v>
      </c>
      <c r="C199" t="s" s="2">
        <v>40</v>
      </c>
      <c r="D199" t="s" s="2">
        <v>668</v>
      </c>
      <c r="E199" s="3">
        <v>991.300711712</v>
      </c>
      <c r="F199" s="3">
        <v>-798.8826123170001</v>
      </c>
      <c r="G199" s="3">
        <f>PRODUCT(E199,0.01)</f>
        <v>9.913007117119999</v>
      </c>
      <c r="H199" s="3">
        <f>PRODUCT(F199,0.01)</f>
        <v>-7.988826123170001</v>
      </c>
      <c r="I199" s="3">
        <f>ROUND(G199,0)</f>
        <v>10</v>
      </c>
      <c r="J199" s="3">
        <f>ROUND(H199,0)</f>
        <v>-8</v>
      </c>
      <c r="K199" s="3"/>
      <c r="L199" s="3"/>
      <c r="M199" s="3">
        <v>196</v>
      </c>
      <c r="N199" t="s" s="2">
        <f>IF(M199="","",CONCATENATE(" initializer = "&amp;M199))</f>
        <v>7146</v>
      </c>
      <c r="O199" s="3"/>
      <c r="P199" s="3"/>
      <c r="Q199" s="3"/>
      <c r="R199" t="s" s="2">
        <f>IF(B199="Y",IF(AND(I199&lt;501,I199&gt;-501,J199&lt;501,J199&gt;-501),CONCATENATE("system = { id = "&amp;CHAR(34)&amp;A199&amp;CHAR(34)&amp;" name = "&amp;CHAR(34)&amp;D199&amp;CHAR(34)&amp;" position = { x = "&amp;I199&amp;" y = "&amp;J199&amp;" }"&amp;N199&amp;P199&amp;" }"),""),"")</f>
        <v>7147</v>
      </c>
    </row>
    <row r="200" ht="15" customHeight="1">
      <c r="A200" s="3">
        <v>197</v>
      </c>
      <c r="B200" t="s" s="2">
        <v>6749</v>
      </c>
      <c r="C200" t="s" s="2">
        <v>40</v>
      </c>
      <c r="D200" t="s" s="2">
        <v>672</v>
      </c>
      <c r="E200" s="3">
        <v>1112.12959189</v>
      </c>
      <c r="F200" s="3">
        <v>-710.110373817</v>
      </c>
      <c r="G200" s="3">
        <f>PRODUCT(E200,0.01)</f>
        <v>11.1212959189</v>
      </c>
      <c r="H200" s="3">
        <f>PRODUCT(F200,0.01)</f>
        <v>-7.101103738170</v>
      </c>
      <c r="I200" s="3">
        <f>ROUND(G200,0)</f>
        <v>11</v>
      </c>
      <c r="J200" s="3">
        <f>ROUND(H200,0)</f>
        <v>-7</v>
      </c>
      <c r="K200" s="3"/>
      <c r="L200" s="3"/>
      <c r="M200" s="3">
        <v>197</v>
      </c>
      <c r="N200" t="s" s="2">
        <f>IF(M200="","",CONCATENATE(" initializer = "&amp;M200))</f>
        <v>7148</v>
      </c>
      <c r="O200" s="3"/>
      <c r="P200" s="3"/>
      <c r="Q200" s="3"/>
      <c r="R200" t="s" s="2">
        <f>IF(B200="Y",IF(AND(I200&lt;501,I200&gt;-501,J200&lt;501,J200&gt;-501),CONCATENATE("system = { id = "&amp;CHAR(34)&amp;A200&amp;CHAR(34)&amp;" name = "&amp;CHAR(34)&amp;D200&amp;CHAR(34)&amp;" position = { x = "&amp;I200&amp;" y = "&amp;J200&amp;" }"&amp;N200&amp;P200&amp;" }"),""),"")</f>
        <v>7149</v>
      </c>
    </row>
    <row r="201" ht="15" customHeight="1">
      <c r="A201" s="3">
        <v>198</v>
      </c>
      <c r="B201" t="s" s="2">
        <v>6749</v>
      </c>
      <c r="C201" t="s" s="2">
        <v>40</v>
      </c>
      <c r="D201" t="s" s="2">
        <v>675</v>
      </c>
      <c r="E201" s="3">
        <v>946.914592462</v>
      </c>
      <c r="F201" s="3">
        <v>-618.872239802</v>
      </c>
      <c r="G201" s="3">
        <f>PRODUCT(E201,0.01)</f>
        <v>9.469145924619999</v>
      </c>
      <c r="H201" s="3">
        <f>PRODUCT(F201,0.01)</f>
        <v>-6.188722398019999</v>
      </c>
      <c r="I201" s="3">
        <f>ROUND(G201,0)</f>
        <v>9</v>
      </c>
      <c r="J201" s="3">
        <f>ROUND(H201,0)</f>
        <v>-6</v>
      </c>
      <c r="K201" s="3"/>
      <c r="L201" s="3"/>
      <c r="M201" s="3">
        <v>198</v>
      </c>
      <c r="N201" t="s" s="2">
        <f>IF(M201="","",CONCATENATE(" initializer = "&amp;M201))</f>
        <v>7150</v>
      </c>
      <c r="O201" s="3"/>
      <c r="P201" s="3"/>
      <c r="Q201" s="3"/>
      <c r="R201" t="s" s="2">
        <f>IF(B201="Y",IF(AND(I201&lt;501,I201&gt;-501,J201&lt;501,J201&gt;-501),CONCATENATE("system = { id = "&amp;CHAR(34)&amp;A201&amp;CHAR(34)&amp;" name = "&amp;CHAR(34)&amp;D201&amp;CHAR(34)&amp;" position = { x = "&amp;I201&amp;" y = "&amp;J201&amp;" }"&amp;N201&amp;P201&amp;" }"),""),"")</f>
        <v>7151</v>
      </c>
    </row>
    <row r="202" ht="15" customHeight="1">
      <c r="A202" s="3">
        <v>199</v>
      </c>
      <c r="B202" t="s" s="2">
        <v>6749</v>
      </c>
      <c r="C202" t="s" s="2">
        <v>40</v>
      </c>
      <c r="D202" t="s" s="2">
        <v>678</v>
      </c>
      <c r="E202" s="3">
        <v>1491.87750103</v>
      </c>
      <c r="F202" s="3">
        <v>-690.383209705</v>
      </c>
      <c r="G202" s="3">
        <f>PRODUCT(E202,0.01)</f>
        <v>14.9187750103</v>
      </c>
      <c r="H202" s="3">
        <f>PRODUCT(F202,0.01)</f>
        <v>-6.903832097050</v>
      </c>
      <c r="I202" s="3">
        <f>ROUND(G202,0)</f>
        <v>15</v>
      </c>
      <c r="J202" s="3">
        <f>ROUND(H202,0)</f>
        <v>-7</v>
      </c>
      <c r="K202" s="3"/>
      <c r="L202" s="3"/>
      <c r="M202" s="3">
        <v>199</v>
      </c>
      <c r="N202" t="s" s="2">
        <f>IF(M202="","",CONCATENATE(" initializer = "&amp;M202))</f>
        <v>7152</v>
      </c>
      <c r="O202" s="3"/>
      <c r="P202" s="3"/>
      <c r="Q202" s="3"/>
      <c r="R202" t="s" s="2">
        <f>IF(B202="Y",IF(AND(I202&lt;501,I202&gt;-501,J202&lt;501,J202&gt;-501),CONCATENATE("system = { id = "&amp;CHAR(34)&amp;A202&amp;CHAR(34)&amp;" name = "&amp;CHAR(34)&amp;D202&amp;CHAR(34)&amp;" position = { x = "&amp;I202&amp;" y = "&amp;J202&amp;" }"&amp;N202&amp;P202&amp;" }"),""),"")</f>
        <v>7153</v>
      </c>
    </row>
    <row r="203" ht="15" customHeight="1">
      <c r="A203" s="3">
        <v>200</v>
      </c>
      <c r="B203" t="s" s="2">
        <v>6749</v>
      </c>
      <c r="C203" t="s" s="2">
        <v>40</v>
      </c>
      <c r="D203" t="s" s="2">
        <v>681</v>
      </c>
      <c r="E203" s="3">
        <v>-5817.98559399</v>
      </c>
      <c r="F203" s="3">
        <v>-168.513990566</v>
      </c>
      <c r="G203" s="3">
        <f>PRODUCT(E203,0.01)</f>
        <v>-58.1798559399</v>
      </c>
      <c r="H203" s="3">
        <f>PRODUCT(F203,0.01)</f>
        <v>-1.685139905660</v>
      </c>
      <c r="I203" s="3">
        <f>ROUND(G203,0)</f>
        <v>-58</v>
      </c>
      <c r="J203" s="3">
        <f>ROUND(H203,0)</f>
        <v>-2</v>
      </c>
      <c r="K203" s="3"/>
      <c r="L203" s="3"/>
      <c r="M203" s="3">
        <v>200</v>
      </c>
      <c r="N203" t="s" s="2">
        <f>IF(M203="","",CONCATENATE(" initializer = "&amp;M203))</f>
        <v>7154</v>
      </c>
      <c r="O203" s="3"/>
      <c r="P203" s="3"/>
      <c r="Q203" s="3"/>
      <c r="R203" t="s" s="2">
        <f>IF(B203="Y",IF(AND(I203&lt;501,I203&gt;-501,J203&lt;501,J203&gt;-501),CONCATENATE("system = { id = "&amp;CHAR(34)&amp;A203&amp;CHAR(34)&amp;" name = "&amp;CHAR(34)&amp;D203&amp;CHAR(34)&amp;" position = { x = "&amp;I203&amp;" y = "&amp;J203&amp;" }"&amp;N203&amp;P203&amp;" }"),""),"")</f>
        <v>7155</v>
      </c>
    </row>
    <row r="204" ht="15" customHeight="1">
      <c r="A204" s="3">
        <v>201</v>
      </c>
      <c r="B204" t="s" s="2">
        <v>6749</v>
      </c>
      <c r="C204" t="s" s="2">
        <v>40</v>
      </c>
      <c r="D204" t="s" s="2">
        <v>684</v>
      </c>
      <c r="E204" s="3">
        <v>-5842.64454912</v>
      </c>
      <c r="F204" s="3">
        <v>-429.898915039</v>
      </c>
      <c r="G204" s="3">
        <f>PRODUCT(E204,0.01)</f>
        <v>-58.42644549120001</v>
      </c>
      <c r="H204" s="3">
        <f>PRODUCT(F204,0.01)</f>
        <v>-4.298989150390</v>
      </c>
      <c r="I204" s="3">
        <f>ROUND(G204,0)</f>
        <v>-58</v>
      </c>
      <c r="J204" s="3">
        <f>ROUND(H204,0)</f>
        <v>-4</v>
      </c>
      <c r="K204" s="3"/>
      <c r="L204" s="3"/>
      <c r="M204" s="3">
        <v>201</v>
      </c>
      <c r="N204" t="s" s="2">
        <f>IF(M204="","",CONCATENATE(" initializer = "&amp;M204))</f>
        <v>7156</v>
      </c>
      <c r="O204" s="3"/>
      <c r="P204" s="3"/>
      <c r="Q204" s="3"/>
      <c r="R204" t="s" s="2">
        <f>IF(B204="Y",IF(AND(I204&lt;501,I204&gt;-501,J204&lt;501,J204&gt;-501),CONCATENATE("system = { id = "&amp;CHAR(34)&amp;A204&amp;CHAR(34)&amp;" name = "&amp;CHAR(34)&amp;D204&amp;CHAR(34)&amp;" position = { x = "&amp;I204&amp;" y = "&amp;J204&amp;" }"&amp;N204&amp;P204&amp;" }"),""),"")</f>
        <v>7157</v>
      </c>
    </row>
    <row r="205" ht="15" customHeight="1">
      <c r="A205" s="3">
        <v>202</v>
      </c>
      <c r="B205" t="s" s="2">
        <v>6749</v>
      </c>
      <c r="C205" t="s" s="2">
        <v>40</v>
      </c>
      <c r="D205" t="s" s="2">
        <v>687</v>
      </c>
      <c r="E205" s="3">
        <v>-5771.13357922</v>
      </c>
      <c r="F205" s="3">
        <v>-1174.59936024</v>
      </c>
      <c r="G205" s="3">
        <f>PRODUCT(E205,0.01)</f>
        <v>-57.7113357922</v>
      </c>
      <c r="H205" s="3">
        <f>PRODUCT(F205,0.01)</f>
        <v>-11.7459936024</v>
      </c>
      <c r="I205" s="3">
        <f>ROUND(G205,0)</f>
        <v>-58</v>
      </c>
      <c r="J205" s="3">
        <f>ROUND(H205,0)</f>
        <v>-12</v>
      </c>
      <c r="K205" s="3"/>
      <c r="L205" s="3"/>
      <c r="M205" s="3">
        <v>202</v>
      </c>
      <c r="N205" t="s" s="2">
        <f>IF(M205="","",CONCATENATE(" initializer = "&amp;M205))</f>
        <v>7158</v>
      </c>
      <c r="O205" s="3"/>
      <c r="P205" s="3"/>
      <c r="Q205" s="3"/>
      <c r="R205" t="s" s="2">
        <f>IF(B205="Y",IF(AND(I205&lt;501,I205&gt;-501,J205&lt;501,J205&gt;-501),CONCATENATE("system = { id = "&amp;CHAR(34)&amp;A205&amp;CHAR(34)&amp;" name = "&amp;CHAR(34)&amp;D205&amp;CHAR(34)&amp;" position = { x = "&amp;I205&amp;" y = "&amp;J205&amp;" }"&amp;N205&amp;P205&amp;" }"),""),"")</f>
        <v>7159</v>
      </c>
    </row>
    <row r="206" ht="15" customHeight="1">
      <c r="A206" s="3">
        <v>203</v>
      </c>
      <c r="B206" t="s" s="2">
        <v>6749</v>
      </c>
      <c r="C206" t="s" s="2">
        <v>40</v>
      </c>
      <c r="D206" t="s" s="2">
        <v>691</v>
      </c>
      <c r="E206" s="3">
        <v>-5428.37410279</v>
      </c>
      <c r="F206" s="3">
        <v>-1112.95197239</v>
      </c>
      <c r="G206" s="3">
        <f>PRODUCT(E206,0.01)</f>
        <v>-54.2837410279</v>
      </c>
      <c r="H206" s="3">
        <f>PRODUCT(F206,0.01)</f>
        <v>-11.1295197239</v>
      </c>
      <c r="I206" s="3">
        <f>ROUND(G206,0)</f>
        <v>-54</v>
      </c>
      <c r="J206" s="3">
        <f>ROUND(H206,0)</f>
        <v>-11</v>
      </c>
      <c r="K206" s="3"/>
      <c r="L206" s="3"/>
      <c r="M206" s="3">
        <v>203</v>
      </c>
      <c r="N206" t="s" s="2">
        <f>IF(M206="","",CONCATENATE(" initializer = "&amp;M206))</f>
        <v>7160</v>
      </c>
      <c r="O206" s="3"/>
      <c r="P206" s="3"/>
      <c r="Q206" s="3"/>
      <c r="R206" t="s" s="2">
        <f>IF(B206="Y",IF(AND(I206&lt;501,I206&gt;-501,J206&lt;501,J206&gt;-501),CONCATENATE("system = { id = "&amp;CHAR(34)&amp;A206&amp;CHAR(34)&amp;" name = "&amp;CHAR(34)&amp;D206&amp;CHAR(34)&amp;" position = { x = "&amp;I206&amp;" y = "&amp;J206&amp;" }"&amp;N206&amp;P206&amp;" }"),""),"")</f>
        <v>7161</v>
      </c>
    </row>
    <row r="207" ht="15" customHeight="1">
      <c r="A207" s="3">
        <v>204</v>
      </c>
      <c r="B207" t="s" s="2">
        <v>6749</v>
      </c>
      <c r="C207" t="s" s="2">
        <v>40</v>
      </c>
      <c r="D207" t="s" s="2">
        <v>694</v>
      </c>
      <c r="E207" s="3">
        <v>-5102.87589496</v>
      </c>
      <c r="F207" s="3">
        <v>-802.249137638</v>
      </c>
      <c r="G207" s="3">
        <f>PRODUCT(E207,0.01)</f>
        <v>-51.0287589496</v>
      </c>
      <c r="H207" s="3">
        <f>PRODUCT(F207,0.01)</f>
        <v>-8.022491376380</v>
      </c>
      <c r="I207" s="3">
        <f>ROUND(G207,0)</f>
        <v>-51</v>
      </c>
      <c r="J207" s="3">
        <f>ROUND(H207,0)</f>
        <v>-8</v>
      </c>
      <c r="K207" s="3"/>
      <c r="L207" s="3"/>
      <c r="M207" s="3">
        <v>204</v>
      </c>
      <c r="N207" t="s" s="2">
        <f>IF(M207="","",CONCATENATE(" initializer = "&amp;M207))</f>
        <v>7162</v>
      </c>
      <c r="O207" s="3"/>
      <c r="P207" s="3"/>
      <c r="Q207" s="3"/>
      <c r="R207" t="s" s="2">
        <f>IF(B207="Y",IF(AND(I207&lt;501,I207&gt;-501,J207&lt;501,J207&gt;-501),CONCATENATE("system = { id = "&amp;CHAR(34)&amp;A207&amp;CHAR(34)&amp;" name = "&amp;CHAR(34)&amp;D207&amp;CHAR(34)&amp;" position = { x = "&amp;I207&amp;" y = "&amp;J207&amp;" }"&amp;N207&amp;P207&amp;" }"),""),"")</f>
        <v>7163</v>
      </c>
    </row>
    <row r="208" ht="15" customHeight="1">
      <c r="A208" s="3">
        <v>205</v>
      </c>
      <c r="B208" t="s" s="2">
        <v>6749</v>
      </c>
      <c r="C208" t="s" s="2">
        <v>40</v>
      </c>
      <c r="D208" t="s" s="2">
        <v>698</v>
      </c>
      <c r="E208" s="3">
        <v>1733.5352614</v>
      </c>
      <c r="F208" s="3">
        <v>120.896414367</v>
      </c>
      <c r="G208" s="3">
        <f>PRODUCT(E208,0.01)</f>
        <v>17.335352614</v>
      </c>
      <c r="H208" s="3">
        <f>PRODUCT(F208,0.01)</f>
        <v>1.208964143670</v>
      </c>
      <c r="I208" s="3">
        <f>ROUND(G208,0)</f>
        <v>17</v>
      </c>
      <c r="J208" s="3">
        <f>ROUND(H208,0)</f>
        <v>1</v>
      </c>
      <c r="K208" s="3"/>
      <c r="L208" s="3"/>
      <c r="M208" s="3">
        <v>205</v>
      </c>
      <c r="N208" t="s" s="2">
        <f>IF(M208="","",CONCATENATE(" initializer = "&amp;M208))</f>
        <v>7164</v>
      </c>
      <c r="O208" s="3"/>
      <c r="P208" s="3"/>
      <c r="Q208" s="3"/>
      <c r="R208" t="s" s="2">
        <f>IF(B208="Y",IF(AND(I208&lt;501,I208&gt;-501,J208&lt;501,J208&gt;-501),CONCATENATE("system = { id = "&amp;CHAR(34)&amp;A208&amp;CHAR(34)&amp;" name = "&amp;CHAR(34)&amp;D208&amp;CHAR(34)&amp;" position = { x = "&amp;I208&amp;" y = "&amp;J208&amp;" }"&amp;N208&amp;P208&amp;" }"),""),"")</f>
        <v>7165</v>
      </c>
    </row>
    <row r="209" ht="15" customHeight="1">
      <c r="A209" s="3">
        <v>206</v>
      </c>
      <c r="B209" t="s" s="2">
        <v>6749</v>
      </c>
      <c r="C209" t="s" s="2">
        <v>40</v>
      </c>
      <c r="D209" t="s" s="2">
        <v>702</v>
      </c>
      <c r="E209" s="3">
        <v>1530.0988815</v>
      </c>
      <c r="F209" s="3">
        <v>374.26717842</v>
      </c>
      <c r="G209" s="3">
        <f>PRODUCT(E209,0.01)</f>
        <v>15.300988815</v>
      </c>
      <c r="H209" s="3">
        <f>PRODUCT(F209,0.01)</f>
        <v>3.7426717842</v>
      </c>
      <c r="I209" s="3">
        <f>ROUND(G209,0)</f>
        <v>15</v>
      </c>
      <c r="J209" s="3">
        <f>ROUND(H209,0)</f>
        <v>4</v>
      </c>
      <c r="K209" s="3"/>
      <c r="L209" s="3"/>
      <c r="M209" s="3">
        <v>206</v>
      </c>
      <c r="N209" t="s" s="2">
        <f>IF(M209="","",CONCATENATE(" initializer = "&amp;M209))</f>
        <v>7166</v>
      </c>
      <c r="O209" s="3"/>
      <c r="P209" s="3"/>
      <c r="Q209" s="3"/>
      <c r="R209" t="s" s="2">
        <f>IF(B209="Y",IF(AND(I209&lt;501,I209&gt;-501,J209&lt;501,J209&gt;-501),CONCATENATE("system = { id = "&amp;CHAR(34)&amp;A209&amp;CHAR(34)&amp;" name = "&amp;CHAR(34)&amp;D209&amp;CHAR(34)&amp;" position = { x = "&amp;I209&amp;" y = "&amp;J209&amp;" }"&amp;N209&amp;P209&amp;" }"),""),"")</f>
        <v>7167</v>
      </c>
    </row>
    <row r="210" ht="15" customHeight="1">
      <c r="A210" s="3">
        <v>207</v>
      </c>
      <c r="B210" t="s" s="2">
        <v>6749</v>
      </c>
      <c r="C210" t="s" s="2">
        <v>40</v>
      </c>
      <c r="D210" t="s" s="2">
        <v>705</v>
      </c>
      <c r="E210" s="3">
        <v>1733.5352614</v>
      </c>
      <c r="F210" s="3">
        <v>967.9315233900001</v>
      </c>
      <c r="G210" s="3">
        <f>PRODUCT(E210,0.01)</f>
        <v>17.335352614</v>
      </c>
      <c r="H210" s="3">
        <f>PRODUCT(F210,0.01)</f>
        <v>9.679315233900001</v>
      </c>
      <c r="I210" s="3">
        <f>ROUND(G210,0)</f>
        <v>17</v>
      </c>
      <c r="J210" s="3">
        <f>ROUND(H210,0)</f>
        <v>10</v>
      </c>
      <c r="K210" s="3"/>
      <c r="L210" s="3"/>
      <c r="M210" s="3">
        <v>207</v>
      </c>
      <c r="N210" t="s" s="2">
        <f>IF(M210="","",CONCATENATE(" initializer = "&amp;M210))</f>
        <v>7168</v>
      </c>
      <c r="O210" s="3"/>
      <c r="P210" s="3"/>
      <c r="Q210" s="3"/>
      <c r="R210" t="s" s="2">
        <f>IF(B210="Y",IF(AND(I210&lt;501,I210&gt;-501,J210&lt;501,J210&gt;-501),CONCATENATE("system = { id = "&amp;CHAR(34)&amp;A210&amp;CHAR(34)&amp;" name = "&amp;CHAR(34)&amp;D210&amp;CHAR(34)&amp;" position = { x = "&amp;I210&amp;" y = "&amp;J210&amp;" }"&amp;N210&amp;P210&amp;" }"),""),"")</f>
        <v>7169</v>
      </c>
    </row>
    <row r="211" ht="15" customHeight="1">
      <c r="A211" s="3">
        <v>208</v>
      </c>
      <c r="B211" t="s" s="2">
        <v>6749</v>
      </c>
      <c r="C211" t="s" s="2">
        <v>40</v>
      </c>
      <c r="D211" t="s" s="2">
        <v>709</v>
      </c>
      <c r="E211" s="3">
        <v>1337.75903141</v>
      </c>
      <c r="F211" s="3">
        <v>829.224900734</v>
      </c>
      <c r="G211" s="3">
        <f>PRODUCT(E211,0.01)</f>
        <v>13.3775903141</v>
      </c>
      <c r="H211" s="3">
        <f>PRODUCT(F211,0.01)</f>
        <v>8.292249007340001</v>
      </c>
      <c r="I211" s="3">
        <f>ROUND(G211,0)</f>
        <v>13</v>
      </c>
      <c r="J211" s="3">
        <f>ROUND(H211,0)</f>
        <v>8</v>
      </c>
      <c r="K211" s="3"/>
      <c r="L211" s="3"/>
      <c r="M211" s="3">
        <v>208</v>
      </c>
      <c r="N211" t="s" s="2">
        <f>IF(M211="","",CONCATENATE(" initializer = "&amp;M211))</f>
        <v>7170</v>
      </c>
      <c r="O211" s="3"/>
      <c r="P211" s="3"/>
      <c r="Q211" s="3"/>
      <c r="R211" t="s" s="2">
        <f>IF(B211="Y",IF(AND(I211&lt;501,I211&gt;-501,J211&lt;501,J211&gt;-501),CONCATENATE("system = { id = "&amp;CHAR(34)&amp;A211&amp;CHAR(34)&amp;" name = "&amp;CHAR(34)&amp;D211&amp;CHAR(34)&amp;" position = { x = "&amp;I211&amp;" y = "&amp;J211&amp;" }"&amp;N211&amp;P211&amp;" }"),""),"")</f>
        <v>7171</v>
      </c>
    </row>
    <row r="212" ht="15" customHeight="1">
      <c r="A212" s="3">
        <v>209</v>
      </c>
      <c r="B212" t="s" s="2">
        <v>6749</v>
      </c>
      <c r="C212" t="s" s="2">
        <v>40</v>
      </c>
      <c r="D212" t="s" s="2">
        <v>712</v>
      </c>
      <c r="E212" s="3">
        <v>1324.81307997</v>
      </c>
      <c r="F212" s="3">
        <v>1271.2366716</v>
      </c>
      <c r="G212" s="3">
        <f>PRODUCT(E212,0.01)</f>
        <v>13.2481307997</v>
      </c>
      <c r="H212" s="3">
        <f>PRODUCT(F212,0.01)</f>
        <v>12.712366716</v>
      </c>
      <c r="I212" s="3">
        <f>ROUND(G212,0)</f>
        <v>13</v>
      </c>
      <c r="J212" s="3">
        <f>ROUND(H212,0)</f>
        <v>13</v>
      </c>
      <c r="K212" s="3"/>
      <c r="L212" s="3"/>
      <c r="M212" s="3">
        <v>209</v>
      </c>
      <c r="N212" t="s" s="2">
        <f>IF(M212="","",CONCATENATE(" initializer = "&amp;M212))</f>
        <v>7172</v>
      </c>
      <c r="O212" s="3"/>
      <c r="P212" s="3"/>
      <c r="Q212" s="3"/>
      <c r="R212" t="s" s="2">
        <f>IF(B212="Y",IF(AND(I212&lt;501,I212&gt;-501,J212&lt;501,J212&gt;-501),CONCATENATE("system = { id = "&amp;CHAR(34)&amp;A212&amp;CHAR(34)&amp;" name = "&amp;CHAR(34)&amp;D212&amp;CHAR(34)&amp;" position = { x = "&amp;I212&amp;" y = "&amp;J212&amp;" }"&amp;N212&amp;P212&amp;" }"),""),"")</f>
        <v>7173</v>
      </c>
    </row>
    <row r="213" ht="15" customHeight="1">
      <c r="A213" s="3">
        <v>210</v>
      </c>
      <c r="B213" t="s" s="2">
        <v>6749</v>
      </c>
      <c r="C213" t="s" s="2">
        <v>40</v>
      </c>
      <c r="D213" t="s" s="2">
        <v>715</v>
      </c>
      <c r="E213" s="3">
        <v>806.975022049</v>
      </c>
      <c r="F213" s="3">
        <v>1335.96642884</v>
      </c>
      <c r="G213" s="3">
        <f>PRODUCT(E213,0.01)</f>
        <v>8.069750220490</v>
      </c>
      <c r="H213" s="3">
        <f>PRODUCT(F213,0.01)</f>
        <v>13.3596642884</v>
      </c>
      <c r="I213" s="3">
        <f>ROUND(G213,0)</f>
        <v>8</v>
      </c>
      <c r="J213" s="3">
        <f>ROUND(H213,0)</f>
        <v>13</v>
      </c>
      <c r="K213" s="3"/>
      <c r="L213" s="3"/>
      <c r="M213" s="3">
        <v>210</v>
      </c>
      <c r="N213" t="s" s="2">
        <f>IF(M213="","",CONCATENATE(" initializer = "&amp;M213))</f>
        <v>7174</v>
      </c>
      <c r="O213" s="3"/>
      <c r="P213" s="3"/>
      <c r="Q213" s="3"/>
      <c r="R213" t="s" s="2">
        <f>IF(B213="Y",IF(AND(I213&lt;501,I213&gt;-501,J213&lt;501,J213&gt;-501),CONCATENATE("system = { id = "&amp;CHAR(34)&amp;A213&amp;CHAR(34)&amp;" name = "&amp;CHAR(34)&amp;D213&amp;CHAR(34)&amp;" position = { x = "&amp;I213&amp;" y = "&amp;J213&amp;" }"&amp;N213&amp;P213&amp;" }"),""),"")</f>
        <v>7175</v>
      </c>
    </row>
    <row r="214" ht="15" customHeight="1">
      <c r="A214" s="3">
        <v>211</v>
      </c>
      <c r="B214" t="s" s="2">
        <v>6749</v>
      </c>
      <c r="C214" t="s" s="2">
        <v>40</v>
      </c>
      <c r="D214" t="s" s="2">
        <v>718</v>
      </c>
      <c r="E214" s="3">
        <v>1494.95987043</v>
      </c>
      <c r="F214" s="3">
        <v>716.410180973</v>
      </c>
      <c r="G214" s="3">
        <f>PRODUCT(E214,0.01)</f>
        <v>14.9495987043</v>
      </c>
      <c r="H214" s="3">
        <f>PRODUCT(F214,0.01)</f>
        <v>7.164101809730</v>
      </c>
      <c r="I214" s="3">
        <f>ROUND(G214,0)</f>
        <v>15</v>
      </c>
      <c r="J214" s="3">
        <f>ROUND(H214,0)</f>
        <v>7</v>
      </c>
      <c r="K214" s="3"/>
      <c r="L214" s="3"/>
      <c r="M214" s="3">
        <v>211</v>
      </c>
      <c r="N214" t="s" s="2">
        <f>IF(M214="","",CONCATENATE(" initializer = "&amp;M214))</f>
        <v>7176</v>
      </c>
      <c r="O214" s="3"/>
      <c r="P214" s="3"/>
      <c r="Q214" s="3"/>
      <c r="R214" t="s" s="2">
        <f>IF(B214="Y",IF(AND(I214&lt;501,I214&gt;-501,J214&lt;501,J214&gt;-501),CONCATENATE("system = { id = "&amp;CHAR(34)&amp;A214&amp;CHAR(34)&amp;" name = "&amp;CHAR(34)&amp;D214&amp;CHAR(34)&amp;" position = { x = "&amp;I214&amp;" y = "&amp;J214&amp;" }"&amp;N214&amp;P214&amp;" }"),""),"")</f>
        <v>7177</v>
      </c>
    </row>
    <row r="215" ht="15" customHeight="1">
      <c r="A215" s="3">
        <v>212</v>
      </c>
      <c r="B215" t="s" s="2">
        <v>6749</v>
      </c>
      <c r="C215" t="s" s="2">
        <v>40</v>
      </c>
      <c r="D215" t="s" s="2">
        <v>721</v>
      </c>
      <c r="E215" s="3">
        <v>1489.41160552</v>
      </c>
      <c r="F215" s="3">
        <v>1495.01668949</v>
      </c>
      <c r="G215" s="3">
        <f>PRODUCT(E215,0.01)</f>
        <v>14.8941160552</v>
      </c>
      <c r="H215" s="3">
        <f>PRODUCT(F215,0.01)</f>
        <v>14.9501668949</v>
      </c>
      <c r="I215" s="3">
        <f>ROUND(G215,0)</f>
        <v>15</v>
      </c>
      <c r="J215" s="3">
        <f>ROUND(H215,0)</f>
        <v>15</v>
      </c>
      <c r="K215" s="3"/>
      <c r="L215" s="3"/>
      <c r="M215" s="3">
        <v>212</v>
      </c>
      <c r="N215" t="s" s="2">
        <f>IF(M215="","",CONCATENATE(" initializer = "&amp;M215))</f>
        <v>7178</v>
      </c>
      <c r="O215" s="3"/>
      <c r="P215" s="3"/>
      <c r="Q215" s="3"/>
      <c r="R215" t="s" s="2">
        <f>IF(B215="Y",IF(AND(I215&lt;501,I215&gt;-501,J215&lt;501,J215&gt;-501),CONCATENATE("system = { id = "&amp;CHAR(34)&amp;A215&amp;CHAR(34)&amp;" name = "&amp;CHAR(34)&amp;D215&amp;CHAR(34)&amp;" position = { x = "&amp;I215&amp;" y = "&amp;J215&amp;" }"&amp;N215&amp;P215&amp;" }"),""),"")</f>
        <v>7179</v>
      </c>
    </row>
    <row r="216" ht="15" customHeight="1">
      <c r="A216" s="3">
        <v>213</v>
      </c>
      <c r="B216" t="s" s="2">
        <v>6749</v>
      </c>
      <c r="C216" t="s" s="2">
        <v>40</v>
      </c>
      <c r="D216" t="s" s="2">
        <v>724</v>
      </c>
      <c r="E216" s="3">
        <v>1056.64694283</v>
      </c>
      <c r="F216" s="3">
        <v>803.332997838</v>
      </c>
      <c r="G216" s="3">
        <f>PRODUCT(E216,0.01)</f>
        <v>10.5664694283</v>
      </c>
      <c r="H216" s="3">
        <f>PRODUCT(F216,0.01)</f>
        <v>8.033329978379999</v>
      </c>
      <c r="I216" s="3">
        <f>ROUND(G216,0)</f>
        <v>11</v>
      </c>
      <c r="J216" s="3">
        <f>ROUND(H216,0)</f>
        <v>8</v>
      </c>
      <c r="K216" s="3"/>
      <c r="L216" s="3"/>
      <c r="M216" s="3">
        <v>213</v>
      </c>
      <c r="N216" t="s" s="2">
        <f>IF(M216="","",CONCATENATE(" initializer = "&amp;M216))</f>
        <v>7180</v>
      </c>
      <c r="O216" s="3"/>
      <c r="P216" s="3"/>
      <c r="Q216" s="3"/>
      <c r="R216" t="s" s="2">
        <f>IF(B216="Y",IF(AND(I216&lt;501,I216&gt;-501,J216&lt;501,J216&gt;-501),CONCATENATE("system = { id = "&amp;CHAR(34)&amp;A216&amp;CHAR(34)&amp;" name = "&amp;CHAR(34)&amp;D216&amp;CHAR(34)&amp;" position = { x = "&amp;I216&amp;" y = "&amp;J216&amp;" }"&amp;N216&amp;P216&amp;" }"),""),"")</f>
        <v>7181</v>
      </c>
    </row>
    <row r="217" ht="15" customHeight="1">
      <c r="A217" s="3">
        <v>214</v>
      </c>
      <c r="B217" t="s" s="2">
        <v>6749</v>
      </c>
      <c r="C217" t="s" s="2">
        <v>40</v>
      </c>
      <c r="D217" t="s" s="2">
        <v>727</v>
      </c>
      <c r="E217" s="3">
        <v>608.0393830850001</v>
      </c>
      <c r="F217" s="3">
        <v>1394.41104224</v>
      </c>
      <c r="G217" s="3">
        <f>PRODUCT(E217,0.01)</f>
        <v>6.080393830850</v>
      </c>
      <c r="H217" s="3">
        <f>PRODUCT(F217,0.01)</f>
        <v>13.9441104224</v>
      </c>
      <c r="I217" s="3">
        <f>ROUND(G217,0)</f>
        <v>6</v>
      </c>
      <c r="J217" s="3">
        <f>ROUND(H217,0)</f>
        <v>14</v>
      </c>
      <c r="K217" s="3"/>
      <c r="L217" s="3"/>
      <c r="M217" s="3">
        <v>214</v>
      </c>
      <c r="N217" t="s" s="2">
        <f>IF(M217="","",CONCATENATE(" initializer = "&amp;M217))</f>
        <v>7182</v>
      </c>
      <c r="O217" s="3"/>
      <c r="P217" s="3"/>
      <c r="Q217" s="3"/>
      <c r="R217" t="s" s="2">
        <f>IF(B217="Y",IF(AND(I217&lt;501,I217&gt;-501,J217&lt;501,J217&gt;-501),CONCATENATE("system = { id = "&amp;CHAR(34)&amp;A217&amp;CHAR(34)&amp;" name = "&amp;CHAR(34)&amp;D217&amp;CHAR(34)&amp;" position = { x = "&amp;I217&amp;" y = "&amp;J217&amp;" }"&amp;N217&amp;P217&amp;" }"),""),"")</f>
        <v>7183</v>
      </c>
    </row>
    <row r="218" ht="15" customHeight="1">
      <c r="A218" s="3">
        <v>215</v>
      </c>
      <c r="B218" t="s" s="2">
        <v>6749</v>
      </c>
      <c r="C218" t="s" s="2">
        <v>40</v>
      </c>
      <c r="D218" t="s" s="2">
        <v>730</v>
      </c>
      <c r="E218" s="3">
        <v>-5322.34059569</v>
      </c>
      <c r="F218" s="3">
        <v>46.0189191429</v>
      </c>
      <c r="G218" s="3">
        <f>PRODUCT(E218,0.01)</f>
        <v>-53.2234059569</v>
      </c>
      <c r="H218" s="3">
        <f>PRODUCT(F218,0.01)</f>
        <v>0.4601891914290001</v>
      </c>
      <c r="I218" s="3">
        <f>ROUND(G218,0)</f>
        <v>-53</v>
      </c>
      <c r="J218" s="3">
        <f>ROUND(H218,0)</f>
        <v>0</v>
      </c>
      <c r="K218" s="3"/>
      <c r="L218" s="3"/>
      <c r="M218" s="3">
        <v>215</v>
      </c>
      <c r="N218" t="s" s="2">
        <f>IF(M218="","",CONCATENATE(" initializer = "&amp;M218))</f>
        <v>7184</v>
      </c>
      <c r="O218" s="3"/>
      <c r="P218" s="3"/>
      <c r="Q218" s="3"/>
      <c r="R218" t="s" s="2">
        <f>IF(B218="Y",IF(AND(I218&lt;501,I218&gt;-501,J218&lt;501,J218&gt;-501),CONCATENATE("system = { id = "&amp;CHAR(34)&amp;A218&amp;CHAR(34)&amp;" name = "&amp;CHAR(34)&amp;D218&amp;CHAR(34)&amp;" position = { x = "&amp;I218&amp;" y = "&amp;J218&amp;" }"&amp;N218&amp;P218&amp;" }"),""),"")</f>
        <v>7185</v>
      </c>
    </row>
    <row r="219" ht="15" customHeight="1">
      <c r="A219" s="3">
        <v>216</v>
      </c>
      <c r="B219" t="s" s="2">
        <v>6749</v>
      </c>
      <c r="C219" t="s" s="2">
        <v>40</v>
      </c>
      <c r="D219" t="s" s="2">
        <v>733</v>
      </c>
      <c r="E219" s="3">
        <v>-5519.6122368</v>
      </c>
      <c r="F219" s="3">
        <v>18.89406849</v>
      </c>
      <c r="G219" s="3">
        <f>PRODUCT(E219,0.01)</f>
        <v>-55.196122368</v>
      </c>
      <c r="H219" s="3">
        <f>PRODUCT(F219,0.01)</f>
        <v>0.1889406849</v>
      </c>
      <c r="I219" s="3">
        <f>ROUND(G219,0)</f>
        <v>-55</v>
      </c>
      <c r="J219" s="3">
        <f>ROUND(H219,0)</f>
        <v>0</v>
      </c>
      <c r="K219" s="3"/>
      <c r="L219" s="3"/>
      <c r="M219" s="3">
        <v>216</v>
      </c>
      <c r="N219" t="s" s="2">
        <f>IF(M219="","",CONCATENATE(" initializer = "&amp;M219))</f>
        <v>7186</v>
      </c>
      <c r="O219" s="3"/>
      <c r="P219" s="3"/>
      <c r="Q219" s="3"/>
      <c r="R219" t="s" s="2">
        <f>IF(B219="Y",IF(AND(I219&lt;501,I219&gt;-501,J219&lt;501,J219&gt;-501),CONCATENATE("system = { id = "&amp;CHAR(34)&amp;A219&amp;CHAR(34)&amp;" name = "&amp;CHAR(34)&amp;D219&amp;CHAR(34)&amp;" position = { x = "&amp;I219&amp;" y = "&amp;J219&amp;" }"&amp;N219&amp;P219&amp;" }"),""),"")</f>
        <v>7187</v>
      </c>
    </row>
    <row r="220" ht="15" customHeight="1">
      <c r="A220" s="3">
        <v>217</v>
      </c>
      <c r="B220" t="s" s="2">
        <v>6749</v>
      </c>
      <c r="C220" t="s" s="2">
        <v>40</v>
      </c>
      <c r="D220" t="s" s="2">
        <v>736</v>
      </c>
      <c r="E220" s="3">
        <v>-5228.63656616</v>
      </c>
      <c r="F220" s="3">
        <v>213.699814088</v>
      </c>
      <c r="G220" s="3">
        <f>PRODUCT(E220,0.01)</f>
        <v>-52.2863656616</v>
      </c>
      <c r="H220" s="3">
        <f>PRODUCT(F220,0.01)</f>
        <v>2.136998140880</v>
      </c>
      <c r="I220" s="3">
        <f>ROUND(G220,0)</f>
        <v>-52</v>
      </c>
      <c r="J220" s="3">
        <f>ROUND(H220,0)</f>
        <v>2</v>
      </c>
      <c r="K220" s="3"/>
      <c r="L220" s="3"/>
      <c r="M220" s="3">
        <v>217</v>
      </c>
      <c r="N220" t="s" s="2">
        <f>IF(M220="","",CONCATENATE(" initializer = "&amp;M220))</f>
        <v>7188</v>
      </c>
      <c r="O220" s="3"/>
      <c r="P220" s="3"/>
      <c r="Q220" s="3"/>
      <c r="R220" t="s" s="2">
        <f>IF(B220="Y",IF(AND(I220&lt;501,I220&gt;-501,J220&lt;501,J220&gt;-501),CONCATENATE("system = { id = "&amp;CHAR(34)&amp;A220&amp;CHAR(34)&amp;" name = "&amp;CHAR(34)&amp;D220&amp;CHAR(34)&amp;" position = { x = "&amp;I220&amp;" y = "&amp;J220&amp;" }"&amp;N220&amp;P220&amp;" }"),""),"")</f>
        <v>7189</v>
      </c>
    </row>
    <row r="221" ht="15" customHeight="1">
      <c r="A221" s="3">
        <v>218</v>
      </c>
      <c r="B221" t="s" s="2">
        <v>6749</v>
      </c>
      <c r="C221" t="s" s="2">
        <v>40</v>
      </c>
      <c r="D221" t="s" s="2">
        <v>739</v>
      </c>
      <c r="E221" s="3">
        <v>-5544.27119194</v>
      </c>
      <c r="F221" s="3">
        <v>378.914813519</v>
      </c>
      <c r="G221" s="3">
        <f>PRODUCT(E221,0.01)</f>
        <v>-55.4427119194</v>
      </c>
      <c r="H221" s="3">
        <f>PRODUCT(F221,0.01)</f>
        <v>3.789148135190</v>
      </c>
      <c r="I221" s="3">
        <f>ROUND(G221,0)</f>
        <v>-55</v>
      </c>
      <c r="J221" s="3">
        <f>ROUND(H221,0)</f>
        <v>4</v>
      </c>
      <c r="K221" s="3"/>
      <c r="L221" s="3"/>
      <c r="M221" s="3">
        <v>218</v>
      </c>
      <c r="N221" t="s" s="2">
        <f>IF(M221="","",CONCATENATE(" initializer = "&amp;M221))</f>
        <v>7190</v>
      </c>
      <c r="O221" s="3"/>
      <c r="P221" s="3"/>
      <c r="Q221" s="3"/>
      <c r="R221" t="s" s="2">
        <f>IF(B221="Y",IF(AND(I221&lt;501,I221&gt;-501,J221&lt;501,J221&gt;-501),CONCATENATE("system = { id = "&amp;CHAR(34)&amp;A221&amp;CHAR(34)&amp;" name = "&amp;CHAR(34)&amp;D221&amp;CHAR(34)&amp;" position = { x = "&amp;I221&amp;" y = "&amp;J221&amp;" }"&amp;N221&amp;P221&amp;" }"),""),"")</f>
        <v>7191</v>
      </c>
    </row>
    <row r="222" ht="15" customHeight="1">
      <c r="A222" s="3">
        <v>219</v>
      </c>
      <c r="B222" t="s" s="2">
        <v>6749</v>
      </c>
      <c r="C222" t="s" s="2">
        <v>40</v>
      </c>
      <c r="D222" t="s" s="2">
        <v>742</v>
      </c>
      <c r="E222" s="3">
        <v>-5965.93932482</v>
      </c>
      <c r="F222" s="3">
        <v>420.835037255</v>
      </c>
      <c r="G222" s="3">
        <f>PRODUCT(E222,0.01)</f>
        <v>-59.6593932482</v>
      </c>
      <c r="H222" s="3">
        <f>PRODUCT(F222,0.01)</f>
        <v>4.208350372550</v>
      </c>
      <c r="I222" s="3">
        <f>ROUND(G222,0)</f>
        <v>-60</v>
      </c>
      <c r="J222" s="3">
        <f>ROUND(H222,0)</f>
        <v>4</v>
      </c>
      <c r="K222" s="3"/>
      <c r="L222" s="3"/>
      <c r="M222" s="3">
        <v>219</v>
      </c>
      <c r="N222" t="s" s="2">
        <f>IF(M222="","",CONCATENATE(" initializer = "&amp;M222))</f>
        <v>7192</v>
      </c>
      <c r="O222" s="3"/>
      <c r="P222" s="3"/>
      <c r="Q222" s="3"/>
      <c r="R222" t="s" s="2">
        <f>IF(B222="Y",IF(AND(I222&lt;501,I222&gt;-501,J222&lt;501,J222&gt;-501),CONCATENATE("system = { id = "&amp;CHAR(34)&amp;A222&amp;CHAR(34)&amp;" name = "&amp;CHAR(34)&amp;D222&amp;CHAR(34)&amp;" position = { x = "&amp;I222&amp;" y = "&amp;J222&amp;" }"&amp;N222&amp;P222&amp;" }"),""),"")</f>
        <v>7193</v>
      </c>
    </row>
    <row r="223" ht="15" customHeight="1">
      <c r="A223" s="3">
        <v>220</v>
      </c>
      <c r="B223" t="s" s="2">
        <v>6749</v>
      </c>
      <c r="C223" t="s" s="2">
        <v>40</v>
      </c>
      <c r="D223" t="s" s="2">
        <v>745</v>
      </c>
      <c r="E223" s="3">
        <v>-5652.77059455</v>
      </c>
      <c r="F223" s="3">
        <v>435.630410339</v>
      </c>
      <c r="G223" s="3">
        <f>PRODUCT(E223,0.01)</f>
        <v>-56.5277059455</v>
      </c>
      <c r="H223" s="3">
        <f>PRODUCT(F223,0.01)</f>
        <v>4.356304103390</v>
      </c>
      <c r="I223" s="3">
        <f>ROUND(G223,0)</f>
        <v>-57</v>
      </c>
      <c r="J223" s="3">
        <f>ROUND(H223,0)</f>
        <v>4</v>
      </c>
      <c r="K223" s="3"/>
      <c r="L223" s="3"/>
      <c r="M223" s="3">
        <v>220</v>
      </c>
      <c r="N223" t="s" s="2">
        <f>IF(M223="","",CONCATENATE(" initializer = "&amp;M223))</f>
        <v>7194</v>
      </c>
      <c r="O223" s="3"/>
      <c r="P223" s="3"/>
      <c r="Q223" s="3"/>
      <c r="R223" t="s" s="2">
        <f>IF(B223="Y",IF(AND(I223&lt;501,I223&gt;-501,J223&lt;501,J223&gt;-501),CONCATENATE("system = { id = "&amp;CHAR(34)&amp;A223&amp;CHAR(34)&amp;" name = "&amp;CHAR(34)&amp;D223&amp;CHAR(34)&amp;" position = { x = "&amp;I223&amp;" y = "&amp;J223&amp;" }"&amp;N223&amp;P223&amp;" }"),""),"")</f>
        <v>7195</v>
      </c>
    </row>
    <row r="224" ht="15" customHeight="1">
      <c r="A224" s="3">
        <v>221</v>
      </c>
      <c r="B224" t="s" s="2">
        <v>6749</v>
      </c>
      <c r="C224" t="s" s="2">
        <v>40</v>
      </c>
      <c r="D224" t="s" s="2">
        <v>748</v>
      </c>
      <c r="E224" s="3">
        <v>-5613.31626633</v>
      </c>
      <c r="F224" s="3">
        <v>933.7413041459999</v>
      </c>
      <c r="G224" s="3">
        <f>PRODUCT(E224,0.01)</f>
        <v>-56.1331626633</v>
      </c>
      <c r="H224" s="3">
        <f>PRODUCT(F224,0.01)</f>
        <v>9.337413041460</v>
      </c>
      <c r="I224" s="3">
        <f>ROUND(G224,0)</f>
        <v>-56</v>
      </c>
      <c r="J224" s="3">
        <f>ROUND(H224,0)</f>
        <v>9</v>
      </c>
      <c r="K224" s="3"/>
      <c r="L224" s="3"/>
      <c r="M224" s="3">
        <v>221</v>
      </c>
      <c r="N224" t="s" s="2">
        <f>IF(M224="","",CONCATENATE(" initializer = "&amp;M224))</f>
        <v>7196</v>
      </c>
      <c r="O224" s="3"/>
      <c r="P224" s="3"/>
      <c r="Q224" s="3"/>
      <c r="R224" t="s" s="2">
        <f>IF(B224="Y",IF(AND(I224&lt;501,I224&gt;-501,J224&lt;501,J224&gt;-501),CONCATENATE("system = { id = "&amp;CHAR(34)&amp;A224&amp;CHAR(34)&amp;" name = "&amp;CHAR(34)&amp;D224&amp;CHAR(34)&amp;" position = { x = "&amp;I224&amp;" y = "&amp;J224&amp;" }"&amp;N224&amp;P224&amp;" }"),""),"")</f>
        <v>7197</v>
      </c>
    </row>
    <row r="225" ht="15" customHeight="1">
      <c r="A225" s="3">
        <v>222</v>
      </c>
      <c r="B225" t="s" s="2">
        <v>6749</v>
      </c>
      <c r="C225" t="s" s="2">
        <v>40</v>
      </c>
      <c r="D225" t="s" s="2">
        <v>752</v>
      </c>
      <c r="E225" s="3">
        <v>-5714.4179824</v>
      </c>
      <c r="F225" s="3">
        <v>1269.10309404</v>
      </c>
      <c r="G225" s="3">
        <f>PRODUCT(E225,0.01)</f>
        <v>-57.14417982400001</v>
      </c>
      <c r="H225" s="3">
        <f>PRODUCT(F225,0.01)</f>
        <v>12.6910309404</v>
      </c>
      <c r="I225" s="3">
        <f>ROUND(G225,0)</f>
        <v>-57</v>
      </c>
      <c r="J225" s="3">
        <f>ROUND(H225,0)</f>
        <v>13</v>
      </c>
      <c r="K225" s="3"/>
      <c r="L225" s="3"/>
      <c r="M225" s="3">
        <v>222</v>
      </c>
      <c r="N225" t="s" s="2">
        <f>IF(M225="","",CONCATENATE(" initializer = "&amp;M225))</f>
        <v>7198</v>
      </c>
      <c r="O225" s="3"/>
      <c r="P225" s="3"/>
      <c r="Q225" s="3"/>
      <c r="R225" t="s" s="2">
        <f>IF(B225="Y",IF(AND(I225&lt;501,I225&gt;-501,J225&lt;501,J225&gt;-501),CONCATENATE("system = { id = "&amp;CHAR(34)&amp;A225&amp;CHAR(34)&amp;" name = "&amp;CHAR(34)&amp;D225&amp;CHAR(34)&amp;" position = { x = "&amp;I225&amp;" y = "&amp;J225&amp;" }"&amp;N225&amp;P225&amp;" }"),""),"")</f>
        <v>7199</v>
      </c>
    </row>
    <row r="226" ht="15" customHeight="1">
      <c r="A226" s="3">
        <v>223</v>
      </c>
      <c r="B226" t="s" s="2">
        <v>6749</v>
      </c>
      <c r="C226" t="s" s="2">
        <v>40</v>
      </c>
      <c r="D226" t="s" s="2">
        <v>756</v>
      </c>
      <c r="E226" s="3">
        <v>-5692.22492278</v>
      </c>
      <c r="F226" s="3">
        <v>48.4848146568</v>
      </c>
      <c r="G226" s="3">
        <f>PRODUCT(E226,0.01)</f>
        <v>-56.9222492278</v>
      </c>
      <c r="H226" s="3">
        <f>PRODUCT(F226,0.01)</f>
        <v>0.484848146568</v>
      </c>
      <c r="I226" s="3">
        <f>ROUND(G226,0)</f>
        <v>-57</v>
      </c>
      <c r="J226" s="3">
        <f>ROUND(H226,0)</f>
        <v>0</v>
      </c>
      <c r="K226" s="3"/>
      <c r="L226" s="3"/>
      <c r="M226" s="3">
        <v>223</v>
      </c>
      <c r="N226" t="s" s="2">
        <f>IF(M226="","",CONCATENATE(" initializer = "&amp;M226))</f>
        <v>7200</v>
      </c>
      <c r="O226" s="3"/>
      <c r="P226" s="3"/>
      <c r="Q226" s="3"/>
      <c r="R226" t="s" s="2">
        <f>IF(B226="Y",IF(AND(I226&lt;501,I226&gt;-501,J226&lt;501,J226&gt;-501),CONCATENATE("system = { id = "&amp;CHAR(34)&amp;A226&amp;CHAR(34)&amp;" name = "&amp;CHAR(34)&amp;D226&amp;CHAR(34)&amp;" position = { x = "&amp;I226&amp;" y = "&amp;J226&amp;" }"&amp;N226&amp;P226&amp;" }"),""),"")</f>
        <v>7201</v>
      </c>
    </row>
    <row r="227" ht="15" customHeight="1">
      <c r="A227" s="3">
        <v>224</v>
      </c>
      <c r="B227" t="s" s="2">
        <v>6749</v>
      </c>
      <c r="C227" t="s" s="2">
        <v>40</v>
      </c>
      <c r="D227" t="s" s="2">
        <v>760</v>
      </c>
      <c r="E227" s="3">
        <v>1519.033657</v>
      </c>
      <c r="F227" s="3">
        <v>1644.50678881</v>
      </c>
      <c r="G227" s="3">
        <f>PRODUCT(E227,0.01)</f>
        <v>15.19033657</v>
      </c>
      <c r="H227" s="3">
        <f>PRODUCT(F227,0.01)</f>
        <v>16.4450678881</v>
      </c>
      <c r="I227" s="3">
        <f>ROUND(G227,0)</f>
        <v>15</v>
      </c>
      <c r="J227" s="3">
        <f>ROUND(H227,0)</f>
        <v>16</v>
      </c>
      <c r="K227" s="3"/>
      <c r="L227" s="3"/>
      <c r="M227" s="3">
        <v>224</v>
      </c>
      <c r="N227" t="s" s="2">
        <f>IF(M227="","",CONCATENATE(" initializer = "&amp;M227))</f>
        <v>7202</v>
      </c>
      <c r="O227" s="3"/>
      <c r="P227" s="3"/>
      <c r="Q227" s="3"/>
      <c r="R227" t="s" s="2">
        <f>IF(B227="Y",IF(AND(I227&lt;501,I227&gt;-501,J227&lt;501,J227&gt;-501),CONCATENATE("system = { id = "&amp;CHAR(34)&amp;A227&amp;CHAR(34)&amp;" name = "&amp;CHAR(34)&amp;D227&amp;CHAR(34)&amp;" position = { x = "&amp;I227&amp;" y = "&amp;J227&amp;" }"&amp;N227&amp;P227&amp;" }"),""),"")</f>
        <v>7203</v>
      </c>
    </row>
    <row r="228" ht="15" customHeight="1">
      <c r="A228" s="3">
        <v>225</v>
      </c>
      <c r="B228" t="s" s="2">
        <v>6749</v>
      </c>
      <c r="C228" t="s" s="2">
        <v>40</v>
      </c>
      <c r="D228" t="s" s="2">
        <v>763</v>
      </c>
      <c r="E228" s="3">
        <v>1636.49893699</v>
      </c>
      <c r="F228" s="3">
        <v>1569.46591528</v>
      </c>
      <c r="G228" s="3">
        <f>PRODUCT(E228,0.01)</f>
        <v>16.3649893699</v>
      </c>
      <c r="H228" s="3">
        <f>PRODUCT(F228,0.01)</f>
        <v>15.6946591528</v>
      </c>
      <c r="I228" s="3">
        <f>ROUND(G228,0)</f>
        <v>16</v>
      </c>
      <c r="J228" s="3">
        <f>ROUND(H228,0)</f>
        <v>16</v>
      </c>
      <c r="K228" s="3"/>
      <c r="L228" s="3"/>
      <c r="M228" s="3">
        <v>225</v>
      </c>
      <c r="N228" t="s" s="2">
        <f>IF(M228="","",CONCATENATE(" initializer = "&amp;M228))</f>
        <v>7204</v>
      </c>
      <c r="O228" s="3"/>
      <c r="P228" s="3"/>
      <c r="Q228" s="3"/>
      <c r="R228" t="s" s="2">
        <f>IF(B228="Y",IF(AND(I228&lt;501,I228&gt;-501,J228&lt;501,J228&gt;-501),CONCATENATE("system = { id = "&amp;CHAR(34)&amp;A228&amp;CHAR(34)&amp;" name = "&amp;CHAR(34)&amp;D228&amp;CHAR(34)&amp;" position = { x = "&amp;I228&amp;" y = "&amp;J228&amp;" }"&amp;N228&amp;P228&amp;" }"),""),"")</f>
        <v>7205</v>
      </c>
    </row>
    <row r="229" ht="15" customHeight="1">
      <c r="A229" s="3">
        <v>226</v>
      </c>
      <c r="B229" t="s" s="2">
        <v>6749</v>
      </c>
      <c r="C229" t="s" s="2">
        <v>40</v>
      </c>
      <c r="D229" t="s" s="2">
        <v>766</v>
      </c>
      <c r="E229" s="3">
        <v>1285.74645602</v>
      </c>
      <c r="F229" s="3">
        <v>2241.17644394</v>
      </c>
      <c r="G229" s="3">
        <f>PRODUCT(E229,0.01)</f>
        <v>12.8574645602</v>
      </c>
      <c r="H229" s="3">
        <f>PRODUCT(F229,0.01)</f>
        <v>22.4117644394</v>
      </c>
      <c r="I229" s="3">
        <f>ROUND(G229,0)</f>
        <v>13</v>
      </c>
      <c r="J229" s="3">
        <f>ROUND(H229,0)</f>
        <v>22</v>
      </c>
      <c r="K229" s="3"/>
      <c r="L229" s="3"/>
      <c r="M229" s="3">
        <v>226</v>
      </c>
      <c r="N229" t="s" s="2">
        <f>IF(M229="","",CONCATENATE(" initializer = "&amp;M229))</f>
        <v>7206</v>
      </c>
      <c r="O229" s="3"/>
      <c r="P229" s="3"/>
      <c r="Q229" s="3"/>
      <c r="R229" t="s" s="2">
        <f>IF(B229="Y",IF(AND(I229&lt;501,I229&gt;-501,J229&lt;501,J229&gt;-501),CONCATENATE("system = { id = "&amp;CHAR(34)&amp;A229&amp;CHAR(34)&amp;" name = "&amp;CHAR(34)&amp;D229&amp;CHAR(34)&amp;" position = { x = "&amp;I229&amp;" y = "&amp;J229&amp;" }"&amp;N229&amp;P229&amp;" }"),""),"")</f>
        <v>7207</v>
      </c>
    </row>
    <row r="230" ht="15" customHeight="1">
      <c r="A230" s="3">
        <v>227</v>
      </c>
      <c r="B230" t="s" s="2">
        <v>6749</v>
      </c>
      <c r="C230" t="s" s="2">
        <v>40</v>
      </c>
      <c r="D230" t="s" s="2">
        <v>769</v>
      </c>
      <c r="E230" s="3">
        <v>1203.82285701</v>
      </c>
      <c r="F230" s="3">
        <v>2092.93374098</v>
      </c>
      <c r="G230" s="3">
        <f>PRODUCT(E230,0.01)</f>
        <v>12.0382285701</v>
      </c>
      <c r="H230" s="3">
        <f>PRODUCT(F230,0.01)</f>
        <v>20.9293374098</v>
      </c>
      <c r="I230" s="3">
        <f>ROUND(G230,0)</f>
        <v>12</v>
      </c>
      <c r="J230" s="3">
        <f>ROUND(H230,0)</f>
        <v>21</v>
      </c>
      <c r="K230" s="3"/>
      <c r="L230" s="3"/>
      <c r="M230" s="3">
        <v>227</v>
      </c>
      <c r="N230" t="s" s="2">
        <f>IF(M230="","",CONCATENATE(" initializer = "&amp;M230))</f>
        <v>7208</v>
      </c>
      <c r="O230" s="3"/>
      <c r="P230" s="3"/>
      <c r="Q230" s="3"/>
      <c r="R230" t="s" s="2">
        <f>IF(B230="Y",IF(AND(I230&lt;501,I230&gt;-501,J230&lt;501,J230&gt;-501),CONCATENATE("system = { id = "&amp;CHAR(34)&amp;A230&amp;CHAR(34)&amp;" name = "&amp;CHAR(34)&amp;D230&amp;CHAR(34)&amp;" position = { x = "&amp;I230&amp;" y = "&amp;J230&amp;" }"&amp;N230&amp;P230&amp;" }"),""),"")</f>
        <v>7209</v>
      </c>
    </row>
    <row r="231" ht="15" customHeight="1">
      <c r="A231" s="3">
        <v>228</v>
      </c>
      <c r="B231" t="s" s="2">
        <v>6749</v>
      </c>
      <c r="C231" t="s" s="2">
        <v>21</v>
      </c>
      <c r="D231" s="3"/>
      <c r="E231" s="3">
        <v>-12562.234608</v>
      </c>
      <c r="F231" s="3">
        <v>-1726.9867989</v>
      </c>
      <c r="G231" s="3">
        <f>PRODUCT(E231,0.01)</f>
        <v>-125.62234608</v>
      </c>
      <c r="H231" s="3">
        <f>PRODUCT(F231,0.01)</f>
        <v>-17.269867989</v>
      </c>
      <c r="I231" s="3">
        <f>ROUND(G231,0)</f>
        <v>-126</v>
      </c>
      <c r="J231" s="3">
        <f>ROUND(H231,0)</f>
        <v>-17</v>
      </c>
      <c r="K231" s="3"/>
      <c r="L231" s="3"/>
      <c r="M231" s="3">
        <v>228</v>
      </c>
      <c r="N231" t="s" s="2">
        <f>IF(M231="","",CONCATENATE(" initializer = "&amp;M231))</f>
        <v>7210</v>
      </c>
      <c r="O231" s="3"/>
      <c r="P231" s="3"/>
      <c r="Q231" s="3"/>
      <c r="R231" t="s" s="2">
        <f>IF(B231="Y",IF(AND(I231&lt;501,I231&gt;-501,J231&lt;501,J231&gt;-501),CONCATENATE("system = { id = "&amp;CHAR(34)&amp;A231&amp;CHAR(34)&amp;" name = "&amp;CHAR(34)&amp;D231&amp;CHAR(34)&amp;" position = { x = "&amp;I231&amp;" y = "&amp;J231&amp;" }"&amp;N231&amp;P231&amp;" }"),""),"")</f>
        <v>7211</v>
      </c>
    </row>
    <row r="232" ht="15" customHeight="1">
      <c r="A232" s="3">
        <v>229</v>
      </c>
      <c r="B232" t="s" s="2">
        <v>6749</v>
      </c>
      <c r="C232" t="s" s="2">
        <v>40</v>
      </c>
      <c r="D232" t="s" s="2">
        <v>775</v>
      </c>
      <c r="E232" s="3">
        <v>1167.15229365</v>
      </c>
      <c r="F232" s="3">
        <v>2006.32879346</v>
      </c>
      <c r="G232" s="3">
        <f>PRODUCT(E232,0.01)</f>
        <v>11.6715229365</v>
      </c>
      <c r="H232" s="3">
        <f>PRODUCT(F232,0.01)</f>
        <v>20.0632879346</v>
      </c>
      <c r="I232" s="3">
        <f>ROUND(G232,0)</f>
        <v>12</v>
      </c>
      <c r="J232" s="3">
        <f>ROUND(H232,0)</f>
        <v>20</v>
      </c>
      <c r="K232" s="3"/>
      <c r="L232" s="3"/>
      <c r="M232" s="3">
        <v>229</v>
      </c>
      <c r="N232" t="s" s="2">
        <f>IF(M232="","",CONCATENATE(" initializer = "&amp;M232))</f>
        <v>7212</v>
      </c>
      <c r="O232" s="3"/>
      <c r="P232" s="3"/>
      <c r="Q232" s="3"/>
      <c r="R232" t="s" s="2">
        <f>IF(B232="Y",IF(AND(I232&lt;501,I232&gt;-501,J232&lt;501,J232&gt;-501),CONCATENATE("system = { id = "&amp;CHAR(34)&amp;A232&amp;CHAR(34)&amp;" name = "&amp;CHAR(34)&amp;D232&amp;CHAR(34)&amp;" position = { x = "&amp;I232&amp;" y = "&amp;J232&amp;" }"&amp;N232&amp;P232&amp;" }"),""),"")</f>
        <v>7213</v>
      </c>
    </row>
    <row r="233" ht="15" customHeight="1">
      <c r="A233" s="3">
        <v>230</v>
      </c>
      <c r="B233" t="s" s="2">
        <v>6749</v>
      </c>
      <c r="C233" t="s" s="2">
        <v>40</v>
      </c>
      <c r="D233" t="s" s="2">
        <v>778</v>
      </c>
      <c r="E233" s="3">
        <v>1078.98689662</v>
      </c>
      <c r="F233" s="3">
        <v>1814.39350435</v>
      </c>
      <c r="G233" s="3">
        <f>PRODUCT(E233,0.01)</f>
        <v>10.7898689662</v>
      </c>
      <c r="H233" s="3">
        <f>PRODUCT(F233,0.01)</f>
        <v>18.1439350435</v>
      </c>
      <c r="I233" s="3">
        <f>ROUND(G233,0)</f>
        <v>11</v>
      </c>
      <c r="J233" s="3">
        <f>ROUND(H233,0)</f>
        <v>18</v>
      </c>
      <c r="K233" s="3"/>
      <c r="L233" s="3"/>
      <c r="M233" s="3">
        <v>230</v>
      </c>
      <c r="N233" t="s" s="2">
        <f>IF(M233="","",CONCATENATE(" initializer = "&amp;M233))</f>
        <v>7214</v>
      </c>
      <c r="O233" s="3"/>
      <c r="P233" s="3"/>
      <c r="Q233" s="3"/>
      <c r="R233" t="s" s="2">
        <f>IF(B233="Y",IF(AND(I233&lt;501,I233&gt;-501,J233&lt;501,J233&gt;-501),CONCATENATE("system = { id = "&amp;CHAR(34)&amp;A233&amp;CHAR(34)&amp;" name = "&amp;CHAR(34)&amp;D233&amp;CHAR(34)&amp;" position = { x = "&amp;I233&amp;" y = "&amp;J233&amp;" }"&amp;N233&amp;P233&amp;" }"),""),"")</f>
        <v>7215</v>
      </c>
    </row>
    <row r="234" ht="15" customHeight="1">
      <c r="A234" s="3">
        <v>231</v>
      </c>
      <c r="B234" t="s" s="2">
        <v>6749</v>
      </c>
      <c r="C234" t="s" s="2">
        <v>40</v>
      </c>
      <c r="D234" t="s" s="2">
        <v>782</v>
      </c>
      <c r="E234" s="3">
        <v>972.8763302900001</v>
      </c>
      <c r="F234" s="3">
        <v>1638.84293506</v>
      </c>
      <c r="G234" s="3">
        <f>PRODUCT(E234,0.01)</f>
        <v>9.728763302900001</v>
      </c>
      <c r="H234" s="3">
        <f>PRODUCT(F234,0.01)</f>
        <v>16.3884293506</v>
      </c>
      <c r="I234" s="3">
        <f>ROUND(G234,0)</f>
        <v>10</v>
      </c>
      <c r="J234" s="3">
        <f>ROUND(H234,0)</f>
        <v>16</v>
      </c>
      <c r="K234" s="3"/>
      <c r="L234" s="3"/>
      <c r="M234" s="3">
        <v>231</v>
      </c>
      <c r="N234" t="s" s="2">
        <f>IF(M234="","",CONCATENATE(" initializer = "&amp;M234))</f>
        <v>7216</v>
      </c>
      <c r="O234" s="3"/>
      <c r="P234" s="3"/>
      <c r="Q234" s="3"/>
      <c r="R234" t="s" s="2">
        <f>IF(B234="Y",IF(AND(I234&lt;501,I234&gt;-501,J234&lt;501,J234&gt;-501),CONCATENATE("system = { id = "&amp;CHAR(34)&amp;A234&amp;CHAR(34)&amp;" name = "&amp;CHAR(34)&amp;D234&amp;CHAR(34)&amp;" position = { x = "&amp;I234&amp;" y = "&amp;J234&amp;" }"&amp;N234&amp;P234&amp;" }"),""),"")</f>
        <v>7217</v>
      </c>
    </row>
    <row r="235" ht="15" customHeight="1">
      <c r="A235" s="3">
        <v>232</v>
      </c>
      <c r="B235" t="s" s="2">
        <v>6749</v>
      </c>
      <c r="C235" t="s" s="2">
        <v>40</v>
      </c>
      <c r="D235" t="s" s="2">
        <v>785</v>
      </c>
      <c r="E235" s="3">
        <v>685.724724177</v>
      </c>
      <c r="F235" s="3">
        <v>1585.64316582</v>
      </c>
      <c r="G235" s="3">
        <f>PRODUCT(E235,0.01)</f>
        <v>6.857247241770</v>
      </c>
      <c r="H235" s="3">
        <f>PRODUCT(F235,0.01)</f>
        <v>15.8564316582</v>
      </c>
      <c r="I235" s="3">
        <f>ROUND(G235,0)</f>
        <v>7</v>
      </c>
      <c r="J235" s="3">
        <f>ROUND(H235,0)</f>
        <v>16</v>
      </c>
      <c r="K235" s="3"/>
      <c r="L235" s="3"/>
      <c r="M235" s="3">
        <v>232</v>
      </c>
      <c r="N235" t="s" s="2">
        <f>IF(M235="","",CONCATENATE(" initializer = "&amp;M235))</f>
        <v>7218</v>
      </c>
      <c r="O235" s="3"/>
      <c r="P235" s="3"/>
      <c r="Q235" s="3"/>
      <c r="R235" t="s" s="2">
        <f>IF(B235="Y",IF(AND(I235&lt;501,I235&gt;-501,J235&lt;501,J235&gt;-501),CONCATENATE("system = { id = "&amp;CHAR(34)&amp;A235&amp;CHAR(34)&amp;" name = "&amp;CHAR(34)&amp;D235&amp;CHAR(34)&amp;" position = { x = "&amp;I235&amp;" y = "&amp;J235&amp;" }"&amp;N235&amp;P235&amp;" }"),""),"")</f>
        <v>7219</v>
      </c>
    </row>
    <row r="236" ht="15" customHeight="1">
      <c r="A236" s="3">
        <v>233</v>
      </c>
      <c r="B236" t="s" s="2">
        <v>6749</v>
      </c>
      <c r="C236" t="s" s="2">
        <v>40</v>
      </c>
      <c r="D236" t="s" s="2">
        <v>788</v>
      </c>
      <c r="E236" s="3">
        <v>646.886869833</v>
      </c>
      <c r="F236" s="3">
        <v>1750.24169138</v>
      </c>
      <c r="G236" s="3">
        <f>PRODUCT(E236,0.01)</f>
        <v>6.468868698330</v>
      </c>
      <c r="H236" s="3">
        <f>PRODUCT(F236,0.01)</f>
        <v>17.5024169138</v>
      </c>
      <c r="I236" s="3">
        <f>ROUND(G236,0)</f>
        <v>6</v>
      </c>
      <c r="J236" s="3">
        <f>ROUND(H236,0)</f>
        <v>18</v>
      </c>
      <c r="K236" s="3"/>
      <c r="L236" s="3"/>
      <c r="M236" s="3">
        <v>233</v>
      </c>
      <c r="N236" t="s" s="2">
        <f>IF(M236="","",CONCATENATE(" initializer = "&amp;M236))</f>
        <v>7220</v>
      </c>
      <c r="O236" s="3"/>
      <c r="P236" s="3"/>
      <c r="Q236" s="3"/>
      <c r="R236" t="s" s="2">
        <f>IF(B236="Y",IF(AND(I236&lt;501,I236&gt;-501,J236&lt;501,J236&gt;-501),CONCATENATE("system = { id = "&amp;CHAR(34)&amp;A236&amp;CHAR(34)&amp;" name = "&amp;CHAR(34)&amp;D236&amp;CHAR(34)&amp;" position = { x = "&amp;I236&amp;" y = "&amp;J236&amp;" }"&amp;N236&amp;P236&amp;" }"),""),"")</f>
        <v>7221</v>
      </c>
    </row>
    <row r="237" ht="15" customHeight="1">
      <c r="A237" s="3">
        <v>234</v>
      </c>
      <c r="B237" t="s" s="2">
        <v>6749</v>
      </c>
      <c r="C237" t="s" s="2">
        <v>40</v>
      </c>
      <c r="D237" t="s" s="2">
        <v>791</v>
      </c>
      <c r="E237" s="3">
        <v>931.697801689</v>
      </c>
      <c r="F237" s="3">
        <v>1935.18385492</v>
      </c>
      <c r="G237" s="3">
        <f>PRODUCT(E237,0.01)</f>
        <v>9.316978016890001</v>
      </c>
      <c r="H237" s="3">
        <f>PRODUCT(F237,0.01)</f>
        <v>19.3518385492</v>
      </c>
      <c r="I237" s="3">
        <f>ROUND(G237,0)</f>
        <v>9</v>
      </c>
      <c r="J237" s="3">
        <f>ROUND(H237,0)</f>
        <v>19</v>
      </c>
      <c r="K237" s="3"/>
      <c r="L237" s="3"/>
      <c r="M237" s="3">
        <v>234</v>
      </c>
      <c r="N237" t="s" s="2">
        <f>IF(M237="","",CONCATENATE(" initializer = "&amp;M237))</f>
        <v>7222</v>
      </c>
      <c r="O237" s="3"/>
      <c r="P237" s="3"/>
      <c r="Q237" s="3"/>
      <c r="R237" t="s" s="2">
        <f>IF(B237="Y",IF(AND(I237&lt;501,I237&gt;-501,J237&lt;501,J237&gt;-501),CONCATENATE("system = { id = "&amp;CHAR(34)&amp;A237&amp;CHAR(34)&amp;" name = "&amp;CHAR(34)&amp;D237&amp;CHAR(34)&amp;" position = { x = "&amp;I237&amp;" y = "&amp;J237&amp;" }"&amp;N237&amp;P237&amp;" }"),""),"")</f>
        <v>7223</v>
      </c>
    </row>
    <row r="238" ht="15" customHeight="1">
      <c r="A238" s="3">
        <v>235</v>
      </c>
      <c r="B238" t="s" s="2">
        <v>6749</v>
      </c>
      <c r="C238" t="s" s="2">
        <v>40</v>
      </c>
      <c r="D238" t="s" s="2">
        <v>795</v>
      </c>
      <c r="E238" s="3">
        <v>787.442914126</v>
      </c>
      <c r="F238" s="3">
        <v>2114.57775355</v>
      </c>
      <c r="G238" s="3">
        <f>PRODUCT(E238,0.01)</f>
        <v>7.874429141260</v>
      </c>
      <c r="H238" s="3">
        <f>PRODUCT(F238,0.01)</f>
        <v>21.1457775355</v>
      </c>
      <c r="I238" s="3">
        <f>ROUND(G238,0)</f>
        <v>8</v>
      </c>
      <c r="J238" s="3">
        <f>ROUND(H238,0)</f>
        <v>21</v>
      </c>
      <c r="K238" s="3"/>
      <c r="L238" s="3"/>
      <c r="M238" s="3">
        <v>235</v>
      </c>
      <c r="N238" t="s" s="2">
        <f>IF(M238="","",CONCATENATE(" initializer = "&amp;M238))</f>
        <v>7224</v>
      </c>
      <c r="O238" s="3"/>
      <c r="P238" s="3"/>
      <c r="Q238" s="3"/>
      <c r="R238" t="s" s="2">
        <f>IF(B238="Y",IF(AND(I238&lt;501,I238&gt;-501,J238&lt;501,J238&gt;-501),CONCATENATE("system = { id = "&amp;CHAR(34)&amp;A238&amp;CHAR(34)&amp;" name = "&amp;CHAR(34)&amp;D238&amp;CHAR(34)&amp;" position = { x = "&amp;I238&amp;" y = "&amp;J238&amp;" }"&amp;N238&amp;P238&amp;" }"),""),"")</f>
        <v>7225</v>
      </c>
    </row>
    <row r="239" ht="15" customHeight="1">
      <c r="A239" s="3">
        <v>236</v>
      </c>
      <c r="B239" t="s" s="2">
        <v>6749</v>
      </c>
      <c r="C239" t="s" s="2">
        <v>40</v>
      </c>
      <c r="D239" t="s" s="2">
        <v>798</v>
      </c>
      <c r="E239" s="3">
        <v>889.161104074</v>
      </c>
      <c r="F239" s="3">
        <v>2275.47743584</v>
      </c>
      <c r="G239" s="3">
        <f>PRODUCT(E239,0.01)</f>
        <v>8.891611040740001</v>
      </c>
      <c r="H239" s="3">
        <f>PRODUCT(F239,0.01)</f>
        <v>22.7547743584</v>
      </c>
      <c r="I239" s="3">
        <f>ROUND(G239,0)</f>
        <v>9</v>
      </c>
      <c r="J239" s="3">
        <f>ROUND(H239,0)</f>
        <v>23</v>
      </c>
      <c r="K239" s="3"/>
      <c r="L239" s="3"/>
      <c r="M239" s="3">
        <v>236</v>
      </c>
      <c r="N239" t="s" s="2">
        <f>IF(M239="","",CONCATENATE(" initializer = "&amp;M239))</f>
        <v>7226</v>
      </c>
      <c r="O239" s="3"/>
      <c r="P239" s="3"/>
      <c r="Q239" s="3"/>
      <c r="R239" t="s" s="2">
        <f>IF(B239="Y",IF(AND(I239&lt;501,I239&gt;-501,J239&lt;501,J239&gt;-501),CONCATENATE("system = { id = "&amp;CHAR(34)&amp;A239&amp;CHAR(34)&amp;" name = "&amp;CHAR(34)&amp;D239&amp;CHAR(34)&amp;" position = { x = "&amp;I239&amp;" y = "&amp;J239&amp;" }"&amp;N239&amp;P239&amp;" }"),""),"")</f>
        <v>7227</v>
      </c>
    </row>
    <row r="240" ht="15" customHeight="1">
      <c r="A240" s="3">
        <v>237</v>
      </c>
      <c r="B240" t="s" s="2">
        <v>6749</v>
      </c>
      <c r="C240" t="s" s="2">
        <v>40</v>
      </c>
      <c r="D240" t="s" s="2">
        <v>801</v>
      </c>
      <c r="E240" s="3">
        <v>763.400432865</v>
      </c>
      <c r="F240" s="3">
        <v>2305.068182</v>
      </c>
      <c r="G240" s="3">
        <f>PRODUCT(E240,0.01)</f>
        <v>7.634004328650</v>
      </c>
      <c r="H240" s="3">
        <f>PRODUCT(F240,0.01)</f>
        <v>23.05068182</v>
      </c>
      <c r="I240" s="3">
        <f>ROUND(G240,0)</f>
        <v>8</v>
      </c>
      <c r="J240" s="3">
        <f>ROUND(H240,0)</f>
        <v>23</v>
      </c>
      <c r="K240" s="3"/>
      <c r="L240" s="3"/>
      <c r="M240" s="3">
        <v>237</v>
      </c>
      <c r="N240" t="s" s="2">
        <f>IF(M240="","",CONCATENATE(" initializer = "&amp;M240))</f>
        <v>7228</v>
      </c>
      <c r="O240" s="3"/>
      <c r="P240" s="3"/>
      <c r="Q240" s="3"/>
      <c r="R240" t="s" s="2">
        <f>IF(B240="Y",IF(AND(I240&lt;501,I240&gt;-501,J240&lt;501,J240&gt;-501),CONCATENATE("system = { id = "&amp;CHAR(34)&amp;A240&amp;CHAR(34)&amp;" name = "&amp;CHAR(34)&amp;D240&amp;CHAR(34)&amp;" position = { x = "&amp;I240&amp;" y = "&amp;J240&amp;" }"&amp;N240&amp;P240&amp;" }"),""),"")</f>
        <v>7229</v>
      </c>
    </row>
    <row r="241" ht="15" customHeight="1">
      <c r="A241" s="3">
        <v>238</v>
      </c>
      <c r="B241" t="s" s="2">
        <v>6749</v>
      </c>
      <c r="C241" t="s" s="2">
        <v>40</v>
      </c>
      <c r="D241" t="s" s="2">
        <v>804</v>
      </c>
      <c r="E241" s="3">
        <v>572.910004417</v>
      </c>
      <c r="F241" s="3">
        <v>2650.91002783</v>
      </c>
      <c r="G241" s="3">
        <f>PRODUCT(E241,0.01)</f>
        <v>5.729100044170</v>
      </c>
      <c r="H241" s="3">
        <f>PRODUCT(F241,0.01)</f>
        <v>26.5091002783</v>
      </c>
      <c r="I241" s="3">
        <f>ROUND(G241,0)</f>
        <v>6</v>
      </c>
      <c r="J241" s="3">
        <f>ROUND(H241,0)</f>
        <v>27</v>
      </c>
      <c r="K241" s="3"/>
      <c r="L241" s="3"/>
      <c r="M241" s="3">
        <v>238</v>
      </c>
      <c r="N241" t="s" s="2">
        <f>IF(M241="","",CONCATENATE(" initializer = "&amp;M241))</f>
        <v>7230</v>
      </c>
      <c r="O241" s="3"/>
      <c r="P241" s="3"/>
      <c r="Q241" s="3"/>
      <c r="R241" t="s" s="2">
        <f>IF(B241="Y",IF(AND(I241&lt;501,I241&gt;-501,J241&lt;501,J241&gt;-501),CONCATENATE("system = { id = "&amp;CHAR(34)&amp;A241&amp;CHAR(34)&amp;" name = "&amp;CHAR(34)&amp;D241&amp;CHAR(34)&amp;" position = { x = "&amp;I241&amp;" y = "&amp;J241&amp;" }"&amp;N241&amp;P241&amp;" }"),""),"")</f>
        <v>7231</v>
      </c>
    </row>
    <row r="242" ht="15" customHeight="1">
      <c r="A242" s="3">
        <v>239</v>
      </c>
      <c r="B242" t="s" s="2">
        <v>6749</v>
      </c>
      <c r="C242" t="s" s="2">
        <v>40</v>
      </c>
      <c r="D242" t="s" s="2">
        <v>807</v>
      </c>
      <c r="E242" s="3">
        <v>79.1144277587</v>
      </c>
      <c r="F242" s="3">
        <v>2593.57795713</v>
      </c>
      <c r="G242" s="3">
        <f>PRODUCT(E242,0.01)</f>
        <v>0.791144277587</v>
      </c>
      <c r="H242" s="3">
        <f>PRODUCT(F242,0.01)</f>
        <v>25.9357795713</v>
      </c>
      <c r="I242" s="3">
        <f>ROUND(G242,0)</f>
        <v>1</v>
      </c>
      <c r="J242" s="3">
        <f>ROUND(H242,0)</f>
        <v>26</v>
      </c>
      <c r="K242" s="3"/>
      <c r="L242" s="3"/>
      <c r="M242" s="3">
        <v>239</v>
      </c>
      <c r="N242" t="s" s="2">
        <f>IF(M242="","",CONCATENATE(" initializer = "&amp;M242))</f>
        <v>7232</v>
      </c>
      <c r="O242" s="3"/>
      <c r="P242" s="3"/>
      <c r="Q242" s="3"/>
      <c r="R242" t="s" s="2">
        <f>IF(B242="Y",IF(AND(I242&lt;501,I242&gt;-501,J242&lt;501,J242&gt;-501),CONCATENATE("system = { id = "&amp;CHAR(34)&amp;A242&amp;CHAR(34)&amp;" name = "&amp;CHAR(34)&amp;D242&amp;CHAR(34)&amp;" position = { x = "&amp;I242&amp;" y = "&amp;J242&amp;" }"&amp;N242&amp;P242&amp;" }"),""),"")</f>
        <v>7233</v>
      </c>
    </row>
    <row r="243" ht="15" customHeight="1">
      <c r="A243" s="3">
        <v>240</v>
      </c>
      <c r="B243" t="s" s="2">
        <v>6749</v>
      </c>
      <c r="C243" t="s" s="2">
        <v>40</v>
      </c>
      <c r="D243" t="s" s="2">
        <v>810</v>
      </c>
      <c r="E243" s="3">
        <v>-361.047921472</v>
      </c>
      <c r="F243" s="3">
        <v>2575.08374077</v>
      </c>
      <c r="G243" s="3">
        <f>PRODUCT(E243,0.01)</f>
        <v>-3.610479214720</v>
      </c>
      <c r="H243" s="3">
        <f>PRODUCT(F243,0.01)</f>
        <v>25.7508374077</v>
      </c>
      <c r="I243" s="3">
        <f>ROUND(G243,0)</f>
        <v>-4</v>
      </c>
      <c r="J243" s="3">
        <f>ROUND(H243,0)</f>
        <v>26</v>
      </c>
      <c r="K243" s="3"/>
      <c r="L243" s="3"/>
      <c r="M243" s="3">
        <v>240</v>
      </c>
      <c r="N243" t="s" s="2">
        <f>IF(M243="","",CONCATENATE(" initializer = "&amp;M243))</f>
        <v>7234</v>
      </c>
      <c r="O243" s="3"/>
      <c r="P243" s="3"/>
      <c r="Q243" s="3"/>
      <c r="R243" t="s" s="2">
        <f>IF(B243="Y",IF(AND(I243&lt;501,I243&gt;-501,J243&lt;501,J243&gt;-501),CONCATENATE("system = { id = "&amp;CHAR(34)&amp;A243&amp;CHAR(34)&amp;" name = "&amp;CHAR(34)&amp;D243&amp;CHAR(34)&amp;" position = { x = "&amp;I243&amp;" y = "&amp;J243&amp;" }"&amp;N243&amp;P243&amp;" }"),""),"")</f>
        <v>7235</v>
      </c>
    </row>
    <row r="244" ht="15" customHeight="1">
      <c r="A244" s="3">
        <v>241</v>
      </c>
      <c r="B244" t="s" s="2">
        <v>6749</v>
      </c>
      <c r="C244" t="s" s="2">
        <v>40</v>
      </c>
      <c r="D244" t="s" s="2">
        <v>813</v>
      </c>
      <c r="E244" s="3">
        <v>-375.843294555</v>
      </c>
      <c r="F244" s="3">
        <v>2865.44293754</v>
      </c>
      <c r="G244" s="3">
        <f>PRODUCT(E244,0.01)</f>
        <v>-3.758432945550</v>
      </c>
      <c r="H244" s="3">
        <f>PRODUCT(F244,0.01)</f>
        <v>28.6544293754</v>
      </c>
      <c r="I244" s="3">
        <f>ROUND(G244,0)</f>
        <v>-4</v>
      </c>
      <c r="J244" s="3">
        <f>ROUND(H244,0)</f>
        <v>29</v>
      </c>
      <c r="K244" s="3"/>
      <c r="L244" s="3"/>
      <c r="M244" s="3">
        <v>241</v>
      </c>
      <c r="N244" t="s" s="2">
        <f>IF(M244="","",CONCATENATE(" initializer = "&amp;M244))</f>
        <v>7236</v>
      </c>
      <c r="O244" s="3"/>
      <c r="P244" s="3"/>
      <c r="Q244" s="3"/>
      <c r="R244" t="s" s="2">
        <f>IF(B244="Y",IF(AND(I244&lt;501,I244&gt;-501,J244&lt;501,J244&gt;-501),CONCATENATE("system = { id = "&amp;CHAR(34)&amp;A244&amp;CHAR(34)&amp;" name = "&amp;CHAR(34)&amp;D244&amp;CHAR(34)&amp;" position = { x = "&amp;I244&amp;" y = "&amp;J244&amp;" }"&amp;N244&amp;P244&amp;" }"),""),"")</f>
        <v>7237</v>
      </c>
    </row>
    <row r="245" ht="15" customHeight="1">
      <c r="A245" s="3">
        <v>242</v>
      </c>
      <c r="B245" t="s" s="2">
        <v>6749</v>
      </c>
      <c r="C245" t="s" s="2">
        <v>40</v>
      </c>
      <c r="D245" t="s" s="2">
        <v>816</v>
      </c>
      <c r="E245" s="3">
        <v>-899.758155648</v>
      </c>
      <c r="F245" s="3">
        <v>2828.45450483</v>
      </c>
      <c r="G245" s="3">
        <f>PRODUCT(E245,0.01)</f>
        <v>-8.997581556480</v>
      </c>
      <c r="H245" s="3">
        <f>PRODUCT(F245,0.01)</f>
        <v>28.2845450483</v>
      </c>
      <c r="I245" s="3">
        <f>ROUND(G245,0)</f>
        <v>-9</v>
      </c>
      <c r="J245" s="3">
        <f>ROUND(H245,0)</f>
        <v>28</v>
      </c>
      <c r="K245" s="3"/>
      <c r="L245" s="3"/>
      <c r="M245" s="3">
        <v>242</v>
      </c>
      <c r="N245" t="s" s="2">
        <f>IF(M245="","",CONCATENATE(" initializer = "&amp;M245))</f>
        <v>7238</v>
      </c>
      <c r="O245" s="3"/>
      <c r="P245" s="3"/>
      <c r="Q245" s="3"/>
      <c r="R245" t="s" s="2">
        <f>IF(B245="Y",IF(AND(I245&lt;501,I245&gt;-501,J245&lt;501,J245&gt;-501),CONCATENATE("system = { id = "&amp;CHAR(34)&amp;A245&amp;CHAR(34)&amp;" name = "&amp;CHAR(34)&amp;D245&amp;CHAR(34)&amp;" position = { x = "&amp;I245&amp;" y = "&amp;J245&amp;" }"&amp;N245&amp;P245&amp;" }"),""),"")</f>
        <v>7239</v>
      </c>
    </row>
    <row r="246" ht="15" customHeight="1">
      <c r="A246" s="3">
        <v>243</v>
      </c>
      <c r="B246" t="s" s="2">
        <v>6749</v>
      </c>
      <c r="C246" t="s" s="2">
        <v>40</v>
      </c>
      <c r="D246" t="s" s="2">
        <v>819</v>
      </c>
      <c r="E246" s="3">
        <v>-872.809176216</v>
      </c>
      <c r="F246" s="3">
        <v>2813.9435159</v>
      </c>
      <c r="G246" s="3">
        <f>PRODUCT(E246,0.01)</f>
        <v>-8.728091762160</v>
      </c>
      <c r="H246" s="3">
        <f>PRODUCT(F246,0.01)</f>
        <v>28.139435159</v>
      </c>
      <c r="I246" s="3">
        <f>ROUND(G246,0)</f>
        <v>-9</v>
      </c>
      <c r="J246" s="3">
        <f>ROUND(H246,0)</f>
        <v>28</v>
      </c>
      <c r="K246" s="3"/>
      <c r="L246" s="3"/>
      <c r="M246" s="3">
        <v>243</v>
      </c>
      <c r="N246" t="s" s="2">
        <f>IF(M246="","",CONCATENATE(" initializer = "&amp;M246))</f>
        <v>7240</v>
      </c>
      <c r="O246" s="3"/>
      <c r="P246" s="3"/>
      <c r="Q246" s="3"/>
      <c r="R246" t="s" s="2">
        <f>IF(B246="Y",IF(AND(I246&lt;501,I246&gt;-501,J246&lt;501,J246&gt;-501),CONCATENATE("system = { id = "&amp;CHAR(34)&amp;A246&amp;CHAR(34)&amp;" name = "&amp;CHAR(34)&amp;D246&amp;CHAR(34)&amp;" position = { x = "&amp;I246&amp;" y = "&amp;J246&amp;" }"&amp;N246&amp;P246&amp;" }"),""),"")</f>
        <v>7241</v>
      </c>
    </row>
    <row r="247" ht="15" customHeight="1">
      <c r="A247" s="3">
        <v>244</v>
      </c>
      <c r="B247" t="s" s="2">
        <v>6749</v>
      </c>
      <c r="C247" t="s" s="2">
        <v>40</v>
      </c>
      <c r="D247" t="s" s="2">
        <v>822</v>
      </c>
      <c r="E247" s="3">
        <v>-3116.68615825</v>
      </c>
      <c r="F247" s="3">
        <v>2980.10707893</v>
      </c>
      <c r="G247" s="3">
        <f>PRODUCT(E247,0.01)</f>
        <v>-31.1668615825</v>
      </c>
      <c r="H247" s="3">
        <f>PRODUCT(F247,0.01)</f>
        <v>29.8010707893</v>
      </c>
      <c r="I247" s="3">
        <f>ROUND(G247,0)</f>
        <v>-31</v>
      </c>
      <c r="J247" s="3">
        <f>ROUND(H247,0)</f>
        <v>30</v>
      </c>
      <c r="K247" s="3"/>
      <c r="L247" s="3"/>
      <c r="M247" s="3">
        <v>244</v>
      </c>
      <c r="N247" t="s" s="2">
        <f>IF(M247="","",CONCATENATE(" initializer = "&amp;M247))</f>
        <v>7242</v>
      </c>
      <c r="O247" s="3"/>
      <c r="P247" s="3"/>
      <c r="Q247" s="3"/>
      <c r="R247" t="s" s="2">
        <f>IF(B247="Y",IF(AND(I247&lt;501,I247&gt;-501,J247&lt;501,J247&gt;-501),CONCATENATE("system = { id = "&amp;CHAR(34)&amp;A247&amp;CHAR(34)&amp;" name = "&amp;CHAR(34)&amp;D247&amp;CHAR(34)&amp;" position = { x = "&amp;I247&amp;" y = "&amp;J247&amp;" }"&amp;N247&amp;P247&amp;" }"),""),"")</f>
        <v>7243</v>
      </c>
    </row>
    <row r="248" ht="15" customHeight="1">
      <c r="A248" s="3">
        <v>245</v>
      </c>
      <c r="B248" t="s" s="2">
        <v>6749</v>
      </c>
      <c r="C248" t="s" s="2">
        <v>40</v>
      </c>
      <c r="D248" t="s" s="2">
        <v>825</v>
      </c>
      <c r="E248" s="3">
        <v>-3717.74818976</v>
      </c>
      <c r="F248" s="3">
        <v>2763.72474759</v>
      </c>
      <c r="G248" s="3">
        <f>PRODUCT(E248,0.01)</f>
        <v>-37.1774818976</v>
      </c>
      <c r="H248" s="3">
        <f>PRODUCT(F248,0.01)</f>
        <v>27.6372474759</v>
      </c>
      <c r="I248" s="3">
        <f>ROUND(G248,0)</f>
        <v>-37</v>
      </c>
      <c r="J248" s="3">
        <f>ROUND(H248,0)</f>
        <v>28</v>
      </c>
      <c r="K248" s="3"/>
      <c r="L248" s="3"/>
      <c r="M248" s="3">
        <v>245</v>
      </c>
      <c r="N248" t="s" s="2">
        <f>IF(M248="","",CONCATENATE(" initializer = "&amp;M248))</f>
        <v>7244</v>
      </c>
      <c r="O248" s="3"/>
      <c r="P248" s="3"/>
      <c r="Q248" s="3"/>
      <c r="R248" t="s" s="2">
        <f>IF(B248="Y",IF(AND(I248&lt;501,I248&gt;-501,J248&lt;501,J248&gt;-501),CONCATENATE("system = { id = "&amp;CHAR(34)&amp;A248&amp;CHAR(34)&amp;" name = "&amp;CHAR(34)&amp;D248&amp;CHAR(34)&amp;" position = { x = "&amp;I248&amp;" y = "&amp;J248&amp;" }"&amp;N248&amp;P248&amp;" }"),""),"")</f>
        <v>7245</v>
      </c>
    </row>
    <row r="249" ht="15" customHeight="1">
      <c r="A249" s="3">
        <v>246</v>
      </c>
      <c r="B249" t="s" s="2">
        <v>6749</v>
      </c>
      <c r="C249" t="s" s="2">
        <v>40</v>
      </c>
      <c r="D249" t="s" s="2">
        <v>828</v>
      </c>
      <c r="E249" s="3">
        <v>-3961.87184564</v>
      </c>
      <c r="F249" s="3">
        <v>2874.69004571</v>
      </c>
      <c r="G249" s="3">
        <f>PRODUCT(E249,0.01)</f>
        <v>-39.6187184564</v>
      </c>
      <c r="H249" s="3">
        <f>PRODUCT(F249,0.01)</f>
        <v>28.7469004571</v>
      </c>
      <c r="I249" s="3">
        <f>ROUND(G249,0)</f>
        <v>-40</v>
      </c>
      <c r="J249" s="3">
        <f>ROUND(H249,0)</f>
        <v>29</v>
      </c>
      <c r="K249" s="3"/>
      <c r="L249" s="3"/>
      <c r="M249" s="3">
        <v>246</v>
      </c>
      <c r="N249" t="s" s="2">
        <f>IF(M249="","",CONCATENATE(" initializer = "&amp;M249))</f>
        <v>7246</v>
      </c>
      <c r="O249" s="3"/>
      <c r="P249" s="3"/>
      <c r="Q249" s="3"/>
      <c r="R249" t="s" s="2">
        <f>IF(B249="Y",IF(AND(I249&lt;501,I249&gt;-501,J249&lt;501,J249&gt;-501),CONCATENATE("system = { id = "&amp;CHAR(34)&amp;A249&amp;CHAR(34)&amp;" name = "&amp;CHAR(34)&amp;D249&amp;CHAR(34)&amp;" position = { x = "&amp;I249&amp;" y = "&amp;J249&amp;" }"&amp;N249&amp;P249&amp;" }"),""),"")</f>
        <v>7247</v>
      </c>
    </row>
    <row r="250" ht="15" customHeight="1">
      <c r="A250" s="3">
        <v>247</v>
      </c>
      <c r="B250" t="s" s="2">
        <v>6749</v>
      </c>
      <c r="C250" t="s" s="2">
        <v>40</v>
      </c>
      <c r="D250" t="s" s="2">
        <v>831</v>
      </c>
      <c r="E250" s="3">
        <v>-4128.31979283</v>
      </c>
      <c r="F250" s="3">
        <v>2980.10707893</v>
      </c>
      <c r="G250" s="3">
        <f>PRODUCT(E250,0.01)</f>
        <v>-41.2831979283</v>
      </c>
      <c r="H250" s="3">
        <f>PRODUCT(F250,0.01)</f>
        <v>29.8010707893</v>
      </c>
      <c r="I250" s="3">
        <f>ROUND(G250,0)</f>
        <v>-41</v>
      </c>
      <c r="J250" s="3">
        <f>ROUND(H250,0)</f>
        <v>30</v>
      </c>
      <c r="K250" s="3"/>
      <c r="L250" s="3"/>
      <c r="M250" s="3">
        <v>247</v>
      </c>
      <c r="N250" t="s" s="2">
        <f>IF(M250="","",CONCATENATE(" initializer = "&amp;M250))</f>
        <v>7248</v>
      </c>
      <c r="O250" s="3"/>
      <c r="P250" s="3"/>
      <c r="Q250" s="3"/>
      <c r="R250" t="s" s="2">
        <f>IF(B250="Y",IF(AND(I250&lt;501,I250&gt;-501,J250&lt;501,J250&gt;-501),CONCATENATE("system = { id = "&amp;CHAR(34)&amp;A250&amp;CHAR(34)&amp;" name = "&amp;CHAR(34)&amp;D250&amp;CHAR(34)&amp;" position = { x = "&amp;I250&amp;" y = "&amp;J250&amp;" }"&amp;N250&amp;P250&amp;" }"),""),"")</f>
        <v>7249</v>
      </c>
    </row>
    <row r="251" ht="15" customHeight="1">
      <c r="A251" s="3">
        <v>248</v>
      </c>
      <c r="B251" t="s" s="2">
        <v>6749</v>
      </c>
      <c r="C251" t="s" s="2">
        <v>40</v>
      </c>
      <c r="D251" t="s" s="2">
        <v>835</v>
      </c>
      <c r="E251" s="3">
        <v>-3980.36606199</v>
      </c>
      <c r="F251" s="3">
        <v>2673.10308745</v>
      </c>
      <c r="G251" s="3">
        <f>PRODUCT(E251,0.01)</f>
        <v>-39.8036606199</v>
      </c>
      <c r="H251" s="3">
        <f>PRODUCT(F251,0.01)</f>
        <v>26.7310308745</v>
      </c>
      <c r="I251" s="3">
        <f>ROUND(G251,0)</f>
        <v>-40</v>
      </c>
      <c r="J251" s="3">
        <f>ROUND(H251,0)</f>
        <v>27</v>
      </c>
      <c r="K251" s="3"/>
      <c r="L251" s="3"/>
      <c r="M251" s="3">
        <v>248</v>
      </c>
      <c r="N251" t="s" s="2">
        <f>IF(M251="","",CONCATENATE(" initializer = "&amp;M251))</f>
        <v>7250</v>
      </c>
      <c r="O251" s="3"/>
      <c r="P251" s="3"/>
      <c r="Q251" s="3"/>
      <c r="R251" t="s" s="2">
        <f>IF(B251="Y",IF(AND(I251&lt;501,I251&gt;-501,J251&lt;501,J251&gt;-501),CONCATENATE("system = { id = "&amp;CHAR(34)&amp;A251&amp;CHAR(34)&amp;" name = "&amp;CHAR(34)&amp;D251&amp;CHAR(34)&amp;" position = { x = "&amp;I251&amp;" y = "&amp;J251&amp;" }"&amp;N251&amp;P251&amp;" }"),""),"")</f>
        <v>7251</v>
      </c>
    </row>
    <row r="252" ht="15" customHeight="1">
      <c r="A252" s="3">
        <v>249</v>
      </c>
      <c r="B252" t="s" s="2">
        <v>6749</v>
      </c>
      <c r="C252" t="s" s="2">
        <v>40</v>
      </c>
      <c r="D252" t="s" s="2">
        <v>838</v>
      </c>
      <c r="E252" s="3">
        <v>-4842.1965441</v>
      </c>
      <c r="F252" s="3">
        <v>2225.54305168</v>
      </c>
      <c r="G252" s="3">
        <f>PRODUCT(E252,0.01)</f>
        <v>-48.421965441</v>
      </c>
      <c r="H252" s="3">
        <f>PRODUCT(F252,0.01)</f>
        <v>22.2554305168</v>
      </c>
      <c r="I252" s="3">
        <f>ROUND(G252,0)</f>
        <v>-48</v>
      </c>
      <c r="J252" s="3">
        <f>ROUND(H252,0)</f>
        <v>22</v>
      </c>
      <c r="K252" s="3"/>
      <c r="L252" s="3"/>
      <c r="M252" s="3">
        <v>249</v>
      </c>
      <c r="N252" t="s" s="2">
        <f>IF(M252="","",CONCATENATE(" initializer = "&amp;M252))</f>
        <v>7252</v>
      </c>
      <c r="O252" s="3"/>
      <c r="P252" s="3"/>
      <c r="Q252" s="3"/>
      <c r="R252" t="s" s="2">
        <f>IF(B252="Y",IF(AND(I252&lt;501,I252&gt;-501,J252&lt;501,J252&gt;-501),CONCATENATE("system = { id = "&amp;CHAR(34)&amp;A252&amp;CHAR(34)&amp;" name = "&amp;CHAR(34)&amp;D252&amp;CHAR(34)&amp;" position = { x = "&amp;I252&amp;" y = "&amp;J252&amp;" }"&amp;N252&amp;P252&amp;" }"),""),"")</f>
        <v>7253</v>
      </c>
    </row>
    <row r="253" ht="15" customHeight="1">
      <c r="A253" s="3">
        <v>250</v>
      </c>
      <c r="B253" t="s" s="2">
        <v>6749</v>
      </c>
      <c r="C253" t="s" s="2">
        <v>40</v>
      </c>
      <c r="D253" t="s" s="2">
        <v>841</v>
      </c>
      <c r="E253" s="3">
        <v>-4990.15027494</v>
      </c>
      <c r="F253" s="3">
        <v>2273.6280142</v>
      </c>
      <c r="G253" s="3">
        <f>PRODUCT(E253,0.01)</f>
        <v>-49.9015027494</v>
      </c>
      <c r="H253" s="3">
        <f>PRODUCT(F253,0.01)</f>
        <v>22.736280142</v>
      </c>
      <c r="I253" s="3">
        <f>ROUND(G253,0)</f>
        <v>-50</v>
      </c>
      <c r="J253" s="3">
        <f>ROUND(H253,0)</f>
        <v>23</v>
      </c>
      <c r="K253" s="3"/>
      <c r="L253" s="3"/>
      <c r="M253" s="3">
        <v>250</v>
      </c>
      <c r="N253" t="s" s="2">
        <f>IF(M253="","",CONCATENATE(" initializer = "&amp;M253))</f>
        <v>7254</v>
      </c>
      <c r="O253" s="3"/>
      <c r="P253" s="3"/>
      <c r="Q253" s="3"/>
      <c r="R253" t="s" s="2">
        <f>IF(B253="Y",IF(AND(I253&lt;501,I253&gt;-501,J253&lt;501,J253&gt;-501),CONCATENATE("system = { id = "&amp;CHAR(34)&amp;A253&amp;CHAR(34)&amp;" name = "&amp;CHAR(34)&amp;D253&amp;CHAR(34)&amp;" position = { x = "&amp;I253&amp;" y = "&amp;J253&amp;" }"&amp;N253&amp;P253&amp;" }"),""),"")</f>
        <v>7255</v>
      </c>
    </row>
    <row r="254" ht="15" customHeight="1">
      <c r="A254" s="3">
        <v>251</v>
      </c>
      <c r="B254" t="s" s="2">
        <v>6749</v>
      </c>
      <c r="C254" t="s" s="2">
        <v>40</v>
      </c>
      <c r="D254" t="s" s="2">
        <v>844</v>
      </c>
      <c r="E254" s="3">
        <v>-5016.04217783</v>
      </c>
      <c r="F254" s="3">
        <v>1900.04484385</v>
      </c>
      <c r="G254" s="3">
        <f>PRODUCT(E254,0.01)</f>
        <v>-50.1604217783</v>
      </c>
      <c r="H254" s="3">
        <f>PRODUCT(F254,0.01)</f>
        <v>19.0004484385</v>
      </c>
      <c r="I254" s="3">
        <f>ROUND(G254,0)</f>
        <v>-50</v>
      </c>
      <c r="J254" s="3">
        <f>ROUND(H254,0)</f>
        <v>19</v>
      </c>
      <c r="K254" s="3"/>
      <c r="L254" s="3"/>
      <c r="M254" s="3">
        <v>251</v>
      </c>
      <c r="N254" t="s" s="2">
        <f>IF(M254="","",CONCATENATE(" initializer = "&amp;M254))</f>
        <v>7256</v>
      </c>
      <c r="O254" s="3"/>
      <c r="P254" s="3"/>
      <c r="Q254" s="3"/>
      <c r="R254" t="s" s="2">
        <f>IF(B254="Y",IF(AND(I254&lt;501,I254&gt;-501,J254&lt;501,J254&gt;-501),CONCATENATE("system = { id = "&amp;CHAR(34)&amp;A254&amp;CHAR(34)&amp;" name = "&amp;CHAR(34)&amp;D254&amp;CHAR(34)&amp;" position = { x = "&amp;I254&amp;" y = "&amp;J254&amp;" }"&amp;N254&amp;P254&amp;" }"),""),"")</f>
        <v>7257</v>
      </c>
    </row>
    <row r="255" ht="15" customHeight="1">
      <c r="A255" s="3">
        <v>252</v>
      </c>
      <c r="B255" t="s" s="2">
        <v>6749</v>
      </c>
      <c r="C255" t="s" s="2">
        <v>40</v>
      </c>
      <c r="D255" t="s" s="2">
        <v>847</v>
      </c>
      <c r="E255" s="3">
        <v>-5299.00368805</v>
      </c>
      <c r="F255" s="3">
        <v>1816.82087025</v>
      </c>
      <c r="G255" s="3">
        <f>PRODUCT(E255,0.01)</f>
        <v>-52.9900368805</v>
      </c>
      <c r="H255" s="3">
        <f>PRODUCT(F255,0.01)</f>
        <v>18.1682087025</v>
      </c>
      <c r="I255" s="3">
        <f>ROUND(G255,0)</f>
        <v>-53</v>
      </c>
      <c r="J255" s="3">
        <f>ROUND(H255,0)</f>
        <v>18</v>
      </c>
      <c r="K255" s="3"/>
      <c r="L255" s="3"/>
      <c r="M255" s="3">
        <v>252</v>
      </c>
      <c r="N255" t="s" s="2">
        <f>IF(M255="","",CONCATENATE(" initializer = "&amp;M255))</f>
        <v>7258</v>
      </c>
      <c r="O255" s="3"/>
      <c r="P255" s="3"/>
      <c r="Q255" s="3"/>
      <c r="R255" t="s" s="2">
        <f>IF(B255="Y",IF(AND(I255&lt;501,I255&gt;-501,J255&lt;501,J255&gt;-501),CONCATENATE("system = { id = "&amp;CHAR(34)&amp;A255&amp;CHAR(34)&amp;" name = "&amp;CHAR(34)&amp;D255&amp;CHAR(34)&amp;" position = { x = "&amp;I255&amp;" y = "&amp;J255&amp;" }"&amp;N255&amp;P255&amp;" }"),""),"")</f>
        <v>7259</v>
      </c>
    </row>
    <row r="256" ht="15" customHeight="1">
      <c r="A256" s="3">
        <v>253</v>
      </c>
      <c r="B256" t="s" s="2">
        <v>6749</v>
      </c>
      <c r="C256" t="s" s="2">
        <v>40</v>
      </c>
      <c r="D256" t="s" s="2">
        <v>850</v>
      </c>
      <c r="E256" s="3">
        <v>-5596.76057135</v>
      </c>
      <c r="F256" s="3">
        <v>1805.72434044</v>
      </c>
      <c r="G256" s="3">
        <f>PRODUCT(E256,0.01)</f>
        <v>-55.9676057135</v>
      </c>
      <c r="H256" s="3">
        <f>PRODUCT(F256,0.01)</f>
        <v>18.0572434044</v>
      </c>
      <c r="I256" s="3">
        <f>ROUND(G256,0)</f>
        <v>-56</v>
      </c>
      <c r="J256" s="3">
        <f>ROUND(H256,0)</f>
        <v>18</v>
      </c>
      <c r="K256" s="3"/>
      <c r="L256" s="3"/>
      <c r="M256" s="3">
        <v>253</v>
      </c>
      <c r="N256" t="s" s="2">
        <f>IF(M256="","",CONCATENATE(" initializer = "&amp;M256))</f>
        <v>7260</v>
      </c>
      <c r="O256" s="3"/>
      <c r="P256" s="3"/>
      <c r="Q256" s="3"/>
      <c r="R256" t="s" s="2">
        <f>IF(B256="Y",IF(AND(I256&lt;501,I256&gt;-501,J256&lt;501,J256&gt;-501),CONCATENATE("system = { id = "&amp;CHAR(34)&amp;A256&amp;CHAR(34)&amp;" name = "&amp;CHAR(34)&amp;D256&amp;CHAR(34)&amp;" position = { x = "&amp;I256&amp;" y = "&amp;J256&amp;" }"&amp;N256&amp;P256&amp;" }"),""),"")</f>
        <v>7261</v>
      </c>
    </row>
    <row r="257" ht="15" customHeight="1">
      <c r="A257" s="3">
        <v>254</v>
      </c>
      <c r="B257" t="s" s="2">
        <v>6749</v>
      </c>
      <c r="C257" t="s" s="2">
        <v>40</v>
      </c>
      <c r="D257" t="s" s="2">
        <v>853</v>
      </c>
      <c r="E257" s="3">
        <v>-4625.81421276</v>
      </c>
      <c r="F257" s="3">
        <v>2047.99857468</v>
      </c>
      <c r="G257" s="3">
        <f>PRODUCT(E257,0.01)</f>
        <v>-46.2581421276</v>
      </c>
      <c r="H257" s="3">
        <f>PRODUCT(F257,0.01)</f>
        <v>20.4799857468</v>
      </c>
      <c r="I257" s="3">
        <f>ROUND(G257,0)</f>
        <v>-46</v>
      </c>
      <c r="J257" s="3">
        <f>ROUND(H257,0)</f>
        <v>20</v>
      </c>
      <c r="K257" s="3"/>
      <c r="L257" s="3"/>
      <c r="M257" s="3">
        <v>254</v>
      </c>
      <c r="N257" t="s" s="2">
        <f>IF(M257="","",CONCATENATE(" initializer = "&amp;M257))</f>
        <v>7262</v>
      </c>
      <c r="O257" s="3"/>
      <c r="P257" s="3"/>
      <c r="Q257" s="3"/>
      <c r="R257" t="s" s="2">
        <f>IF(B257="Y",IF(AND(I257&lt;501,I257&gt;-501,J257&lt;501,J257&gt;-501),CONCATENATE("system = { id = "&amp;CHAR(34)&amp;A257&amp;CHAR(34)&amp;" name = "&amp;CHAR(34)&amp;D257&amp;CHAR(34)&amp;" position = { x = "&amp;I257&amp;" y = "&amp;J257&amp;" }"&amp;N257&amp;P257&amp;" }"),""),"")</f>
        <v>7263</v>
      </c>
    </row>
    <row r="258" ht="15" customHeight="1">
      <c r="A258" s="3">
        <v>255</v>
      </c>
      <c r="B258" t="s" s="2">
        <v>6749</v>
      </c>
      <c r="C258" t="s" s="2">
        <v>40</v>
      </c>
      <c r="D258" t="s" s="2">
        <v>856</v>
      </c>
      <c r="E258" s="3">
        <v>-4879.18497681</v>
      </c>
      <c r="F258" s="3">
        <v>1944.4309631</v>
      </c>
      <c r="G258" s="3">
        <f>PRODUCT(E258,0.01)</f>
        <v>-48.7918497681</v>
      </c>
      <c r="H258" s="3">
        <f>PRODUCT(F258,0.01)</f>
        <v>19.444309631</v>
      </c>
      <c r="I258" s="3">
        <f>ROUND(G258,0)</f>
        <v>-49</v>
      </c>
      <c r="J258" s="3">
        <f>ROUND(H258,0)</f>
        <v>19</v>
      </c>
      <c r="K258" s="3"/>
      <c r="L258" s="3"/>
      <c r="M258" s="3">
        <v>255</v>
      </c>
      <c r="N258" t="s" s="2">
        <f>IF(M258="","",CONCATENATE(" initializer = "&amp;M258))</f>
        <v>7264</v>
      </c>
      <c r="O258" s="3"/>
      <c r="P258" s="3"/>
      <c r="Q258" s="3"/>
      <c r="R258" t="s" s="2">
        <f>IF(B258="Y",IF(AND(I258&lt;501,I258&gt;-501,J258&lt;501,J258&gt;-501),CONCATENATE("system = { id = "&amp;CHAR(34)&amp;A258&amp;CHAR(34)&amp;" name = "&amp;CHAR(34)&amp;D258&amp;CHAR(34)&amp;" position = { x = "&amp;I258&amp;" y = "&amp;J258&amp;" }"&amp;N258&amp;P258&amp;" }"),""),"")</f>
        <v>7265</v>
      </c>
    </row>
    <row r="259" ht="15" customHeight="1">
      <c r="A259" s="3">
        <v>256</v>
      </c>
      <c r="B259" t="s" s="2">
        <v>6749</v>
      </c>
      <c r="C259" t="s" s="2">
        <v>40</v>
      </c>
      <c r="D259" t="s" s="2">
        <v>859</v>
      </c>
      <c r="E259" s="3">
        <v>-4671.84024885</v>
      </c>
      <c r="F259" s="3">
        <v>1711.1004163</v>
      </c>
      <c r="G259" s="3">
        <f>PRODUCT(E259,0.01)</f>
        <v>-46.7184024885</v>
      </c>
      <c r="H259" s="3">
        <f>PRODUCT(F259,0.01)</f>
        <v>17.111004163</v>
      </c>
      <c r="I259" s="3">
        <f>ROUND(G259,0)</f>
        <v>-47</v>
      </c>
      <c r="J259" s="3">
        <f>ROUND(H259,0)</f>
        <v>17</v>
      </c>
      <c r="K259" s="3"/>
      <c r="L259" s="3"/>
      <c r="M259" s="3">
        <v>256</v>
      </c>
      <c r="N259" t="s" s="2">
        <f>IF(M259="","",CONCATENATE(" initializer = "&amp;M259))</f>
        <v>7266</v>
      </c>
      <c r="O259" s="3"/>
      <c r="P259" s="3"/>
      <c r="Q259" s="3"/>
      <c r="R259" t="s" s="2">
        <f>IF(B259="Y",IF(AND(I259&lt;501,I259&gt;-501,J259&lt;501,J259&gt;-501),CONCATENATE("system = { id = "&amp;CHAR(34)&amp;A259&amp;CHAR(34)&amp;" name = "&amp;CHAR(34)&amp;D259&amp;CHAR(34)&amp;" position = { x = "&amp;I259&amp;" y = "&amp;J259&amp;" }"&amp;N259&amp;P259&amp;" }"),""),"")</f>
        <v>7267</v>
      </c>
    </row>
    <row r="260" ht="15" customHeight="1">
      <c r="A260" s="3">
        <v>257</v>
      </c>
      <c r="B260" t="s" s="2">
        <v>6749</v>
      </c>
      <c r="C260" t="s" s="2">
        <v>40</v>
      </c>
      <c r="D260" t="s" s="2">
        <v>863</v>
      </c>
      <c r="E260" s="3">
        <v>513.7285120830001</v>
      </c>
      <c r="F260" s="3">
        <v>3094.77122033</v>
      </c>
      <c r="G260" s="3">
        <f>PRODUCT(E260,0.01)</f>
        <v>5.137285120830001</v>
      </c>
      <c r="H260" s="3">
        <f>PRODUCT(F260,0.01)</f>
        <v>30.9477122033</v>
      </c>
      <c r="I260" s="3">
        <f>ROUND(G260,0)</f>
        <v>5</v>
      </c>
      <c r="J260" s="3">
        <f>ROUND(H260,0)</f>
        <v>31</v>
      </c>
      <c r="K260" s="3"/>
      <c r="L260" s="3"/>
      <c r="M260" s="3">
        <v>257</v>
      </c>
      <c r="N260" t="s" s="2">
        <f>IF(M260="","",CONCATENATE(" initializer = "&amp;M260))</f>
        <v>7268</v>
      </c>
      <c r="O260" s="3"/>
      <c r="P260" s="3"/>
      <c r="Q260" s="3"/>
      <c r="R260" t="s" s="2">
        <f>IF(B260="Y",IF(AND(I260&lt;501,I260&gt;-501,J260&lt;501,J260&gt;-501),CONCATENATE("system = { id = "&amp;CHAR(34)&amp;A260&amp;CHAR(34)&amp;" name = "&amp;CHAR(34)&amp;D260&amp;CHAR(34)&amp;" position = { x = "&amp;I260&amp;" y = "&amp;J260&amp;" }"&amp;N260&amp;P260&amp;" }"),""),"")</f>
        <v>7269</v>
      </c>
    </row>
    <row r="261" ht="15" customHeight="1">
      <c r="A261" s="3">
        <v>258</v>
      </c>
      <c r="B261" t="s" s="2">
        <v>6749</v>
      </c>
      <c r="C261" t="s" s="2">
        <v>40</v>
      </c>
      <c r="D261" t="s" s="2">
        <v>866</v>
      </c>
      <c r="E261" s="3">
        <v>347.280564895</v>
      </c>
      <c r="F261" s="3">
        <v>3109.56659341</v>
      </c>
      <c r="G261" s="3">
        <f>PRODUCT(E261,0.01)</f>
        <v>3.472805648950</v>
      </c>
      <c r="H261" s="3">
        <f>PRODUCT(F261,0.01)</f>
        <v>31.0956659341</v>
      </c>
      <c r="I261" s="3">
        <f>ROUND(G261,0)</f>
        <v>3</v>
      </c>
      <c r="J261" s="3">
        <f>ROUND(H261,0)</f>
        <v>31</v>
      </c>
      <c r="K261" s="3"/>
      <c r="L261" s="3"/>
      <c r="M261" s="3">
        <v>258</v>
      </c>
      <c r="N261" t="s" s="2">
        <f>IF(M261="","",CONCATENATE(" initializer = "&amp;M261))</f>
        <v>7270</v>
      </c>
      <c r="O261" s="3"/>
      <c r="P261" s="3"/>
      <c r="Q261" s="3"/>
      <c r="R261" t="s" s="2">
        <f>IF(B261="Y",IF(AND(I261&lt;501,I261&gt;-501,J261&lt;501,J261&gt;-501),CONCATENATE("system = { id = "&amp;CHAR(34)&amp;A261&amp;CHAR(34)&amp;" name = "&amp;CHAR(34)&amp;D261&amp;CHAR(34)&amp;" position = { x = "&amp;I261&amp;" y = "&amp;J261&amp;" }"&amp;N261&amp;P261&amp;" }"),""),"")</f>
        <v>7271</v>
      </c>
    </row>
    <row r="262" ht="15" customHeight="1">
      <c r="A262" s="3">
        <v>259</v>
      </c>
      <c r="B262" t="s" s="2">
        <v>6749</v>
      </c>
      <c r="C262" t="s" s="2">
        <v>40</v>
      </c>
      <c r="D262" t="s" s="2">
        <v>869</v>
      </c>
      <c r="E262" s="3">
        <v>188.230304249</v>
      </c>
      <c r="F262" s="3">
        <v>3235.32726462</v>
      </c>
      <c r="G262" s="3">
        <f>PRODUCT(E262,0.01)</f>
        <v>1.882303042490</v>
      </c>
      <c r="H262" s="3">
        <f>PRODUCT(F262,0.01)</f>
        <v>32.3532726462</v>
      </c>
      <c r="I262" s="3">
        <f>ROUND(G262,0)</f>
        <v>2</v>
      </c>
      <c r="J262" s="3">
        <f>ROUND(H262,0)</f>
        <v>32</v>
      </c>
      <c r="K262" s="3"/>
      <c r="L262" s="3"/>
      <c r="M262" s="3">
        <v>259</v>
      </c>
      <c r="N262" t="s" s="2">
        <f>IF(M262="","",CONCATENATE(" initializer = "&amp;M262))</f>
        <v>7272</v>
      </c>
      <c r="O262" s="3"/>
      <c r="P262" s="3"/>
      <c r="Q262" s="3"/>
      <c r="R262" t="s" s="2">
        <f>IF(B262="Y",IF(AND(I262&lt;501,I262&gt;-501,J262&lt;501,J262&gt;-501),CONCATENATE("system = { id = "&amp;CHAR(34)&amp;A262&amp;CHAR(34)&amp;" name = "&amp;CHAR(34)&amp;D262&amp;CHAR(34)&amp;" position = { x = "&amp;I262&amp;" y = "&amp;J262&amp;" }"&amp;N262&amp;P262&amp;" }"),""),"")</f>
        <v>7273</v>
      </c>
    </row>
    <row r="263" ht="15" customHeight="1">
      <c r="A263" s="3">
        <v>260</v>
      </c>
      <c r="B263" t="s" s="2">
        <v>6749</v>
      </c>
      <c r="C263" t="s" s="2">
        <v>40</v>
      </c>
      <c r="D263" t="s" s="2">
        <v>873</v>
      </c>
      <c r="E263" s="3">
        <v>-505.302809035</v>
      </c>
      <c r="F263" s="3">
        <v>3092.92179869</v>
      </c>
      <c r="G263" s="3">
        <f>PRODUCT(E263,0.01)</f>
        <v>-5.053028090350</v>
      </c>
      <c r="H263" s="3">
        <f>PRODUCT(F263,0.01)</f>
        <v>30.9292179869</v>
      </c>
      <c r="I263" s="3">
        <f>ROUND(G263,0)</f>
        <v>-5</v>
      </c>
      <c r="J263" s="3">
        <f>ROUND(H263,0)</f>
        <v>31</v>
      </c>
      <c r="K263" s="3"/>
      <c r="L263" s="3"/>
      <c r="M263" s="3">
        <v>260</v>
      </c>
      <c r="N263" t="s" s="2">
        <f>IF(M263="","",CONCATENATE(" initializer = "&amp;M263))</f>
        <v>7274</v>
      </c>
      <c r="O263" s="3"/>
      <c r="P263" s="3"/>
      <c r="Q263" s="3"/>
      <c r="R263" t="s" s="2">
        <f>IF(B263="Y",IF(AND(I263&lt;501,I263&gt;-501,J263&lt;501,J263&gt;-501),CONCATENATE("system = { id = "&amp;CHAR(34)&amp;A263&amp;CHAR(34)&amp;" name = "&amp;CHAR(34)&amp;D263&amp;CHAR(34)&amp;" position = { x = "&amp;I263&amp;" y = "&amp;J263&amp;" }"&amp;N263&amp;P263&amp;" }"),""),"")</f>
        <v>7275</v>
      </c>
    </row>
    <row r="264" ht="15" customHeight="1">
      <c r="A264" s="3">
        <v>261</v>
      </c>
      <c r="B264" t="s" s="2">
        <v>6749</v>
      </c>
      <c r="C264" t="s" s="2">
        <v>40</v>
      </c>
      <c r="D264" t="s" s="2">
        <v>876</v>
      </c>
      <c r="E264" s="3">
        <v>-381.391559462</v>
      </c>
      <c r="F264" s="3">
        <v>3403.62463344</v>
      </c>
      <c r="G264" s="3">
        <f>PRODUCT(E264,0.01)</f>
        <v>-3.813915594620</v>
      </c>
      <c r="H264" s="3">
        <f>PRODUCT(F264,0.01)</f>
        <v>34.0362463344</v>
      </c>
      <c r="I264" s="3">
        <f>ROUND(G264,0)</f>
        <v>-4</v>
      </c>
      <c r="J264" s="3">
        <f>ROUND(H264,0)</f>
        <v>34</v>
      </c>
      <c r="K264" s="3"/>
      <c r="L264" s="3"/>
      <c r="M264" s="3">
        <v>261</v>
      </c>
      <c r="N264" t="s" s="2">
        <f>IF(M264="","",CONCATENATE(" initializer = "&amp;M264))</f>
        <v>7276</v>
      </c>
      <c r="O264" s="3"/>
      <c r="P264" s="3"/>
      <c r="Q264" s="3"/>
      <c r="R264" t="s" s="2">
        <f>IF(B264="Y",IF(AND(I264&lt;501,I264&gt;-501,J264&lt;501,J264&gt;-501),CONCATENATE("system = { id = "&amp;CHAR(34)&amp;A264&amp;CHAR(34)&amp;" name = "&amp;CHAR(34)&amp;D264&amp;CHAR(34)&amp;" position = { x = "&amp;I264&amp;" y = "&amp;J264&amp;" }"&amp;N264&amp;P264&amp;" }"),""),"")</f>
        <v>7277</v>
      </c>
    </row>
    <row r="265" ht="15" customHeight="1">
      <c r="A265" s="3">
        <v>262</v>
      </c>
      <c r="B265" t="s" s="2">
        <v>6749</v>
      </c>
      <c r="C265" t="s" s="2">
        <v>40</v>
      </c>
      <c r="D265" t="s" s="2">
        <v>879</v>
      </c>
      <c r="E265" s="3">
        <v>-479.410906139</v>
      </c>
      <c r="F265" s="3">
        <v>3510.8910883</v>
      </c>
      <c r="G265" s="3">
        <f>PRODUCT(E265,0.01)</f>
        <v>-4.794109061390</v>
      </c>
      <c r="H265" s="3">
        <f>PRODUCT(F265,0.01)</f>
        <v>35.108910883</v>
      </c>
      <c r="I265" s="3">
        <f>ROUND(G265,0)</f>
        <v>-5</v>
      </c>
      <c r="J265" s="3">
        <f>ROUND(H265,0)</f>
        <v>35</v>
      </c>
      <c r="K265" s="3"/>
      <c r="L265" s="3"/>
      <c r="M265" s="3">
        <v>262</v>
      </c>
      <c r="N265" t="s" s="2">
        <f>IF(M265="","",CONCATENATE(" initializer = "&amp;M265))</f>
        <v>7278</v>
      </c>
      <c r="O265" s="3"/>
      <c r="P265" s="3"/>
      <c r="Q265" s="3"/>
      <c r="R265" t="s" s="2">
        <f>IF(B265="Y",IF(AND(I265&lt;501,I265&gt;-501,J265&lt;501,J265&gt;-501),CONCATENATE("system = { id = "&amp;CHAR(34)&amp;A265&amp;CHAR(34)&amp;" name = "&amp;CHAR(34)&amp;D265&amp;CHAR(34)&amp;" position = { x = "&amp;I265&amp;" y = "&amp;J265&amp;" }"&amp;N265&amp;P265&amp;" }"),""),"")</f>
        <v>7279</v>
      </c>
    </row>
    <row r="266" ht="15" customHeight="1">
      <c r="A266" s="3">
        <v>263</v>
      </c>
      <c r="B266" t="s" s="2">
        <v>6749</v>
      </c>
      <c r="C266" t="s" s="2">
        <v>40</v>
      </c>
      <c r="D266" t="s" s="2">
        <v>882</v>
      </c>
      <c r="E266" s="3">
        <v>-1124.8590569</v>
      </c>
      <c r="F266" s="3">
        <v>3059.63220926</v>
      </c>
      <c r="G266" s="3">
        <f>PRODUCT(E266,0.01)</f>
        <v>-11.248590569</v>
      </c>
      <c r="H266" s="3">
        <f>PRODUCT(F266,0.01)</f>
        <v>30.5963220926</v>
      </c>
      <c r="I266" s="3">
        <f>ROUND(G266,0)</f>
        <v>-11</v>
      </c>
      <c r="J266" s="3">
        <f>ROUND(H266,0)</f>
        <v>31</v>
      </c>
      <c r="K266" s="3"/>
      <c r="L266" s="3"/>
      <c r="M266" s="3">
        <v>263</v>
      </c>
      <c r="N266" t="s" s="2">
        <f>IF(M266="","",CONCATENATE(" initializer = "&amp;M266))</f>
        <v>7280</v>
      </c>
      <c r="O266" s="3"/>
      <c r="P266" s="3"/>
      <c r="Q266" s="3"/>
      <c r="R266" t="s" s="2">
        <f>IF(B266="Y",IF(AND(I266&lt;501,I266&gt;-501,J266&lt;501,J266&gt;-501),CONCATENATE("system = { id = "&amp;CHAR(34)&amp;A266&amp;CHAR(34)&amp;" name = "&amp;CHAR(34)&amp;D266&amp;CHAR(34)&amp;" position = { x = "&amp;I266&amp;" y = "&amp;J266&amp;" }"&amp;N266&amp;P266&amp;" }"),""),"")</f>
        <v>7281</v>
      </c>
    </row>
    <row r="267" ht="15" customHeight="1">
      <c r="A267" s="3">
        <v>264</v>
      </c>
      <c r="B267" t="s" s="2">
        <v>6749</v>
      </c>
      <c r="C267" t="s" s="2">
        <v>40</v>
      </c>
      <c r="D267" t="s" s="2">
        <v>885</v>
      </c>
      <c r="E267" s="3">
        <v>-1071.22582947</v>
      </c>
      <c r="F267" s="3">
        <v>3793.85259852</v>
      </c>
      <c r="G267" s="3">
        <f>PRODUCT(E267,0.01)</f>
        <v>-10.7122582947</v>
      </c>
      <c r="H267" s="3">
        <f>PRODUCT(F267,0.01)</f>
        <v>37.9385259852</v>
      </c>
      <c r="I267" s="3">
        <f>ROUND(G267,0)</f>
        <v>-11</v>
      </c>
      <c r="J267" s="3">
        <f>ROUND(H267,0)</f>
        <v>38</v>
      </c>
      <c r="K267" s="3"/>
      <c r="L267" s="3"/>
      <c r="M267" s="3">
        <v>264</v>
      </c>
      <c r="N267" t="s" s="2">
        <f>IF(M267="","",CONCATENATE(" initializer = "&amp;M267))</f>
        <v>7282</v>
      </c>
      <c r="O267" s="3"/>
      <c r="P267" s="3"/>
      <c r="Q267" s="3"/>
      <c r="R267" t="s" s="2">
        <f>IF(B267="Y",IF(AND(I267&lt;501,I267&gt;-501,J267&lt;501,J267&gt;-501),CONCATENATE("system = { id = "&amp;CHAR(34)&amp;A267&amp;CHAR(34)&amp;" name = "&amp;CHAR(34)&amp;D267&amp;CHAR(34)&amp;" position = { x = "&amp;I267&amp;" y = "&amp;J267&amp;" }"&amp;N267&amp;P267&amp;" }"),""),"")</f>
        <v>7283</v>
      </c>
    </row>
    <row r="268" ht="15" customHeight="1">
      <c r="A268" s="3">
        <v>265</v>
      </c>
      <c r="B268" t="s" s="2">
        <v>6749</v>
      </c>
      <c r="C268" t="s" s="2">
        <v>40</v>
      </c>
      <c r="D268" t="s" s="2">
        <v>888</v>
      </c>
      <c r="E268" s="3">
        <v>-1474.399746</v>
      </c>
      <c r="F268" s="3">
        <v>3466.50496905</v>
      </c>
      <c r="G268" s="3">
        <f>PRODUCT(E268,0.01)</f>
        <v>-14.74399746</v>
      </c>
      <c r="H268" s="3">
        <f>PRODUCT(F268,0.01)</f>
        <v>34.6650496905</v>
      </c>
      <c r="I268" s="3">
        <f>ROUND(G268,0)</f>
        <v>-15</v>
      </c>
      <c r="J268" s="3">
        <f>ROUND(H268,0)</f>
        <v>35</v>
      </c>
      <c r="K268" s="3"/>
      <c r="L268" s="3"/>
      <c r="M268" s="3">
        <v>265</v>
      </c>
      <c r="N268" t="s" s="2">
        <f>IF(M268="","",CONCATENATE(" initializer = "&amp;M268))</f>
        <v>7284</v>
      </c>
      <c r="O268" s="3"/>
      <c r="P268" s="3"/>
      <c r="Q268" s="3"/>
      <c r="R268" t="s" s="2">
        <f>IF(B268="Y",IF(AND(I268&lt;501,I268&gt;-501,J268&lt;501,J268&gt;-501),CONCATENATE("system = { id = "&amp;CHAR(34)&amp;A268&amp;CHAR(34)&amp;" name = "&amp;CHAR(34)&amp;D268&amp;CHAR(34)&amp;" position = { x = "&amp;I268&amp;" y = "&amp;J268&amp;" }"&amp;N268&amp;P268&amp;" }"),""),"")</f>
        <v>7285</v>
      </c>
    </row>
    <row r="269" ht="15" customHeight="1">
      <c r="A269" s="3">
        <v>266</v>
      </c>
      <c r="B269" t="s" s="2">
        <v>6749</v>
      </c>
      <c r="C269" t="s" s="2">
        <v>40</v>
      </c>
      <c r="D269" t="s" s="2">
        <v>892</v>
      </c>
      <c r="E269" s="3">
        <v>-1618.65463356</v>
      </c>
      <c r="F269" s="3">
        <v>3329.64776803</v>
      </c>
      <c r="G269" s="3">
        <f>PRODUCT(E269,0.01)</f>
        <v>-16.1865463356</v>
      </c>
      <c r="H269" s="3">
        <f>PRODUCT(F269,0.01)</f>
        <v>33.2964776803</v>
      </c>
      <c r="I269" s="3">
        <f>ROUND(G269,0)</f>
        <v>-16</v>
      </c>
      <c r="J269" s="3">
        <f>ROUND(H269,0)</f>
        <v>33</v>
      </c>
      <c r="K269" s="3"/>
      <c r="L269" s="3"/>
      <c r="M269" s="3">
        <v>266</v>
      </c>
      <c r="N269" t="s" s="2">
        <f>IF(M269="","",CONCATENATE(" initializer = "&amp;M269))</f>
        <v>7286</v>
      </c>
      <c r="O269" s="3"/>
      <c r="P269" s="3"/>
      <c r="Q269" s="3"/>
      <c r="R269" t="s" s="2">
        <f>IF(B269="Y",IF(AND(I269&lt;501,I269&gt;-501,J269&lt;501,J269&gt;-501),CONCATENATE("system = { id = "&amp;CHAR(34)&amp;A269&amp;CHAR(34)&amp;" name = "&amp;CHAR(34)&amp;D269&amp;CHAR(34)&amp;" position = { x = "&amp;I269&amp;" y = "&amp;J269&amp;" }"&amp;N269&amp;P269&amp;" }"),""),"")</f>
        <v>7287</v>
      </c>
    </row>
    <row r="270" ht="15" customHeight="1">
      <c r="A270" s="3">
        <v>267</v>
      </c>
      <c r="B270" t="s" s="2">
        <v>6749</v>
      </c>
      <c r="C270" t="s" s="2">
        <v>40</v>
      </c>
      <c r="D270" t="s" s="2">
        <v>895</v>
      </c>
      <c r="E270" s="3">
        <v>-1748.11414804</v>
      </c>
      <c r="F270" s="3">
        <v>3226.08015644</v>
      </c>
      <c r="G270" s="3">
        <f>PRODUCT(E270,0.01)</f>
        <v>-17.4811414804</v>
      </c>
      <c r="H270" s="3">
        <f>PRODUCT(F270,0.01)</f>
        <v>32.2608015644</v>
      </c>
      <c r="I270" s="3">
        <f>ROUND(G270,0)</f>
        <v>-17</v>
      </c>
      <c r="J270" s="3">
        <f>ROUND(H270,0)</f>
        <v>32</v>
      </c>
      <c r="K270" s="3"/>
      <c r="L270" s="3"/>
      <c r="M270" s="3">
        <v>267</v>
      </c>
      <c r="N270" t="s" s="2">
        <f>IF(M270="","",CONCATENATE(" initializer = "&amp;M270))</f>
        <v>7288</v>
      </c>
      <c r="O270" s="3"/>
      <c r="P270" s="3"/>
      <c r="Q270" s="3"/>
      <c r="R270" t="s" s="2">
        <f>IF(B270="Y",IF(AND(I270&lt;501,I270&gt;-501,J270&lt;501,J270&gt;-501),CONCATENATE("system = { id = "&amp;CHAR(34)&amp;A270&amp;CHAR(34)&amp;" name = "&amp;CHAR(34)&amp;D270&amp;CHAR(34)&amp;" position = { x = "&amp;I270&amp;" y = "&amp;J270&amp;" }"&amp;N270&amp;P270&amp;" }"),""),"")</f>
        <v>7289</v>
      </c>
    </row>
    <row r="271" ht="15" customHeight="1">
      <c r="A271" s="3">
        <v>268</v>
      </c>
      <c r="B271" t="s" s="2">
        <v>6749</v>
      </c>
      <c r="C271" t="s" s="2">
        <v>40</v>
      </c>
      <c r="D271" t="s" s="2">
        <v>898</v>
      </c>
      <c r="E271" s="3">
        <v>-1944.15284139</v>
      </c>
      <c r="F271" s="3">
        <v>3216.83304827</v>
      </c>
      <c r="G271" s="3">
        <f>PRODUCT(E271,0.01)</f>
        <v>-19.4415284139</v>
      </c>
      <c r="H271" s="3">
        <f>PRODUCT(F271,0.01)</f>
        <v>32.1683304827</v>
      </c>
      <c r="I271" s="3">
        <f>ROUND(G271,0)</f>
        <v>-19</v>
      </c>
      <c r="J271" s="3">
        <f>ROUND(H271,0)</f>
        <v>32</v>
      </c>
      <c r="K271" s="3"/>
      <c r="L271" s="3"/>
      <c r="M271" s="3">
        <v>268</v>
      </c>
      <c r="N271" t="s" s="2">
        <f>IF(M271="","",CONCATENATE(" initializer = "&amp;M271))</f>
        <v>7290</v>
      </c>
      <c r="O271" s="3"/>
      <c r="P271" s="3"/>
      <c r="Q271" s="3"/>
      <c r="R271" t="s" s="2">
        <f>IF(B271="Y",IF(AND(I271&lt;501,I271&gt;-501,J271&lt;501,J271&gt;-501),CONCATENATE("system = { id = "&amp;CHAR(34)&amp;A271&amp;CHAR(34)&amp;" name = "&amp;CHAR(34)&amp;D271&amp;CHAR(34)&amp;" position = { x = "&amp;I271&amp;" y = "&amp;J271&amp;" }"&amp;N271&amp;P271&amp;" }"),""),"")</f>
        <v>7291</v>
      </c>
    </row>
    <row r="272" ht="15" customHeight="1">
      <c r="A272" s="3">
        <v>269</v>
      </c>
      <c r="B272" t="s" s="2">
        <v>6749</v>
      </c>
      <c r="C272" t="s" s="2">
        <v>40</v>
      </c>
      <c r="D272" t="s" s="2">
        <v>902</v>
      </c>
      <c r="E272" s="3">
        <v>-2027.37681499</v>
      </c>
      <c r="F272" s="3">
        <v>3244.5743728</v>
      </c>
      <c r="G272" s="3">
        <f>PRODUCT(E272,0.01)</f>
        <v>-20.2737681499</v>
      </c>
      <c r="H272" s="3">
        <f>PRODUCT(F272,0.01)</f>
        <v>32.445743728</v>
      </c>
      <c r="I272" s="3">
        <f>ROUND(G272,0)</f>
        <v>-20</v>
      </c>
      <c r="J272" s="3">
        <f>ROUND(H272,0)</f>
        <v>32</v>
      </c>
      <c r="K272" s="3"/>
      <c r="L272" s="3"/>
      <c r="M272" s="3">
        <v>269</v>
      </c>
      <c r="N272" t="s" s="2">
        <f>IF(M272="","",CONCATENATE(" initializer = "&amp;M272))</f>
        <v>7292</v>
      </c>
      <c r="O272" s="3"/>
      <c r="P272" s="3"/>
      <c r="Q272" s="3"/>
      <c r="R272" t="s" s="2">
        <f>IF(B272="Y",IF(AND(I272&lt;501,I272&gt;-501,J272&lt;501,J272&gt;-501),CONCATENATE("system = { id = "&amp;CHAR(34)&amp;A272&amp;CHAR(34)&amp;" name = "&amp;CHAR(34)&amp;D272&amp;CHAR(34)&amp;" position = { x = "&amp;I272&amp;" y = "&amp;J272&amp;" }"&amp;N272&amp;P272&amp;" }"),""),"")</f>
        <v>7293</v>
      </c>
    </row>
    <row r="273" ht="15" customHeight="1">
      <c r="A273" s="3">
        <v>270</v>
      </c>
      <c r="B273" t="s" s="2">
        <v>6749</v>
      </c>
      <c r="C273" t="s" s="2">
        <v>40</v>
      </c>
      <c r="D273" t="s" s="2">
        <v>905</v>
      </c>
      <c r="E273" s="3">
        <v>-2114.29963185</v>
      </c>
      <c r="F273" s="3">
        <v>3274.16511896</v>
      </c>
      <c r="G273" s="3">
        <f>PRODUCT(E273,0.01)</f>
        <v>-21.1429963185</v>
      </c>
      <c r="H273" s="3">
        <f>PRODUCT(F273,0.01)</f>
        <v>32.74165118960001</v>
      </c>
      <c r="I273" s="3">
        <f>ROUND(G273,0)</f>
        <v>-21</v>
      </c>
      <c r="J273" s="3">
        <f>ROUND(H273,0)</f>
        <v>33</v>
      </c>
      <c r="K273" s="3"/>
      <c r="L273" s="3"/>
      <c r="M273" s="3">
        <v>270</v>
      </c>
      <c r="N273" t="s" s="2">
        <f>IF(M273="","",CONCATENATE(" initializer = "&amp;M273))</f>
        <v>7294</v>
      </c>
      <c r="O273" s="3"/>
      <c r="P273" s="3"/>
      <c r="Q273" s="3"/>
      <c r="R273" t="s" s="2">
        <f>IF(B273="Y",IF(AND(I273&lt;501,I273&gt;-501,J273&lt;501,J273&gt;-501),CONCATENATE("system = { id = "&amp;CHAR(34)&amp;A273&amp;CHAR(34)&amp;" name = "&amp;CHAR(34)&amp;D273&amp;CHAR(34)&amp;" position = { x = "&amp;I273&amp;" y = "&amp;J273&amp;" }"&amp;N273&amp;P273&amp;" }"),""),"")</f>
        <v>7295</v>
      </c>
    </row>
    <row r="274" ht="15" customHeight="1">
      <c r="A274" s="3">
        <v>271</v>
      </c>
      <c r="B274" t="s" s="2">
        <v>6749</v>
      </c>
      <c r="C274" t="s" s="2">
        <v>40</v>
      </c>
      <c r="D274" t="s" s="2">
        <v>908</v>
      </c>
      <c r="E274" s="3">
        <v>-2212.31897853</v>
      </c>
      <c r="F274" s="3">
        <v>3723.57457637</v>
      </c>
      <c r="G274" s="3">
        <f>PRODUCT(E274,0.01)</f>
        <v>-22.1231897853</v>
      </c>
      <c r="H274" s="3">
        <f>PRODUCT(F274,0.01)</f>
        <v>37.2357457637</v>
      </c>
      <c r="I274" s="3">
        <f>ROUND(G274,0)</f>
        <v>-22</v>
      </c>
      <c r="J274" s="3">
        <f>ROUND(H274,0)</f>
        <v>37</v>
      </c>
      <c r="K274" s="3"/>
      <c r="L274" s="3"/>
      <c r="M274" s="3">
        <v>271</v>
      </c>
      <c r="N274" t="s" s="2">
        <f>IF(M274="","",CONCATENATE(" initializer = "&amp;M274))</f>
        <v>7296</v>
      </c>
      <c r="O274" s="3"/>
      <c r="P274" s="3"/>
      <c r="Q274" s="3"/>
      <c r="R274" t="s" s="2">
        <f>IF(B274="Y",IF(AND(I274&lt;501,I274&gt;-501,J274&lt;501,J274&gt;-501),CONCATENATE("system = { id = "&amp;CHAR(34)&amp;A274&amp;CHAR(34)&amp;" name = "&amp;CHAR(34)&amp;D274&amp;CHAR(34)&amp;" position = { x = "&amp;I274&amp;" y = "&amp;J274&amp;" }"&amp;N274&amp;P274&amp;" }"),""),"")</f>
        <v>7297</v>
      </c>
    </row>
    <row r="275" ht="15" customHeight="1">
      <c r="A275" s="3">
        <v>272</v>
      </c>
      <c r="B275" t="s" s="2">
        <v>6749</v>
      </c>
      <c r="C275" t="s" s="2">
        <v>40</v>
      </c>
      <c r="D275" t="s" s="2">
        <v>911</v>
      </c>
      <c r="E275" s="3">
        <v>-2338.07964974</v>
      </c>
      <c r="F275" s="3">
        <v>3364.7867791</v>
      </c>
      <c r="G275" s="3">
        <f>PRODUCT(E275,0.01)</f>
        <v>-23.3807964974</v>
      </c>
      <c r="H275" s="3">
        <f>PRODUCT(F275,0.01)</f>
        <v>33.647867791</v>
      </c>
      <c r="I275" s="3">
        <f>ROUND(G275,0)</f>
        <v>-23</v>
      </c>
      <c r="J275" s="3">
        <f>ROUND(H275,0)</f>
        <v>34</v>
      </c>
      <c r="K275" s="3"/>
      <c r="L275" s="3"/>
      <c r="M275" s="3">
        <v>272</v>
      </c>
      <c r="N275" t="s" s="2">
        <f>IF(M275="","",CONCATENATE(" initializer = "&amp;M275))</f>
        <v>7298</v>
      </c>
      <c r="O275" s="3"/>
      <c r="P275" s="3"/>
      <c r="Q275" s="3"/>
      <c r="R275" t="s" s="2">
        <f>IF(B275="Y",IF(AND(I275&lt;501,I275&gt;-501,J275&lt;501,J275&gt;-501),CONCATENATE("system = { id = "&amp;CHAR(34)&amp;A275&amp;CHAR(34)&amp;" name = "&amp;CHAR(34)&amp;D275&amp;CHAR(34)&amp;" position = { x = "&amp;I275&amp;" y = "&amp;J275&amp;" }"&amp;N275&amp;P275&amp;" }"),""),"")</f>
        <v>7299</v>
      </c>
    </row>
    <row r="276" ht="15" customHeight="1">
      <c r="A276" s="3">
        <v>273</v>
      </c>
      <c r="B276" t="s" s="2">
        <v>6749</v>
      </c>
      <c r="C276" t="s" s="2">
        <v>21</v>
      </c>
      <c r="D276" t="s" s="2">
        <v>916</v>
      </c>
      <c r="E276" s="3">
        <v>7945.35065309</v>
      </c>
      <c r="F276" s="3">
        <v>3539.64884717</v>
      </c>
      <c r="G276" s="3">
        <f>PRODUCT(E276,0.01)</f>
        <v>79.4535065309</v>
      </c>
      <c r="H276" s="3">
        <f>PRODUCT(F276,0.01)</f>
        <v>35.3964884717</v>
      </c>
      <c r="I276" s="3">
        <f>ROUND(G276,0)</f>
        <v>79</v>
      </c>
      <c r="J276" s="3">
        <f>ROUND(H276,0)</f>
        <v>35</v>
      </c>
      <c r="K276" s="3"/>
      <c r="L276" s="3"/>
      <c r="M276" s="3">
        <v>273</v>
      </c>
      <c r="N276" t="s" s="2">
        <f>IF(M276="","",CONCATENATE(" initializer = "&amp;M276))</f>
        <v>7300</v>
      </c>
      <c r="O276" s="3"/>
      <c r="P276" s="3"/>
      <c r="Q276" s="3"/>
      <c r="R276" t="s" s="2">
        <f>IF(B276="Y",IF(AND(I276&lt;501,I276&gt;-501,J276&lt;501,J276&gt;-501),CONCATENATE("system = { id = "&amp;CHAR(34)&amp;A276&amp;CHAR(34)&amp;" name = "&amp;CHAR(34)&amp;D276&amp;CHAR(34)&amp;" position = { x = "&amp;I276&amp;" y = "&amp;J276&amp;" }"&amp;N276&amp;P276&amp;" }"),""),"")</f>
        <v>7301</v>
      </c>
    </row>
    <row r="277" ht="15" customHeight="1">
      <c r="A277" s="3">
        <v>274</v>
      </c>
      <c r="B277" t="s" s="2">
        <v>6749</v>
      </c>
      <c r="C277" t="s" s="2">
        <v>40</v>
      </c>
      <c r="D277" t="s" s="2">
        <v>919</v>
      </c>
      <c r="E277" s="3">
        <v>-2896.60498364</v>
      </c>
      <c r="F277" s="3">
        <v>3115.11485832</v>
      </c>
      <c r="G277" s="3">
        <f>PRODUCT(E277,0.01)</f>
        <v>-28.9660498364</v>
      </c>
      <c r="H277" s="3">
        <f>PRODUCT(F277,0.01)</f>
        <v>31.1511485832</v>
      </c>
      <c r="I277" s="3">
        <f>ROUND(G277,0)</f>
        <v>-29</v>
      </c>
      <c r="J277" s="3">
        <f>ROUND(H277,0)</f>
        <v>31</v>
      </c>
      <c r="K277" s="3"/>
      <c r="L277" s="3"/>
      <c r="M277" s="3">
        <v>274</v>
      </c>
      <c r="N277" t="s" s="2">
        <f>IF(M277="","",CONCATENATE(" initializer = "&amp;M277))</f>
        <v>7302</v>
      </c>
      <c r="O277" s="3"/>
      <c r="P277" s="3"/>
      <c r="Q277" s="3"/>
      <c r="R277" t="s" s="2">
        <f>IF(B277="Y",IF(AND(I277&lt;501,I277&gt;-501,J277&lt;501,J277&gt;-501),CONCATENATE("system = { id = "&amp;CHAR(34)&amp;A277&amp;CHAR(34)&amp;" name = "&amp;CHAR(34)&amp;D277&amp;CHAR(34)&amp;" position = { x = "&amp;I277&amp;" y = "&amp;J277&amp;" }"&amp;N277&amp;P277&amp;" }"),""),"")</f>
        <v>7303</v>
      </c>
    </row>
    <row r="278" ht="15" customHeight="1">
      <c r="A278" s="3">
        <v>275</v>
      </c>
      <c r="B278" t="s" s="2">
        <v>6749</v>
      </c>
      <c r="C278" t="s" s="2">
        <v>40</v>
      </c>
      <c r="D278" t="s" s="2">
        <v>922</v>
      </c>
      <c r="E278" s="3">
        <v>-2889.20729709</v>
      </c>
      <c r="F278" s="3">
        <v>3520.13819648</v>
      </c>
      <c r="G278" s="3">
        <f>PRODUCT(E278,0.01)</f>
        <v>-28.8920729709</v>
      </c>
      <c r="H278" s="3">
        <f>PRODUCT(F278,0.01)</f>
        <v>35.2013819648</v>
      </c>
      <c r="I278" s="3">
        <f>ROUND(G278,0)</f>
        <v>-29</v>
      </c>
      <c r="J278" s="3">
        <f>ROUND(H278,0)</f>
        <v>35</v>
      </c>
      <c r="K278" s="3"/>
      <c r="L278" s="3"/>
      <c r="M278" s="3">
        <v>275</v>
      </c>
      <c r="N278" t="s" s="2">
        <f>IF(M278="","",CONCATENATE(" initializer = "&amp;M278))</f>
        <v>7304</v>
      </c>
      <c r="O278" s="3"/>
      <c r="P278" s="3"/>
      <c r="Q278" s="3"/>
      <c r="R278" t="s" s="2">
        <f>IF(B278="Y",IF(AND(I278&lt;501,I278&gt;-501,J278&lt;501,J278&gt;-501),CONCATENATE("system = { id = "&amp;CHAR(34)&amp;A278&amp;CHAR(34)&amp;" name = "&amp;CHAR(34)&amp;D278&amp;CHAR(34)&amp;" position = { x = "&amp;I278&amp;" y = "&amp;J278&amp;" }"&amp;N278&amp;P278&amp;" }"),""),"")</f>
        <v>7305</v>
      </c>
    </row>
    <row r="279" ht="15" customHeight="1">
      <c r="A279" s="3">
        <v>276</v>
      </c>
      <c r="B279" t="s" s="2">
        <v>6749</v>
      </c>
      <c r="C279" t="s" s="2">
        <v>40</v>
      </c>
      <c r="D279" t="s" s="2">
        <v>926</v>
      </c>
      <c r="E279" s="3">
        <v>-3140.72863951</v>
      </c>
      <c r="F279" s="3">
        <v>3521.98761811</v>
      </c>
      <c r="G279" s="3">
        <f>PRODUCT(E279,0.01)</f>
        <v>-31.4072863951</v>
      </c>
      <c r="H279" s="3">
        <f>PRODUCT(F279,0.01)</f>
        <v>35.2198761811</v>
      </c>
      <c r="I279" s="3">
        <f>ROUND(G279,0)</f>
        <v>-31</v>
      </c>
      <c r="J279" s="3">
        <f>ROUND(H279,0)</f>
        <v>35</v>
      </c>
      <c r="K279" s="3"/>
      <c r="L279" s="3"/>
      <c r="M279" s="3">
        <v>276</v>
      </c>
      <c r="N279" t="s" s="2">
        <f>IF(M279="","",CONCATENATE(" initializer = "&amp;M279))</f>
        <v>7306</v>
      </c>
      <c r="O279" s="3"/>
      <c r="P279" s="3"/>
      <c r="Q279" s="3"/>
      <c r="R279" t="s" s="2">
        <f>IF(B279="Y",IF(AND(I279&lt;501,I279&gt;-501,J279&lt;501,J279&gt;-501),CONCATENATE("system = { id = "&amp;CHAR(34)&amp;A279&amp;CHAR(34)&amp;" name = "&amp;CHAR(34)&amp;D279&amp;CHAR(34)&amp;" position = { x = "&amp;I279&amp;" y = "&amp;J279&amp;" }"&amp;N279&amp;P279&amp;" }"),""),"")</f>
        <v>7307</v>
      </c>
    </row>
    <row r="280" ht="15" customHeight="1">
      <c r="A280" s="3">
        <v>277</v>
      </c>
      <c r="B280" t="s" s="2">
        <v>6749</v>
      </c>
      <c r="C280" t="s" s="2">
        <v>40</v>
      </c>
      <c r="D280" t="s" s="2">
        <v>929</v>
      </c>
      <c r="E280" s="3">
        <v>-3194.36186694</v>
      </c>
      <c r="F280" s="3">
        <v>3017.09551164</v>
      </c>
      <c r="G280" s="3">
        <f>PRODUCT(E280,0.01)</f>
        <v>-31.9436186694</v>
      </c>
      <c r="H280" s="3">
        <f>PRODUCT(F280,0.01)</f>
        <v>30.1709551164</v>
      </c>
      <c r="I280" s="3">
        <f>ROUND(G280,0)</f>
        <v>-32</v>
      </c>
      <c r="J280" s="3">
        <f>ROUND(H280,0)</f>
        <v>30</v>
      </c>
      <c r="K280" s="3"/>
      <c r="L280" s="3"/>
      <c r="M280" s="3">
        <v>277</v>
      </c>
      <c r="N280" t="s" s="2">
        <f>IF(M280="","",CONCATENATE(" initializer = "&amp;M280))</f>
        <v>7308</v>
      </c>
      <c r="O280" s="3"/>
      <c r="P280" s="3"/>
      <c r="Q280" s="3"/>
      <c r="R280" t="s" s="2">
        <f>IF(B280="Y",IF(AND(I280&lt;501,I280&gt;-501,J280&lt;501,J280&gt;-501),CONCATENATE("system = { id = "&amp;CHAR(34)&amp;A280&amp;CHAR(34)&amp;" name = "&amp;CHAR(34)&amp;D280&amp;CHAR(34)&amp;" position = { x = "&amp;I280&amp;" y = "&amp;J280&amp;" }"&amp;N280&amp;P280&amp;" }"),""),"")</f>
        <v>7309</v>
      </c>
    </row>
    <row r="281" ht="15" customHeight="1">
      <c r="A281" s="3">
        <v>278</v>
      </c>
      <c r="B281" t="s" s="2">
        <v>6749</v>
      </c>
      <c r="C281" t="s" s="2">
        <v>40</v>
      </c>
      <c r="D281" t="s" s="2">
        <v>932</v>
      </c>
      <c r="E281" s="3">
        <v>-3296.08005689</v>
      </c>
      <c r="F281" s="3">
        <v>3048.53567944</v>
      </c>
      <c r="G281" s="3">
        <f>PRODUCT(E281,0.01)</f>
        <v>-32.9608005689</v>
      </c>
      <c r="H281" s="3">
        <f>PRODUCT(F281,0.01)</f>
        <v>30.4853567944</v>
      </c>
      <c r="I281" s="3">
        <f>ROUND(G281,0)</f>
        <v>-33</v>
      </c>
      <c r="J281" s="3">
        <f>ROUND(H281,0)</f>
        <v>30</v>
      </c>
      <c r="K281" s="3"/>
      <c r="L281" s="3"/>
      <c r="M281" s="3">
        <v>278</v>
      </c>
      <c r="N281" t="s" s="2">
        <f>IF(M281="","",CONCATENATE(" initializer = "&amp;M281))</f>
        <v>7310</v>
      </c>
      <c r="O281" s="3"/>
      <c r="P281" s="3"/>
      <c r="Q281" s="3"/>
      <c r="R281" t="s" s="2">
        <f>IF(B281="Y",IF(AND(I281&lt;501,I281&gt;-501,J281&lt;501,J281&gt;-501),CONCATENATE("system = { id = "&amp;CHAR(34)&amp;A281&amp;CHAR(34)&amp;" name = "&amp;CHAR(34)&amp;D281&amp;CHAR(34)&amp;" position = { x = "&amp;I281&amp;" y = "&amp;J281&amp;" }"&amp;N281&amp;P281&amp;" }"),""),"")</f>
        <v>7311</v>
      </c>
    </row>
    <row r="282" ht="15" customHeight="1">
      <c r="A282" s="3">
        <v>279</v>
      </c>
      <c r="B282" t="s" s="2">
        <v>6749</v>
      </c>
      <c r="C282" t="s" s="2">
        <v>40</v>
      </c>
      <c r="D282" t="s" s="2">
        <v>935</v>
      </c>
      <c r="E282" s="3">
        <v>-3468.07626898</v>
      </c>
      <c r="F282" s="3">
        <v>3111.41601505</v>
      </c>
      <c r="G282" s="3">
        <f>PRODUCT(E282,0.01)</f>
        <v>-34.6807626898</v>
      </c>
      <c r="H282" s="3">
        <f>PRODUCT(F282,0.01)</f>
        <v>31.1141601505</v>
      </c>
      <c r="I282" s="3">
        <f>ROUND(G282,0)</f>
        <v>-35</v>
      </c>
      <c r="J282" s="3">
        <f>ROUND(H282,0)</f>
        <v>31</v>
      </c>
      <c r="K282" s="3"/>
      <c r="L282" s="3"/>
      <c r="M282" s="3">
        <v>279</v>
      </c>
      <c r="N282" t="s" s="2">
        <f>IF(M282="","",CONCATENATE(" initializer = "&amp;M282))</f>
        <v>7312</v>
      </c>
      <c r="O282" s="3"/>
      <c r="P282" s="3"/>
      <c r="Q282" s="3"/>
      <c r="R282" t="s" s="2">
        <f>IF(B282="Y",IF(AND(I282&lt;501,I282&gt;-501,J282&lt;501,J282&gt;-501),CONCATENATE("system = { id = "&amp;CHAR(34)&amp;A282&amp;CHAR(34)&amp;" name = "&amp;CHAR(34)&amp;D282&amp;CHAR(34)&amp;" position = { x = "&amp;I282&amp;" y = "&amp;J282&amp;" }"&amp;N282&amp;P282&amp;" }"),""),"")</f>
        <v>7313</v>
      </c>
    </row>
    <row r="283" ht="15" customHeight="1">
      <c r="A283" s="3">
        <v>280</v>
      </c>
      <c r="B283" t="s" s="2">
        <v>6749</v>
      </c>
      <c r="C283" t="s" s="2">
        <v>40</v>
      </c>
      <c r="D283" t="s" s="2">
        <v>938</v>
      </c>
      <c r="E283" s="3">
        <v>-3619.72884309</v>
      </c>
      <c r="F283" s="3">
        <v>3153.95271266</v>
      </c>
      <c r="G283" s="3">
        <f>PRODUCT(E283,0.01)</f>
        <v>-36.1972884309</v>
      </c>
      <c r="H283" s="3">
        <f>PRODUCT(F283,0.01)</f>
        <v>31.5395271266</v>
      </c>
      <c r="I283" s="3">
        <f>ROUND(G283,0)</f>
        <v>-36</v>
      </c>
      <c r="J283" s="3">
        <f>ROUND(H283,0)</f>
        <v>32</v>
      </c>
      <c r="K283" s="3"/>
      <c r="L283" s="3"/>
      <c r="M283" s="3">
        <v>280</v>
      </c>
      <c r="N283" t="s" s="2">
        <f>IF(M283="","",CONCATENATE(" initializer = "&amp;M283))</f>
        <v>7314</v>
      </c>
      <c r="O283" s="3"/>
      <c r="P283" s="3"/>
      <c r="Q283" s="3"/>
      <c r="R283" t="s" s="2">
        <f>IF(B283="Y",IF(AND(I283&lt;501,I283&gt;-501,J283&lt;501,J283&gt;-501),CONCATENATE("system = { id = "&amp;CHAR(34)&amp;A283&amp;CHAR(34)&amp;" name = "&amp;CHAR(34)&amp;D283&amp;CHAR(34)&amp;" position = { x = "&amp;I283&amp;" y = "&amp;J283&amp;" }"&amp;N283&amp;P283&amp;" }"),""),"")</f>
        <v>7315</v>
      </c>
    </row>
    <row r="284" ht="15" customHeight="1">
      <c r="A284" s="3">
        <v>281</v>
      </c>
      <c r="B284" t="s" s="2">
        <v>6749</v>
      </c>
      <c r="C284" t="s" s="2">
        <v>40</v>
      </c>
      <c r="D284" t="s" s="2">
        <v>941</v>
      </c>
      <c r="E284" s="3">
        <v>-3919.33514803</v>
      </c>
      <c r="F284" s="3">
        <v>3227.92957808</v>
      </c>
      <c r="G284" s="3">
        <f>PRODUCT(E284,0.01)</f>
        <v>-39.1933514803</v>
      </c>
      <c r="H284" s="3">
        <f>PRODUCT(F284,0.01)</f>
        <v>32.2792957808</v>
      </c>
      <c r="I284" s="3">
        <f>ROUND(G284,0)</f>
        <v>-39</v>
      </c>
      <c r="J284" s="3">
        <f>ROUND(H284,0)</f>
        <v>32</v>
      </c>
      <c r="K284" s="3"/>
      <c r="L284" s="3"/>
      <c r="M284" s="3">
        <v>281</v>
      </c>
      <c r="N284" t="s" s="2">
        <f>IF(M284="","",CONCATENATE(" initializer = "&amp;M284))</f>
        <v>7316</v>
      </c>
      <c r="O284" s="3"/>
      <c r="P284" s="3"/>
      <c r="Q284" s="3"/>
      <c r="R284" t="s" s="2">
        <f>IF(B284="Y",IF(AND(I284&lt;501,I284&gt;-501,J284&lt;501,J284&gt;-501),CONCATENATE("system = { id = "&amp;CHAR(34)&amp;A284&amp;CHAR(34)&amp;" name = "&amp;CHAR(34)&amp;D284&amp;CHAR(34)&amp;" position = { x = "&amp;I284&amp;" y = "&amp;J284&amp;" }"&amp;N284&amp;P284&amp;" }"),""),"")</f>
        <v>7317</v>
      </c>
    </row>
    <row r="285" ht="15" customHeight="1">
      <c r="A285" s="3">
        <v>282</v>
      </c>
      <c r="B285" t="s" s="2">
        <v>6749</v>
      </c>
      <c r="C285" t="s" s="2">
        <v>40</v>
      </c>
      <c r="D285" t="s" s="2">
        <v>944</v>
      </c>
      <c r="E285" s="3">
        <v>-4370.59402707</v>
      </c>
      <c r="F285" s="3">
        <v>3148.40444776</v>
      </c>
      <c r="G285" s="3">
        <f>PRODUCT(E285,0.01)</f>
        <v>-43.7059402707</v>
      </c>
      <c r="H285" s="3">
        <f>PRODUCT(F285,0.01)</f>
        <v>31.4840444776</v>
      </c>
      <c r="I285" s="3">
        <f>ROUND(G285,0)</f>
        <v>-44</v>
      </c>
      <c r="J285" s="3">
        <f>ROUND(H285,0)</f>
        <v>31</v>
      </c>
      <c r="K285" s="3"/>
      <c r="L285" s="3"/>
      <c r="M285" s="3">
        <v>282</v>
      </c>
      <c r="N285" t="s" s="2">
        <f>IF(M285="","",CONCATENATE(" initializer = "&amp;M285))</f>
        <v>7318</v>
      </c>
      <c r="O285" s="3"/>
      <c r="P285" s="3"/>
      <c r="Q285" s="3"/>
      <c r="R285" t="s" s="2">
        <f>IF(B285="Y",IF(AND(I285&lt;501,I285&gt;-501,J285&lt;501,J285&gt;-501),CONCATENATE("system = { id = "&amp;CHAR(34)&amp;A285&amp;CHAR(34)&amp;" name = "&amp;CHAR(34)&amp;D285&amp;CHAR(34)&amp;" position = { x = "&amp;I285&amp;" y = "&amp;J285&amp;" }"&amp;N285&amp;P285&amp;" }"),""),"")</f>
        <v>7319</v>
      </c>
    </row>
    <row r="286" ht="15" customHeight="1">
      <c r="A286" s="3">
        <v>283</v>
      </c>
      <c r="B286" t="s" s="2">
        <v>6749</v>
      </c>
      <c r="C286" t="s" s="2">
        <v>21</v>
      </c>
      <c r="D286" t="s" s="2">
        <v>949</v>
      </c>
      <c r="E286" s="3">
        <v>-13089.1288589</v>
      </c>
      <c r="F286" s="3">
        <v>-3709.33224954</v>
      </c>
      <c r="G286" s="3">
        <f>PRODUCT(E286,0.01)</f>
        <v>-130.891288589</v>
      </c>
      <c r="H286" s="3">
        <f>PRODUCT(F286,0.01)</f>
        <v>-37.0933224954</v>
      </c>
      <c r="I286" s="3">
        <f>ROUND(G286,0)</f>
        <v>-131</v>
      </c>
      <c r="J286" s="3">
        <f>ROUND(H286,0)</f>
        <v>-37</v>
      </c>
      <c r="K286" s="3"/>
      <c r="L286" s="3"/>
      <c r="M286" s="3">
        <v>283</v>
      </c>
      <c r="N286" t="s" s="2">
        <f>IF(M286="","",CONCATENATE(" initializer = "&amp;M286))</f>
        <v>7320</v>
      </c>
      <c r="O286" s="3"/>
      <c r="P286" s="3"/>
      <c r="Q286" s="3"/>
      <c r="R286" t="s" s="2">
        <f>IF(B286="Y",IF(AND(I286&lt;501,I286&gt;-501,J286&lt;501,J286&gt;-501),CONCATENATE("system = { id = "&amp;CHAR(34)&amp;A286&amp;CHAR(34)&amp;" name = "&amp;CHAR(34)&amp;D286&amp;CHAR(34)&amp;" position = { x = "&amp;I286&amp;" y = "&amp;J286&amp;" }"&amp;N286&amp;P286&amp;" }"),""),"")</f>
        <v>7321</v>
      </c>
    </row>
    <row r="287" ht="15" customHeight="1">
      <c r="A287" s="3">
        <v>284</v>
      </c>
      <c r="B287" t="s" s="2">
        <v>6749</v>
      </c>
      <c r="C287" t="s" s="2">
        <v>21</v>
      </c>
      <c r="D287" t="s" s="2">
        <v>952</v>
      </c>
      <c r="E287" s="3">
        <v>-12991.3644321</v>
      </c>
      <c r="F287" s="3">
        <v>-4137.63354784</v>
      </c>
      <c r="G287" s="3">
        <f>PRODUCT(E287,0.01)</f>
        <v>-129.913644321</v>
      </c>
      <c r="H287" s="3">
        <f>PRODUCT(F287,0.01)</f>
        <v>-41.37633547839999</v>
      </c>
      <c r="I287" s="3">
        <f>ROUND(G287,0)</f>
        <v>-130</v>
      </c>
      <c r="J287" s="3">
        <f>ROUND(H287,0)</f>
        <v>-41</v>
      </c>
      <c r="K287" s="3"/>
      <c r="L287" s="3"/>
      <c r="M287" s="3">
        <v>284</v>
      </c>
      <c r="N287" t="s" s="2">
        <f>IF(M287="","",CONCATENATE(" initializer = "&amp;M287))</f>
        <v>7322</v>
      </c>
      <c r="O287" s="3"/>
      <c r="P287" s="3"/>
      <c r="Q287" s="3"/>
      <c r="R287" t="s" s="2">
        <f>IF(B287="Y",IF(AND(I287&lt;501,I287&gt;-501,J287&lt;501,J287&gt;-501),CONCATENATE("system = { id = "&amp;CHAR(34)&amp;A287&amp;CHAR(34)&amp;" name = "&amp;CHAR(34)&amp;D287&amp;CHAR(34)&amp;" position = { x = "&amp;I287&amp;" y = "&amp;J287&amp;" }"&amp;N287&amp;P287&amp;" }"),""),"")</f>
        <v>7323</v>
      </c>
    </row>
    <row r="288" ht="15" customHeight="1">
      <c r="A288" s="3">
        <v>285</v>
      </c>
      <c r="B288" t="s" s="2">
        <v>6749</v>
      </c>
      <c r="C288" t="s" s="2">
        <v>21</v>
      </c>
      <c r="D288" t="s" s="2">
        <v>955</v>
      </c>
      <c r="E288" s="3">
        <v>-12276.7530268</v>
      </c>
      <c r="F288" s="3">
        <v>-3395.08944917</v>
      </c>
      <c r="G288" s="3">
        <f>PRODUCT(E288,0.01)</f>
        <v>-122.767530268</v>
      </c>
      <c r="H288" s="3">
        <f>PRODUCT(F288,0.01)</f>
        <v>-33.9508944917</v>
      </c>
      <c r="I288" s="3">
        <f>ROUND(G288,0)</f>
        <v>-123</v>
      </c>
      <c r="J288" s="3">
        <f>ROUND(H288,0)</f>
        <v>-34</v>
      </c>
      <c r="K288" s="3"/>
      <c r="L288" s="3"/>
      <c r="M288" s="3">
        <v>285</v>
      </c>
      <c r="N288" t="s" s="2">
        <f>IF(M288="","",CONCATENATE(" initializer = "&amp;M288))</f>
        <v>7324</v>
      </c>
      <c r="O288" s="3"/>
      <c r="P288" s="3"/>
      <c r="Q288" s="3"/>
      <c r="R288" t="s" s="2">
        <f>IF(B288="Y",IF(AND(I288&lt;501,I288&gt;-501,J288&lt;501,J288&gt;-501),CONCATENATE("system = { id = "&amp;CHAR(34)&amp;A288&amp;CHAR(34)&amp;" name = "&amp;CHAR(34)&amp;D288&amp;CHAR(34)&amp;" position = { x = "&amp;I288&amp;" y = "&amp;J288&amp;" }"&amp;N288&amp;P288&amp;" }"),""),"")</f>
        <v>7325</v>
      </c>
    </row>
    <row r="289" ht="15" customHeight="1">
      <c r="A289" s="3">
        <v>286</v>
      </c>
      <c r="B289" t="s" s="2">
        <v>6749</v>
      </c>
      <c r="C289" t="s" s="2">
        <v>21</v>
      </c>
      <c r="D289" t="s" s="2">
        <v>958</v>
      </c>
      <c r="E289" s="3">
        <v>-13369.9621865</v>
      </c>
      <c r="F289" s="3">
        <v>-3119.78598117</v>
      </c>
      <c r="G289" s="3">
        <f>PRODUCT(E289,0.01)</f>
        <v>-133.699621865</v>
      </c>
      <c r="H289" s="3">
        <f>PRODUCT(F289,0.01)</f>
        <v>-31.1978598117</v>
      </c>
      <c r="I289" s="3">
        <f>ROUND(G289,0)</f>
        <v>-134</v>
      </c>
      <c r="J289" s="3">
        <f>ROUND(H289,0)</f>
        <v>-31</v>
      </c>
      <c r="K289" s="3"/>
      <c r="L289" s="3"/>
      <c r="M289" s="3">
        <v>286</v>
      </c>
      <c r="N289" t="s" s="2">
        <f>IF(M289="","",CONCATENATE(" initializer = "&amp;M289))</f>
        <v>7326</v>
      </c>
      <c r="O289" s="3"/>
      <c r="P289" s="3"/>
      <c r="Q289" s="3"/>
      <c r="R289" t="s" s="2">
        <f>IF(B289="Y",IF(AND(I289&lt;501,I289&gt;-501,J289&lt;501,J289&gt;-501),CONCATENATE("system = { id = "&amp;CHAR(34)&amp;A289&amp;CHAR(34)&amp;" name = "&amp;CHAR(34)&amp;D289&amp;CHAR(34)&amp;" position = { x = "&amp;I289&amp;" y = "&amp;J289&amp;" }"&amp;N289&amp;P289&amp;" }"),""),"")</f>
        <v>7327</v>
      </c>
    </row>
    <row r="290" ht="15" customHeight="1">
      <c r="A290" s="3">
        <v>287</v>
      </c>
      <c r="B290" t="s" s="2">
        <v>6749</v>
      </c>
      <c r="C290" t="s" s="2">
        <v>21</v>
      </c>
      <c r="D290" t="s" s="2">
        <v>961</v>
      </c>
      <c r="E290" s="3">
        <v>-13317.2458547</v>
      </c>
      <c r="F290" s="3">
        <v>-2000.78250527</v>
      </c>
      <c r="G290" s="3">
        <f>PRODUCT(E290,0.01)</f>
        <v>-133.172458547</v>
      </c>
      <c r="H290" s="3">
        <f>PRODUCT(F290,0.01)</f>
        <v>-20.0078250527</v>
      </c>
      <c r="I290" s="3">
        <f>ROUND(G290,0)</f>
        <v>-133</v>
      </c>
      <c r="J290" s="3">
        <f>ROUND(H290,0)</f>
        <v>-20</v>
      </c>
      <c r="K290" s="3"/>
      <c r="L290" s="3"/>
      <c r="M290" s="3">
        <v>287</v>
      </c>
      <c r="N290" t="s" s="2">
        <f>IF(M290="","",CONCATENATE(" initializer = "&amp;M290))</f>
        <v>7328</v>
      </c>
      <c r="O290" s="3"/>
      <c r="P290" s="3"/>
      <c r="Q290" s="3"/>
      <c r="R290" t="s" s="2">
        <f>IF(B290="Y",IF(AND(I290&lt;501,I290&gt;-501,J290&lt;501,J290&gt;-501),CONCATENATE("system = { id = "&amp;CHAR(34)&amp;A290&amp;CHAR(34)&amp;" name = "&amp;CHAR(34)&amp;D290&amp;CHAR(34)&amp;" position = { x = "&amp;I290&amp;" y = "&amp;J290&amp;" }"&amp;N290&amp;P290&amp;" }"),""),"")</f>
        <v>7329</v>
      </c>
    </row>
    <row r="291" ht="15" customHeight="1">
      <c r="A291" s="3">
        <v>288</v>
      </c>
      <c r="B291" t="s" s="2">
        <v>6749</v>
      </c>
      <c r="C291" t="s" s="2">
        <v>21</v>
      </c>
      <c r="D291" t="s" s="2">
        <v>964</v>
      </c>
      <c r="E291" s="3">
        <v>-13396.3884859</v>
      </c>
      <c r="F291" s="3">
        <v>-2457.01649693</v>
      </c>
      <c r="G291" s="3">
        <f>PRODUCT(E291,0.01)</f>
        <v>-133.963884859</v>
      </c>
      <c r="H291" s="3">
        <f>PRODUCT(F291,0.01)</f>
        <v>-24.5701649693</v>
      </c>
      <c r="I291" s="3">
        <f>ROUND(G291,0)</f>
        <v>-134</v>
      </c>
      <c r="J291" s="3">
        <f>ROUND(H291,0)</f>
        <v>-25</v>
      </c>
      <c r="K291" s="3"/>
      <c r="L291" s="3"/>
      <c r="M291" s="3">
        <v>288</v>
      </c>
      <c r="N291" t="s" s="2">
        <f>IF(M291="","",CONCATENATE(" initializer = "&amp;M291))</f>
        <v>7330</v>
      </c>
      <c r="O291" s="3"/>
      <c r="P291" s="3"/>
      <c r="Q291" s="3"/>
      <c r="R291" t="s" s="2">
        <f>IF(B291="Y",IF(AND(I291&lt;501,I291&gt;-501,J291&lt;501,J291&gt;-501),CONCATENATE("system = { id = "&amp;CHAR(34)&amp;A291&amp;CHAR(34)&amp;" name = "&amp;CHAR(34)&amp;D291&amp;CHAR(34)&amp;" position = { x = "&amp;I291&amp;" y = "&amp;J291&amp;" }"&amp;N291&amp;P291&amp;" }"),""),"")</f>
        <v>7331</v>
      </c>
    </row>
    <row r="292" ht="15" customHeight="1">
      <c r="A292" s="3">
        <v>289</v>
      </c>
      <c r="B292" t="s" s="2">
        <v>6749</v>
      </c>
      <c r="C292" t="s" s="2">
        <v>21</v>
      </c>
      <c r="D292" t="s" s="2">
        <v>969</v>
      </c>
      <c r="E292" s="3">
        <v>-10448.3254735</v>
      </c>
      <c r="F292" s="3">
        <v>-4278.20224084</v>
      </c>
      <c r="G292" s="3">
        <f>PRODUCT(E292,0.01)</f>
        <v>-104.483254735</v>
      </c>
      <c r="H292" s="3">
        <f>PRODUCT(F292,0.01)</f>
        <v>-42.7820224084</v>
      </c>
      <c r="I292" s="3">
        <f>ROUND(G292,0)</f>
        <v>-104</v>
      </c>
      <c r="J292" s="3">
        <f>ROUND(H292,0)</f>
        <v>-43</v>
      </c>
      <c r="K292" s="3"/>
      <c r="L292" s="3"/>
      <c r="M292" s="3">
        <v>289</v>
      </c>
      <c r="N292" t="s" s="2">
        <f>IF(M292="","",CONCATENATE(" initializer = "&amp;M292))</f>
        <v>7332</v>
      </c>
      <c r="O292" s="3"/>
      <c r="P292" s="3"/>
      <c r="Q292" s="3"/>
      <c r="R292" t="s" s="2">
        <f>IF(B292="Y",IF(AND(I292&lt;501,I292&gt;-501,J292&lt;501,J292&gt;-501),CONCATENATE("system = { id = "&amp;CHAR(34)&amp;A292&amp;CHAR(34)&amp;" name = "&amp;CHAR(34)&amp;D292&amp;CHAR(34)&amp;" position = { x = "&amp;I292&amp;" y = "&amp;J292&amp;" }"&amp;N292&amp;P292&amp;" }"),""),"")</f>
        <v>7333</v>
      </c>
    </row>
    <row r="293" ht="15" customHeight="1">
      <c r="A293" s="3">
        <v>290</v>
      </c>
      <c r="B293" t="s" s="2">
        <v>6749</v>
      </c>
      <c r="C293" t="s" s="2">
        <v>21</v>
      </c>
      <c r="D293" t="s" s="2">
        <v>974</v>
      </c>
      <c r="E293" s="3">
        <v>-8170.25914779</v>
      </c>
      <c r="F293" s="3">
        <v>-5637.59331803</v>
      </c>
      <c r="G293" s="3">
        <f>PRODUCT(E293,0.01)</f>
        <v>-81.7025914779</v>
      </c>
      <c r="H293" s="3">
        <f>PRODUCT(F293,0.01)</f>
        <v>-56.3759331803</v>
      </c>
      <c r="I293" s="3">
        <f>ROUND(G293,0)</f>
        <v>-82</v>
      </c>
      <c r="J293" s="3">
        <f>ROUND(H293,0)</f>
        <v>-56</v>
      </c>
      <c r="K293" s="3"/>
      <c r="L293" s="3"/>
      <c r="M293" s="3">
        <v>290</v>
      </c>
      <c r="N293" t="s" s="2">
        <f>IF(M293="","",CONCATENATE(" initializer = "&amp;M293))</f>
        <v>7334</v>
      </c>
      <c r="O293" s="3"/>
      <c r="P293" s="3"/>
      <c r="Q293" s="3"/>
      <c r="R293" t="s" s="2">
        <f>IF(B293="Y",IF(AND(I293&lt;501,I293&gt;-501,J293&lt;501,J293&gt;-501),CONCATENATE("system = { id = "&amp;CHAR(34)&amp;A293&amp;CHAR(34)&amp;" name = "&amp;CHAR(34)&amp;D293&amp;CHAR(34)&amp;" position = { x = "&amp;I293&amp;" y = "&amp;J293&amp;" }"&amp;N293&amp;P293&amp;" }"),""),"")</f>
        <v>7335</v>
      </c>
    </row>
    <row r="294" ht="15" customHeight="1">
      <c r="A294" s="3">
        <v>291</v>
      </c>
      <c r="B294" t="s" s="2">
        <v>6749</v>
      </c>
      <c r="C294" t="s" s="2">
        <v>21</v>
      </c>
      <c r="D294" t="s" s="2">
        <v>977</v>
      </c>
      <c r="E294" s="3">
        <v>-7723.33605392</v>
      </c>
      <c r="F294" s="3">
        <v>-5656.21511361</v>
      </c>
      <c r="G294" s="3">
        <f>PRODUCT(E294,0.01)</f>
        <v>-77.23336053920001</v>
      </c>
      <c r="H294" s="3">
        <f>PRODUCT(F294,0.01)</f>
        <v>-56.5621511361</v>
      </c>
      <c r="I294" s="3">
        <f>ROUND(G294,0)</f>
        <v>-77</v>
      </c>
      <c r="J294" s="3">
        <f>ROUND(H294,0)</f>
        <v>-57</v>
      </c>
      <c r="K294" s="3"/>
      <c r="L294" s="3"/>
      <c r="M294" s="3">
        <v>291</v>
      </c>
      <c r="N294" t="s" s="2">
        <f>IF(M294="","",CONCATENATE(" initializer = "&amp;M294))</f>
        <v>7336</v>
      </c>
      <c r="O294" s="3"/>
      <c r="P294" s="3"/>
      <c r="Q294" s="3"/>
      <c r="R294" t="s" s="2">
        <f>IF(B294="Y",IF(AND(I294&lt;501,I294&gt;-501,J294&lt;501,J294&gt;-501),CONCATENATE("system = { id = "&amp;CHAR(34)&amp;A294&amp;CHAR(34)&amp;" name = "&amp;CHAR(34)&amp;D294&amp;CHAR(34)&amp;" position = { x = "&amp;I294&amp;" y = "&amp;J294&amp;" }"&amp;N294&amp;P294&amp;" }"),""),"")</f>
        <v>7337</v>
      </c>
    </row>
    <row r="295" ht="15" customHeight="1">
      <c r="A295" s="3">
        <v>292</v>
      </c>
      <c r="B295" t="s" s="2">
        <v>6749</v>
      </c>
      <c r="C295" t="s" s="2">
        <v>21</v>
      </c>
      <c r="D295" t="s" s="2">
        <v>981</v>
      </c>
      <c r="E295" s="3">
        <v>-9132.38525265</v>
      </c>
      <c r="F295" s="3">
        <v>-5550.69160533</v>
      </c>
      <c r="G295" s="3">
        <f>PRODUCT(E295,0.01)</f>
        <v>-91.32385252649999</v>
      </c>
      <c r="H295" s="3">
        <f>PRODUCT(F295,0.01)</f>
        <v>-55.5069160533</v>
      </c>
      <c r="I295" s="3">
        <f>ROUND(G295,0)</f>
        <v>-91</v>
      </c>
      <c r="J295" s="3">
        <f>ROUND(H295,0)</f>
        <v>-56</v>
      </c>
      <c r="K295" s="3"/>
      <c r="L295" s="3"/>
      <c r="M295" s="3">
        <v>292</v>
      </c>
      <c r="N295" t="s" s="2">
        <f>IF(M295="","",CONCATENATE(" initializer = "&amp;M295))</f>
        <v>7338</v>
      </c>
      <c r="O295" s="3"/>
      <c r="P295" s="3"/>
      <c r="Q295" s="3"/>
      <c r="R295" t="s" s="2">
        <f>IF(B295="Y",IF(AND(I295&lt;501,I295&gt;-501,J295&lt;501,J295&gt;-501),CONCATENATE("system = { id = "&amp;CHAR(34)&amp;A295&amp;CHAR(34)&amp;" name = "&amp;CHAR(34)&amp;D295&amp;CHAR(34)&amp;" position = { x = "&amp;I295&amp;" y = "&amp;J295&amp;" }"&amp;N295&amp;P295&amp;" }"),""),"")</f>
        <v>7339</v>
      </c>
    </row>
    <row r="296" ht="15" customHeight="1">
      <c r="A296" s="3">
        <v>293</v>
      </c>
      <c r="B296" t="s" s="2">
        <v>6749</v>
      </c>
      <c r="C296" t="s" s="2">
        <v>21</v>
      </c>
      <c r="D296" t="s" s="2">
        <v>985</v>
      </c>
      <c r="E296" s="3">
        <v>-10243.4857221</v>
      </c>
      <c r="F296" s="3">
        <v>-4737.5398651</v>
      </c>
      <c r="G296" s="3">
        <f>PRODUCT(E296,0.01)</f>
        <v>-102.434857221</v>
      </c>
      <c r="H296" s="3">
        <f>PRODUCT(F296,0.01)</f>
        <v>-47.375398651</v>
      </c>
      <c r="I296" s="3">
        <f>ROUND(G296,0)</f>
        <v>-102</v>
      </c>
      <c r="J296" s="3">
        <f>ROUND(H296,0)</f>
        <v>-47</v>
      </c>
      <c r="K296" s="3"/>
      <c r="L296" s="3"/>
      <c r="M296" s="3">
        <v>293</v>
      </c>
      <c r="N296" t="s" s="2">
        <f>IF(M296="","",CONCATENATE(" initializer = "&amp;M296))</f>
        <v>7340</v>
      </c>
      <c r="O296" s="3"/>
      <c r="P296" s="3"/>
      <c r="Q296" s="3"/>
      <c r="R296" t="s" s="2">
        <f>IF(B296="Y",IF(AND(I296&lt;501,I296&gt;-501,J296&lt;501,J296&gt;-501),CONCATENATE("system = { id = "&amp;CHAR(34)&amp;A296&amp;CHAR(34)&amp;" name = "&amp;CHAR(34)&amp;D296&amp;CHAR(34)&amp;" position = { x = "&amp;I296&amp;" y = "&amp;J296&amp;" }"&amp;N296&amp;P296&amp;" }"),""),"")</f>
        <v>7341</v>
      </c>
    </row>
    <row r="297" ht="15" customHeight="1">
      <c r="A297" s="3">
        <v>294</v>
      </c>
      <c r="B297" t="s" s="2">
        <v>6749</v>
      </c>
      <c r="C297" t="s" s="2">
        <v>21</v>
      </c>
      <c r="D297" t="s" s="2">
        <v>988</v>
      </c>
      <c r="E297" s="3">
        <v>-9827.59895422</v>
      </c>
      <c r="F297" s="3">
        <v>-5420.33903629</v>
      </c>
      <c r="G297" s="3">
        <f>PRODUCT(E297,0.01)</f>
        <v>-98.27598954220001</v>
      </c>
      <c r="H297" s="3">
        <f>PRODUCT(F297,0.01)</f>
        <v>-54.2033903629</v>
      </c>
      <c r="I297" s="3">
        <f>ROUND(G297,0)</f>
        <v>-98</v>
      </c>
      <c r="J297" s="3">
        <f>ROUND(H297,0)</f>
        <v>-54</v>
      </c>
      <c r="K297" s="3"/>
      <c r="L297" s="3"/>
      <c r="M297" s="3">
        <v>294</v>
      </c>
      <c r="N297" t="s" s="2">
        <f>IF(M297="","",CONCATENATE(" initializer = "&amp;M297))</f>
        <v>7342</v>
      </c>
      <c r="O297" s="3"/>
      <c r="P297" s="3"/>
      <c r="Q297" s="3"/>
      <c r="R297" t="s" s="2">
        <f>IF(B297="Y",IF(AND(I297&lt;501,I297&gt;-501,J297&lt;501,J297&gt;-501),CONCATENATE("system = { id = "&amp;CHAR(34)&amp;A297&amp;CHAR(34)&amp;" name = "&amp;CHAR(34)&amp;D297&amp;CHAR(34)&amp;" position = { x = "&amp;I297&amp;" y = "&amp;J297&amp;" }"&amp;N297&amp;P297&amp;" }"),""),"")</f>
        <v>7343</v>
      </c>
    </row>
    <row r="298" ht="15" customHeight="1">
      <c r="A298" s="3">
        <v>295</v>
      </c>
      <c r="B298" t="s" s="2">
        <v>6749</v>
      </c>
      <c r="C298" t="s" s="2">
        <v>21</v>
      </c>
      <c r="D298" t="s" s="2">
        <v>991</v>
      </c>
      <c r="E298" s="3">
        <v>-9405.50492112</v>
      </c>
      <c r="F298" s="3">
        <v>-5184.46295897</v>
      </c>
      <c r="G298" s="3">
        <f>PRODUCT(E298,0.01)</f>
        <v>-94.0550492112</v>
      </c>
      <c r="H298" s="3">
        <f>PRODUCT(F298,0.01)</f>
        <v>-51.8446295897</v>
      </c>
      <c r="I298" s="3">
        <f>ROUND(G298,0)</f>
        <v>-94</v>
      </c>
      <c r="J298" s="3">
        <f>ROUND(H298,0)</f>
        <v>-52</v>
      </c>
      <c r="K298" s="3"/>
      <c r="L298" s="3"/>
      <c r="M298" s="3">
        <v>295</v>
      </c>
      <c r="N298" t="s" s="2">
        <f>IF(M298="","",CONCATENATE(" initializer = "&amp;M298))</f>
        <v>7344</v>
      </c>
      <c r="O298" s="3"/>
      <c r="P298" s="3"/>
      <c r="Q298" s="3"/>
      <c r="R298" t="s" s="2">
        <f>IF(B298="Y",IF(AND(I298&lt;501,I298&gt;-501,J298&lt;501,J298&gt;-501),CONCATENATE("system = { id = "&amp;CHAR(34)&amp;A298&amp;CHAR(34)&amp;" name = "&amp;CHAR(34)&amp;D298&amp;CHAR(34)&amp;" position = { x = "&amp;I298&amp;" y = "&amp;J298&amp;" }"&amp;N298&amp;P298&amp;" }"),""),"")</f>
        <v>7345</v>
      </c>
    </row>
    <row r="299" ht="15" customHeight="1">
      <c r="A299" s="3">
        <v>296</v>
      </c>
      <c r="B299" t="s" s="2">
        <v>6749</v>
      </c>
      <c r="C299" t="s" s="2">
        <v>21</v>
      </c>
      <c r="D299" t="s" s="2">
        <v>995</v>
      </c>
      <c r="E299" s="3">
        <v>-10468.9630148</v>
      </c>
      <c r="F299" s="3">
        <v>-4947.6294714</v>
      </c>
      <c r="G299" s="3">
        <f>PRODUCT(E299,0.01)</f>
        <v>-104.689630148</v>
      </c>
      <c r="H299" s="3">
        <f>PRODUCT(F299,0.01)</f>
        <v>-49.476294714</v>
      </c>
      <c r="I299" s="3">
        <f>ROUND(G299,0)</f>
        <v>-105</v>
      </c>
      <c r="J299" s="3">
        <f>ROUND(H299,0)</f>
        <v>-49</v>
      </c>
      <c r="K299" s="3"/>
      <c r="L299" s="3"/>
      <c r="M299" s="3">
        <v>296</v>
      </c>
      <c r="N299" t="s" s="2">
        <f>IF(M299="","",CONCATENATE(" initializer = "&amp;M299))</f>
        <v>7346</v>
      </c>
      <c r="O299" s="3"/>
      <c r="P299" s="3"/>
      <c r="Q299" s="3"/>
      <c r="R299" t="s" s="2">
        <f>IF(B299="Y",IF(AND(I299&lt;501,I299&gt;-501,J299&lt;501,J299&gt;-501),CONCATENATE("system = { id = "&amp;CHAR(34)&amp;A299&amp;CHAR(34)&amp;" name = "&amp;CHAR(34)&amp;D299&amp;CHAR(34)&amp;" position = { x = "&amp;I299&amp;" y = "&amp;J299&amp;" }"&amp;N299&amp;P299&amp;" }"),""),"")</f>
        <v>7347</v>
      </c>
    </row>
    <row r="300" ht="15" customHeight="1">
      <c r="A300" s="3">
        <v>297</v>
      </c>
      <c r="B300" t="s" s="2">
        <v>6749</v>
      </c>
      <c r="C300" t="s" s="2">
        <v>21</v>
      </c>
      <c r="D300" t="s" s="2">
        <v>998</v>
      </c>
      <c r="E300" s="3">
        <v>-10245.3691759</v>
      </c>
      <c r="F300" s="3">
        <v>-5148.28815884</v>
      </c>
      <c r="G300" s="3">
        <f>PRODUCT(E300,0.01)</f>
        <v>-102.453691759</v>
      </c>
      <c r="H300" s="3">
        <f>PRODUCT(F300,0.01)</f>
        <v>-51.4828815884</v>
      </c>
      <c r="I300" s="3">
        <f>ROUND(G300,0)</f>
        <v>-102</v>
      </c>
      <c r="J300" s="3">
        <f>ROUND(H300,0)</f>
        <v>-51</v>
      </c>
      <c r="K300" s="3"/>
      <c r="L300" s="3"/>
      <c r="M300" s="3">
        <v>297</v>
      </c>
      <c r="N300" t="s" s="2">
        <f>IF(M300="","",CONCATENATE(" initializer = "&amp;M300))</f>
        <v>7348</v>
      </c>
      <c r="O300" s="3"/>
      <c r="P300" s="3"/>
      <c r="Q300" s="3"/>
      <c r="R300" t="s" s="2">
        <f>IF(B300="Y",IF(AND(I300&lt;501,I300&gt;-501,J300&lt;501,J300&gt;-501),CONCATENATE("system = { id = "&amp;CHAR(34)&amp;A300&amp;CHAR(34)&amp;" name = "&amp;CHAR(34)&amp;D300&amp;CHAR(34)&amp;" position = { x = "&amp;I300&amp;" y = "&amp;J300&amp;" }"&amp;N300&amp;P300&amp;" }"),""),"")</f>
        <v>7349</v>
      </c>
    </row>
    <row r="301" ht="15" customHeight="1">
      <c r="A301" s="3">
        <v>298</v>
      </c>
      <c r="B301" t="s" s="2">
        <v>6749</v>
      </c>
      <c r="C301" t="s" s="2">
        <v>21</v>
      </c>
      <c r="D301" t="s" s="2">
        <v>1002</v>
      </c>
      <c r="E301" s="3">
        <v>-10203.8861852</v>
      </c>
      <c r="F301" s="3">
        <v>-5215.49569362</v>
      </c>
      <c r="G301" s="3">
        <f>PRODUCT(E301,0.01)</f>
        <v>-102.038861852</v>
      </c>
      <c r="H301" s="3">
        <f>PRODUCT(F301,0.01)</f>
        <v>-52.15495693619999</v>
      </c>
      <c r="I301" s="3">
        <f>ROUND(G301,0)</f>
        <v>-102</v>
      </c>
      <c r="J301" s="3">
        <f>ROUND(H301,0)</f>
        <v>-52</v>
      </c>
      <c r="K301" s="3"/>
      <c r="L301" s="3"/>
      <c r="M301" s="3">
        <v>298</v>
      </c>
      <c r="N301" t="s" s="2">
        <f>IF(M301="","",CONCATENATE(" initializer = "&amp;M301))</f>
        <v>7350</v>
      </c>
      <c r="O301" s="3"/>
      <c r="P301" s="3"/>
      <c r="Q301" s="3"/>
      <c r="R301" t="s" s="2">
        <f>IF(B301="Y",IF(AND(I301&lt;501,I301&gt;-501,J301&lt;501,J301&gt;-501),CONCATENATE("system = { id = "&amp;CHAR(34)&amp;A301&amp;CHAR(34)&amp;" name = "&amp;CHAR(34)&amp;D301&amp;CHAR(34)&amp;" position = { x = "&amp;I301&amp;" y = "&amp;J301&amp;" }"&amp;N301&amp;P301&amp;" }"),""),"")</f>
        <v>7351</v>
      </c>
    </row>
    <row r="302" ht="15" customHeight="1">
      <c r="A302" s="3">
        <v>299</v>
      </c>
      <c r="B302" t="s" s="2">
        <v>6749</v>
      </c>
      <c r="C302" t="s" s="2">
        <v>21</v>
      </c>
      <c r="D302" t="s" s="2">
        <v>1005</v>
      </c>
      <c r="E302" s="3">
        <v>-10285.6558279</v>
      </c>
      <c r="F302" s="3">
        <v>-5193.15158643</v>
      </c>
      <c r="G302" s="3">
        <f>PRODUCT(E302,0.01)</f>
        <v>-102.856558279</v>
      </c>
      <c r="H302" s="3">
        <f>PRODUCT(F302,0.01)</f>
        <v>-51.9315158643</v>
      </c>
      <c r="I302" s="3">
        <f>ROUND(G302,0)</f>
        <v>-103</v>
      </c>
      <c r="J302" s="3">
        <f>ROUND(H302,0)</f>
        <v>-52</v>
      </c>
      <c r="K302" s="3"/>
      <c r="L302" s="3"/>
      <c r="M302" s="3">
        <v>299</v>
      </c>
      <c r="N302" t="s" s="2">
        <f>IF(M302="","",CONCATENATE(" initializer = "&amp;M302))</f>
        <v>7352</v>
      </c>
      <c r="O302" s="3"/>
      <c r="P302" s="3"/>
      <c r="Q302" s="3"/>
      <c r="R302" t="s" s="2">
        <f>IF(B302="Y",IF(AND(I302&lt;501,I302&gt;-501,J302&lt;501,J302&gt;-501),CONCATENATE("system = { id = "&amp;CHAR(34)&amp;A302&amp;CHAR(34)&amp;" name = "&amp;CHAR(34)&amp;D302&amp;CHAR(34)&amp;" position = { x = "&amp;I302&amp;" y = "&amp;J302&amp;" }"&amp;N302&amp;P302&amp;" }"),""),"")</f>
        <v>7353</v>
      </c>
    </row>
    <row r="303" ht="15" customHeight="1">
      <c r="A303" s="3">
        <v>300</v>
      </c>
      <c r="B303" t="s" s="2">
        <v>6749</v>
      </c>
      <c r="C303" t="s" s="2">
        <v>21</v>
      </c>
      <c r="D303" t="s" s="2">
        <v>1009</v>
      </c>
      <c r="E303" s="3">
        <v>-10249.8840897</v>
      </c>
      <c r="F303" s="3">
        <v>-5156.62578421</v>
      </c>
      <c r="G303" s="3">
        <f>PRODUCT(E303,0.01)</f>
        <v>-102.498840897</v>
      </c>
      <c r="H303" s="3">
        <f>PRODUCT(F303,0.01)</f>
        <v>-51.56625784210001</v>
      </c>
      <c r="I303" s="3">
        <f>ROUND(G303,0)</f>
        <v>-102</v>
      </c>
      <c r="J303" s="3">
        <f>ROUND(H303,0)</f>
        <v>-52</v>
      </c>
      <c r="K303" s="3"/>
      <c r="L303" s="3"/>
      <c r="M303" s="3">
        <v>300</v>
      </c>
      <c r="N303" t="s" s="2">
        <f>IF(M303="","",CONCATENATE(" initializer = "&amp;M303))</f>
        <v>7354</v>
      </c>
      <c r="O303" s="3"/>
      <c r="P303" s="3"/>
      <c r="Q303" s="3"/>
      <c r="R303" t="s" s="2">
        <f>IF(B303="Y",IF(AND(I303&lt;501,I303&gt;-501,J303&lt;501,J303&gt;-501),CONCATENATE("system = { id = "&amp;CHAR(34)&amp;A303&amp;CHAR(34)&amp;" name = "&amp;CHAR(34)&amp;D303&amp;CHAR(34)&amp;" position = { x = "&amp;I303&amp;" y = "&amp;J303&amp;" }"&amp;N303&amp;P303&amp;" }"),""),"")</f>
        <v>7355</v>
      </c>
    </row>
    <row r="304" ht="15" customHeight="1">
      <c r="A304" s="3">
        <v>301</v>
      </c>
      <c r="B304" t="s" s="2">
        <v>6749</v>
      </c>
      <c r="C304" t="s" s="2">
        <v>21</v>
      </c>
      <c r="D304" t="s" s="2">
        <v>1012</v>
      </c>
      <c r="E304" s="3">
        <v>-10267.3466246</v>
      </c>
      <c r="F304" s="3">
        <v>-5103.933908</v>
      </c>
      <c r="G304" s="3">
        <f>PRODUCT(E304,0.01)</f>
        <v>-102.673466246</v>
      </c>
      <c r="H304" s="3">
        <f>PRODUCT(F304,0.01)</f>
        <v>-51.03933908</v>
      </c>
      <c r="I304" s="3">
        <f>ROUND(G304,0)</f>
        <v>-103</v>
      </c>
      <c r="J304" s="3">
        <f>ROUND(H304,0)</f>
        <v>-51</v>
      </c>
      <c r="K304" s="3"/>
      <c r="L304" s="3"/>
      <c r="M304" s="3">
        <v>301</v>
      </c>
      <c r="N304" t="s" s="2">
        <f>IF(M304="","",CONCATENATE(" initializer = "&amp;M304))</f>
        <v>7356</v>
      </c>
      <c r="O304" s="3"/>
      <c r="P304" s="3"/>
      <c r="Q304" s="3"/>
      <c r="R304" t="s" s="2">
        <f>IF(B304="Y",IF(AND(I304&lt;501,I304&gt;-501,J304&lt;501,J304&gt;-501),CONCATENATE("system = { id = "&amp;CHAR(34)&amp;A304&amp;CHAR(34)&amp;" name = "&amp;CHAR(34)&amp;D304&amp;CHAR(34)&amp;" position = { x = "&amp;I304&amp;" y = "&amp;J304&amp;" }"&amp;N304&amp;P304&amp;" }"),""),"")</f>
        <v>7357</v>
      </c>
    </row>
    <row r="305" ht="15" customHeight="1">
      <c r="A305" s="3">
        <v>302</v>
      </c>
      <c r="B305" t="s" s="2">
        <v>6749</v>
      </c>
      <c r="C305" t="s" s="2">
        <v>21</v>
      </c>
      <c r="D305" t="s" s="2">
        <v>1015</v>
      </c>
      <c r="E305" s="3">
        <v>-10179.3724903</v>
      </c>
      <c r="F305" s="3">
        <v>-5149.49524912</v>
      </c>
      <c r="G305" s="3">
        <f>PRODUCT(E305,0.01)</f>
        <v>-101.793724903</v>
      </c>
      <c r="H305" s="3">
        <f>PRODUCT(F305,0.01)</f>
        <v>-51.4949524912</v>
      </c>
      <c r="I305" s="3">
        <f>ROUND(G305,0)</f>
        <v>-102</v>
      </c>
      <c r="J305" s="3">
        <f>ROUND(H305,0)</f>
        <v>-51</v>
      </c>
      <c r="K305" s="3"/>
      <c r="L305" s="3"/>
      <c r="M305" s="3">
        <v>302</v>
      </c>
      <c r="N305" t="s" s="2">
        <f>IF(M305="","",CONCATENATE(" initializer = "&amp;M305))</f>
        <v>7358</v>
      </c>
      <c r="O305" s="3"/>
      <c r="P305" s="3"/>
      <c r="Q305" s="3"/>
      <c r="R305" t="s" s="2">
        <f>IF(B305="Y",IF(AND(I305&lt;501,I305&gt;-501,J305&lt;501,J305&gt;-501),CONCATENATE("system = { id = "&amp;CHAR(34)&amp;A305&amp;CHAR(34)&amp;" name = "&amp;CHAR(34)&amp;D305&amp;CHAR(34)&amp;" position = { x = "&amp;I305&amp;" y = "&amp;J305&amp;" }"&amp;N305&amp;P305&amp;" }"),""),"")</f>
        <v>7359</v>
      </c>
    </row>
    <row r="306" ht="15" customHeight="1">
      <c r="A306" s="3">
        <v>303</v>
      </c>
      <c r="B306" t="s" s="2">
        <v>6749</v>
      </c>
      <c r="C306" t="s" s="2">
        <v>21</v>
      </c>
      <c r="D306" t="s" s="2">
        <v>1018</v>
      </c>
      <c r="E306" s="3">
        <v>-10176.3297759</v>
      </c>
      <c r="F306" s="3">
        <v>-5106.50037146</v>
      </c>
      <c r="G306" s="3">
        <f>PRODUCT(E306,0.01)</f>
        <v>-101.763297759</v>
      </c>
      <c r="H306" s="3">
        <f>PRODUCT(F306,0.01)</f>
        <v>-51.0650037146</v>
      </c>
      <c r="I306" s="3">
        <f>ROUND(G306,0)</f>
        <v>-102</v>
      </c>
      <c r="J306" s="3">
        <f>ROUND(H306,0)</f>
        <v>-51</v>
      </c>
      <c r="K306" s="3"/>
      <c r="L306" s="3"/>
      <c r="M306" s="3">
        <v>303</v>
      </c>
      <c r="N306" t="s" s="2">
        <f>IF(M306="","",CONCATENATE(" initializer = "&amp;M306))</f>
        <v>7360</v>
      </c>
      <c r="O306" s="3"/>
      <c r="P306" s="3"/>
      <c r="Q306" s="3"/>
      <c r="R306" t="s" s="2">
        <f>IF(B306="Y",IF(AND(I306&lt;501,I306&gt;-501,J306&lt;501,J306&gt;-501),CONCATENATE("system = { id = "&amp;CHAR(34)&amp;A306&amp;CHAR(34)&amp;" name = "&amp;CHAR(34)&amp;D306&amp;CHAR(34)&amp;" position = { x = "&amp;I306&amp;" y = "&amp;J306&amp;" }"&amp;N306&amp;P306&amp;" }"),""),"")</f>
        <v>7361</v>
      </c>
    </row>
    <row r="307" ht="15" customHeight="1">
      <c r="A307" s="3">
        <v>304</v>
      </c>
      <c r="B307" t="s" s="2">
        <v>6749</v>
      </c>
      <c r="C307" t="s" s="2">
        <v>21</v>
      </c>
      <c r="D307" t="s" s="2">
        <v>1022</v>
      </c>
      <c r="E307" s="3">
        <v>-10244.7908503</v>
      </c>
      <c r="F307" s="3">
        <v>-5097.17379031</v>
      </c>
      <c r="G307" s="3">
        <f>PRODUCT(E307,0.01)</f>
        <v>-102.447908503</v>
      </c>
      <c r="H307" s="3">
        <f>PRODUCT(F307,0.01)</f>
        <v>-50.97173790310001</v>
      </c>
      <c r="I307" s="3">
        <f>ROUND(G307,0)</f>
        <v>-102</v>
      </c>
      <c r="J307" s="3">
        <f>ROUND(H307,0)</f>
        <v>-51</v>
      </c>
      <c r="K307" s="3"/>
      <c r="L307" s="3"/>
      <c r="M307" s="3">
        <v>304</v>
      </c>
      <c r="N307" t="s" s="2">
        <f>IF(M307="","",CONCATENATE(" initializer = "&amp;M307))</f>
        <v>7362</v>
      </c>
      <c r="O307" s="3"/>
      <c r="P307" s="3"/>
      <c r="Q307" s="3"/>
      <c r="R307" t="s" s="2">
        <f>IF(B307="Y",IF(AND(I307&lt;501,I307&gt;-501,J307&lt;501,J307&gt;-501),CONCATENATE("system = { id = "&amp;CHAR(34)&amp;A307&amp;CHAR(34)&amp;" name = "&amp;CHAR(34)&amp;D307&amp;CHAR(34)&amp;" position = { x = "&amp;I307&amp;" y = "&amp;J307&amp;" }"&amp;N307&amp;P307&amp;" }"),""),"")</f>
        <v>7363</v>
      </c>
    </row>
    <row r="308" ht="15" customHeight="1">
      <c r="A308" s="3">
        <v>305</v>
      </c>
      <c r="B308" t="s" s="2">
        <v>6749</v>
      </c>
      <c r="C308" t="s" s="2">
        <v>21</v>
      </c>
      <c r="D308" t="s" s="2">
        <v>1025</v>
      </c>
      <c r="E308" s="3">
        <v>-10125.8736333</v>
      </c>
      <c r="F308" s="3">
        <v>-5078.67496859</v>
      </c>
      <c r="G308" s="3">
        <f>PRODUCT(E308,0.01)</f>
        <v>-101.258736333</v>
      </c>
      <c r="H308" s="3">
        <f>PRODUCT(F308,0.01)</f>
        <v>-50.78674968590001</v>
      </c>
      <c r="I308" s="3">
        <f>ROUND(G308,0)</f>
        <v>-101</v>
      </c>
      <c r="J308" s="3">
        <f>ROUND(H308,0)</f>
        <v>-51</v>
      </c>
      <c r="K308" s="3"/>
      <c r="L308" s="3"/>
      <c r="M308" s="3">
        <v>305</v>
      </c>
      <c r="N308" t="s" s="2">
        <f>IF(M308="","",CONCATENATE(" initializer = "&amp;M308))</f>
        <v>7364</v>
      </c>
      <c r="O308" s="3"/>
      <c r="P308" s="3"/>
      <c r="Q308" s="3"/>
      <c r="R308" t="s" s="2">
        <f>IF(B308="Y",IF(AND(I308&lt;501,I308&gt;-501,J308&lt;501,J308&gt;-501),CONCATENATE("system = { id = "&amp;CHAR(34)&amp;A308&amp;CHAR(34)&amp;" name = "&amp;CHAR(34)&amp;D308&amp;CHAR(34)&amp;" position = { x = "&amp;I308&amp;" y = "&amp;J308&amp;" }"&amp;N308&amp;P308&amp;" }"),""),"")</f>
        <v>7365</v>
      </c>
    </row>
    <row r="309" ht="15" customHeight="1">
      <c r="A309" s="3">
        <v>306</v>
      </c>
      <c r="B309" t="s" s="2">
        <v>6749</v>
      </c>
      <c r="C309" t="s" s="2">
        <v>21</v>
      </c>
      <c r="D309" t="s" s="2">
        <v>1028</v>
      </c>
      <c r="E309" s="3">
        <v>-10098.8860793</v>
      </c>
      <c r="F309" s="3">
        <v>-5033.4311281</v>
      </c>
      <c r="G309" s="3">
        <f>PRODUCT(E309,0.01)</f>
        <v>-100.988860793</v>
      </c>
      <c r="H309" s="3">
        <f>PRODUCT(F309,0.01)</f>
        <v>-50.334311281</v>
      </c>
      <c r="I309" s="3">
        <f>ROUND(G309,0)</f>
        <v>-101</v>
      </c>
      <c r="J309" s="3">
        <f>ROUND(H309,0)</f>
        <v>-50</v>
      </c>
      <c r="K309" s="3"/>
      <c r="L309" s="3"/>
      <c r="M309" s="3">
        <v>306</v>
      </c>
      <c r="N309" t="s" s="2">
        <f>IF(M309="","",CONCATENATE(" initializer = "&amp;M309))</f>
        <v>7366</v>
      </c>
      <c r="O309" s="3"/>
      <c r="P309" s="3"/>
      <c r="Q309" s="3"/>
      <c r="R309" t="s" s="2">
        <f>IF(B309="Y",IF(AND(I309&lt;501,I309&gt;-501,J309&lt;501,J309&gt;-501),CONCATENATE("system = { id = "&amp;CHAR(34)&amp;A309&amp;CHAR(34)&amp;" name = "&amp;CHAR(34)&amp;D309&amp;CHAR(34)&amp;" position = { x = "&amp;I309&amp;" y = "&amp;J309&amp;" }"&amp;N309&amp;P309&amp;" }"),""),"")</f>
        <v>7367</v>
      </c>
    </row>
    <row r="310" ht="15" customHeight="1">
      <c r="A310" s="3">
        <v>307</v>
      </c>
      <c r="B310" t="s" s="2">
        <v>6749</v>
      </c>
      <c r="C310" t="s" s="2">
        <v>21</v>
      </c>
      <c r="D310" t="s" s="2">
        <v>1031</v>
      </c>
      <c r="E310" s="3">
        <v>-10102.4579615</v>
      </c>
      <c r="F310" s="3">
        <v>-4992.15604555</v>
      </c>
      <c r="G310" s="3">
        <f>PRODUCT(E310,0.01)</f>
        <v>-101.024579615</v>
      </c>
      <c r="H310" s="3">
        <f>PRODUCT(F310,0.01)</f>
        <v>-49.92156045550001</v>
      </c>
      <c r="I310" s="3">
        <f>ROUND(G310,0)</f>
        <v>-101</v>
      </c>
      <c r="J310" s="3">
        <f>ROUND(H310,0)</f>
        <v>-50</v>
      </c>
      <c r="K310" s="3"/>
      <c r="L310" s="3"/>
      <c r="M310" s="3">
        <v>307</v>
      </c>
      <c r="N310" t="s" s="2">
        <f>IF(M310="","",CONCATENATE(" initializer = "&amp;M310))</f>
        <v>7368</v>
      </c>
      <c r="O310" s="3"/>
      <c r="P310" s="3"/>
      <c r="Q310" s="3"/>
      <c r="R310" t="s" s="2">
        <f>IF(B310="Y",IF(AND(I310&lt;501,I310&gt;-501,J310&lt;501,J310&gt;-501),CONCATENATE("system = { id = "&amp;CHAR(34)&amp;A310&amp;CHAR(34)&amp;" name = "&amp;CHAR(34)&amp;D310&amp;CHAR(34)&amp;" position = { x = "&amp;I310&amp;" y = "&amp;J310&amp;" }"&amp;N310&amp;P310&amp;" }"),""),"")</f>
        <v>7369</v>
      </c>
    </row>
    <row r="311" ht="15" customHeight="1">
      <c r="A311" s="3">
        <v>308</v>
      </c>
      <c r="B311" t="s" s="2">
        <v>6749</v>
      </c>
      <c r="C311" t="s" s="2">
        <v>21</v>
      </c>
      <c r="D311" t="s" s="2">
        <v>1034</v>
      </c>
      <c r="E311" s="3">
        <v>-10144.9236714</v>
      </c>
      <c r="F311" s="3">
        <v>-5016.36546897</v>
      </c>
      <c r="G311" s="3">
        <f>PRODUCT(E311,0.01)</f>
        <v>-101.449236714</v>
      </c>
      <c r="H311" s="3">
        <f>PRODUCT(F311,0.01)</f>
        <v>-50.1636546897</v>
      </c>
      <c r="I311" s="3">
        <f>ROUND(G311,0)</f>
        <v>-101</v>
      </c>
      <c r="J311" s="3">
        <f>ROUND(H311,0)</f>
        <v>-50</v>
      </c>
      <c r="K311" s="3"/>
      <c r="L311" s="3"/>
      <c r="M311" s="3">
        <v>308</v>
      </c>
      <c r="N311" t="s" s="2">
        <f>IF(M311="","",CONCATENATE(" initializer = "&amp;M311))</f>
        <v>7370</v>
      </c>
      <c r="O311" s="3"/>
      <c r="P311" s="3"/>
      <c r="Q311" s="3"/>
      <c r="R311" t="s" s="2">
        <f>IF(B311="Y",IF(AND(I311&lt;501,I311&gt;-501,J311&lt;501,J311&gt;-501),CONCATENATE("system = { id = "&amp;CHAR(34)&amp;A311&amp;CHAR(34)&amp;" name = "&amp;CHAR(34)&amp;D311&amp;CHAR(34)&amp;" position = { x = "&amp;I311&amp;" y = "&amp;J311&amp;" }"&amp;N311&amp;P311&amp;" }"),""),"")</f>
        <v>7371</v>
      </c>
    </row>
    <row r="312" ht="15" customHeight="1">
      <c r="A312" s="3">
        <v>309</v>
      </c>
      <c r="B312" t="s" s="2">
        <v>6749</v>
      </c>
      <c r="C312" t="s" s="2">
        <v>21</v>
      </c>
      <c r="D312" t="s" s="2">
        <v>1037</v>
      </c>
      <c r="E312" s="3">
        <v>-10162.1216225</v>
      </c>
      <c r="F312" s="3">
        <v>-4942.67886326</v>
      </c>
      <c r="G312" s="3">
        <f>PRODUCT(E312,0.01)</f>
        <v>-101.621216225</v>
      </c>
      <c r="H312" s="3">
        <f>PRODUCT(F312,0.01)</f>
        <v>-49.4267886326</v>
      </c>
      <c r="I312" s="3">
        <f>ROUND(G312,0)</f>
        <v>-102</v>
      </c>
      <c r="J312" s="3">
        <f>ROUND(H312,0)</f>
        <v>-49</v>
      </c>
      <c r="K312" s="3"/>
      <c r="L312" s="3"/>
      <c r="M312" s="3">
        <v>309</v>
      </c>
      <c r="N312" t="s" s="2">
        <f>IF(M312="","",CONCATENATE(" initializer = "&amp;M312))</f>
        <v>7372</v>
      </c>
      <c r="O312" s="3"/>
      <c r="P312" s="3"/>
      <c r="Q312" s="3"/>
      <c r="R312" t="s" s="2">
        <f>IF(B312="Y",IF(AND(I312&lt;501,I312&gt;-501,J312&lt;501,J312&gt;-501),CONCATENATE("system = { id = "&amp;CHAR(34)&amp;A312&amp;CHAR(34)&amp;" name = "&amp;CHAR(34)&amp;D312&amp;CHAR(34)&amp;" position = { x = "&amp;I312&amp;" y = "&amp;J312&amp;" }"&amp;N312&amp;P312&amp;" }"),""),"")</f>
        <v>7373</v>
      </c>
    </row>
    <row r="313" ht="15" customHeight="1">
      <c r="A313" s="3">
        <v>310</v>
      </c>
      <c r="B313" t="s" s="2">
        <v>6749</v>
      </c>
      <c r="C313" t="s" s="2">
        <v>21</v>
      </c>
      <c r="D313" t="s" s="2">
        <v>1040</v>
      </c>
      <c r="E313" s="3">
        <v>-10140.5580377</v>
      </c>
      <c r="F313" s="3">
        <v>-4866.74329473</v>
      </c>
      <c r="G313" s="3">
        <f>PRODUCT(E313,0.01)</f>
        <v>-101.405580377</v>
      </c>
      <c r="H313" s="3">
        <f>PRODUCT(F313,0.01)</f>
        <v>-48.66743294730001</v>
      </c>
      <c r="I313" s="3">
        <f>ROUND(G313,0)</f>
        <v>-101</v>
      </c>
      <c r="J313" s="3">
        <f>ROUND(H313,0)</f>
        <v>-49</v>
      </c>
      <c r="K313" s="3"/>
      <c r="L313" s="3"/>
      <c r="M313" s="3">
        <v>310</v>
      </c>
      <c r="N313" t="s" s="2">
        <f>IF(M313="","",CONCATENATE(" initializer = "&amp;M313))</f>
        <v>7374</v>
      </c>
      <c r="O313" s="3"/>
      <c r="P313" s="3"/>
      <c r="Q313" s="3"/>
      <c r="R313" t="s" s="2">
        <f>IF(B313="Y",IF(AND(I313&lt;501,I313&gt;-501,J313&lt;501,J313&gt;-501),CONCATENATE("system = { id = "&amp;CHAR(34)&amp;A313&amp;CHAR(34)&amp;" name = "&amp;CHAR(34)&amp;D313&amp;CHAR(34)&amp;" position = { x = "&amp;I313&amp;" y = "&amp;J313&amp;" }"&amp;N313&amp;P313&amp;" }"),""),"")</f>
        <v>7375</v>
      </c>
    </row>
    <row r="314" ht="15" customHeight="1">
      <c r="A314" s="3">
        <v>311</v>
      </c>
      <c r="B314" t="s" s="2">
        <v>6749</v>
      </c>
      <c r="C314" t="s" s="2">
        <v>21</v>
      </c>
      <c r="D314" t="s" s="2">
        <v>1043</v>
      </c>
      <c r="E314" s="3">
        <v>-10232.778743</v>
      </c>
      <c r="F314" s="3">
        <v>-5026.45272873</v>
      </c>
      <c r="G314" s="3">
        <f>PRODUCT(E314,0.01)</f>
        <v>-102.32778743</v>
      </c>
      <c r="H314" s="3">
        <f>PRODUCT(F314,0.01)</f>
        <v>-50.2645272873</v>
      </c>
      <c r="I314" s="3">
        <f>ROUND(G314,0)</f>
        <v>-102</v>
      </c>
      <c r="J314" s="3">
        <f>ROUND(H314,0)</f>
        <v>-50</v>
      </c>
      <c r="K314" s="3"/>
      <c r="L314" s="3"/>
      <c r="M314" s="3">
        <v>311</v>
      </c>
      <c r="N314" t="s" s="2">
        <f>IF(M314="","",CONCATENATE(" initializer = "&amp;M314))</f>
        <v>7376</v>
      </c>
      <c r="O314" s="3"/>
      <c r="P314" s="3"/>
      <c r="Q314" s="3"/>
      <c r="R314" t="s" s="2">
        <f>IF(B314="Y",IF(AND(I314&lt;501,I314&gt;-501,J314&lt;501,J314&gt;-501),CONCATENATE("system = { id = "&amp;CHAR(34)&amp;A314&amp;CHAR(34)&amp;" name = "&amp;CHAR(34)&amp;D314&amp;CHAR(34)&amp;" position = { x = "&amp;I314&amp;" y = "&amp;J314&amp;" }"&amp;N314&amp;P314&amp;" }"),""),"")</f>
        <v>7377</v>
      </c>
    </row>
    <row r="315" ht="15" customHeight="1">
      <c r="A315" s="3">
        <v>312</v>
      </c>
      <c r="B315" t="s" s="2">
        <v>6749</v>
      </c>
      <c r="C315" t="s" s="2">
        <v>21</v>
      </c>
      <c r="D315" t="s" s="2">
        <v>1047</v>
      </c>
      <c r="E315" s="3">
        <v>-10277.0965399</v>
      </c>
      <c r="F315" s="3">
        <v>-4941.6536008</v>
      </c>
      <c r="G315" s="3">
        <f>PRODUCT(E315,0.01)</f>
        <v>-102.770965399</v>
      </c>
      <c r="H315" s="3">
        <f>PRODUCT(F315,0.01)</f>
        <v>-49.416536008</v>
      </c>
      <c r="I315" s="3">
        <f>ROUND(G315,0)</f>
        <v>-103</v>
      </c>
      <c r="J315" s="3">
        <f>ROUND(H315,0)</f>
        <v>-49</v>
      </c>
      <c r="K315" s="3"/>
      <c r="L315" s="3"/>
      <c r="M315" s="3">
        <v>312</v>
      </c>
      <c r="N315" t="s" s="2">
        <f>IF(M315="","",CONCATENATE(" initializer = "&amp;M315))</f>
        <v>7378</v>
      </c>
      <c r="O315" s="3"/>
      <c r="P315" s="3"/>
      <c r="Q315" s="3"/>
      <c r="R315" t="s" s="2">
        <f>IF(B315="Y",IF(AND(I315&lt;501,I315&gt;-501,J315&lt;501,J315&gt;-501),CONCATENATE("system = { id = "&amp;CHAR(34)&amp;A315&amp;CHAR(34)&amp;" name = "&amp;CHAR(34)&amp;D315&amp;CHAR(34)&amp;" position = { x = "&amp;I315&amp;" y = "&amp;J315&amp;" }"&amp;N315&amp;P315&amp;" }"),""),"")</f>
        <v>7379</v>
      </c>
    </row>
    <row r="316" ht="15" customHeight="1">
      <c r="A316" s="3">
        <v>313</v>
      </c>
      <c r="B316" t="s" s="2">
        <v>6749</v>
      </c>
      <c r="C316" t="s" s="2">
        <v>21</v>
      </c>
      <c r="D316" t="s" s="2">
        <v>1051</v>
      </c>
      <c r="E316" s="3">
        <v>-10225.5688327</v>
      </c>
      <c r="F316" s="3">
        <v>-4840.71485725</v>
      </c>
      <c r="G316" s="3">
        <f>PRODUCT(E316,0.01)</f>
        <v>-102.255688327</v>
      </c>
      <c r="H316" s="3">
        <f>PRODUCT(F316,0.01)</f>
        <v>-48.4071485725</v>
      </c>
      <c r="I316" s="3">
        <f>ROUND(G316,0)</f>
        <v>-102</v>
      </c>
      <c r="J316" s="3">
        <f>ROUND(H316,0)</f>
        <v>-48</v>
      </c>
      <c r="K316" s="3"/>
      <c r="L316" s="3"/>
      <c r="M316" s="3">
        <v>313</v>
      </c>
      <c r="N316" t="s" s="2">
        <f>IF(M316="","",CONCATENATE(" initializer = "&amp;M316))</f>
        <v>7380</v>
      </c>
      <c r="O316" s="3"/>
      <c r="P316" s="3"/>
      <c r="Q316" s="3"/>
      <c r="R316" t="s" s="2">
        <f>IF(B316="Y",IF(AND(I316&lt;501,I316&gt;-501,J316&lt;501,J316&gt;-501),CONCATENATE("system = { id = "&amp;CHAR(34)&amp;A316&amp;CHAR(34)&amp;" name = "&amp;CHAR(34)&amp;D316&amp;CHAR(34)&amp;" position = { x = "&amp;I316&amp;" y = "&amp;J316&amp;" }"&amp;N316&amp;P316&amp;" }"),""),"")</f>
        <v>7381</v>
      </c>
    </row>
    <row r="317" ht="15" customHeight="1">
      <c r="A317" s="3">
        <v>314</v>
      </c>
      <c r="B317" t="s" s="2">
        <v>6749</v>
      </c>
      <c r="C317" t="s" s="2">
        <v>21</v>
      </c>
      <c r="D317" t="s" s="2">
        <v>1055</v>
      </c>
      <c r="E317" s="3">
        <v>-10333.7615838</v>
      </c>
      <c r="F317" s="3">
        <v>-5142.01524284</v>
      </c>
      <c r="G317" s="3">
        <f>PRODUCT(E317,0.01)</f>
        <v>-103.337615838</v>
      </c>
      <c r="H317" s="3">
        <f>PRODUCT(F317,0.01)</f>
        <v>-51.4201524284</v>
      </c>
      <c r="I317" s="3">
        <f>ROUND(G317,0)</f>
        <v>-103</v>
      </c>
      <c r="J317" s="3">
        <f>ROUND(H317,0)</f>
        <v>-51</v>
      </c>
      <c r="K317" s="3"/>
      <c r="L317" s="3"/>
      <c r="M317" s="3">
        <v>314</v>
      </c>
      <c r="N317" t="s" s="2">
        <f>IF(M317="","",CONCATENATE(" initializer = "&amp;M317))</f>
        <v>7382</v>
      </c>
      <c r="O317" s="3"/>
      <c r="P317" s="3"/>
      <c r="Q317" s="3"/>
      <c r="R317" t="s" s="2">
        <f>IF(B317="Y",IF(AND(I317&lt;501,I317&gt;-501,J317&lt;501,J317&gt;-501),CONCATENATE("system = { id = "&amp;CHAR(34)&amp;A317&amp;CHAR(34)&amp;" name = "&amp;CHAR(34)&amp;D317&amp;CHAR(34)&amp;" position = { x = "&amp;I317&amp;" y = "&amp;J317&amp;" }"&amp;N317&amp;P317&amp;" }"),""),"")</f>
        <v>7383</v>
      </c>
    </row>
    <row r="318" ht="15" customHeight="1">
      <c r="A318" s="3">
        <v>315</v>
      </c>
      <c r="B318" t="s" s="2">
        <v>6749</v>
      </c>
      <c r="C318" t="s" s="2">
        <v>21</v>
      </c>
      <c r="D318" t="s" s="2">
        <v>1059</v>
      </c>
      <c r="E318" s="3">
        <v>-10333.1001242</v>
      </c>
      <c r="F318" s="3">
        <v>-5070.04843224</v>
      </c>
      <c r="G318" s="3">
        <f>PRODUCT(E318,0.01)</f>
        <v>-103.331001242</v>
      </c>
      <c r="H318" s="3">
        <f>PRODUCT(F318,0.01)</f>
        <v>-50.7004843224</v>
      </c>
      <c r="I318" s="3">
        <f>ROUND(G318,0)</f>
        <v>-103</v>
      </c>
      <c r="J318" s="3">
        <f>ROUND(H318,0)</f>
        <v>-51</v>
      </c>
      <c r="K318" s="3"/>
      <c r="L318" s="3"/>
      <c r="M318" s="3">
        <v>315</v>
      </c>
      <c r="N318" t="s" s="2">
        <f>IF(M318="","",CONCATENATE(" initializer = "&amp;M318))</f>
        <v>7384</v>
      </c>
      <c r="O318" s="3"/>
      <c r="P318" s="3"/>
      <c r="Q318" s="3"/>
      <c r="R318" t="s" s="2">
        <f>IF(B318="Y",IF(AND(I318&lt;501,I318&gt;-501,J318&lt;501,J318&gt;-501),CONCATENATE("system = { id = "&amp;CHAR(34)&amp;A318&amp;CHAR(34)&amp;" name = "&amp;CHAR(34)&amp;D318&amp;CHAR(34)&amp;" position = { x = "&amp;I318&amp;" y = "&amp;J318&amp;" }"&amp;N318&amp;P318&amp;" }"),""),"")</f>
        <v>7385</v>
      </c>
    </row>
    <row r="319" ht="15" customHeight="1">
      <c r="A319" s="3">
        <v>316</v>
      </c>
      <c r="B319" t="s" s="2">
        <v>6749</v>
      </c>
      <c r="C319" t="s" s="2">
        <v>21</v>
      </c>
      <c r="D319" t="s" s="2">
        <v>1063</v>
      </c>
      <c r="E319" s="3">
        <v>-10359.1616346</v>
      </c>
      <c r="F319" s="3">
        <v>-5083.93908502</v>
      </c>
      <c r="G319" s="3">
        <f>PRODUCT(E319,0.01)</f>
        <v>-103.591616346</v>
      </c>
      <c r="H319" s="3">
        <f>PRODUCT(F319,0.01)</f>
        <v>-50.8393908502</v>
      </c>
      <c r="I319" s="3">
        <f>ROUND(G319,0)</f>
        <v>-104</v>
      </c>
      <c r="J319" s="3">
        <f>ROUND(H319,0)</f>
        <v>-51</v>
      </c>
      <c r="K319" s="3"/>
      <c r="L319" s="3"/>
      <c r="M319" s="3">
        <v>316</v>
      </c>
      <c r="N319" t="s" s="2">
        <f>IF(M319="","",CONCATENATE(" initializer = "&amp;M319))</f>
        <v>7386</v>
      </c>
      <c r="O319" s="3"/>
      <c r="P319" s="3"/>
      <c r="Q319" s="3"/>
      <c r="R319" t="s" s="2">
        <f>IF(B319="Y",IF(AND(I319&lt;501,I319&gt;-501,J319&lt;501,J319&gt;-501),CONCATENATE("system = { id = "&amp;CHAR(34)&amp;A319&amp;CHAR(34)&amp;" name = "&amp;CHAR(34)&amp;D319&amp;CHAR(34)&amp;" position = { x = "&amp;I319&amp;" y = "&amp;J319&amp;" }"&amp;N319&amp;P319&amp;" }"),""),"")</f>
        <v>7387</v>
      </c>
    </row>
    <row r="320" ht="15" customHeight="1">
      <c r="A320" s="3">
        <v>317</v>
      </c>
      <c r="B320" t="s" s="2">
        <v>6749</v>
      </c>
      <c r="C320" t="s" s="2">
        <v>21</v>
      </c>
      <c r="D320" t="s" s="2">
        <v>1067</v>
      </c>
      <c r="E320" s="3">
        <v>-10400.4367172</v>
      </c>
      <c r="F320" s="3">
        <v>-5058.40674229</v>
      </c>
      <c r="G320" s="3">
        <f>PRODUCT(E320,0.01)</f>
        <v>-104.004367172</v>
      </c>
      <c r="H320" s="3">
        <f>PRODUCT(F320,0.01)</f>
        <v>-50.5840674229</v>
      </c>
      <c r="I320" s="3">
        <f>ROUND(G320,0)</f>
        <v>-104</v>
      </c>
      <c r="J320" s="3">
        <f>ROUND(H320,0)</f>
        <v>-51</v>
      </c>
      <c r="K320" s="3"/>
      <c r="L320" s="3"/>
      <c r="M320" s="3">
        <v>317</v>
      </c>
      <c r="N320" t="s" s="2">
        <f>IF(M320="","",CONCATENATE(" initializer = "&amp;M320))</f>
        <v>7388</v>
      </c>
      <c r="O320" s="3"/>
      <c r="P320" s="3"/>
      <c r="Q320" s="3"/>
      <c r="R320" t="s" s="2">
        <f>IF(B320="Y",IF(AND(I320&lt;501,I320&gt;-501,J320&lt;501,J320&gt;-501),CONCATENATE("system = { id = "&amp;CHAR(34)&amp;A320&amp;CHAR(34)&amp;" name = "&amp;CHAR(34)&amp;D320&amp;CHAR(34)&amp;" position = { x = "&amp;I320&amp;" y = "&amp;J320&amp;" }"&amp;N320&amp;P320&amp;" }"),""),"")</f>
        <v>7389</v>
      </c>
    </row>
    <row r="321" ht="15" customHeight="1">
      <c r="A321" s="3">
        <v>318</v>
      </c>
      <c r="B321" t="s" s="2">
        <v>6749</v>
      </c>
      <c r="C321" t="s" s="2">
        <v>21</v>
      </c>
      <c r="D321" t="s" s="2">
        <v>1071</v>
      </c>
      <c r="E321" s="3">
        <v>-10370.9356165</v>
      </c>
      <c r="F321" s="3">
        <v>-5024.1431321</v>
      </c>
      <c r="G321" s="3">
        <f>PRODUCT(E321,0.01)</f>
        <v>-103.709356165</v>
      </c>
      <c r="H321" s="3">
        <f>PRODUCT(F321,0.01)</f>
        <v>-50.241431321</v>
      </c>
      <c r="I321" s="3">
        <f>ROUND(G321,0)</f>
        <v>-104</v>
      </c>
      <c r="J321" s="3">
        <f>ROUND(H321,0)</f>
        <v>-50</v>
      </c>
      <c r="K321" s="3"/>
      <c r="L321" s="3"/>
      <c r="M321" s="3">
        <v>318</v>
      </c>
      <c r="N321" t="s" s="2">
        <f>IF(M321="","",CONCATENATE(" initializer = "&amp;M321))</f>
        <v>7390</v>
      </c>
      <c r="O321" s="3"/>
      <c r="P321" s="3"/>
      <c r="Q321" s="3"/>
      <c r="R321" t="s" s="2">
        <f>IF(B321="Y",IF(AND(I321&lt;501,I321&gt;-501,J321&lt;501,J321&gt;-501),CONCATENATE("system = { id = "&amp;CHAR(34)&amp;A321&amp;CHAR(34)&amp;" name = "&amp;CHAR(34)&amp;D321&amp;CHAR(34)&amp;" position = { x = "&amp;I321&amp;" y = "&amp;J321&amp;" }"&amp;N321&amp;P321&amp;" }"),""),"")</f>
        <v>7391</v>
      </c>
    </row>
    <row r="322" ht="15" customHeight="1">
      <c r="A322" s="3">
        <v>319</v>
      </c>
      <c r="B322" t="s" s="2">
        <v>6749</v>
      </c>
      <c r="C322" t="s" s="2">
        <v>21</v>
      </c>
      <c r="D322" t="s" s="2">
        <v>1074</v>
      </c>
      <c r="E322" s="3">
        <v>-10335.7459628</v>
      </c>
      <c r="F322" s="3">
        <v>-4877.56367227</v>
      </c>
      <c r="G322" s="3">
        <f>PRODUCT(E322,0.01)</f>
        <v>-103.357459628</v>
      </c>
      <c r="H322" s="3">
        <f>PRODUCT(F322,0.01)</f>
        <v>-48.7756367227</v>
      </c>
      <c r="I322" s="3">
        <f>ROUND(G322,0)</f>
        <v>-103</v>
      </c>
      <c r="J322" s="3">
        <f>ROUND(H322,0)</f>
        <v>-49</v>
      </c>
      <c r="K322" s="3"/>
      <c r="L322" s="3"/>
      <c r="M322" s="3">
        <v>319</v>
      </c>
      <c r="N322" t="s" s="2">
        <f>IF(M322="","",CONCATENATE(" initializer = "&amp;M322))</f>
        <v>7392</v>
      </c>
      <c r="O322" s="3"/>
      <c r="P322" s="3"/>
      <c r="Q322" s="3"/>
      <c r="R322" t="s" s="2">
        <f>IF(B322="Y",IF(AND(I322&lt;501,I322&gt;-501,J322&lt;501,J322&gt;-501),CONCATENATE("system = { id = "&amp;CHAR(34)&amp;A322&amp;CHAR(34)&amp;" name = "&amp;CHAR(34)&amp;D322&amp;CHAR(34)&amp;" position = { x = "&amp;I322&amp;" y = "&amp;J322&amp;" }"&amp;N322&amp;P322&amp;" }"),""),"")</f>
        <v>7393</v>
      </c>
    </row>
    <row r="323" ht="15" customHeight="1">
      <c r="A323" s="3">
        <v>320</v>
      </c>
      <c r="B323" t="s" s="2">
        <v>6749</v>
      </c>
      <c r="C323" t="s" s="2">
        <v>21</v>
      </c>
      <c r="D323" t="s" s="2">
        <v>1077</v>
      </c>
      <c r="E323" s="3">
        <v>-10414.3273699</v>
      </c>
      <c r="F323" s="3">
        <v>-4913.94395336</v>
      </c>
      <c r="G323" s="3">
        <f>PRODUCT(E323,0.01)</f>
        <v>-104.143273699</v>
      </c>
      <c r="H323" s="3">
        <f>PRODUCT(F323,0.01)</f>
        <v>-49.1394395336</v>
      </c>
      <c r="I323" s="3">
        <f>ROUND(G323,0)</f>
        <v>-104</v>
      </c>
      <c r="J323" s="3">
        <f>ROUND(H323,0)</f>
        <v>-49</v>
      </c>
      <c r="K323" s="3"/>
      <c r="L323" s="3"/>
      <c r="M323" s="3">
        <v>320</v>
      </c>
      <c r="N323" t="s" s="2">
        <f>IF(M323="","",CONCATENATE(" initializer = "&amp;M323))</f>
        <v>7394</v>
      </c>
      <c r="O323" s="3"/>
      <c r="P323" s="3"/>
      <c r="Q323" s="3"/>
      <c r="R323" t="s" s="2">
        <f>IF(B323="Y",IF(AND(I323&lt;501,I323&gt;-501,J323&lt;501,J323&gt;-501),CONCATENATE("system = { id = "&amp;CHAR(34)&amp;A323&amp;CHAR(34)&amp;" name = "&amp;CHAR(34)&amp;D323&amp;CHAR(34)&amp;" position = { x = "&amp;I323&amp;" y = "&amp;J323&amp;" }"&amp;N323&amp;P323&amp;" }"),""),"")</f>
        <v>7395</v>
      </c>
    </row>
    <row r="324" ht="15" customHeight="1">
      <c r="A324" s="3">
        <v>321</v>
      </c>
      <c r="B324" t="s" s="2">
        <v>6749</v>
      </c>
      <c r="C324" t="s" s="2">
        <v>21</v>
      </c>
      <c r="D324" t="s" s="2">
        <v>1080</v>
      </c>
      <c r="E324" s="3">
        <v>-10299.3511089</v>
      </c>
      <c r="F324" s="3">
        <v>-6059.68735113</v>
      </c>
      <c r="G324" s="3">
        <f>PRODUCT(E324,0.01)</f>
        <v>-102.993511089</v>
      </c>
      <c r="H324" s="3">
        <f>PRODUCT(F324,0.01)</f>
        <v>-60.5968735113</v>
      </c>
      <c r="I324" s="3">
        <f>ROUND(G324,0)</f>
        <v>-103</v>
      </c>
      <c r="J324" s="3">
        <f>ROUND(H324,0)</f>
        <v>-61</v>
      </c>
      <c r="K324" s="3"/>
      <c r="L324" s="3"/>
      <c r="M324" s="3">
        <v>321</v>
      </c>
      <c r="N324" t="s" s="2">
        <f>IF(M324="","",CONCATENATE(" initializer = "&amp;M324))</f>
        <v>7396</v>
      </c>
      <c r="O324" s="3"/>
      <c r="P324" s="3"/>
      <c r="Q324" s="3"/>
      <c r="R324" t="s" s="2">
        <f>IF(B324="Y",IF(AND(I324&lt;501,I324&gt;-501,J324&lt;501,J324&gt;-501),CONCATENATE("system = { id = "&amp;CHAR(34)&amp;A324&amp;CHAR(34)&amp;" name = "&amp;CHAR(34)&amp;D324&amp;CHAR(34)&amp;" position = { x = "&amp;I324&amp;" y = "&amp;J324&amp;" }"&amp;N324&amp;P324&amp;" }"),""),"")</f>
        <v>7397</v>
      </c>
    </row>
    <row r="325" ht="15" customHeight="1">
      <c r="A325" s="3">
        <v>322</v>
      </c>
      <c r="B325" t="s" s="2">
        <v>6749</v>
      </c>
      <c r="C325" t="s" s="2">
        <v>21</v>
      </c>
      <c r="D325" t="s" s="2">
        <v>1084</v>
      </c>
      <c r="E325" s="3">
        <v>-9455.16304266</v>
      </c>
      <c r="F325" s="3">
        <v>-5625.17878764</v>
      </c>
      <c r="G325" s="3">
        <f>PRODUCT(E325,0.01)</f>
        <v>-94.5516304266</v>
      </c>
      <c r="H325" s="3">
        <f>PRODUCT(F325,0.01)</f>
        <v>-56.2517878764</v>
      </c>
      <c r="I325" s="3">
        <f>ROUND(G325,0)</f>
        <v>-95</v>
      </c>
      <c r="J325" s="3">
        <f>ROUND(H325,0)</f>
        <v>-56</v>
      </c>
      <c r="K325" s="3"/>
      <c r="L325" s="3"/>
      <c r="M325" s="3">
        <v>322</v>
      </c>
      <c r="N325" t="s" s="2">
        <f>IF(M325="","",CONCATENATE(" initializer = "&amp;M325))</f>
        <v>7398</v>
      </c>
      <c r="O325" s="3"/>
      <c r="P325" s="3"/>
      <c r="Q325" s="3"/>
      <c r="R325" t="s" s="2">
        <f>IF(B325="Y",IF(AND(I325&lt;501,I325&gt;-501,J325&lt;501,J325&gt;-501),CONCATENATE("system = { id = "&amp;CHAR(34)&amp;A325&amp;CHAR(34)&amp;" name = "&amp;CHAR(34)&amp;D325&amp;CHAR(34)&amp;" position = { x = "&amp;I325&amp;" y = "&amp;J325&amp;" }"&amp;N325&amp;P325&amp;" }"),""),"")</f>
        <v>7399</v>
      </c>
    </row>
    <row r="326" ht="15" customHeight="1">
      <c r="A326" s="3">
        <v>323</v>
      </c>
      <c r="B326" t="s" s="2">
        <v>6749</v>
      </c>
      <c r="C326" t="s" s="2">
        <v>21</v>
      </c>
      <c r="D326" t="s" s="2">
        <v>1089</v>
      </c>
      <c r="E326" s="3">
        <v>-11243.2433722</v>
      </c>
      <c r="F326" s="3">
        <v>-3821.06302301</v>
      </c>
      <c r="G326" s="3">
        <f>PRODUCT(E326,0.01)</f>
        <v>-112.432433722</v>
      </c>
      <c r="H326" s="3">
        <f>PRODUCT(F326,0.01)</f>
        <v>-38.2106302301</v>
      </c>
      <c r="I326" s="3">
        <f>ROUND(G326,0)</f>
        <v>-112</v>
      </c>
      <c r="J326" s="3">
        <f>ROUND(H326,0)</f>
        <v>-38</v>
      </c>
      <c r="K326" s="3"/>
      <c r="L326" s="3"/>
      <c r="M326" s="3">
        <v>323</v>
      </c>
      <c r="N326" t="s" s="2">
        <f>IF(M326="","",CONCATENATE(" initializer = "&amp;M326))</f>
        <v>7400</v>
      </c>
      <c r="O326" s="3"/>
      <c r="P326" s="3"/>
      <c r="Q326" s="3"/>
      <c r="R326" t="s" s="2">
        <f>IF(B326="Y",IF(AND(I326&lt;501,I326&gt;-501,J326&lt;501,J326&gt;-501),CONCATENATE("system = { id = "&amp;CHAR(34)&amp;A326&amp;CHAR(34)&amp;" name = "&amp;CHAR(34)&amp;D326&amp;CHAR(34)&amp;" position = { x = "&amp;I326&amp;" y = "&amp;J326&amp;" }"&amp;N326&amp;P326&amp;" }"),""),"")</f>
        <v>7401</v>
      </c>
    </row>
    <row r="327" ht="15" customHeight="1">
      <c r="A327" s="3">
        <v>324</v>
      </c>
      <c r="B327" t="s" s="2">
        <v>6749</v>
      </c>
      <c r="C327" t="s" s="2">
        <v>21</v>
      </c>
      <c r="D327" t="s" s="2">
        <v>1094</v>
      </c>
      <c r="E327" s="3">
        <v>-16862.8730913</v>
      </c>
      <c r="F327" s="3">
        <v>-1581.14192248</v>
      </c>
      <c r="G327" s="3">
        <f>PRODUCT(E327,0.01)</f>
        <v>-168.628730913</v>
      </c>
      <c r="H327" s="3">
        <f>PRODUCT(F327,0.01)</f>
        <v>-15.8114192248</v>
      </c>
      <c r="I327" s="3">
        <f>ROUND(G327,0)</f>
        <v>-169</v>
      </c>
      <c r="J327" s="3">
        <f>ROUND(H327,0)</f>
        <v>-16</v>
      </c>
      <c r="K327" s="3"/>
      <c r="L327" s="3"/>
      <c r="M327" s="3">
        <v>324</v>
      </c>
      <c r="N327" t="s" s="2">
        <f>IF(M327="","",CONCATENATE(" initializer = "&amp;M327))</f>
        <v>7402</v>
      </c>
      <c r="O327" s="3"/>
      <c r="P327" s="3"/>
      <c r="Q327" s="3"/>
      <c r="R327" t="s" s="2">
        <f>IF(B327="Y",IF(AND(I327&lt;501,I327&gt;-501,J327&lt;501,J327&gt;-501),CONCATENATE("system = { id = "&amp;CHAR(34)&amp;A327&amp;CHAR(34)&amp;" name = "&amp;CHAR(34)&amp;D327&amp;CHAR(34)&amp;" position = { x = "&amp;I327&amp;" y = "&amp;J327&amp;" }"&amp;N327&amp;P327&amp;" }"),""),"")</f>
        <v>7403</v>
      </c>
    </row>
    <row r="328" ht="15" customHeight="1">
      <c r="A328" s="3">
        <v>325</v>
      </c>
      <c r="B328" t="s" s="2">
        <v>6749</v>
      </c>
      <c r="C328" t="s" s="2">
        <v>21</v>
      </c>
      <c r="D328" t="s" s="2">
        <v>1097</v>
      </c>
      <c r="E328" s="3">
        <v>-16404.6993292</v>
      </c>
      <c r="F328" s="3">
        <v>-1086.88843152</v>
      </c>
      <c r="G328" s="3">
        <f>PRODUCT(E328,0.01)</f>
        <v>-164.046993292</v>
      </c>
      <c r="H328" s="3">
        <f>PRODUCT(F328,0.01)</f>
        <v>-10.8688843152</v>
      </c>
      <c r="I328" s="3">
        <f>ROUND(G328,0)</f>
        <v>-164</v>
      </c>
      <c r="J328" s="3">
        <f>ROUND(H328,0)</f>
        <v>-11</v>
      </c>
      <c r="K328" s="3"/>
      <c r="L328" s="3"/>
      <c r="M328" s="3">
        <v>325</v>
      </c>
      <c r="N328" t="s" s="2">
        <f>IF(M328="","",CONCATENATE(" initializer = "&amp;M328))</f>
        <v>7404</v>
      </c>
      <c r="O328" s="3"/>
      <c r="P328" s="3"/>
      <c r="Q328" s="3"/>
      <c r="R328" t="s" s="2">
        <f>IF(B328="Y",IF(AND(I328&lt;501,I328&gt;-501,J328&lt;501,J328&gt;-501),CONCATENATE("system = { id = "&amp;CHAR(34)&amp;A328&amp;CHAR(34)&amp;" name = "&amp;CHAR(34)&amp;D328&amp;CHAR(34)&amp;" position = { x = "&amp;I328&amp;" y = "&amp;J328&amp;" }"&amp;N328&amp;P328&amp;" }"),""),"")</f>
        <v>7405</v>
      </c>
    </row>
    <row r="329" ht="15" customHeight="1">
      <c r="A329" s="3">
        <v>326</v>
      </c>
      <c r="B329" t="s" s="2">
        <v>6749</v>
      </c>
      <c r="C329" t="s" s="2">
        <v>21</v>
      </c>
      <c r="D329" t="s" s="2">
        <v>1101</v>
      </c>
      <c r="E329" s="3">
        <v>-16879.5551165</v>
      </c>
      <c r="F329" s="3">
        <v>-769.15404447</v>
      </c>
      <c r="G329" s="3">
        <f>PRODUCT(E329,0.01)</f>
        <v>-168.795551165</v>
      </c>
      <c r="H329" s="3">
        <f>PRODUCT(F329,0.01)</f>
        <v>-7.6915404447</v>
      </c>
      <c r="I329" s="3">
        <f>ROUND(G329,0)</f>
        <v>-169</v>
      </c>
      <c r="J329" s="3">
        <f>ROUND(H329,0)</f>
        <v>-8</v>
      </c>
      <c r="K329" s="3"/>
      <c r="L329" s="3"/>
      <c r="M329" s="3">
        <v>326</v>
      </c>
      <c r="N329" t="s" s="2">
        <f>IF(M329="","",CONCATENATE(" initializer = "&amp;M329))</f>
        <v>7406</v>
      </c>
      <c r="O329" s="3"/>
      <c r="P329" s="3"/>
      <c r="Q329" s="3"/>
      <c r="R329" t="s" s="2">
        <f>IF(B329="Y",IF(AND(I329&lt;501,I329&gt;-501,J329&lt;501,J329&gt;-501),CONCATENATE("system = { id = "&amp;CHAR(34)&amp;A329&amp;CHAR(34)&amp;" name = "&amp;CHAR(34)&amp;D329&amp;CHAR(34)&amp;" position = { x = "&amp;I329&amp;" y = "&amp;J329&amp;" }"&amp;N329&amp;P329&amp;" }"),""),"")</f>
        <v>7407</v>
      </c>
    </row>
    <row r="330" ht="15" customHeight="1">
      <c r="A330" s="3">
        <v>327</v>
      </c>
      <c r="B330" t="s" s="2">
        <v>6749</v>
      </c>
      <c r="C330" t="s" s="2">
        <v>21</v>
      </c>
      <c r="D330" t="s" s="2">
        <v>1105</v>
      </c>
      <c r="E330" s="3">
        <v>-15996.9595969</v>
      </c>
      <c r="F330" s="3">
        <v>-2265.49290997</v>
      </c>
      <c r="G330" s="3">
        <f>PRODUCT(E330,0.01)</f>
        <v>-159.969595969</v>
      </c>
      <c r="H330" s="3">
        <f>PRODUCT(F330,0.01)</f>
        <v>-22.6549290997</v>
      </c>
      <c r="I330" s="3">
        <f>ROUND(G330,0)</f>
        <v>-160</v>
      </c>
      <c r="J330" s="3">
        <f>ROUND(H330,0)</f>
        <v>-23</v>
      </c>
      <c r="K330" s="3"/>
      <c r="L330" s="3"/>
      <c r="M330" s="3">
        <v>327</v>
      </c>
      <c r="N330" t="s" s="2">
        <f>IF(M330="","",CONCATENATE(" initializer = "&amp;M330))</f>
        <v>7408</v>
      </c>
      <c r="O330" s="3"/>
      <c r="P330" s="3"/>
      <c r="Q330" s="3"/>
      <c r="R330" t="s" s="2">
        <f>IF(B330="Y",IF(AND(I330&lt;501,I330&gt;-501,J330&lt;501,J330&gt;-501),CONCATENATE("system = { id = "&amp;CHAR(34)&amp;A330&amp;CHAR(34)&amp;" name = "&amp;CHAR(34)&amp;D330&amp;CHAR(34)&amp;" position = { x = "&amp;I330&amp;" y = "&amp;J330&amp;" }"&amp;N330&amp;P330&amp;" }"),""),"")</f>
        <v>7409</v>
      </c>
    </row>
    <row r="331" ht="15" customHeight="1">
      <c r="A331" s="3">
        <v>328</v>
      </c>
      <c r="B331" t="s" s="2">
        <v>6749</v>
      </c>
      <c r="C331" t="s" s="2">
        <v>21</v>
      </c>
      <c r="D331" t="s" s="2">
        <v>1108</v>
      </c>
      <c r="E331" s="3">
        <v>-15528.3110749</v>
      </c>
      <c r="F331" s="3">
        <v>-1411.60599191</v>
      </c>
      <c r="G331" s="3">
        <f>PRODUCT(E331,0.01)</f>
        <v>-155.283110749</v>
      </c>
      <c r="H331" s="3">
        <f>PRODUCT(F331,0.01)</f>
        <v>-14.1160599191</v>
      </c>
      <c r="I331" s="3">
        <f>ROUND(G331,0)</f>
        <v>-155</v>
      </c>
      <c r="J331" s="3">
        <f>ROUND(H331,0)</f>
        <v>-14</v>
      </c>
      <c r="K331" s="3"/>
      <c r="L331" s="3"/>
      <c r="M331" s="3">
        <v>328</v>
      </c>
      <c r="N331" t="s" s="2">
        <f>IF(M331="","",CONCATENATE(" initializer = "&amp;M331))</f>
        <v>7410</v>
      </c>
      <c r="O331" s="3"/>
      <c r="P331" s="3"/>
      <c r="Q331" s="3"/>
      <c r="R331" t="s" s="2">
        <f>IF(B331="Y",IF(AND(I331&lt;501,I331&gt;-501,J331&lt;501,J331&gt;-501),CONCATENATE("system = { id = "&amp;CHAR(34)&amp;A331&amp;CHAR(34)&amp;" name = "&amp;CHAR(34)&amp;D331&amp;CHAR(34)&amp;" position = { x = "&amp;I331&amp;" y = "&amp;J331&amp;" }"&amp;N331&amp;P331&amp;" }"),""),"")</f>
        <v>7411</v>
      </c>
    </row>
    <row r="332" ht="15" customHeight="1">
      <c r="A332" s="3">
        <v>329</v>
      </c>
      <c r="B332" t="s" s="2">
        <v>6749</v>
      </c>
      <c r="C332" t="s" s="2">
        <v>21</v>
      </c>
      <c r="D332" t="s" s="2">
        <v>1113</v>
      </c>
      <c r="E332" s="3">
        <v>-14616.4896817</v>
      </c>
      <c r="F332" s="3">
        <v>-818.036257862</v>
      </c>
      <c r="G332" s="3">
        <f>PRODUCT(E332,0.01)</f>
        <v>-146.164896817</v>
      </c>
      <c r="H332" s="3">
        <f>PRODUCT(F332,0.01)</f>
        <v>-8.180362578620</v>
      </c>
      <c r="I332" s="3">
        <f>ROUND(G332,0)</f>
        <v>-146</v>
      </c>
      <c r="J332" s="3">
        <f>ROUND(H332,0)</f>
        <v>-8</v>
      </c>
      <c r="K332" s="3"/>
      <c r="L332" s="3"/>
      <c r="M332" s="3">
        <v>329</v>
      </c>
      <c r="N332" t="s" s="2">
        <f>IF(M332="","",CONCATENATE(" initializer = "&amp;M332))</f>
        <v>7412</v>
      </c>
      <c r="O332" s="3"/>
      <c r="P332" s="3"/>
      <c r="Q332" s="3"/>
      <c r="R332" t="s" s="2">
        <f>IF(B332="Y",IF(AND(I332&lt;501,I332&gt;-501,J332&lt;501,J332&gt;-501),CONCATENATE("system = { id = "&amp;CHAR(34)&amp;A332&amp;CHAR(34)&amp;" name = "&amp;CHAR(34)&amp;D332&amp;CHAR(34)&amp;" position = { x = "&amp;I332&amp;" y = "&amp;J332&amp;" }"&amp;N332&amp;P332&amp;" }"),""),"")</f>
        <v>7413</v>
      </c>
    </row>
    <row r="333" ht="15" customHeight="1">
      <c r="A333" s="3">
        <v>330</v>
      </c>
      <c r="B333" t="s" s="2">
        <v>6749</v>
      </c>
      <c r="C333" t="s" s="2">
        <v>21</v>
      </c>
      <c r="D333" t="s" s="2">
        <v>1116</v>
      </c>
      <c r="E333" s="3">
        <v>-15214.0682745</v>
      </c>
      <c r="F333" s="3">
        <v>-1195.12761831</v>
      </c>
      <c r="G333" s="3">
        <f>PRODUCT(E333,0.01)</f>
        <v>-152.140682745</v>
      </c>
      <c r="H333" s="3">
        <f>PRODUCT(F333,0.01)</f>
        <v>-11.9512761831</v>
      </c>
      <c r="I333" s="3">
        <f>ROUND(G333,0)</f>
        <v>-152</v>
      </c>
      <c r="J333" s="3">
        <f>ROUND(H333,0)</f>
        <v>-12</v>
      </c>
      <c r="K333" s="3"/>
      <c r="L333" s="3"/>
      <c r="M333" s="3">
        <v>330</v>
      </c>
      <c r="N333" t="s" s="2">
        <f>IF(M333="","",CONCATENATE(" initializer = "&amp;M333))</f>
        <v>7414</v>
      </c>
      <c r="O333" s="3"/>
      <c r="P333" s="3"/>
      <c r="Q333" s="3"/>
      <c r="R333" t="s" s="2">
        <f>IF(B333="Y",IF(AND(I333&lt;501,I333&gt;-501,J333&lt;501,J333&gt;-501),CONCATENATE("system = { id = "&amp;CHAR(34)&amp;A333&amp;CHAR(34)&amp;" name = "&amp;CHAR(34)&amp;D333&amp;CHAR(34)&amp;" position = { x = "&amp;I333&amp;" y = "&amp;J333&amp;" }"&amp;N333&amp;P333&amp;" }"),""),"")</f>
        <v>7415</v>
      </c>
    </row>
    <row r="334" ht="15" customHeight="1">
      <c r="A334" s="3">
        <v>331</v>
      </c>
      <c r="B334" t="s" s="2">
        <v>6749</v>
      </c>
      <c r="C334" t="s" s="2">
        <v>21</v>
      </c>
      <c r="D334" t="s" s="2">
        <v>1121</v>
      </c>
      <c r="E334" s="3">
        <v>-14178.5039002</v>
      </c>
      <c r="F334" s="3">
        <v>-2196.31135884</v>
      </c>
      <c r="G334" s="3">
        <f>PRODUCT(E334,0.01)</f>
        <v>-141.785039002</v>
      </c>
      <c r="H334" s="3">
        <f>PRODUCT(F334,0.01)</f>
        <v>-21.9631135884</v>
      </c>
      <c r="I334" s="3">
        <f>ROUND(G334,0)</f>
        <v>-142</v>
      </c>
      <c r="J334" s="3">
        <f>ROUND(H334,0)</f>
        <v>-22</v>
      </c>
      <c r="K334" s="3"/>
      <c r="L334" s="3"/>
      <c r="M334" s="3">
        <v>331</v>
      </c>
      <c r="N334" t="s" s="2">
        <f>IF(M334="","",CONCATENATE(" initializer = "&amp;M334))</f>
        <v>7416</v>
      </c>
      <c r="O334" s="3"/>
      <c r="P334" s="3"/>
      <c r="Q334" s="3"/>
      <c r="R334" t="s" s="2">
        <f>IF(B334="Y",IF(AND(I334&lt;501,I334&gt;-501,J334&lt;501,J334&gt;-501),CONCATENATE("system = { id = "&amp;CHAR(34)&amp;A334&amp;CHAR(34)&amp;" name = "&amp;CHAR(34)&amp;D334&amp;CHAR(34)&amp;" position = { x = "&amp;I334&amp;" y = "&amp;J334&amp;" }"&amp;N334&amp;P334&amp;" }"),""),"")</f>
        <v>7417</v>
      </c>
    </row>
    <row r="335" ht="15" customHeight="1">
      <c r="A335" s="3">
        <v>332</v>
      </c>
      <c r="B335" t="s" s="2">
        <v>6749</v>
      </c>
      <c r="C335" t="s" s="2">
        <v>21</v>
      </c>
      <c r="D335" t="s" s="2">
        <v>1126</v>
      </c>
      <c r="E335" s="3">
        <v>-14034.1849844</v>
      </c>
      <c r="F335" s="3">
        <v>-3253.09825789</v>
      </c>
      <c r="G335" s="3">
        <f>PRODUCT(E335,0.01)</f>
        <v>-140.341849844</v>
      </c>
      <c r="H335" s="3">
        <f>PRODUCT(F335,0.01)</f>
        <v>-32.5309825789</v>
      </c>
      <c r="I335" s="3">
        <f>ROUND(G335,0)</f>
        <v>-140</v>
      </c>
      <c r="J335" s="3">
        <f>ROUND(H335,0)</f>
        <v>-33</v>
      </c>
      <c r="K335" s="3"/>
      <c r="L335" s="3"/>
      <c r="M335" s="3">
        <v>332</v>
      </c>
      <c r="N335" t="s" s="2">
        <f>IF(M335="","",CONCATENATE(" initializer = "&amp;M335))</f>
        <v>7418</v>
      </c>
      <c r="O335" s="3"/>
      <c r="P335" s="3"/>
      <c r="Q335" s="3"/>
      <c r="R335" t="s" s="2">
        <f>IF(B335="Y",IF(AND(I335&lt;501,I335&gt;-501,J335&lt;501,J335&gt;-501),CONCATENATE("system = { id = "&amp;CHAR(34)&amp;A335&amp;CHAR(34)&amp;" name = "&amp;CHAR(34)&amp;D335&amp;CHAR(34)&amp;" position = { x = "&amp;I335&amp;" y = "&amp;J335&amp;" }"&amp;N335&amp;P335&amp;" }"),""),"")</f>
        <v>7419</v>
      </c>
    </row>
    <row r="336" ht="15" customHeight="1">
      <c r="A336" s="3">
        <v>333</v>
      </c>
      <c r="B336" t="s" s="2">
        <v>6749</v>
      </c>
      <c r="C336" t="s" s="2">
        <v>21</v>
      </c>
      <c r="D336" t="s" s="2">
        <v>1129</v>
      </c>
      <c r="E336" s="3">
        <v>-13782.7907441</v>
      </c>
      <c r="F336" s="3">
        <v>-3658.12231171</v>
      </c>
      <c r="G336" s="3">
        <f>PRODUCT(E336,0.01)</f>
        <v>-137.827907441</v>
      </c>
      <c r="H336" s="3">
        <f>PRODUCT(F336,0.01)</f>
        <v>-36.5812231171</v>
      </c>
      <c r="I336" s="3">
        <f>ROUND(G336,0)</f>
        <v>-138</v>
      </c>
      <c r="J336" s="3">
        <f>ROUND(H336,0)</f>
        <v>-37</v>
      </c>
      <c r="K336" s="3"/>
      <c r="L336" s="3"/>
      <c r="M336" s="3">
        <v>333</v>
      </c>
      <c r="N336" t="s" s="2">
        <f>IF(M336="","",CONCATENATE(" initializer = "&amp;M336))</f>
        <v>7420</v>
      </c>
      <c r="O336" s="3"/>
      <c r="P336" s="3"/>
      <c r="Q336" s="3"/>
      <c r="R336" t="s" s="2">
        <f>IF(B336="Y",IF(AND(I336&lt;501,I336&gt;-501,J336&lt;501,J336&gt;-501),CONCATENATE("system = { id = "&amp;CHAR(34)&amp;A336&amp;CHAR(34)&amp;" name = "&amp;CHAR(34)&amp;D336&amp;CHAR(34)&amp;" position = { x = "&amp;I336&amp;" y = "&amp;J336&amp;" }"&amp;N336&amp;P336&amp;" }"),""),"")</f>
        <v>7421</v>
      </c>
    </row>
    <row r="337" ht="15" customHeight="1">
      <c r="A337" s="3">
        <v>334</v>
      </c>
      <c r="B337" t="s" s="2">
        <v>6749</v>
      </c>
      <c r="C337" t="s" s="2">
        <v>21</v>
      </c>
      <c r="D337" t="s" s="2">
        <v>1134</v>
      </c>
      <c r="E337" s="3">
        <v>-14881.4766832</v>
      </c>
      <c r="F337" s="3">
        <v>-4835.95088201</v>
      </c>
      <c r="G337" s="3">
        <f>PRODUCT(E337,0.01)</f>
        <v>-148.814766832</v>
      </c>
      <c r="H337" s="3">
        <f>PRODUCT(F337,0.01)</f>
        <v>-48.3595088201</v>
      </c>
      <c r="I337" s="3">
        <f>ROUND(G337,0)</f>
        <v>-149</v>
      </c>
      <c r="J337" s="3">
        <f>ROUND(H337,0)</f>
        <v>-48</v>
      </c>
      <c r="K337" s="3"/>
      <c r="L337" s="3"/>
      <c r="M337" s="3">
        <v>334</v>
      </c>
      <c r="N337" t="s" s="2">
        <f>IF(M337="","",CONCATENATE(" initializer = "&amp;M337))</f>
        <v>7422</v>
      </c>
      <c r="O337" s="3"/>
      <c r="P337" s="3"/>
      <c r="Q337" s="3"/>
      <c r="R337" t="s" s="2">
        <f>IF(B337="Y",IF(AND(I337&lt;501,I337&gt;-501,J337&lt;501,J337&gt;-501),CONCATENATE("system = { id = "&amp;CHAR(34)&amp;A337&amp;CHAR(34)&amp;" name = "&amp;CHAR(34)&amp;D337&amp;CHAR(34)&amp;" position = { x = "&amp;I337&amp;" y = "&amp;J337&amp;" }"&amp;N337&amp;P337&amp;" }"),""),"")</f>
        <v>7423</v>
      </c>
    </row>
    <row r="338" ht="15" customHeight="1">
      <c r="A338" s="3">
        <v>335</v>
      </c>
      <c r="B338" t="s" s="2">
        <v>6749</v>
      </c>
      <c r="C338" t="s" s="2">
        <v>21</v>
      </c>
      <c r="D338" t="s" s="2">
        <v>1138</v>
      </c>
      <c r="E338" s="3">
        <v>-15772.7221418</v>
      </c>
      <c r="F338" s="3">
        <v>-413.012204043</v>
      </c>
      <c r="G338" s="3">
        <f>PRODUCT(E338,0.01)</f>
        <v>-157.727221418</v>
      </c>
      <c r="H338" s="3">
        <f>PRODUCT(F338,0.01)</f>
        <v>-4.130122040430</v>
      </c>
      <c r="I338" s="3">
        <f>ROUND(G338,0)</f>
        <v>-158</v>
      </c>
      <c r="J338" s="3">
        <f>ROUND(H338,0)</f>
        <v>-4</v>
      </c>
      <c r="K338" s="3"/>
      <c r="L338" s="3"/>
      <c r="M338" s="3">
        <v>335</v>
      </c>
      <c r="N338" t="s" s="2">
        <f>IF(M338="","",CONCATENATE(" initializer = "&amp;M338))</f>
        <v>7424</v>
      </c>
      <c r="O338" s="3"/>
      <c r="P338" s="3"/>
      <c r="Q338" s="3"/>
      <c r="R338" t="s" s="2">
        <f>IF(B338="Y",IF(AND(I338&lt;501,I338&gt;-501,J338&lt;501,J338&gt;-501),CONCATENATE("system = { id = "&amp;CHAR(34)&amp;A338&amp;CHAR(34)&amp;" name = "&amp;CHAR(34)&amp;D338&amp;CHAR(34)&amp;" position = { x = "&amp;I338&amp;" y = "&amp;J338&amp;" }"&amp;N338&amp;P338&amp;" }"),""),"")</f>
        <v>7425</v>
      </c>
    </row>
    <row r="339" ht="15" customHeight="1">
      <c r="A339" s="3">
        <v>336</v>
      </c>
      <c r="B339" t="s" s="2">
        <v>6749</v>
      </c>
      <c r="C339" t="s" s="2">
        <v>21</v>
      </c>
      <c r="D339" t="s" s="2">
        <v>1142</v>
      </c>
      <c r="E339" s="3">
        <v>-16097.4397022</v>
      </c>
      <c r="F339" s="3">
        <v>-465.386004106</v>
      </c>
      <c r="G339" s="3">
        <f>PRODUCT(E339,0.01)</f>
        <v>-160.974397022</v>
      </c>
      <c r="H339" s="3">
        <f>PRODUCT(F339,0.01)</f>
        <v>-4.653860041060</v>
      </c>
      <c r="I339" s="3">
        <f>ROUND(G339,0)</f>
        <v>-161</v>
      </c>
      <c r="J339" s="3">
        <f>ROUND(H339,0)</f>
        <v>-5</v>
      </c>
      <c r="K339" s="3"/>
      <c r="L339" s="3"/>
      <c r="M339" s="3">
        <v>336</v>
      </c>
      <c r="N339" t="s" s="2">
        <f>IF(M339="","",CONCATENATE(" initializer = "&amp;M339))</f>
        <v>7426</v>
      </c>
      <c r="O339" s="3"/>
      <c r="P339" s="3"/>
      <c r="Q339" s="3"/>
      <c r="R339" t="s" s="2">
        <f>IF(B339="Y",IF(AND(I339&lt;501,I339&gt;-501,J339&lt;501,J339&gt;-501),CONCATENATE("system = { id = "&amp;CHAR(34)&amp;A339&amp;CHAR(34)&amp;" name = "&amp;CHAR(34)&amp;D339&amp;CHAR(34)&amp;" position = { x = "&amp;I339&amp;" y = "&amp;J339&amp;" }"&amp;N339&amp;P339&amp;" }"),""),"")</f>
        <v>7427</v>
      </c>
    </row>
    <row r="340" ht="15" customHeight="1">
      <c r="A340" s="3">
        <v>337</v>
      </c>
      <c r="B340" t="s" s="2">
        <v>6749</v>
      </c>
      <c r="C340" t="s" s="2">
        <v>21</v>
      </c>
      <c r="D340" t="s" s="2">
        <v>1136</v>
      </c>
      <c r="E340" s="3">
        <v>-16421.6399905</v>
      </c>
      <c r="F340" s="3">
        <v>198.015463356</v>
      </c>
      <c r="G340" s="3">
        <f>PRODUCT(E340,0.01)</f>
        <v>-164.216399905</v>
      </c>
      <c r="H340" s="3">
        <f>PRODUCT(F340,0.01)</f>
        <v>1.980154633560</v>
      </c>
      <c r="I340" s="3">
        <f>ROUND(G340,0)</f>
        <v>-164</v>
      </c>
      <c r="J340" s="3">
        <f>ROUND(H340,0)</f>
        <v>2</v>
      </c>
      <c r="K340" s="3"/>
      <c r="L340" s="3"/>
      <c r="M340" s="3">
        <v>337</v>
      </c>
      <c r="N340" t="s" s="2">
        <f>IF(M340="","",CONCATENATE(" initializer = "&amp;M340))</f>
        <v>7428</v>
      </c>
      <c r="O340" s="3"/>
      <c r="P340" s="3"/>
      <c r="Q340" s="3"/>
      <c r="R340" t="s" s="2">
        <f>IF(B340="Y",IF(AND(I340&lt;501,I340&gt;-501,J340&lt;501,J340&gt;-501),CONCATENATE("system = { id = "&amp;CHAR(34)&amp;A340&amp;CHAR(34)&amp;" name = "&amp;CHAR(34)&amp;D340&amp;CHAR(34)&amp;" position = { x = "&amp;I340&amp;" y = "&amp;J340&amp;" }"&amp;N340&amp;P340&amp;" }"),""),"")</f>
        <v>7429</v>
      </c>
    </row>
    <row r="341" ht="15" customHeight="1">
      <c r="A341" s="3">
        <v>338</v>
      </c>
      <c r="B341" t="s" s="2">
        <v>6749</v>
      </c>
      <c r="C341" t="s" s="2">
        <v>21</v>
      </c>
      <c r="D341" t="s" s="2">
        <v>1149</v>
      </c>
      <c r="E341" s="3">
        <v>-13698.992664</v>
      </c>
      <c r="F341" s="3">
        <v>-1726.1110205</v>
      </c>
      <c r="G341" s="3">
        <f>PRODUCT(E341,0.01)</f>
        <v>-136.98992664</v>
      </c>
      <c r="H341" s="3">
        <f>PRODUCT(F341,0.01)</f>
        <v>-17.261110205</v>
      </c>
      <c r="I341" s="3">
        <f>ROUND(G341,0)</f>
        <v>-137</v>
      </c>
      <c r="J341" s="3">
        <f>ROUND(H341,0)</f>
        <v>-17</v>
      </c>
      <c r="K341" s="3"/>
      <c r="L341" s="3"/>
      <c r="M341" s="3">
        <v>338</v>
      </c>
      <c r="N341" t="s" s="2">
        <f>IF(M341="","",CONCATENATE(" initializer = "&amp;M341))</f>
        <v>7430</v>
      </c>
      <c r="O341" s="3"/>
      <c r="P341" s="3"/>
      <c r="Q341" s="3"/>
      <c r="R341" t="s" s="2">
        <f>IF(B341="Y",IF(AND(I341&lt;501,I341&gt;-501,J341&lt;501,J341&gt;-501),CONCATENATE("system = { id = "&amp;CHAR(34)&amp;A341&amp;CHAR(34)&amp;" name = "&amp;CHAR(34)&amp;D341&amp;CHAR(34)&amp;" position = { x = "&amp;I341&amp;" y = "&amp;J341&amp;" }"&amp;N341&amp;P341&amp;" }"),""),"")</f>
        <v>7431</v>
      </c>
    </row>
    <row r="342" ht="15" customHeight="1">
      <c r="A342" s="3">
        <v>339</v>
      </c>
      <c r="B342" t="s" s="2">
        <v>6749</v>
      </c>
      <c r="C342" t="s" s="2">
        <v>21</v>
      </c>
      <c r="D342" t="s" s="2">
        <v>1152</v>
      </c>
      <c r="E342" s="3">
        <v>-14518.7252549</v>
      </c>
      <c r="F342" s="3">
        <v>-1230.04348502</v>
      </c>
      <c r="G342" s="3">
        <f>PRODUCT(E342,0.01)</f>
        <v>-145.187252549</v>
      </c>
      <c r="H342" s="3">
        <f>PRODUCT(F342,0.01)</f>
        <v>-12.3004348502</v>
      </c>
      <c r="I342" s="3">
        <f>ROUND(G342,0)</f>
        <v>-145</v>
      </c>
      <c r="J342" s="3">
        <f>ROUND(H342,0)</f>
        <v>-12</v>
      </c>
      <c r="K342" s="3"/>
      <c r="L342" s="3"/>
      <c r="M342" s="3">
        <v>339</v>
      </c>
      <c r="N342" t="s" s="2">
        <f>IF(M342="","",CONCATENATE(" initializer = "&amp;M342))</f>
        <v>7432</v>
      </c>
      <c r="O342" s="3"/>
      <c r="P342" s="3"/>
      <c r="Q342" s="3"/>
      <c r="R342" t="s" s="2">
        <f>IF(B342="Y",IF(AND(I342&lt;501,I342&gt;-501,J342&lt;501,J342&gt;-501),CONCATENATE("system = { id = "&amp;CHAR(34)&amp;A342&amp;CHAR(34)&amp;" name = "&amp;CHAR(34)&amp;D342&amp;CHAR(34)&amp;" position = { x = "&amp;I342&amp;" y = "&amp;J342&amp;" }"&amp;N342&amp;P342&amp;" }"),""),"")</f>
        <v>7433</v>
      </c>
    </row>
    <row r="343" ht="15" customHeight="1">
      <c r="A343" s="3">
        <v>340</v>
      </c>
      <c r="B343" t="s" s="2">
        <v>6749</v>
      </c>
      <c r="C343" t="s" s="2">
        <v>21</v>
      </c>
      <c r="D343" t="s" s="2">
        <v>1156</v>
      </c>
      <c r="E343" s="3">
        <v>-13818.2095143</v>
      </c>
      <c r="F343" s="3">
        <v>-1241.29415318</v>
      </c>
      <c r="G343" s="3">
        <f>PRODUCT(E343,0.01)</f>
        <v>-138.182095143</v>
      </c>
      <c r="H343" s="3">
        <f>PRODUCT(F343,0.01)</f>
        <v>-12.4129415318</v>
      </c>
      <c r="I343" s="3">
        <f>ROUND(G343,0)</f>
        <v>-138</v>
      </c>
      <c r="J343" s="3">
        <f>ROUND(H343,0)</f>
        <v>-12</v>
      </c>
      <c r="K343" s="3"/>
      <c r="L343" s="3"/>
      <c r="M343" s="3">
        <v>340</v>
      </c>
      <c r="N343" t="s" s="2">
        <f>IF(M343="","",CONCATENATE(" initializer = "&amp;M343))</f>
        <v>7434</v>
      </c>
      <c r="O343" s="3"/>
      <c r="P343" s="3"/>
      <c r="Q343" s="3"/>
      <c r="R343" t="s" s="2">
        <f>IF(B343="Y",IF(AND(I343&lt;501,I343&gt;-501,J343&lt;501,J343&gt;-501),CONCATENATE("system = { id = "&amp;CHAR(34)&amp;A343&amp;CHAR(34)&amp;" name = "&amp;CHAR(34)&amp;D343&amp;CHAR(34)&amp;" position = { x = "&amp;I343&amp;" y = "&amp;J343&amp;" }"&amp;N343&amp;P343&amp;" }"),""),"")</f>
        <v>7435</v>
      </c>
    </row>
    <row r="344" ht="15" customHeight="1">
      <c r="A344" s="3">
        <v>341</v>
      </c>
      <c r="B344" t="s" s="2">
        <v>6749</v>
      </c>
      <c r="C344" t="s" s="2">
        <v>21</v>
      </c>
      <c r="D344" t="s" s="2">
        <v>1158</v>
      </c>
      <c r="E344" s="3">
        <v>-15076.473896</v>
      </c>
      <c r="F344" s="3">
        <v>2349.13459466</v>
      </c>
      <c r="G344" s="3">
        <f>PRODUCT(E344,0.01)</f>
        <v>-150.76473896</v>
      </c>
      <c r="H344" s="3">
        <f>PRODUCT(F344,0.01)</f>
        <v>23.4913459466</v>
      </c>
      <c r="I344" s="3">
        <f>ROUND(G344,0)</f>
        <v>-151</v>
      </c>
      <c r="J344" s="3">
        <f>ROUND(H344,0)</f>
        <v>23</v>
      </c>
      <c r="K344" s="3"/>
      <c r="L344" s="3"/>
      <c r="M344" s="3">
        <v>341</v>
      </c>
      <c r="N344" t="s" s="2">
        <f>IF(M344="","",CONCATENATE(" initializer = "&amp;M344))</f>
        <v>7436</v>
      </c>
      <c r="O344" s="3"/>
      <c r="P344" s="3"/>
      <c r="Q344" s="3"/>
      <c r="R344" t="s" s="2">
        <f>IF(B344="Y",IF(AND(I344&lt;501,I344&gt;-501,J344&lt;501,J344&gt;-501),CONCATENATE("system = { id = "&amp;CHAR(34)&amp;A344&amp;CHAR(34)&amp;" name = "&amp;CHAR(34)&amp;D344&amp;CHAR(34)&amp;" position = { x = "&amp;I344&amp;" y = "&amp;J344&amp;" }"&amp;N344&amp;P344&amp;" }"),""),"")</f>
        <v>7437</v>
      </c>
    </row>
    <row r="345" ht="15" customHeight="1">
      <c r="A345" s="3">
        <v>342</v>
      </c>
      <c r="B345" t="s" s="2">
        <v>6749</v>
      </c>
      <c r="C345" t="s" s="2">
        <v>21</v>
      </c>
      <c r="D345" t="s" s="2">
        <v>1162</v>
      </c>
      <c r="E345" s="3">
        <v>-14712.6942098</v>
      </c>
      <c r="F345" s="3">
        <v>2432.05977809</v>
      </c>
      <c r="G345" s="3">
        <f>PRODUCT(E345,0.01)</f>
        <v>-147.126942098</v>
      </c>
      <c r="H345" s="3">
        <f>PRODUCT(F345,0.01)</f>
        <v>24.3205977809</v>
      </c>
      <c r="I345" s="3">
        <f>ROUND(G345,0)</f>
        <v>-147</v>
      </c>
      <c r="J345" s="3">
        <f>ROUND(H345,0)</f>
        <v>24</v>
      </c>
      <c r="K345" s="3"/>
      <c r="L345" s="3"/>
      <c r="M345" s="3">
        <v>342</v>
      </c>
      <c r="N345" t="s" s="2">
        <f>IF(M345="","",CONCATENATE(" initializer = "&amp;M345))</f>
        <v>7438</v>
      </c>
      <c r="O345" s="3"/>
      <c r="P345" s="3"/>
      <c r="Q345" s="3"/>
      <c r="R345" t="s" s="2">
        <f>IF(B345="Y",IF(AND(I345&lt;501,I345&gt;-501,J345&lt;501,J345&gt;-501),CONCATENATE("system = { id = "&amp;CHAR(34)&amp;A345&amp;CHAR(34)&amp;" name = "&amp;CHAR(34)&amp;D345&amp;CHAR(34)&amp;" position = { x = "&amp;I345&amp;" y = "&amp;J345&amp;" }"&amp;N345&amp;P345&amp;" }"),""),"")</f>
        <v>7439</v>
      </c>
    </row>
    <row r="346" ht="15" customHeight="1">
      <c r="A346" s="3">
        <v>343</v>
      </c>
      <c r="B346" t="s" s="2">
        <v>6749</v>
      </c>
      <c r="C346" t="s" s="2">
        <v>21</v>
      </c>
      <c r="D346" t="s" s="2">
        <v>1169</v>
      </c>
      <c r="E346" s="3">
        <v>-14395.6144952</v>
      </c>
      <c r="F346" s="3">
        <v>3351.21996919</v>
      </c>
      <c r="G346" s="3">
        <f>PRODUCT(E346,0.01)</f>
        <v>-143.956144952</v>
      </c>
      <c r="H346" s="3">
        <f>PRODUCT(F346,0.01)</f>
        <v>33.5121996919</v>
      </c>
      <c r="I346" s="3">
        <f>ROUND(G346,0)</f>
        <v>-144</v>
      </c>
      <c r="J346" s="3">
        <f>ROUND(H346,0)</f>
        <v>34</v>
      </c>
      <c r="K346" s="3"/>
      <c r="L346" s="3"/>
      <c r="M346" s="3">
        <v>343</v>
      </c>
      <c r="N346" t="s" s="2">
        <f>IF(M346="","",CONCATENATE(" initializer = "&amp;M346))</f>
        <v>7440</v>
      </c>
      <c r="O346" s="3"/>
      <c r="P346" s="3"/>
      <c r="Q346" s="3"/>
      <c r="R346" t="s" s="2">
        <f>IF(B346="Y",IF(AND(I346&lt;501,I346&gt;-501,J346&lt;501,J346&gt;-501),CONCATENATE("system = { id = "&amp;CHAR(34)&amp;A346&amp;CHAR(34)&amp;" name = "&amp;CHAR(34)&amp;D346&amp;CHAR(34)&amp;" position = { x = "&amp;I346&amp;" y = "&amp;J346&amp;" }"&amp;N346&amp;P346&amp;" }"),""),"")</f>
        <v>7441</v>
      </c>
    </row>
    <row r="347" ht="15" customHeight="1">
      <c r="A347" s="3">
        <v>344</v>
      </c>
      <c r="B347" t="s" s="2">
        <v>6749</v>
      </c>
      <c r="C347" t="s" s="2">
        <v>21</v>
      </c>
      <c r="D347" t="s" s="2">
        <v>1172</v>
      </c>
      <c r="E347" s="3">
        <v>-14765.7226823</v>
      </c>
      <c r="F347" s="3">
        <v>3085.85938221</v>
      </c>
      <c r="G347" s="3">
        <f>PRODUCT(E347,0.01)</f>
        <v>-147.657226823</v>
      </c>
      <c r="H347" s="3">
        <f>PRODUCT(F347,0.01)</f>
        <v>30.8585938221</v>
      </c>
      <c r="I347" s="3">
        <f>ROUND(G347,0)</f>
        <v>-148</v>
      </c>
      <c r="J347" s="3">
        <f>ROUND(H347,0)</f>
        <v>31</v>
      </c>
      <c r="K347" s="3"/>
      <c r="L347" s="3"/>
      <c r="M347" s="3">
        <v>344</v>
      </c>
      <c r="N347" t="s" s="2">
        <f>IF(M347="","",CONCATENATE(" initializer = "&amp;M347))</f>
        <v>7442</v>
      </c>
      <c r="O347" s="3"/>
      <c r="P347" s="3"/>
      <c r="Q347" s="3"/>
      <c r="R347" t="s" s="2">
        <f>IF(B347="Y",IF(AND(I347&lt;501,I347&gt;-501,J347&lt;501,J347&gt;-501),CONCATENATE("system = { id = "&amp;CHAR(34)&amp;A347&amp;CHAR(34)&amp;" name = "&amp;CHAR(34)&amp;D347&amp;CHAR(34)&amp;" position = { x = "&amp;I347&amp;" y = "&amp;J347&amp;" }"&amp;N347&amp;P347&amp;" }"),""),"")</f>
        <v>7443</v>
      </c>
    </row>
    <row r="348" ht="15" customHeight="1">
      <c r="A348" s="3">
        <v>345</v>
      </c>
      <c r="B348" t="s" s="2">
        <v>6749</v>
      </c>
      <c r="C348" t="s" s="2">
        <v>21</v>
      </c>
      <c r="D348" t="s" s="2">
        <v>1177</v>
      </c>
      <c r="E348" s="3">
        <v>-16055.7588863</v>
      </c>
      <c r="F348" s="3">
        <v>3908.10649019</v>
      </c>
      <c r="G348" s="3">
        <f>PRODUCT(E348,0.01)</f>
        <v>-160.557588863</v>
      </c>
      <c r="H348" s="3">
        <f>PRODUCT(F348,0.01)</f>
        <v>39.0810649019</v>
      </c>
      <c r="I348" s="3">
        <f>ROUND(G348,0)</f>
        <v>-161</v>
      </c>
      <c r="J348" s="3">
        <f>ROUND(H348,0)</f>
        <v>39</v>
      </c>
      <c r="K348" s="3"/>
      <c r="L348" s="3"/>
      <c r="M348" s="3">
        <v>345</v>
      </c>
      <c r="N348" t="s" s="2">
        <f>IF(M348="","",CONCATENATE(" initializer = "&amp;M348))</f>
        <v>7444</v>
      </c>
      <c r="O348" s="3"/>
      <c r="P348" s="3"/>
      <c r="Q348" s="3"/>
      <c r="R348" t="s" s="2">
        <f>IF(B348="Y",IF(AND(I348&lt;501,I348&gt;-501,J348&lt;501,J348&gt;-501),CONCATENATE("system = { id = "&amp;CHAR(34)&amp;A348&amp;CHAR(34)&amp;" name = "&amp;CHAR(34)&amp;D348&amp;CHAR(34)&amp;" position = { x = "&amp;I348&amp;" y = "&amp;J348&amp;" }"&amp;N348&amp;P348&amp;" }"),""),"")</f>
        <v>7445</v>
      </c>
    </row>
    <row r="349" ht="15" customHeight="1">
      <c r="A349" s="3">
        <v>346</v>
      </c>
      <c r="B349" t="s" s="2">
        <v>6749</v>
      </c>
      <c r="C349" t="s" s="2">
        <v>21</v>
      </c>
      <c r="D349" t="s" s="2">
        <v>1180</v>
      </c>
      <c r="E349" s="3">
        <v>-15598.3610324</v>
      </c>
      <c r="F349" s="3">
        <v>4107.12693043</v>
      </c>
      <c r="G349" s="3">
        <f>PRODUCT(E349,0.01)</f>
        <v>-155.983610324</v>
      </c>
      <c r="H349" s="3">
        <f>PRODUCT(F349,0.01)</f>
        <v>41.0712693043</v>
      </c>
      <c r="I349" s="3">
        <f>ROUND(G349,0)</f>
        <v>-156</v>
      </c>
      <c r="J349" s="3">
        <f>ROUND(H349,0)</f>
        <v>41</v>
      </c>
      <c r="K349" s="3"/>
      <c r="L349" s="3"/>
      <c r="M349" s="3">
        <v>346</v>
      </c>
      <c r="N349" t="s" s="2">
        <f>IF(M349="","",CONCATENATE(" initializer = "&amp;M349))</f>
        <v>7446</v>
      </c>
      <c r="O349" s="3"/>
      <c r="P349" s="3"/>
      <c r="Q349" s="3"/>
      <c r="R349" t="s" s="2">
        <f>IF(B349="Y",IF(AND(I349&lt;501,I349&gt;-501,J349&lt;501,J349&gt;-501),CONCATENATE("system = { id = "&amp;CHAR(34)&amp;A349&amp;CHAR(34)&amp;" name = "&amp;CHAR(34)&amp;D349&amp;CHAR(34)&amp;" position = { x = "&amp;I349&amp;" y = "&amp;J349&amp;" }"&amp;N349&amp;P349&amp;" }"),""),"")</f>
        <v>7447</v>
      </c>
    </row>
    <row r="350" ht="15" customHeight="1">
      <c r="A350" s="3">
        <v>347</v>
      </c>
      <c r="B350" t="s" s="2">
        <v>6749</v>
      </c>
      <c r="C350" t="s" s="2">
        <v>21</v>
      </c>
      <c r="D350" t="s" s="2">
        <v>1183</v>
      </c>
      <c r="E350" s="3">
        <v>-15053.6735118</v>
      </c>
      <c r="F350" s="3">
        <v>4382.96227743</v>
      </c>
      <c r="G350" s="3">
        <f>PRODUCT(E350,0.01)</f>
        <v>-150.536735118</v>
      </c>
      <c r="H350" s="3">
        <f>PRODUCT(F350,0.01)</f>
        <v>43.8296227743</v>
      </c>
      <c r="I350" s="3">
        <f>ROUND(G350,0)</f>
        <v>-151</v>
      </c>
      <c r="J350" s="3">
        <f>ROUND(H350,0)</f>
        <v>44</v>
      </c>
      <c r="K350" s="3"/>
      <c r="L350" s="3"/>
      <c r="M350" s="3">
        <v>347</v>
      </c>
      <c r="N350" t="s" s="2">
        <f>IF(M350="","",CONCATENATE(" initializer = "&amp;M350))</f>
        <v>7448</v>
      </c>
      <c r="O350" s="3"/>
      <c r="P350" s="3"/>
      <c r="Q350" s="3"/>
      <c r="R350" t="s" s="2">
        <f>IF(B350="Y",IF(AND(I350&lt;501,I350&gt;-501,J350&lt;501,J350&gt;-501),CONCATENATE("system = { id = "&amp;CHAR(34)&amp;A350&amp;CHAR(34)&amp;" name = "&amp;CHAR(34)&amp;D350&amp;CHAR(34)&amp;" position = { x = "&amp;I350&amp;" y = "&amp;J350&amp;" }"&amp;N350&amp;P350&amp;" }"),""),"")</f>
        <v>7449</v>
      </c>
    </row>
    <row r="351" ht="15" customHeight="1">
      <c r="A351" s="3">
        <v>348</v>
      </c>
      <c r="B351" t="s" s="2">
        <v>6749</v>
      </c>
      <c r="C351" t="s" s="2">
        <v>21</v>
      </c>
      <c r="D351" t="s" s="2">
        <v>1187</v>
      </c>
      <c r="E351" s="3">
        <v>-15287.6098187</v>
      </c>
      <c r="F351" s="3">
        <v>4110.6185171</v>
      </c>
      <c r="G351" s="3">
        <f>PRODUCT(E351,0.01)</f>
        <v>-152.876098187</v>
      </c>
      <c r="H351" s="3">
        <f>PRODUCT(F351,0.01)</f>
        <v>41.106185171</v>
      </c>
      <c r="I351" s="3">
        <f>ROUND(G351,0)</f>
        <v>-153</v>
      </c>
      <c r="J351" s="3">
        <f>ROUND(H351,0)</f>
        <v>41</v>
      </c>
      <c r="K351" s="3"/>
      <c r="L351" s="3"/>
      <c r="M351" s="3">
        <v>348</v>
      </c>
      <c r="N351" t="s" s="2">
        <f>IF(M351="","",CONCATENATE(" initializer = "&amp;M351))</f>
        <v>7450</v>
      </c>
      <c r="O351" s="3"/>
      <c r="P351" s="3"/>
      <c r="Q351" s="3"/>
      <c r="R351" t="s" s="2">
        <f>IF(B351="Y",IF(AND(I351&lt;501,I351&gt;-501,J351&lt;501,J351&gt;-501),CONCATENATE("system = { id = "&amp;CHAR(34)&amp;A351&amp;CHAR(34)&amp;" name = "&amp;CHAR(34)&amp;D351&amp;CHAR(34)&amp;" position = { x = "&amp;I351&amp;" y = "&amp;J351&amp;" }"&amp;N351&amp;P351&amp;" }"),""),"")</f>
        <v>7451</v>
      </c>
    </row>
    <row r="352" ht="15" customHeight="1">
      <c r="A352" s="3">
        <v>349</v>
      </c>
      <c r="B352" t="s" s="2">
        <v>6749</v>
      </c>
      <c r="C352" t="s" s="2">
        <v>21</v>
      </c>
      <c r="D352" t="s" s="2">
        <v>1191</v>
      </c>
      <c r="E352" s="3">
        <v>-15532.0208857</v>
      </c>
      <c r="F352" s="3">
        <v>3331.9946895</v>
      </c>
      <c r="G352" s="3">
        <f>PRODUCT(E352,0.01)</f>
        <v>-155.320208857</v>
      </c>
      <c r="H352" s="3">
        <f>PRODUCT(F352,0.01)</f>
        <v>33.319946895</v>
      </c>
      <c r="I352" s="3">
        <f>ROUND(G352,0)</f>
        <v>-155</v>
      </c>
      <c r="J352" s="3">
        <f>ROUND(H352,0)</f>
        <v>33</v>
      </c>
      <c r="K352" s="3"/>
      <c r="L352" s="3"/>
      <c r="M352" s="3">
        <v>349</v>
      </c>
      <c r="N352" t="s" s="2">
        <f>IF(M352="","",CONCATENATE(" initializer = "&amp;M352))</f>
        <v>7452</v>
      </c>
      <c r="O352" s="3"/>
      <c r="P352" s="3"/>
      <c r="Q352" s="3"/>
      <c r="R352" t="s" s="2">
        <f>IF(B352="Y",IF(AND(I352&lt;501,I352&gt;-501,J352&lt;501,J352&gt;-501),CONCATENATE("system = { id = "&amp;CHAR(34)&amp;A352&amp;CHAR(34)&amp;" name = "&amp;CHAR(34)&amp;D352&amp;CHAR(34)&amp;" position = { x = "&amp;I352&amp;" y = "&amp;J352&amp;" }"&amp;N352&amp;P352&amp;" }"),""),"")</f>
        <v>7453</v>
      </c>
    </row>
    <row r="353" ht="15" customHeight="1">
      <c r="A353" s="3">
        <v>350</v>
      </c>
      <c r="B353" t="s" s="2">
        <v>6749</v>
      </c>
      <c r="C353" t="s" s="2">
        <v>21</v>
      </c>
      <c r="D353" t="s" s="2">
        <v>1195</v>
      </c>
      <c r="E353" s="3">
        <v>-15202.1710162</v>
      </c>
      <c r="F353" s="3">
        <v>1444.81364691</v>
      </c>
      <c r="G353" s="3">
        <f>PRODUCT(E353,0.01)</f>
        <v>-152.021710162</v>
      </c>
      <c r="H353" s="3">
        <f>PRODUCT(F353,0.01)</f>
        <v>14.4481364691</v>
      </c>
      <c r="I353" s="3">
        <f>ROUND(G353,0)</f>
        <v>-152</v>
      </c>
      <c r="J353" s="3">
        <f>ROUND(H353,0)</f>
        <v>14</v>
      </c>
      <c r="K353" s="3"/>
      <c r="L353" s="3"/>
      <c r="M353" s="3">
        <v>350</v>
      </c>
      <c r="N353" t="s" s="2">
        <f>IF(M353="","",CONCATENATE(" initializer = "&amp;M353))</f>
        <v>7454</v>
      </c>
      <c r="O353" s="3"/>
      <c r="P353" s="3"/>
      <c r="Q353" s="3"/>
      <c r="R353" t="s" s="2">
        <f>IF(B353="Y",IF(AND(I353&lt;501,I353&gt;-501,J353&lt;501,J353&gt;-501),CONCATENATE("system = { id = "&amp;CHAR(34)&amp;A353&amp;CHAR(34)&amp;" name = "&amp;CHAR(34)&amp;D353&amp;CHAR(34)&amp;" position = { x = "&amp;I353&amp;" y = "&amp;J353&amp;" }"&amp;N353&amp;P353&amp;" }"),""),"")</f>
        <v>7455</v>
      </c>
    </row>
    <row r="354" ht="15" customHeight="1">
      <c r="A354" s="3">
        <v>351</v>
      </c>
      <c r="B354" t="s" s="2">
        <v>6749</v>
      </c>
      <c r="C354" t="s" s="2">
        <v>21</v>
      </c>
      <c r="D354" t="s" s="2">
        <v>1198</v>
      </c>
      <c r="E354" s="3">
        <v>-15617.66983</v>
      </c>
      <c r="F354" s="3">
        <v>2115.19828771</v>
      </c>
      <c r="G354" s="3">
        <f>PRODUCT(E354,0.01)</f>
        <v>-156.1766983</v>
      </c>
      <c r="H354" s="3">
        <f>PRODUCT(F354,0.01)</f>
        <v>21.1519828771</v>
      </c>
      <c r="I354" s="3">
        <f>ROUND(G354,0)</f>
        <v>-156</v>
      </c>
      <c r="J354" s="3">
        <f>ROUND(H354,0)</f>
        <v>21</v>
      </c>
      <c r="K354" s="3"/>
      <c r="L354" s="3"/>
      <c r="M354" s="3">
        <v>351</v>
      </c>
      <c r="N354" t="s" s="2">
        <f>IF(M354="","",CONCATENATE(" initializer = "&amp;M354))</f>
        <v>7456</v>
      </c>
      <c r="O354" s="3"/>
      <c r="P354" s="3"/>
      <c r="Q354" s="3"/>
      <c r="R354" t="s" s="2">
        <f>IF(B354="Y",IF(AND(I354&lt;501,I354&gt;-501,J354&lt;501,J354&gt;-501),CONCATENATE("system = { id = "&amp;CHAR(34)&amp;A354&amp;CHAR(34)&amp;" name = "&amp;CHAR(34)&amp;D354&amp;CHAR(34)&amp;" position = { x = "&amp;I354&amp;" y = "&amp;J354&amp;" }"&amp;N354&amp;P354&amp;" }"),""),"")</f>
        <v>7457</v>
      </c>
    </row>
    <row r="355" ht="15" customHeight="1">
      <c r="A355" s="3">
        <v>352</v>
      </c>
      <c r="B355" t="s" s="2">
        <v>6749</v>
      </c>
      <c r="C355" t="s" s="2">
        <v>21</v>
      </c>
      <c r="D355" t="s" s="2">
        <v>1203</v>
      </c>
      <c r="E355" s="3">
        <v>-16917.4452978</v>
      </c>
      <c r="F355" s="3">
        <v>2488.49631943</v>
      </c>
      <c r="G355" s="3">
        <f>PRODUCT(E355,0.01)</f>
        <v>-169.174452978</v>
      </c>
      <c r="H355" s="3">
        <f>PRODUCT(F355,0.01)</f>
        <v>24.8849631943</v>
      </c>
      <c r="I355" s="3">
        <f>ROUND(G355,0)</f>
        <v>-169</v>
      </c>
      <c r="J355" s="3">
        <f>ROUND(H355,0)</f>
        <v>25</v>
      </c>
      <c r="K355" s="3"/>
      <c r="L355" s="3"/>
      <c r="M355" s="3">
        <v>352</v>
      </c>
      <c r="N355" t="s" s="2">
        <f>IF(M355="","",CONCATENATE(" initializer = "&amp;M355))</f>
        <v>7458</v>
      </c>
      <c r="O355" s="3"/>
      <c r="P355" s="3"/>
      <c r="Q355" s="3"/>
      <c r="R355" t="s" s="2">
        <f>IF(B355="Y",IF(AND(I355&lt;501,I355&gt;-501,J355&lt;501,J355&gt;-501),CONCATENATE("system = { id = "&amp;CHAR(34)&amp;A355&amp;CHAR(34)&amp;" name = "&amp;CHAR(34)&amp;D355&amp;CHAR(34)&amp;" position = { x = "&amp;I355&amp;" y = "&amp;J355&amp;" }"&amp;N355&amp;P355&amp;" }"),""),"")</f>
        <v>7459</v>
      </c>
    </row>
    <row r="356" ht="15" customHeight="1">
      <c r="A356" s="3">
        <v>353</v>
      </c>
      <c r="B356" t="s" s="2">
        <v>6749</v>
      </c>
      <c r="C356" t="s" s="2">
        <v>21</v>
      </c>
      <c r="D356" t="s" s="2">
        <v>1207</v>
      </c>
      <c r="E356" s="3">
        <v>-15838.5450165</v>
      </c>
      <c r="F356" s="3">
        <v>2439.61410604</v>
      </c>
      <c r="G356" s="3">
        <f>PRODUCT(E356,0.01)</f>
        <v>-158.385450165</v>
      </c>
      <c r="H356" s="3">
        <f>PRODUCT(F356,0.01)</f>
        <v>24.3961410604</v>
      </c>
      <c r="I356" s="3">
        <f>ROUND(G356,0)</f>
        <v>-158</v>
      </c>
      <c r="J356" s="3">
        <f>ROUND(H356,0)</f>
        <v>24</v>
      </c>
      <c r="K356" s="3"/>
      <c r="L356" s="3"/>
      <c r="M356" s="3">
        <v>353</v>
      </c>
      <c r="N356" t="s" s="2">
        <f>IF(M356="","",CONCATENATE(" initializer = "&amp;M356))</f>
        <v>7460</v>
      </c>
      <c r="O356" s="3"/>
      <c r="P356" s="3"/>
      <c r="Q356" s="3"/>
      <c r="R356" t="s" s="2">
        <f>IF(B356="Y",IF(AND(I356&lt;501,I356&gt;-501,J356&lt;501,J356&gt;-501),CONCATENATE("system = { id = "&amp;CHAR(34)&amp;A356&amp;CHAR(34)&amp;" name = "&amp;CHAR(34)&amp;D356&amp;CHAR(34)&amp;" position = { x = "&amp;I356&amp;" y = "&amp;J356&amp;" }"&amp;N356&amp;P356&amp;" }"),""),"")</f>
        <v>7461</v>
      </c>
    </row>
    <row r="357" ht="15" customHeight="1">
      <c r="A357" s="3">
        <v>354</v>
      </c>
      <c r="B357" t="s" s="2">
        <v>6749</v>
      </c>
      <c r="C357" t="s" s="2">
        <v>21</v>
      </c>
      <c r="D357" t="s" s="2">
        <v>1210</v>
      </c>
      <c r="E357" s="3">
        <v>-16048.0402167</v>
      </c>
      <c r="F357" s="3">
        <v>2436.12251937</v>
      </c>
      <c r="G357" s="3">
        <f>PRODUCT(E357,0.01)</f>
        <v>-160.480402167</v>
      </c>
      <c r="H357" s="3">
        <f>PRODUCT(F357,0.01)</f>
        <v>24.3612251937</v>
      </c>
      <c r="I357" s="3">
        <f>ROUND(G357,0)</f>
        <v>-160</v>
      </c>
      <c r="J357" s="3">
        <f>ROUND(H357,0)</f>
        <v>24</v>
      </c>
      <c r="K357" s="3"/>
      <c r="L357" s="3"/>
      <c r="M357" s="3">
        <v>354</v>
      </c>
      <c r="N357" t="s" s="2">
        <f>IF(M357="","",CONCATENATE(" initializer = "&amp;M357))</f>
        <v>7462</v>
      </c>
      <c r="O357" s="3"/>
      <c r="P357" s="3"/>
      <c r="Q357" s="3"/>
      <c r="R357" t="s" s="2">
        <f>IF(B357="Y",IF(AND(I357&lt;501,I357&gt;-501,J357&lt;501,J357&gt;-501),CONCATENATE("system = { id = "&amp;CHAR(34)&amp;A357&amp;CHAR(34)&amp;" name = "&amp;CHAR(34)&amp;D357&amp;CHAR(34)&amp;" position = { x = "&amp;I357&amp;" y = "&amp;J357&amp;" }"&amp;N357&amp;P357&amp;" }"),""),"")</f>
        <v>7463</v>
      </c>
    </row>
    <row r="358" ht="15" customHeight="1">
      <c r="A358" s="3">
        <v>355</v>
      </c>
      <c r="B358" t="s" s="2">
        <v>6749</v>
      </c>
      <c r="C358" t="s" s="2">
        <v>21</v>
      </c>
      <c r="D358" t="s" s="2">
        <v>1213</v>
      </c>
      <c r="E358" s="3">
        <v>-16254.0438303</v>
      </c>
      <c r="F358" s="3">
        <v>2450.08886606</v>
      </c>
      <c r="G358" s="3">
        <f>PRODUCT(E358,0.01)</f>
        <v>-162.540438303</v>
      </c>
      <c r="H358" s="3">
        <f>PRODUCT(F358,0.01)</f>
        <v>24.5008886606</v>
      </c>
      <c r="I358" s="3">
        <f>ROUND(G358,0)</f>
        <v>-163</v>
      </c>
      <c r="J358" s="3">
        <f>ROUND(H358,0)</f>
        <v>25</v>
      </c>
      <c r="K358" s="3"/>
      <c r="L358" s="3"/>
      <c r="M358" s="3">
        <v>355</v>
      </c>
      <c r="N358" t="s" s="2">
        <f>IF(M358="","",CONCATENATE(" initializer = "&amp;M358))</f>
        <v>7464</v>
      </c>
      <c r="O358" s="3"/>
      <c r="P358" s="3"/>
      <c r="Q358" s="3"/>
      <c r="R358" t="s" s="2">
        <f>IF(B358="Y",IF(AND(I358&lt;501,I358&gt;-501,J358&lt;501,J358&gt;-501),CONCATENATE("system = { id = "&amp;CHAR(34)&amp;A358&amp;CHAR(34)&amp;" name = "&amp;CHAR(34)&amp;D358&amp;CHAR(34)&amp;" position = { x = "&amp;I358&amp;" y = "&amp;J358&amp;" }"&amp;N358&amp;P358&amp;" }"),""),"")</f>
        <v>7465</v>
      </c>
    </row>
    <row r="359" ht="15" customHeight="1">
      <c r="A359" s="3">
        <v>356</v>
      </c>
      <c r="B359" t="s" s="2">
        <v>6749</v>
      </c>
      <c r="C359" t="s" s="2">
        <v>21</v>
      </c>
      <c r="D359" t="s" s="2">
        <v>1216</v>
      </c>
      <c r="E359" s="3">
        <v>-15660.4740962</v>
      </c>
      <c r="F359" s="3">
        <v>617.005863858</v>
      </c>
      <c r="G359" s="3">
        <f>PRODUCT(E359,0.01)</f>
        <v>-156.604740962</v>
      </c>
      <c r="H359" s="3">
        <f>PRODUCT(F359,0.01)</f>
        <v>6.170058638580</v>
      </c>
      <c r="I359" s="3">
        <f>ROUND(G359,0)</f>
        <v>-157</v>
      </c>
      <c r="J359" s="3">
        <f>ROUND(H359,0)</f>
        <v>6</v>
      </c>
      <c r="K359" s="3"/>
      <c r="L359" s="3"/>
      <c r="M359" s="3">
        <v>356</v>
      </c>
      <c r="N359" t="s" s="2">
        <f>IF(M359="","",CONCATENATE(" initializer = "&amp;M359))</f>
        <v>7466</v>
      </c>
      <c r="O359" s="3"/>
      <c r="P359" s="3"/>
      <c r="Q359" s="3"/>
      <c r="R359" t="s" s="2">
        <f>IF(B359="Y",IF(AND(I359&lt;501,I359&gt;-501,J359&lt;501,J359&gt;-501),CONCATENATE("system = { id = "&amp;CHAR(34)&amp;A359&amp;CHAR(34)&amp;" name = "&amp;CHAR(34)&amp;D359&amp;CHAR(34)&amp;" position = { x = "&amp;I359&amp;" y = "&amp;J359&amp;" }"&amp;N359&amp;P359&amp;" }"),""),"")</f>
        <v>7467</v>
      </c>
    </row>
    <row r="360" ht="15" customHeight="1">
      <c r="A360" s="3">
        <v>357</v>
      </c>
      <c r="B360" t="s" s="2">
        <v>6749</v>
      </c>
      <c r="C360" t="s" s="2">
        <v>21</v>
      </c>
      <c r="D360" t="s" s="2">
        <v>1219</v>
      </c>
      <c r="E360" s="3">
        <v>-15992.17483</v>
      </c>
      <c r="F360" s="3">
        <v>1835.56961199</v>
      </c>
      <c r="G360" s="3">
        <f>PRODUCT(E360,0.01)</f>
        <v>-159.9217483</v>
      </c>
      <c r="H360" s="3">
        <f>PRODUCT(F360,0.01)</f>
        <v>18.3556961199</v>
      </c>
      <c r="I360" s="3">
        <f>ROUND(G360,0)</f>
        <v>-160</v>
      </c>
      <c r="J360" s="3">
        <f>ROUND(H360,0)</f>
        <v>18</v>
      </c>
      <c r="K360" s="3"/>
      <c r="L360" s="3"/>
      <c r="M360" s="3">
        <v>357</v>
      </c>
      <c r="N360" t="s" s="2">
        <f>IF(M360="","",CONCATENATE(" initializer = "&amp;M360))</f>
        <v>7468</v>
      </c>
      <c r="O360" s="3"/>
      <c r="P360" s="3"/>
      <c r="Q360" s="3"/>
      <c r="R360" t="s" s="2">
        <f>IF(B360="Y",IF(AND(I360&lt;501,I360&gt;-501,J360&lt;501,J360&gt;-501),CONCATENATE("system = { id = "&amp;CHAR(34)&amp;A360&amp;CHAR(34)&amp;" name = "&amp;CHAR(34)&amp;D360&amp;CHAR(34)&amp;" position = { x = "&amp;I360&amp;" y = "&amp;J360&amp;" }"&amp;N360&amp;P360&amp;" }"),""),"")</f>
        <v>7469</v>
      </c>
    </row>
    <row r="361" ht="15" customHeight="1">
      <c r="A361" s="3">
        <v>358</v>
      </c>
      <c r="B361" t="s" s="2">
        <v>6749</v>
      </c>
      <c r="C361" t="s" s="2">
        <v>21</v>
      </c>
      <c r="D361" t="s" s="2">
        <v>1223</v>
      </c>
      <c r="E361" s="3">
        <v>-13699.2611786</v>
      </c>
      <c r="F361" s="3">
        <v>2426.82239808</v>
      </c>
      <c r="G361" s="3">
        <f>PRODUCT(E361,0.01)</f>
        <v>-136.992611786</v>
      </c>
      <c r="H361" s="3">
        <f>PRODUCT(F361,0.01)</f>
        <v>24.2682239808</v>
      </c>
      <c r="I361" s="3">
        <f>ROUND(G361,0)</f>
        <v>-137</v>
      </c>
      <c r="J361" s="3">
        <f>ROUND(H361,0)</f>
        <v>24</v>
      </c>
      <c r="K361" s="3"/>
      <c r="L361" s="3"/>
      <c r="M361" s="3">
        <v>358</v>
      </c>
      <c r="N361" t="s" s="2">
        <f>IF(M361="","",CONCATENATE(" initializer = "&amp;M361))</f>
        <v>7470</v>
      </c>
      <c r="O361" s="3"/>
      <c r="P361" s="3"/>
      <c r="Q361" s="3"/>
      <c r="R361" t="s" s="2">
        <f>IF(B361="Y",IF(AND(I361&lt;501,I361&gt;-501,J361&lt;501,J361&gt;-501),CONCATENATE("system = { id = "&amp;CHAR(34)&amp;A361&amp;CHAR(34)&amp;" name = "&amp;CHAR(34)&amp;D361&amp;CHAR(34)&amp;" position = { x = "&amp;I361&amp;" y = "&amp;J361&amp;" }"&amp;N361&amp;P361&amp;" }"),""),"")</f>
        <v>7471</v>
      </c>
    </row>
    <row r="362" ht="15" customHeight="1">
      <c r="A362" s="3">
        <v>359</v>
      </c>
      <c r="B362" t="s" s="2">
        <v>6749</v>
      </c>
      <c r="C362" t="s" s="2">
        <v>21</v>
      </c>
      <c r="D362" t="s" s="2">
        <v>1227</v>
      </c>
      <c r="E362" s="3">
        <v>-13762.1097386</v>
      </c>
      <c r="F362" s="3">
        <v>2411.11025807</v>
      </c>
      <c r="G362" s="3">
        <f>PRODUCT(E362,0.01)</f>
        <v>-137.621097386</v>
      </c>
      <c r="H362" s="3">
        <f>PRODUCT(F362,0.01)</f>
        <v>24.1111025807</v>
      </c>
      <c r="I362" s="3">
        <f>ROUND(G362,0)</f>
        <v>-138</v>
      </c>
      <c r="J362" s="3">
        <f>ROUND(H362,0)</f>
        <v>24</v>
      </c>
      <c r="K362" s="3"/>
      <c r="L362" s="3"/>
      <c r="M362" s="3">
        <v>359</v>
      </c>
      <c r="N362" t="s" s="2">
        <f>IF(M362="","",CONCATENATE(" initializer = "&amp;M362))</f>
        <v>7472</v>
      </c>
      <c r="O362" s="3"/>
      <c r="P362" s="3"/>
      <c r="Q362" s="3"/>
      <c r="R362" t="s" s="2">
        <f>IF(B362="Y",IF(AND(I362&lt;501,I362&gt;-501,J362&lt;501,J362&gt;-501),CONCATENATE("system = { id = "&amp;CHAR(34)&amp;A362&amp;CHAR(34)&amp;" name = "&amp;CHAR(34)&amp;D362&amp;CHAR(34)&amp;" position = { x = "&amp;I362&amp;" y = "&amp;J362&amp;" }"&amp;N362&amp;P362&amp;" }"),""),"")</f>
        <v>7473</v>
      </c>
    </row>
    <row r="363" ht="15" customHeight="1">
      <c r="A363" s="3">
        <v>360</v>
      </c>
      <c r="B363" t="s" s="2">
        <v>6749</v>
      </c>
      <c r="C363" t="s" s="2">
        <v>21</v>
      </c>
      <c r="D363" t="s" s="2">
        <v>1230</v>
      </c>
      <c r="E363" s="3">
        <v>-14016.1226689</v>
      </c>
      <c r="F363" s="3">
        <v>2382.30466803</v>
      </c>
      <c r="G363" s="3">
        <f>PRODUCT(E363,0.01)</f>
        <v>-140.161226689</v>
      </c>
      <c r="H363" s="3">
        <f>PRODUCT(F363,0.01)</f>
        <v>23.8230466803</v>
      </c>
      <c r="I363" s="3">
        <f>ROUND(G363,0)</f>
        <v>-140</v>
      </c>
      <c r="J363" s="3">
        <f>ROUND(H363,0)</f>
        <v>24</v>
      </c>
      <c r="K363" s="3"/>
      <c r="L363" s="3"/>
      <c r="M363" s="3">
        <v>360</v>
      </c>
      <c r="N363" t="s" s="2">
        <f>IF(M363="","",CONCATENATE(" initializer = "&amp;M363))</f>
        <v>7474</v>
      </c>
      <c r="O363" s="3"/>
      <c r="P363" s="3"/>
      <c r="Q363" s="3"/>
      <c r="R363" t="s" s="2">
        <f>IF(B363="Y",IF(AND(I363&lt;501,I363&gt;-501,J363&lt;501,J363&gt;-501),CONCATENATE("system = { id = "&amp;CHAR(34)&amp;A363&amp;CHAR(34)&amp;" name = "&amp;CHAR(34)&amp;D363&amp;CHAR(34)&amp;" position = { x = "&amp;I363&amp;" y = "&amp;J363&amp;" }"&amp;N363&amp;P363&amp;" }"),""),"")</f>
        <v>7475</v>
      </c>
    </row>
    <row r="364" ht="15" customHeight="1">
      <c r="A364" s="3">
        <v>361</v>
      </c>
      <c r="B364" t="s" s="2">
        <v>6749</v>
      </c>
      <c r="C364" t="s" s="2">
        <v>21</v>
      </c>
      <c r="D364" t="s" s="2">
        <v>1233</v>
      </c>
      <c r="E364" s="3">
        <v>-14267.5169092</v>
      </c>
      <c r="F364" s="3">
        <v>2460.86536813</v>
      </c>
      <c r="G364" s="3">
        <f>PRODUCT(E364,0.01)</f>
        <v>-142.675169092</v>
      </c>
      <c r="H364" s="3">
        <f>PRODUCT(F364,0.01)</f>
        <v>24.6086536813</v>
      </c>
      <c r="I364" s="3">
        <f>ROUND(G364,0)</f>
        <v>-143</v>
      </c>
      <c r="J364" s="3">
        <f>ROUND(H364,0)</f>
        <v>25</v>
      </c>
      <c r="K364" s="3"/>
      <c r="L364" s="3"/>
      <c r="M364" s="3">
        <v>361</v>
      </c>
      <c r="N364" t="s" s="2">
        <f>IF(M364="","",CONCATENATE(" initializer = "&amp;M364))</f>
        <v>7476</v>
      </c>
      <c r="O364" s="3"/>
      <c r="P364" s="3"/>
      <c r="Q364" s="3"/>
      <c r="R364" t="s" s="2">
        <f>IF(B364="Y",IF(AND(I364&lt;501,I364&gt;-501,J364&lt;501,J364&gt;-501),CONCATENATE("system = { id = "&amp;CHAR(34)&amp;A364&amp;CHAR(34)&amp;" name = "&amp;CHAR(34)&amp;D364&amp;CHAR(34)&amp;" position = { x = "&amp;I364&amp;" y = "&amp;J364&amp;" }"&amp;N364&amp;P364&amp;" }"),""),"")</f>
        <v>7477</v>
      </c>
    </row>
    <row r="365" ht="15" customHeight="1">
      <c r="A365" s="3">
        <v>362</v>
      </c>
      <c r="B365" t="s" s="2">
        <v>6749</v>
      </c>
      <c r="C365" t="s" s="2">
        <v>21</v>
      </c>
      <c r="D365" t="s" s="2">
        <v>1237</v>
      </c>
      <c r="E365" s="3">
        <v>-13916.4776127</v>
      </c>
      <c r="F365" s="3">
        <v>2696.94548814</v>
      </c>
      <c r="G365" s="3">
        <f>PRODUCT(E365,0.01)</f>
        <v>-139.164776127</v>
      </c>
      <c r="H365" s="3">
        <f>PRODUCT(F365,0.01)</f>
        <v>26.9694548814</v>
      </c>
      <c r="I365" s="3">
        <f>ROUND(G365,0)</f>
        <v>-139</v>
      </c>
      <c r="J365" s="3">
        <f>ROUND(H365,0)</f>
        <v>27</v>
      </c>
      <c r="K365" s="3"/>
      <c r="L365" s="3"/>
      <c r="M365" s="3">
        <v>362</v>
      </c>
      <c r="N365" t="s" s="2">
        <f>IF(M365="","",CONCATENATE(" initializer = "&amp;M365))</f>
        <v>7478</v>
      </c>
      <c r="O365" s="3"/>
      <c r="P365" s="3"/>
      <c r="Q365" s="3"/>
      <c r="R365" t="s" s="2">
        <f>IF(B365="Y",IF(AND(I365&lt;501,I365&gt;-501,J365&lt;501,J365&gt;-501),CONCATENATE("system = { id = "&amp;CHAR(34)&amp;A365&amp;CHAR(34)&amp;" name = "&amp;CHAR(34)&amp;D365&amp;CHAR(34)&amp;" position = { x = "&amp;I365&amp;" y = "&amp;J365&amp;" }"&amp;N365&amp;P365&amp;" }"),""),"")</f>
        <v>7479</v>
      </c>
    </row>
    <row r="366" ht="15" customHeight="1">
      <c r="A366" s="3">
        <v>363</v>
      </c>
      <c r="B366" t="s" s="2">
        <v>6749</v>
      </c>
      <c r="C366" t="s" s="2">
        <v>21</v>
      </c>
      <c r="D366" t="s" s="2">
        <v>1242</v>
      </c>
      <c r="E366" s="3">
        <v>-13847.4353879</v>
      </c>
      <c r="F366" s="3">
        <v>1347.04922012</v>
      </c>
      <c r="G366" s="3">
        <f>PRODUCT(E366,0.01)</f>
        <v>-138.474353879</v>
      </c>
      <c r="H366" s="3">
        <f>PRODUCT(F366,0.01)</f>
        <v>13.4704922012</v>
      </c>
      <c r="I366" s="3">
        <f>ROUND(G366,0)</f>
        <v>-138</v>
      </c>
      <c r="J366" s="3">
        <f>ROUND(H366,0)</f>
        <v>13</v>
      </c>
      <c r="K366" s="3"/>
      <c r="L366" s="3"/>
      <c r="M366" s="3">
        <v>363</v>
      </c>
      <c r="N366" t="s" s="2">
        <f>IF(M366="","",CONCATENATE(" initializer = "&amp;M366))</f>
        <v>7480</v>
      </c>
      <c r="O366" s="3"/>
      <c r="P366" s="3"/>
      <c r="Q366" s="3"/>
      <c r="R366" t="s" s="2">
        <f>IF(B366="Y",IF(AND(I366&lt;501,I366&gt;-501,J366&lt;501,J366&gt;-501),CONCATENATE("system = { id = "&amp;CHAR(34)&amp;A366&amp;CHAR(34)&amp;" name = "&amp;CHAR(34)&amp;D366&amp;CHAR(34)&amp;" position = { x = "&amp;I366&amp;" y = "&amp;J366&amp;" }"&amp;N366&amp;P366&amp;" }"),""),"")</f>
        <v>7481</v>
      </c>
    </row>
    <row r="367" ht="15" customHeight="1">
      <c r="A367" s="3">
        <v>364</v>
      </c>
      <c r="B367" t="s" s="2">
        <v>6749</v>
      </c>
      <c r="C367" t="s" s="2">
        <v>21</v>
      </c>
      <c r="D367" t="s" s="2">
        <v>1239</v>
      </c>
      <c r="E367" s="3">
        <v>-14186.119295</v>
      </c>
      <c r="F367" s="3">
        <v>1071.21387313</v>
      </c>
      <c r="G367" s="3">
        <f>PRODUCT(E367,0.01)</f>
        <v>-141.86119295</v>
      </c>
      <c r="H367" s="3">
        <f>PRODUCT(F367,0.01)</f>
        <v>10.7121387313</v>
      </c>
      <c r="I367" s="3">
        <f>ROUND(G367,0)</f>
        <v>-142</v>
      </c>
      <c r="J367" s="3">
        <f>ROUND(H367,0)</f>
        <v>11</v>
      </c>
      <c r="K367" s="3"/>
      <c r="L367" s="3"/>
      <c r="M367" s="3">
        <v>364</v>
      </c>
      <c r="N367" t="s" s="2">
        <f>IF(M367="","",CONCATENATE(" initializer = "&amp;M367))</f>
        <v>7482</v>
      </c>
      <c r="O367" s="3"/>
      <c r="P367" s="3"/>
      <c r="Q367" s="3"/>
      <c r="R367" t="s" s="2">
        <f>IF(B367="Y",IF(AND(I367&lt;501,I367&gt;-501,J367&lt;501,J367&gt;-501),CONCATENATE("system = { id = "&amp;CHAR(34)&amp;A367&amp;CHAR(34)&amp;" name = "&amp;CHAR(34)&amp;D367&amp;CHAR(34)&amp;" position = { x = "&amp;I367&amp;" y = "&amp;J367&amp;" }"&amp;N367&amp;P367&amp;" }"),""),"")</f>
        <v>7483</v>
      </c>
    </row>
    <row r="368" ht="15" customHeight="1">
      <c r="A368" s="3">
        <v>365</v>
      </c>
      <c r="B368" t="s" s="2">
        <v>6749</v>
      </c>
      <c r="C368" t="s" s="2">
        <v>21</v>
      </c>
      <c r="D368" t="s" s="2">
        <v>1247</v>
      </c>
      <c r="E368" s="3">
        <v>-14839.9512286</v>
      </c>
      <c r="F368" s="3">
        <v>505.275090391</v>
      </c>
      <c r="G368" s="3">
        <f>PRODUCT(E368,0.01)</f>
        <v>-148.399512286</v>
      </c>
      <c r="H368" s="3">
        <f>PRODUCT(F368,0.01)</f>
        <v>5.052750903910</v>
      </c>
      <c r="I368" s="3">
        <f>ROUND(G368,0)</f>
        <v>-148</v>
      </c>
      <c r="J368" s="3">
        <f>ROUND(H368,0)</f>
        <v>5</v>
      </c>
      <c r="K368" s="3"/>
      <c r="L368" s="3"/>
      <c r="M368" s="3">
        <v>365</v>
      </c>
      <c r="N368" t="s" s="2">
        <f>IF(M368="","",CONCATENATE(" initializer = "&amp;M368))</f>
        <v>7484</v>
      </c>
      <c r="O368" s="3"/>
      <c r="P368" s="3"/>
      <c r="Q368" s="3"/>
      <c r="R368" t="s" s="2">
        <f>IF(B368="Y",IF(AND(I368&lt;501,I368&gt;-501,J368&lt;501,J368&gt;-501),CONCATENATE("system = { id = "&amp;CHAR(34)&amp;A368&amp;CHAR(34)&amp;" name = "&amp;CHAR(34)&amp;D368&amp;CHAR(34)&amp;" position = { x = "&amp;I368&amp;" y = "&amp;J368&amp;" }"&amp;N368&amp;P368&amp;" }"),""),"")</f>
        <v>7485</v>
      </c>
    </row>
    <row r="369" ht="15" customHeight="1">
      <c r="A369" s="3">
        <v>366</v>
      </c>
      <c r="B369" t="s" s="2">
        <v>6749</v>
      </c>
      <c r="C369" t="s" s="2">
        <v>21</v>
      </c>
      <c r="D369" t="s" s="2">
        <v>1250</v>
      </c>
      <c r="E369" s="3">
        <v>-14770.1194952</v>
      </c>
      <c r="F369" s="3">
        <v>267.847196773</v>
      </c>
      <c r="G369" s="3">
        <f>PRODUCT(E369,0.01)</f>
        <v>-147.701194952</v>
      </c>
      <c r="H369" s="3">
        <f>PRODUCT(F369,0.01)</f>
        <v>2.678471967730</v>
      </c>
      <c r="I369" s="3">
        <f>ROUND(G369,0)</f>
        <v>-148</v>
      </c>
      <c r="J369" s="3">
        <f>ROUND(H369,0)</f>
        <v>3</v>
      </c>
      <c r="K369" s="3"/>
      <c r="L369" s="3"/>
      <c r="M369" s="3">
        <v>366</v>
      </c>
      <c r="N369" t="s" s="2">
        <f>IF(M369="","",CONCATENATE(" initializer = "&amp;M369))</f>
        <v>7486</v>
      </c>
      <c r="O369" s="3"/>
      <c r="P369" s="3"/>
      <c r="Q369" s="3"/>
      <c r="R369" t="s" s="2">
        <f>IF(B369="Y",IF(AND(I369&lt;501,I369&gt;-501,J369&lt;501,J369&gt;-501),CONCATENATE("system = { id = "&amp;CHAR(34)&amp;A369&amp;CHAR(34)&amp;" name = "&amp;CHAR(34)&amp;D369&amp;CHAR(34)&amp;" position = { x = "&amp;I369&amp;" y = "&amp;J369&amp;" }"&amp;N369&amp;P369&amp;" }"),""),"")</f>
        <v>7487</v>
      </c>
    </row>
    <row r="370" ht="15" customHeight="1">
      <c r="A370" s="3">
        <v>367</v>
      </c>
      <c r="B370" t="s" s="2">
        <v>6749</v>
      </c>
      <c r="C370" t="s" s="2">
        <v>21</v>
      </c>
      <c r="D370" t="s" s="2">
        <v>1253</v>
      </c>
      <c r="E370" s="3">
        <v>-13920.62939</v>
      </c>
      <c r="F370" s="3">
        <v>355.524817619</v>
      </c>
      <c r="G370" s="3">
        <f>PRODUCT(E370,0.01)</f>
        <v>-139.2062939</v>
      </c>
      <c r="H370" s="3">
        <f>PRODUCT(F370,0.01)</f>
        <v>3.555248176190</v>
      </c>
      <c r="I370" s="3">
        <f>ROUND(G370,0)</f>
        <v>-139</v>
      </c>
      <c r="J370" s="3">
        <f>ROUND(H370,0)</f>
        <v>4</v>
      </c>
      <c r="K370" s="3"/>
      <c r="L370" s="3"/>
      <c r="M370" s="3">
        <v>367</v>
      </c>
      <c r="N370" t="s" s="2">
        <f>IF(M370="","",CONCATENATE(" initializer = "&amp;M370))</f>
        <v>7488</v>
      </c>
      <c r="O370" s="3"/>
      <c r="P370" s="3"/>
      <c r="Q370" s="3"/>
      <c r="R370" t="s" s="2">
        <f>IF(B370="Y",IF(AND(I370&lt;501,I370&gt;-501,J370&lt;501,J370&gt;-501),CONCATENATE("system = { id = "&amp;CHAR(34)&amp;A370&amp;CHAR(34)&amp;" name = "&amp;CHAR(34)&amp;D370&amp;CHAR(34)&amp;" position = { x = "&amp;I370&amp;" y = "&amp;J370&amp;" }"&amp;N370&amp;P370&amp;" }"),""),"")</f>
        <v>7489</v>
      </c>
    </row>
    <row r="371" ht="15" customHeight="1">
      <c r="A371" s="3">
        <v>368</v>
      </c>
      <c r="B371" t="s" s="2">
        <v>6749</v>
      </c>
      <c r="C371" t="s" s="2">
        <v>21</v>
      </c>
      <c r="D371" t="s" s="2">
        <v>1256</v>
      </c>
      <c r="E371" s="3">
        <v>-15237.9921091</v>
      </c>
      <c r="F371" s="3">
        <v>163.099596647</v>
      </c>
      <c r="G371" s="3">
        <f>PRODUCT(E371,0.01)</f>
        <v>-152.379921091</v>
      </c>
      <c r="H371" s="3">
        <f>PRODUCT(F371,0.01)</f>
        <v>1.630995966470</v>
      </c>
      <c r="I371" s="3">
        <f>ROUND(G371,0)</f>
        <v>-152</v>
      </c>
      <c r="J371" s="3">
        <f>ROUND(H371,0)</f>
        <v>2</v>
      </c>
      <c r="K371" s="3"/>
      <c r="L371" s="3"/>
      <c r="M371" s="3">
        <v>368</v>
      </c>
      <c r="N371" t="s" s="2">
        <f>IF(M371="","",CONCATENATE(" initializer = "&amp;M371))</f>
        <v>7490</v>
      </c>
      <c r="O371" s="3"/>
      <c r="P371" s="3"/>
      <c r="Q371" s="3"/>
      <c r="R371" t="s" s="2">
        <f>IF(B371="Y",IF(AND(I371&lt;501,I371&gt;-501,J371&lt;501,J371&gt;-501),CONCATENATE("system = { id = "&amp;CHAR(34)&amp;A371&amp;CHAR(34)&amp;" name = "&amp;CHAR(34)&amp;D371&amp;CHAR(34)&amp;" position = { x = "&amp;I371&amp;" y = "&amp;J371&amp;" }"&amp;N371&amp;P371&amp;" }"),""),"")</f>
        <v>7491</v>
      </c>
    </row>
    <row r="372" ht="15" customHeight="1">
      <c r="A372" s="3">
        <v>369</v>
      </c>
      <c r="B372" t="s" s="2">
        <v>6749</v>
      </c>
      <c r="C372" t="s" s="2">
        <v>21</v>
      </c>
      <c r="D372" t="s" s="2">
        <v>1261</v>
      </c>
      <c r="E372" s="3">
        <v>-13412.48858</v>
      </c>
      <c r="F372" s="3">
        <v>935.189271825</v>
      </c>
      <c r="G372" s="3">
        <f>PRODUCT(E372,0.01)</f>
        <v>-134.1248858</v>
      </c>
      <c r="H372" s="3">
        <f>PRODUCT(F372,0.01)</f>
        <v>9.351892718249999</v>
      </c>
      <c r="I372" s="3">
        <f>ROUND(G372,0)</f>
        <v>-134</v>
      </c>
      <c r="J372" s="3">
        <f>ROUND(H372,0)</f>
        <v>9</v>
      </c>
      <c r="K372" s="3"/>
      <c r="L372" s="3"/>
      <c r="M372" s="3">
        <v>369</v>
      </c>
      <c r="N372" t="s" s="2">
        <f>IF(M372="","",CONCATENATE(" initializer = "&amp;M372))</f>
        <v>7492</v>
      </c>
      <c r="O372" s="3"/>
      <c r="P372" s="3"/>
      <c r="Q372" s="3"/>
      <c r="R372" t="s" s="2">
        <f>IF(B372="Y",IF(AND(I372&lt;501,I372&gt;-501,J372&lt;501,J372&gt;-501),CONCATENATE("system = { id = "&amp;CHAR(34)&amp;A372&amp;CHAR(34)&amp;" name = "&amp;CHAR(34)&amp;D372&amp;CHAR(34)&amp;" position = { x = "&amp;I372&amp;" y = "&amp;J372&amp;" }"&amp;N372&amp;P372&amp;" }"),""),"")</f>
        <v>7493</v>
      </c>
    </row>
    <row r="373" ht="15" customHeight="1">
      <c r="A373" s="3">
        <v>370</v>
      </c>
      <c r="B373" t="s" s="2">
        <v>6749</v>
      </c>
      <c r="C373" t="s" s="2">
        <v>21</v>
      </c>
      <c r="D373" t="s" s="2">
        <v>1265</v>
      </c>
      <c r="E373" s="3">
        <v>-11931.0859464</v>
      </c>
      <c r="F373" s="3">
        <v>-3527.76974266</v>
      </c>
      <c r="G373" s="3">
        <f>PRODUCT(E373,0.01)</f>
        <v>-119.310859464</v>
      </c>
      <c r="H373" s="3">
        <f>PRODUCT(F373,0.01)</f>
        <v>-35.2776974266</v>
      </c>
      <c r="I373" s="3">
        <f>ROUND(G373,0)</f>
        <v>-119</v>
      </c>
      <c r="J373" s="3">
        <f>ROUND(H373,0)</f>
        <v>-35</v>
      </c>
      <c r="K373" s="3"/>
      <c r="L373" s="3"/>
      <c r="M373" s="3">
        <v>370</v>
      </c>
      <c r="N373" t="s" s="2">
        <f>IF(M373="","",CONCATENATE(" initializer = "&amp;M373))</f>
        <v>7494</v>
      </c>
      <c r="O373" s="3"/>
      <c r="P373" s="3"/>
      <c r="Q373" s="3"/>
      <c r="R373" t="s" s="2">
        <f>IF(B373="Y",IF(AND(I373&lt;501,I373&gt;-501,J373&lt;501,J373&gt;-501),CONCATENATE("system = { id = "&amp;CHAR(34)&amp;A373&amp;CHAR(34)&amp;" name = "&amp;CHAR(34)&amp;D373&amp;CHAR(34)&amp;" position = { x = "&amp;I373&amp;" y = "&amp;J373&amp;" }"&amp;N373&amp;P373&amp;" }"),""),"")</f>
        <v>7495</v>
      </c>
    </row>
    <row r="374" ht="15" customHeight="1">
      <c r="A374" s="3">
        <v>371</v>
      </c>
      <c r="B374" t="s" s="2">
        <v>6749</v>
      </c>
      <c r="C374" t="s" s="2">
        <v>21</v>
      </c>
      <c r="D374" t="s" s="2">
        <v>1268</v>
      </c>
      <c r="E374" s="3">
        <v>-11644.7758394</v>
      </c>
      <c r="F374" s="3">
        <v>-3115.7625155</v>
      </c>
      <c r="G374" s="3">
        <f>PRODUCT(E374,0.01)</f>
        <v>-116.447758394</v>
      </c>
      <c r="H374" s="3">
        <f>PRODUCT(F374,0.01)</f>
        <v>-31.157625155</v>
      </c>
      <c r="I374" s="3">
        <f>ROUND(G374,0)</f>
        <v>-116</v>
      </c>
      <c r="J374" s="3">
        <f>ROUND(H374,0)</f>
        <v>-31</v>
      </c>
      <c r="K374" s="3"/>
      <c r="L374" s="3"/>
      <c r="M374" s="3">
        <v>371</v>
      </c>
      <c r="N374" t="s" s="2">
        <f>IF(M374="","",CONCATENATE(" initializer = "&amp;M374))</f>
        <v>7496</v>
      </c>
      <c r="O374" s="3"/>
      <c r="P374" s="3"/>
      <c r="Q374" s="3"/>
      <c r="R374" t="s" s="2">
        <f>IF(B374="Y",IF(AND(I374&lt;501,I374&gt;-501,J374&lt;501,J374&gt;-501),CONCATENATE("system = { id = "&amp;CHAR(34)&amp;A374&amp;CHAR(34)&amp;" name = "&amp;CHAR(34)&amp;D374&amp;CHAR(34)&amp;" position = { x = "&amp;I374&amp;" y = "&amp;J374&amp;" }"&amp;N374&amp;P374&amp;" }"),""),"")</f>
        <v>7497</v>
      </c>
    </row>
    <row r="375" ht="15" customHeight="1">
      <c r="A375" s="3">
        <v>372</v>
      </c>
      <c r="B375" t="s" s="2">
        <v>6749</v>
      </c>
      <c r="C375" t="s" s="2">
        <v>21</v>
      </c>
      <c r="D375" t="s" s="2">
        <v>1272</v>
      </c>
      <c r="E375" s="3">
        <v>-12151.0559066</v>
      </c>
      <c r="F375" s="3">
        <v>-4187.67962345</v>
      </c>
      <c r="G375" s="3">
        <f>PRODUCT(E375,0.01)</f>
        <v>-121.510559066</v>
      </c>
      <c r="H375" s="3">
        <f>PRODUCT(F375,0.01)</f>
        <v>-41.8767962345</v>
      </c>
      <c r="I375" s="3">
        <f>ROUND(G375,0)</f>
        <v>-122</v>
      </c>
      <c r="J375" s="3">
        <f>ROUND(H375,0)</f>
        <v>-42</v>
      </c>
      <c r="K375" s="3"/>
      <c r="L375" s="3"/>
      <c r="M375" s="3">
        <v>372</v>
      </c>
      <c r="N375" t="s" s="2">
        <f>IF(M375="","",CONCATENATE(" initializer = "&amp;M375))</f>
        <v>7498</v>
      </c>
      <c r="O375" s="3"/>
      <c r="P375" s="3"/>
      <c r="Q375" s="3"/>
      <c r="R375" t="s" s="2">
        <f>IF(B375="Y",IF(AND(I375&lt;501,I375&gt;-501,J375&lt;501,J375&gt;-501),CONCATENATE("system = { id = "&amp;CHAR(34)&amp;A375&amp;CHAR(34)&amp;" name = "&amp;CHAR(34)&amp;D375&amp;CHAR(34)&amp;" position = { x = "&amp;I375&amp;" y = "&amp;J375&amp;" }"&amp;N375&amp;P375&amp;" }"),""),"")</f>
        <v>7499</v>
      </c>
    </row>
    <row r="376" ht="15" customHeight="1">
      <c r="A376" s="3">
        <v>373</v>
      </c>
      <c r="B376" t="s" s="2">
        <v>6749</v>
      </c>
      <c r="C376" t="s" s="2">
        <v>21</v>
      </c>
      <c r="D376" t="s" s="2">
        <v>1278</v>
      </c>
      <c r="E376" s="3">
        <v>-11585.978346</v>
      </c>
      <c r="F376" s="3">
        <v>2748.92126847</v>
      </c>
      <c r="G376" s="3">
        <f>PRODUCT(E376,0.01)</f>
        <v>-115.85978346</v>
      </c>
      <c r="H376" s="3">
        <f>PRODUCT(F376,0.01)</f>
        <v>27.4892126847</v>
      </c>
      <c r="I376" s="3">
        <f>ROUND(G376,0)</f>
        <v>-116</v>
      </c>
      <c r="J376" s="3">
        <f>ROUND(H376,0)</f>
        <v>27</v>
      </c>
      <c r="K376" s="3"/>
      <c r="L376" s="3"/>
      <c r="M376" s="3">
        <v>373</v>
      </c>
      <c r="N376" t="s" s="2">
        <f>IF(M376="","",CONCATENATE(" initializer = "&amp;M376))</f>
        <v>7500</v>
      </c>
      <c r="O376" s="3"/>
      <c r="P376" s="3"/>
      <c r="Q376" s="3"/>
      <c r="R376" t="s" s="2">
        <f>IF(B376="Y",IF(AND(I376&lt;501,I376&gt;-501,J376&lt;501,J376&gt;-501),CONCATENATE("system = { id = "&amp;CHAR(34)&amp;A376&amp;CHAR(34)&amp;" name = "&amp;CHAR(34)&amp;D376&amp;CHAR(34)&amp;" position = { x = "&amp;I376&amp;" y = "&amp;J376&amp;" }"&amp;N376&amp;P376&amp;" }"),""),"")</f>
        <v>7501</v>
      </c>
    </row>
    <row r="377" ht="15" customHeight="1">
      <c r="A377" s="3">
        <v>374</v>
      </c>
      <c r="B377" t="s" s="2">
        <v>6749</v>
      </c>
      <c r="C377" t="s" s="2">
        <v>21</v>
      </c>
      <c r="D377" t="s" s="2">
        <v>1281</v>
      </c>
      <c r="E377" s="3">
        <v>-11719.5315362</v>
      </c>
      <c r="F377" s="3">
        <v>2340.40562798</v>
      </c>
      <c r="G377" s="3">
        <f>PRODUCT(E377,0.01)</f>
        <v>-117.195315362</v>
      </c>
      <c r="H377" s="3">
        <f>PRODUCT(F377,0.01)</f>
        <v>23.4040562798</v>
      </c>
      <c r="I377" s="3">
        <f>ROUND(G377,0)</f>
        <v>-117</v>
      </c>
      <c r="J377" s="3">
        <f>ROUND(H377,0)</f>
        <v>23</v>
      </c>
      <c r="K377" s="3"/>
      <c r="L377" s="3"/>
      <c r="M377" s="3">
        <v>374</v>
      </c>
      <c r="N377" t="s" s="2">
        <f>IF(M377="","",CONCATENATE(" initializer = "&amp;M377))</f>
        <v>7502</v>
      </c>
      <c r="O377" s="3"/>
      <c r="P377" s="3"/>
      <c r="Q377" s="3"/>
      <c r="R377" t="s" s="2">
        <f>IF(B377="Y",IF(AND(I377&lt;501,I377&gt;-501,J377&lt;501,J377&gt;-501),CONCATENATE("system = { id = "&amp;CHAR(34)&amp;A377&amp;CHAR(34)&amp;" name = "&amp;CHAR(34)&amp;D377&amp;CHAR(34)&amp;" position = { x = "&amp;I377&amp;" y = "&amp;J377&amp;" }"&amp;N377&amp;P377&amp;" }"),""),"")</f>
        <v>7503</v>
      </c>
    </row>
    <row r="378" ht="15" customHeight="1">
      <c r="A378" s="3">
        <v>375</v>
      </c>
      <c r="B378" t="s" s="2">
        <v>6749</v>
      </c>
      <c r="C378" t="s" s="2">
        <v>21</v>
      </c>
      <c r="D378" t="s" s="2">
        <v>1285</v>
      </c>
      <c r="E378" s="3">
        <v>-12138.5219367</v>
      </c>
      <c r="F378" s="3">
        <v>2164.95339777</v>
      </c>
      <c r="G378" s="3">
        <f>PRODUCT(E378,0.01)</f>
        <v>-121.385219367</v>
      </c>
      <c r="H378" s="3">
        <f>PRODUCT(F378,0.01)</f>
        <v>21.6495339777</v>
      </c>
      <c r="I378" s="3">
        <f>ROUND(G378,0)</f>
        <v>-121</v>
      </c>
      <c r="J378" s="3">
        <f>ROUND(H378,0)</f>
        <v>22</v>
      </c>
      <c r="K378" s="3"/>
      <c r="L378" s="3"/>
      <c r="M378" s="3">
        <v>375</v>
      </c>
      <c r="N378" t="s" s="2">
        <f>IF(M378="","",CONCATENATE(" initializer = "&amp;M378))</f>
        <v>7504</v>
      </c>
      <c r="O378" s="3"/>
      <c r="P378" s="3"/>
      <c r="Q378" s="3"/>
      <c r="R378" t="s" s="2">
        <f>IF(B378="Y",IF(AND(I378&lt;501,I378&gt;-501,J378&lt;501,J378&gt;-501),CONCATENATE("system = { id = "&amp;CHAR(34)&amp;A378&amp;CHAR(34)&amp;" name = "&amp;CHAR(34)&amp;D378&amp;CHAR(34)&amp;" position = { x = "&amp;I378&amp;" y = "&amp;J378&amp;" }"&amp;N378&amp;P378&amp;" }"),""),"")</f>
        <v>7505</v>
      </c>
    </row>
    <row r="379" ht="15" customHeight="1">
      <c r="A379" s="3">
        <v>376</v>
      </c>
      <c r="B379" t="s" s="2">
        <v>6749</v>
      </c>
      <c r="C379" t="s" s="2">
        <v>21</v>
      </c>
      <c r="D379" t="s" s="2">
        <v>1289</v>
      </c>
      <c r="E379" s="3">
        <v>-12250.7584292</v>
      </c>
      <c r="F379" s="3">
        <v>608.834755341</v>
      </c>
      <c r="G379" s="3">
        <f>PRODUCT(E379,0.01)</f>
        <v>-122.507584292</v>
      </c>
      <c r="H379" s="3">
        <f>PRODUCT(F379,0.01)</f>
        <v>6.088347553410</v>
      </c>
      <c r="I379" s="3">
        <f>ROUND(G379,0)</f>
        <v>-123</v>
      </c>
      <c r="J379" s="3">
        <f>ROUND(H379,0)</f>
        <v>6</v>
      </c>
      <c r="K379" s="3"/>
      <c r="L379" s="3"/>
      <c r="M379" s="3">
        <v>376</v>
      </c>
      <c r="N379" t="s" s="2">
        <f>IF(M379="","",CONCATENATE(" initializer = "&amp;M379))</f>
        <v>7506</v>
      </c>
      <c r="O379" s="3"/>
      <c r="P379" s="3"/>
      <c r="Q379" s="3"/>
      <c r="R379" t="s" s="2">
        <f>IF(B379="Y",IF(AND(I379&lt;501,I379&gt;-501,J379&lt;501,J379&gt;-501),CONCATENATE("system = { id = "&amp;CHAR(34)&amp;A379&amp;CHAR(34)&amp;" name = "&amp;CHAR(34)&amp;D379&amp;CHAR(34)&amp;" position = { x = "&amp;I379&amp;" y = "&amp;J379&amp;" }"&amp;N379&amp;P379&amp;" }"),""),"")</f>
        <v>7507</v>
      </c>
    </row>
    <row r="380" ht="15" customHeight="1">
      <c r="A380" s="3">
        <v>377</v>
      </c>
      <c r="B380" t="s" s="2">
        <v>6749</v>
      </c>
      <c r="C380" t="s" s="2">
        <v>21</v>
      </c>
      <c r="D380" t="s" s="2">
        <v>1292</v>
      </c>
      <c r="E380" s="3">
        <v>-12255.8443665</v>
      </c>
      <c r="F380" s="3">
        <v>657.913779945</v>
      </c>
      <c r="G380" s="3">
        <f>PRODUCT(E380,0.01)</f>
        <v>-122.558443665</v>
      </c>
      <c r="H380" s="3">
        <f>PRODUCT(F380,0.01)</f>
        <v>6.579137799450</v>
      </c>
      <c r="I380" s="3">
        <f>ROUND(G380,0)</f>
        <v>-123</v>
      </c>
      <c r="J380" s="3">
        <f>ROUND(H380,0)</f>
        <v>7</v>
      </c>
      <c r="K380" s="3"/>
      <c r="L380" s="3"/>
      <c r="M380" s="3">
        <v>377</v>
      </c>
      <c r="N380" t="s" s="2">
        <f>IF(M380="","",CONCATENATE(" initializer = "&amp;M380))</f>
        <v>7508</v>
      </c>
      <c r="O380" s="3"/>
      <c r="P380" s="3"/>
      <c r="Q380" s="3"/>
      <c r="R380" t="s" s="2">
        <f>IF(B380="Y",IF(AND(I380&lt;501,I380&gt;-501,J380&lt;501,J380&gt;-501),CONCATENATE("system = { id = "&amp;CHAR(34)&amp;A380&amp;CHAR(34)&amp;" name = "&amp;CHAR(34)&amp;D380&amp;CHAR(34)&amp;" position = { x = "&amp;I380&amp;" y = "&amp;J380&amp;" }"&amp;N380&amp;P380&amp;" }"),""),"")</f>
        <v>7509</v>
      </c>
    </row>
    <row r="381" ht="15" customHeight="1">
      <c r="A381" s="3">
        <v>378</v>
      </c>
      <c r="B381" t="s" s="2">
        <v>6749</v>
      </c>
      <c r="C381" t="s" s="2">
        <v>21</v>
      </c>
      <c r="D381" t="s" s="2">
        <v>1295</v>
      </c>
      <c r="E381" s="3">
        <v>-12230.0474399</v>
      </c>
      <c r="F381" s="3">
        <v>739.670193458</v>
      </c>
      <c r="G381" s="3">
        <f>PRODUCT(E381,0.01)</f>
        <v>-122.300474399</v>
      </c>
      <c r="H381" s="3">
        <f>PRODUCT(F381,0.01)</f>
        <v>7.396701934580</v>
      </c>
      <c r="I381" s="3">
        <f>ROUND(G381,0)</f>
        <v>-122</v>
      </c>
      <c r="J381" s="3">
        <f>ROUND(H381,0)</f>
        <v>7</v>
      </c>
      <c r="K381" s="3"/>
      <c r="L381" s="3"/>
      <c r="M381" s="3">
        <v>378</v>
      </c>
      <c r="N381" t="s" s="2">
        <f>IF(M381="","",CONCATENATE(" initializer = "&amp;M381))</f>
        <v>7510</v>
      </c>
      <c r="O381" s="3"/>
      <c r="P381" s="3"/>
      <c r="Q381" s="3"/>
      <c r="R381" t="s" s="2">
        <f>IF(B381="Y",IF(AND(I381&lt;501,I381&gt;-501,J381&lt;501,J381&gt;-501),CONCATENATE("system = { id = "&amp;CHAR(34)&amp;A381&amp;CHAR(34)&amp;" name = "&amp;CHAR(34)&amp;D381&amp;CHAR(34)&amp;" position = { x = "&amp;I381&amp;" y = "&amp;J381&amp;" }"&amp;N381&amp;P381&amp;" }"),""),"")</f>
        <v>7511</v>
      </c>
    </row>
    <row r="382" ht="15" customHeight="1">
      <c r="A382" s="3">
        <v>379</v>
      </c>
      <c r="B382" t="s" s="2">
        <v>6749</v>
      </c>
      <c r="C382" t="s" s="2">
        <v>21</v>
      </c>
      <c r="D382" t="s" s="2">
        <v>1299</v>
      </c>
      <c r="E382" s="3">
        <v>-12653.5534217</v>
      </c>
      <c r="F382" s="3">
        <v>375.75949634</v>
      </c>
      <c r="G382" s="3">
        <f>PRODUCT(E382,0.01)</f>
        <v>-126.535534217</v>
      </c>
      <c r="H382" s="3">
        <f>PRODUCT(F382,0.01)</f>
        <v>3.7575949634</v>
      </c>
      <c r="I382" s="3">
        <f>ROUND(G382,0)</f>
        <v>-127</v>
      </c>
      <c r="J382" s="3">
        <f>ROUND(H382,0)</f>
        <v>4</v>
      </c>
      <c r="K382" s="3"/>
      <c r="L382" s="3"/>
      <c r="M382" s="3">
        <v>379</v>
      </c>
      <c r="N382" t="s" s="2">
        <f>IF(M382="","",CONCATENATE(" initializer = "&amp;M382))</f>
        <v>7512</v>
      </c>
      <c r="O382" s="3"/>
      <c r="P382" s="3"/>
      <c r="Q382" s="3"/>
      <c r="R382" t="s" s="2">
        <f>IF(B382="Y",IF(AND(I382&lt;501,I382&gt;-501,J382&lt;501,J382&gt;-501),CONCATENATE("system = { id = "&amp;CHAR(34)&amp;A382&amp;CHAR(34)&amp;" name = "&amp;CHAR(34)&amp;D382&amp;CHAR(34)&amp;" position = { x = "&amp;I382&amp;" y = "&amp;J382&amp;" }"&amp;N382&amp;P382&amp;" }"),""),"")</f>
        <v>7513</v>
      </c>
    </row>
    <row r="383" ht="15" customHeight="1">
      <c r="A383" s="3">
        <v>380</v>
      </c>
      <c r="B383" t="s" s="2">
        <v>6749</v>
      </c>
      <c r="C383" t="s" s="2">
        <v>21</v>
      </c>
      <c r="D383" t="s" s="2">
        <v>1302</v>
      </c>
      <c r="E383" s="3">
        <v>-12594.1739972</v>
      </c>
      <c r="F383" s="3">
        <v>2091.63007768</v>
      </c>
      <c r="G383" s="3">
        <f>PRODUCT(E383,0.01)</f>
        <v>-125.941739972</v>
      </c>
      <c r="H383" s="3">
        <f>PRODUCT(F383,0.01)</f>
        <v>20.9163007768</v>
      </c>
      <c r="I383" s="3">
        <f>ROUND(G383,0)</f>
        <v>-126</v>
      </c>
      <c r="J383" s="3">
        <f>ROUND(H383,0)</f>
        <v>21</v>
      </c>
      <c r="K383" s="3"/>
      <c r="L383" s="3"/>
      <c r="M383" s="3">
        <v>380</v>
      </c>
      <c r="N383" t="s" s="2">
        <f>IF(M383="","",CONCATENATE(" initializer = "&amp;M383))</f>
        <v>7514</v>
      </c>
      <c r="O383" s="3"/>
      <c r="P383" s="3"/>
      <c r="Q383" s="3"/>
      <c r="R383" t="s" s="2">
        <f>IF(B383="Y",IF(AND(I383&lt;501,I383&gt;-501,J383&lt;501,J383&gt;-501),CONCATENATE("system = { id = "&amp;CHAR(34)&amp;A383&amp;CHAR(34)&amp;" name = "&amp;CHAR(34)&amp;D383&amp;CHAR(34)&amp;" position = { x = "&amp;I383&amp;" y = "&amp;J383&amp;" }"&amp;N383&amp;P383&amp;" }"),""),"")</f>
        <v>7515</v>
      </c>
    </row>
    <row r="384" ht="15" customHeight="1">
      <c r="A384" s="3">
        <v>381</v>
      </c>
      <c r="B384" t="s" s="2">
        <v>6749</v>
      </c>
      <c r="C384" t="s" s="2">
        <v>21</v>
      </c>
      <c r="D384" t="s" s="2">
        <v>1305</v>
      </c>
      <c r="E384" s="3">
        <v>-12658.746858</v>
      </c>
      <c r="F384" s="3">
        <v>-1640.25133367</v>
      </c>
      <c r="G384" s="3">
        <f>PRODUCT(E384,0.01)</f>
        <v>-126.58746858</v>
      </c>
      <c r="H384" s="3">
        <f>PRODUCT(F384,0.01)</f>
        <v>-16.4025133367</v>
      </c>
      <c r="I384" s="3">
        <f>ROUND(G384,0)</f>
        <v>-127</v>
      </c>
      <c r="J384" s="3">
        <f>ROUND(H384,0)</f>
        <v>-16</v>
      </c>
      <c r="K384" s="3"/>
      <c r="L384" s="3"/>
      <c r="M384" s="3">
        <v>381</v>
      </c>
      <c r="N384" t="s" s="2">
        <f>IF(M384="","",CONCATENATE(" initializer = "&amp;M384))</f>
        <v>7516</v>
      </c>
      <c r="O384" s="3"/>
      <c r="P384" s="3"/>
      <c r="Q384" s="3"/>
      <c r="R384" t="s" s="2">
        <f>IF(B384="Y",IF(AND(I384&lt;501,I384&gt;-501,J384&lt;501,J384&gt;-501),CONCATENATE("system = { id = "&amp;CHAR(34)&amp;A384&amp;CHAR(34)&amp;" name = "&amp;CHAR(34)&amp;D384&amp;CHAR(34)&amp;" position = { x = "&amp;I384&amp;" y = "&amp;J384&amp;" }"&amp;N384&amp;P384&amp;" }"),""),"")</f>
        <v>7517</v>
      </c>
    </row>
    <row r="385" ht="15" customHeight="1">
      <c r="A385" s="3">
        <v>382</v>
      </c>
      <c r="B385" t="s" s="2">
        <v>6749</v>
      </c>
      <c r="C385" t="s" s="2">
        <v>21</v>
      </c>
      <c r="D385" t="s" s="2">
        <v>1314</v>
      </c>
      <c r="E385" s="3">
        <v>-12464.9779899</v>
      </c>
      <c r="F385" s="3">
        <v>-1720.53977211</v>
      </c>
      <c r="G385" s="3">
        <f>PRODUCT(E385,0.01)</f>
        <v>-124.649779899</v>
      </c>
      <c r="H385" s="3">
        <f>PRODUCT(F385,0.01)</f>
        <v>-17.2053977211</v>
      </c>
      <c r="I385" s="3">
        <f>ROUND(G385,0)</f>
        <v>-125</v>
      </c>
      <c r="J385" s="3">
        <f>ROUND(H385,0)</f>
        <v>-17</v>
      </c>
      <c r="K385" s="3"/>
      <c r="L385" s="3"/>
      <c r="M385" s="3">
        <v>382</v>
      </c>
      <c r="N385" t="s" s="2">
        <f>IF(M385="","",CONCATENATE(" initializer = "&amp;M385))</f>
        <v>7518</v>
      </c>
      <c r="O385" s="3"/>
      <c r="P385" s="3"/>
      <c r="Q385" s="3"/>
      <c r="R385" t="s" s="2">
        <f>IF(B385="Y",IF(AND(I385&lt;501,I385&gt;-501,J385&lt;501,J385&gt;-501),CONCATENATE("system = { id = "&amp;CHAR(34)&amp;A385&amp;CHAR(34)&amp;" name = "&amp;CHAR(34)&amp;D385&amp;CHAR(34)&amp;" position = { x = "&amp;I385&amp;" y = "&amp;J385&amp;" }"&amp;N385&amp;P385&amp;" }"),""),"")</f>
        <v>7519</v>
      </c>
    </row>
    <row r="386" ht="15" customHeight="1">
      <c r="A386" s="3">
        <v>383</v>
      </c>
      <c r="B386" t="s" s="2">
        <v>6749</v>
      </c>
      <c r="C386" t="s" s="2">
        <v>21</v>
      </c>
      <c r="D386" t="s" s="2">
        <v>1319</v>
      </c>
      <c r="E386" s="3">
        <v>-12610.6362326</v>
      </c>
      <c r="F386" s="3">
        <v>-1353.62311248</v>
      </c>
      <c r="G386" s="3">
        <f>PRODUCT(E386,0.01)</f>
        <v>-126.106362326</v>
      </c>
      <c r="H386" s="3">
        <f>PRODUCT(F386,0.01)</f>
        <v>-13.5362311248</v>
      </c>
      <c r="I386" s="3">
        <f>ROUND(G386,0)</f>
        <v>-126</v>
      </c>
      <c r="J386" s="3">
        <f>ROUND(H386,0)</f>
        <v>-14</v>
      </c>
      <c r="K386" s="3"/>
      <c r="L386" s="3"/>
      <c r="M386" s="3">
        <v>383</v>
      </c>
      <c r="N386" t="s" s="2">
        <f>IF(M386="","",CONCATENATE(" initializer = "&amp;M386))</f>
        <v>7520</v>
      </c>
      <c r="O386" s="3"/>
      <c r="P386" s="3"/>
      <c r="Q386" s="3"/>
      <c r="R386" t="s" s="2">
        <f>IF(B386="Y",IF(AND(I386&lt;501,I386&gt;-501,J386&lt;501,J386&gt;-501),CONCATENATE("system = { id = "&amp;CHAR(34)&amp;A386&amp;CHAR(34)&amp;" name = "&amp;CHAR(34)&amp;D386&amp;CHAR(34)&amp;" position = { x = "&amp;I386&amp;" y = "&amp;J386&amp;" }"&amp;N386&amp;P386&amp;" }"),""),"")</f>
        <v>7521</v>
      </c>
    </row>
    <row r="387" ht="15" customHeight="1">
      <c r="A387" s="3">
        <v>384</v>
      </c>
      <c r="B387" t="s" s="2">
        <v>6749</v>
      </c>
      <c r="C387" t="s" s="2">
        <v>21</v>
      </c>
      <c r="D387" t="s" s="2">
        <v>1322</v>
      </c>
      <c r="E387" s="3">
        <v>-12747.8495758</v>
      </c>
      <c r="F387" s="3">
        <v>-1429.95624641</v>
      </c>
      <c r="G387" s="3">
        <f>PRODUCT(E387,0.01)</f>
        <v>-127.478495758</v>
      </c>
      <c r="H387" s="3">
        <f>PRODUCT(F387,0.01)</f>
        <v>-14.2995624641</v>
      </c>
      <c r="I387" s="3">
        <f>ROUND(G387,0)</f>
        <v>-127</v>
      </c>
      <c r="J387" s="3">
        <f>ROUND(H387,0)</f>
        <v>-14</v>
      </c>
      <c r="K387" s="3"/>
      <c r="L387" s="3"/>
      <c r="M387" s="3">
        <v>384</v>
      </c>
      <c r="N387" t="s" s="2">
        <f>IF(M387="","",CONCATENATE(" initializer = "&amp;M387))</f>
        <v>7522</v>
      </c>
      <c r="O387" s="3"/>
      <c r="P387" s="3"/>
      <c r="Q387" s="3"/>
      <c r="R387" t="s" s="2">
        <f>IF(B387="Y",IF(AND(I387&lt;501,I387&gt;-501,J387&lt;501,J387&gt;-501),CONCATENATE("system = { id = "&amp;CHAR(34)&amp;A387&amp;CHAR(34)&amp;" name = "&amp;CHAR(34)&amp;D387&amp;CHAR(34)&amp;" position = { x = "&amp;I387&amp;" y = "&amp;J387&amp;" }"&amp;N387&amp;P387&amp;" }"),""),"")</f>
        <v>7523</v>
      </c>
    </row>
    <row r="388" ht="15" customHeight="1">
      <c r="A388" s="3">
        <v>385</v>
      </c>
      <c r="B388" t="s" s="2">
        <v>6749</v>
      </c>
      <c r="C388" t="s" s="2">
        <v>21</v>
      </c>
      <c r="D388" t="s" s="2">
        <v>1326</v>
      </c>
      <c r="E388" s="3">
        <v>-12880.3501824</v>
      </c>
      <c r="F388" s="3">
        <v>-1421.32249164</v>
      </c>
      <c r="G388" s="3">
        <f>PRODUCT(E388,0.01)</f>
        <v>-128.803501824</v>
      </c>
      <c r="H388" s="3">
        <f>PRODUCT(F388,0.01)</f>
        <v>-14.2132249164</v>
      </c>
      <c r="I388" s="3">
        <f>ROUND(G388,0)</f>
        <v>-129</v>
      </c>
      <c r="J388" s="3">
        <f>ROUND(H388,0)</f>
        <v>-14</v>
      </c>
      <c r="K388" s="3"/>
      <c r="L388" s="3"/>
      <c r="M388" s="3">
        <v>385</v>
      </c>
      <c r="N388" t="s" s="2">
        <f>IF(M388="","",CONCATENATE(" initializer = "&amp;M388))</f>
        <v>7524</v>
      </c>
      <c r="O388" s="3"/>
      <c r="P388" s="3"/>
      <c r="Q388" s="3"/>
      <c r="R388" t="s" s="2">
        <f>IF(B388="Y",IF(AND(I388&lt;501,I388&gt;-501,J388&lt;501,J388&gt;-501),CONCATENATE("system = { id = "&amp;CHAR(34)&amp;A388&amp;CHAR(34)&amp;" name = "&amp;CHAR(34)&amp;D388&amp;CHAR(34)&amp;" position = { x = "&amp;I388&amp;" y = "&amp;J388&amp;" }"&amp;N388&amp;P388&amp;" }"),""),"")</f>
        <v>7525</v>
      </c>
    </row>
    <row r="389" ht="15" customHeight="1">
      <c r="A389" s="3">
        <v>386</v>
      </c>
      <c r="B389" t="s" s="2">
        <v>6749</v>
      </c>
      <c r="C389" t="s" s="2">
        <v>21</v>
      </c>
      <c r="D389" t="s" s="2">
        <v>1330</v>
      </c>
      <c r="E389" s="3">
        <v>-13362.2426733</v>
      </c>
      <c r="F389" s="3">
        <v>-1236.55702418</v>
      </c>
      <c r="G389" s="3">
        <f>PRODUCT(E389,0.01)</f>
        <v>-133.622426733</v>
      </c>
      <c r="H389" s="3">
        <f>PRODUCT(F389,0.01)</f>
        <v>-12.3655702418</v>
      </c>
      <c r="I389" s="3">
        <f>ROUND(G389,0)</f>
        <v>-134</v>
      </c>
      <c r="J389" s="3">
        <f>ROUND(H389,0)</f>
        <v>-12</v>
      </c>
      <c r="K389" s="3"/>
      <c r="L389" s="3"/>
      <c r="M389" s="3">
        <v>386</v>
      </c>
      <c r="N389" t="s" s="2">
        <f>IF(M389="","",CONCATENATE(" initializer = "&amp;M389))</f>
        <v>7526</v>
      </c>
      <c r="O389" s="3"/>
      <c r="P389" s="3"/>
      <c r="Q389" s="3"/>
      <c r="R389" t="s" s="2">
        <f>IF(B389="Y",IF(AND(I389&lt;501,I389&gt;-501,J389&lt;501,J389&gt;-501),CONCATENATE("system = { id = "&amp;CHAR(34)&amp;A389&amp;CHAR(34)&amp;" name = "&amp;CHAR(34)&amp;D389&amp;CHAR(34)&amp;" position = { x = "&amp;I389&amp;" y = "&amp;J389&amp;" }"&amp;N389&amp;P389&amp;" }"),""),"")</f>
        <v>7527</v>
      </c>
    </row>
    <row r="390" ht="15" customHeight="1">
      <c r="A390" s="3">
        <v>387</v>
      </c>
      <c r="B390" t="s" s="2">
        <v>6749</v>
      </c>
      <c r="C390" t="s" s="2">
        <v>21</v>
      </c>
      <c r="D390" t="s" s="2">
        <v>1307</v>
      </c>
      <c r="E390" s="3">
        <v>-12172.5687245</v>
      </c>
      <c r="F390" s="3">
        <v>-1234.8647834</v>
      </c>
      <c r="G390" s="3">
        <f>PRODUCT(E390,0.01)</f>
        <v>-121.725687245</v>
      </c>
      <c r="H390" s="3">
        <f>PRODUCT(F390,0.01)</f>
        <v>-12.348647834</v>
      </c>
      <c r="I390" s="3">
        <f>ROUND(G390,0)</f>
        <v>-122</v>
      </c>
      <c r="J390" s="3">
        <f>ROUND(H390,0)</f>
        <v>-12</v>
      </c>
      <c r="K390" s="3"/>
      <c r="L390" s="3"/>
      <c r="M390" s="3">
        <v>387</v>
      </c>
      <c r="N390" t="s" s="2">
        <f>IF(M390="","",CONCATENATE(" initializer = "&amp;M390))</f>
        <v>7528</v>
      </c>
      <c r="O390" s="3"/>
      <c r="P390" s="3"/>
      <c r="Q390" s="3"/>
      <c r="R390" t="s" s="2">
        <f>IF(B390="Y",IF(AND(I390&lt;501,I390&gt;-501,J390&lt;501,J390&gt;-501),CONCATENATE("system = { id = "&amp;CHAR(34)&amp;A390&amp;CHAR(34)&amp;" name = "&amp;CHAR(34)&amp;D390&amp;CHAR(34)&amp;" position = { x = "&amp;I390&amp;" y = "&amp;J390&amp;" }"&amp;N390&amp;P390&amp;" }"),""),"")</f>
        <v>7529</v>
      </c>
    </row>
    <row r="391" ht="15" customHeight="1">
      <c r="A391" s="3">
        <v>388</v>
      </c>
      <c r="B391" t="s" s="2">
        <v>6749</v>
      </c>
      <c r="C391" t="s" s="2">
        <v>21</v>
      </c>
      <c r="D391" t="s" s="2">
        <v>1335</v>
      </c>
      <c r="E391" s="3">
        <v>-12230.1818605</v>
      </c>
      <c r="F391" s="3">
        <v>-1271.44350239</v>
      </c>
      <c r="G391" s="3">
        <f>PRODUCT(E391,0.01)</f>
        <v>-122.301818605</v>
      </c>
      <c r="H391" s="3">
        <f>PRODUCT(F391,0.01)</f>
        <v>-12.7144350239</v>
      </c>
      <c r="I391" s="3">
        <f>ROUND(G391,0)</f>
        <v>-122</v>
      </c>
      <c r="J391" s="3">
        <f>ROUND(H391,0)</f>
        <v>-13</v>
      </c>
      <c r="K391" s="3"/>
      <c r="L391" s="3"/>
      <c r="M391" s="3">
        <v>388</v>
      </c>
      <c r="N391" t="s" s="2">
        <f>IF(M391="","",CONCATENATE(" initializer = "&amp;M391))</f>
        <v>7530</v>
      </c>
      <c r="O391" s="3"/>
      <c r="P391" s="3"/>
      <c r="Q391" s="3"/>
      <c r="R391" t="s" s="2">
        <f>IF(B391="Y",IF(AND(I391&lt;501,I391&gt;-501,J391&lt;501,J391&gt;-501),CONCATENATE("system = { id = "&amp;CHAR(34)&amp;A391&amp;CHAR(34)&amp;" name = "&amp;CHAR(34)&amp;D391&amp;CHAR(34)&amp;" position = { x = "&amp;I391&amp;" y = "&amp;J391&amp;" }"&amp;N391&amp;P391&amp;" }"),""),"")</f>
        <v>7531</v>
      </c>
    </row>
    <row r="392" ht="15" customHeight="1">
      <c r="A392" s="3">
        <v>389</v>
      </c>
      <c r="B392" t="s" s="2">
        <v>6749</v>
      </c>
      <c r="C392" t="s" s="2">
        <v>21</v>
      </c>
      <c r="D392" t="s" s="2">
        <v>1338</v>
      </c>
      <c r="E392" s="3">
        <v>-12306.5143049</v>
      </c>
      <c r="F392" s="3">
        <v>-1255.70076257</v>
      </c>
      <c r="G392" s="3">
        <f>PRODUCT(E392,0.01)</f>
        <v>-123.065143049</v>
      </c>
      <c r="H392" s="3">
        <f>PRODUCT(F392,0.01)</f>
        <v>-12.5570076257</v>
      </c>
      <c r="I392" s="3">
        <f>ROUND(G392,0)</f>
        <v>-123</v>
      </c>
      <c r="J392" s="3">
        <f>ROUND(H392,0)</f>
        <v>-13</v>
      </c>
      <c r="K392" s="3"/>
      <c r="L392" s="3"/>
      <c r="M392" s="3">
        <v>389</v>
      </c>
      <c r="N392" t="s" s="2">
        <f>IF(M392="","",CONCATENATE(" initializer = "&amp;M392))</f>
        <v>7532</v>
      </c>
      <c r="O392" s="3"/>
      <c r="P392" s="3"/>
      <c r="Q392" s="3"/>
      <c r="R392" t="s" s="2">
        <f>IF(B392="Y",IF(AND(I392&lt;501,I392&gt;-501,J392&lt;501,J392&gt;-501),CONCATENATE("system = { id = "&amp;CHAR(34)&amp;A392&amp;CHAR(34)&amp;" name = "&amp;CHAR(34)&amp;D392&amp;CHAR(34)&amp;" position = { x = "&amp;I392&amp;" y = "&amp;J392&amp;" }"&amp;N392&amp;P392&amp;" }"),""),"")</f>
        <v>7533</v>
      </c>
    </row>
    <row r="393" ht="15" customHeight="1">
      <c r="A393" s="3">
        <v>390</v>
      </c>
      <c r="B393" t="s" s="2">
        <v>6749</v>
      </c>
      <c r="C393" t="s" s="2">
        <v>21</v>
      </c>
      <c r="D393" t="s" s="2">
        <v>1343</v>
      </c>
      <c r="E393" s="3">
        <v>-12386.1540475</v>
      </c>
      <c r="F393" s="3">
        <v>-1268.53307991</v>
      </c>
      <c r="G393" s="3">
        <f>PRODUCT(E393,0.01)</f>
        <v>-123.861540475</v>
      </c>
      <c r="H393" s="3">
        <f>PRODUCT(F393,0.01)</f>
        <v>-12.6853307991</v>
      </c>
      <c r="I393" s="3">
        <f>ROUND(G393,0)</f>
        <v>-124</v>
      </c>
      <c r="J393" s="3">
        <f>ROUND(H393,0)</f>
        <v>-13</v>
      </c>
      <c r="K393" s="3"/>
      <c r="L393" s="3"/>
      <c r="M393" s="3">
        <v>390</v>
      </c>
      <c r="N393" t="s" s="2">
        <f>IF(M393="","",CONCATENATE(" initializer = "&amp;M393))</f>
        <v>7534</v>
      </c>
      <c r="O393" s="3"/>
      <c r="P393" s="3"/>
      <c r="Q393" s="3"/>
      <c r="R393" t="s" s="2">
        <f>IF(B393="Y",IF(AND(I393&lt;501,I393&gt;-501,J393&lt;501,J393&gt;-501),CONCATENATE("system = { id = "&amp;CHAR(34)&amp;A393&amp;CHAR(34)&amp;" name = "&amp;CHAR(34)&amp;D393&amp;CHAR(34)&amp;" position = { x = "&amp;I393&amp;" y = "&amp;J393&amp;" }"&amp;N393&amp;P393&amp;" }"),""),"")</f>
        <v>7535</v>
      </c>
    </row>
    <row r="394" ht="15" customHeight="1">
      <c r="A394" s="3">
        <v>391</v>
      </c>
      <c r="B394" t="s" s="2">
        <v>6749</v>
      </c>
      <c r="C394" t="s" s="2">
        <v>21</v>
      </c>
      <c r="D394" t="s" s="2">
        <v>1346</v>
      </c>
      <c r="E394" s="3">
        <v>-12464.7354547</v>
      </c>
      <c r="F394" s="3">
        <v>-1345.79156776</v>
      </c>
      <c r="G394" s="3">
        <f>PRODUCT(E394,0.01)</f>
        <v>-124.647354547</v>
      </c>
      <c r="H394" s="3">
        <f>PRODUCT(F394,0.01)</f>
        <v>-13.4579156776</v>
      </c>
      <c r="I394" s="3">
        <f>ROUND(G394,0)</f>
        <v>-125</v>
      </c>
      <c r="J394" s="3">
        <f>ROUND(H394,0)</f>
        <v>-13</v>
      </c>
      <c r="K394" s="3"/>
      <c r="L394" s="3"/>
      <c r="M394" s="3">
        <v>391</v>
      </c>
      <c r="N394" t="s" s="2">
        <f>IF(M394="","",CONCATENATE(" initializer = "&amp;M394))</f>
        <v>7536</v>
      </c>
      <c r="O394" s="3"/>
      <c r="P394" s="3"/>
      <c r="Q394" s="3"/>
      <c r="R394" t="s" s="2">
        <f>IF(B394="Y",IF(AND(I394&lt;501,I394&gt;-501,J394&lt;501,J394&gt;-501),CONCATENATE("system = { id = "&amp;CHAR(34)&amp;A394&amp;CHAR(34)&amp;" name = "&amp;CHAR(34)&amp;D394&amp;CHAR(34)&amp;" position = { x = "&amp;I394&amp;" y = "&amp;J394&amp;" }"&amp;N394&amp;P394&amp;" }"),""),"")</f>
        <v>7537</v>
      </c>
    </row>
    <row r="395" ht="15" customHeight="1">
      <c r="A395" s="3">
        <v>392</v>
      </c>
      <c r="B395" t="s" s="2">
        <v>6749</v>
      </c>
      <c r="C395" t="s" s="2">
        <v>21</v>
      </c>
      <c r="D395" t="s" s="2">
        <v>1349</v>
      </c>
      <c r="E395" s="3">
        <v>-12537.0329951</v>
      </c>
      <c r="F395" s="3">
        <v>-1345.56005688</v>
      </c>
      <c r="G395" s="3">
        <f>PRODUCT(E395,0.01)</f>
        <v>-125.370329951</v>
      </c>
      <c r="H395" s="3">
        <f>PRODUCT(F395,0.01)</f>
        <v>-13.4556005688</v>
      </c>
      <c r="I395" s="3">
        <f>ROUND(G395,0)</f>
        <v>-125</v>
      </c>
      <c r="J395" s="3">
        <f>ROUND(H395,0)</f>
        <v>-13</v>
      </c>
      <c r="K395" s="3"/>
      <c r="L395" s="3"/>
      <c r="M395" s="3">
        <v>392</v>
      </c>
      <c r="N395" t="s" s="2">
        <f>IF(M395="","",CONCATENATE(" initializer = "&amp;M395))</f>
        <v>7538</v>
      </c>
      <c r="O395" s="3"/>
      <c r="P395" s="3"/>
      <c r="Q395" s="3"/>
      <c r="R395" t="s" s="2">
        <f>IF(B395="Y",IF(AND(I395&lt;501,I395&gt;-501,J395&lt;501,J395&gt;-501),CONCATENATE("system = { id = "&amp;CHAR(34)&amp;A395&amp;CHAR(34)&amp;" name = "&amp;CHAR(34)&amp;D395&amp;CHAR(34)&amp;" position = { x = "&amp;I395&amp;" y = "&amp;J395&amp;" }"&amp;N395&amp;P395&amp;" }"),""),"")</f>
        <v>7539</v>
      </c>
    </row>
    <row r="396" ht="15" customHeight="1">
      <c r="A396" s="3">
        <v>393</v>
      </c>
      <c r="B396" t="s" s="2">
        <v>6749</v>
      </c>
      <c r="C396" t="s" s="2">
        <v>21</v>
      </c>
      <c r="D396" t="s" s="2">
        <v>1352</v>
      </c>
      <c r="E396" s="3">
        <v>-12611.6456443</v>
      </c>
      <c r="F396" s="3">
        <v>-1235.8238999</v>
      </c>
      <c r="G396" s="3">
        <f>PRODUCT(E396,0.01)</f>
        <v>-126.116456443</v>
      </c>
      <c r="H396" s="3">
        <f>PRODUCT(F396,0.01)</f>
        <v>-12.358238999</v>
      </c>
      <c r="I396" s="3">
        <f>ROUND(G396,0)</f>
        <v>-126</v>
      </c>
      <c r="J396" s="3">
        <f>ROUND(H396,0)</f>
        <v>-12</v>
      </c>
      <c r="K396" s="3"/>
      <c r="L396" s="3"/>
      <c r="M396" s="3">
        <v>393</v>
      </c>
      <c r="N396" t="s" s="2">
        <f>IF(M396="","",CONCATENATE(" initializer = "&amp;M396))</f>
        <v>7540</v>
      </c>
      <c r="O396" s="3"/>
      <c r="P396" s="3"/>
      <c r="Q396" s="3"/>
      <c r="R396" t="s" s="2">
        <f>IF(B396="Y",IF(AND(I396&lt;501,I396&gt;-501,J396&lt;501,J396&gt;-501),CONCATENATE("system = { id = "&amp;CHAR(34)&amp;A396&amp;CHAR(34)&amp;" name = "&amp;CHAR(34)&amp;D396&amp;CHAR(34)&amp;" position = { x = "&amp;I396&amp;" y = "&amp;J396&amp;" }"&amp;N396&amp;P396&amp;" }"),""),"")</f>
        <v>7541</v>
      </c>
    </row>
    <row r="397" ht="15" customHeight="1">
      <c r="A397" s="3">
        <v>394</v>
      </c>
      <c r="B397" t="s" s="2">
        <v>6749</v>
      </c>
      <c r="C397" t="s" s="2">
        <v>21</v>
      </c>
      <c r="D397" t="s" s="2">
        <v>1355</v>
      </c>
      <c r="E397" s="3">
        <v>-12646.3502276</v>
      </c>
      <c r="F397" s="3">
        <v>-1128.33670576</v>
      </c>
      <c r="G397" s="3">
        <f>PRODUCT(E397,0.01)</f>
        <v>-126.463502276</v>
      </c>
      <c r="H397" s="3">
        <f>PRODUCT(F397,0.01)</f>
        <v>-11.2833670576</v>
      </c>
      <c r="I397" s="3">
        <f>ROUND(G397,0)</f>
        <v>-126</v>
      </c>
      <c r="J397" s="3">
        <f>ROUND(H397,0)</f>
        <v>-11</v>
      </c>
      <c r="K397" s="3"/>
      <c r="L397" s="3"/>
      <c r="M397" s="3">
        <v>394</v>
      </c>
      <c r="N397" t="s" s="2">
        <f>IF(M397="","",CONCATENATE(" initializer = "&amp;M397))</f>
        <v>7542</v>
      </c>
      <c r="O397" s="3"/>
      <c r="P397" s="3"/>
      <c r="Q397" s="3"/>
      <c r="R397" t="s" s="2">
        <f>IF(B397="Y",IF(AND(I397&lt;501,I397&gt;-501,J397&lt;501,J397&gt;-501),CONCATENATE("system = { id = "&amp;CHAR(34)&amp;A397&amp;CHAR(34)&amp;" name = "&amp;CHAR(34)&amp;D397&amp;CHAR(34)&amp;" position = { x = "&amp;I397&amp;" y = "&amp;J397&amp;" }"&amp;N397&amp;P397&amp;" }"),""),"")</f>
        <v>7543</v>
      </c>
    </row>
    <row r="398" ht="15" customHeight="1">
      <c r="A398" s="3">
        <v>395</v>
      </c>
      <c r="B398" t="s" s="2">
        <v>6749</v>
      </c>
      <c r="C398" t="s" s="2">
        <v>21</v>
      </c>
      <c r="D398" t="s" s="2">
        <v>1359</v>
      </c>
      <c r="E398" s="3">
        <v>-12633.9147861</v>
      </c>
      <c r="F398" s="3">
        <v>-1054.12093233</v>
      </c>
      <c r="G398" s="3">
        <f>PRODUCT(E398,0.01)</f>
        <v>-126.339147861</v>
      </c>
      <c r="H398" s="3">
        <f>PRODUCT(F398,0.01)</f>
        <v>-10.5412093233</v>
      </c>
      <c r="I398" s="3">
        <f>ROUND(G398,0)</f>
        <v>-126</v>
      </c>
      <c r="J398" s="3">
        <f>ROUND(H398,0)</f>
        <v>-11</v>
      </c>
      <c r="K398" s="3"/>
      <c r="L398" s="3"/>
      <c r="M398" s="3">
        <v>395</v>
      </c>
      <c r="N398" t="s" s="2">
        <f>IF(M398="","",CONCATENATE(" initializer = "&amp;M398))</f>
        <v>7544</v>
      </c>
      <c r="O398" s="3"/>
      <c r="P398" s="3"/>
      <c r="Q398" s="3"/>
      <c r="R398" t="s" s="2">
        <f>IF(B398="Y",IF(AND(I398&lt;501,I398&gt;-501,J398&lt;501,J398&gt;-501),CONCATENATE("system = { id = "&amp;CHAR(34)&amp;A398&amp;CHAR(34)&amp;" name = "&amp;CHAR(34)&amp;D398&amp;CHAR(34)&amp;" position = { x = "&amp;I398&amp;" y = "&amp;J398&amp;" }"&amp;N398&amp;P398&amp;" }"),""),"")</f>
        <v>7545</v>
      </c>
    </row>
    <row r="399" ht="15" customHeight="1">
      <c r="A399" s="3">
        <v>396</v>
      </c>
      <c r="B399" t="s" s="2">
        <v>6749</v>
      </c>
      <c r="C399" t="s" s="2">
        <v>21</v>
      </c>
      <c r="D399" t="s" s="2">
        <v>1362</v>
      </c>
      <c r="E399" s="3">
        <v>-12800.6026194</v>
      </c>
      <c r="F399" s="3">
        <v>-1046.1613678</v>
      </c>
      <c r="G399" s="3">
        <f>PRODUCT(E399,0.01)</f>
        <v>-128.006026194</v>
      </c>
      <c r="H399" s="3">
        <f>PRODUCT(F399,0.01)</f>
        <v>-10.461613678</v>
      </c>
      <c r="I399" s="3">
        <f>ROUND(G399,0)</f>
        <v>-128</v>
      </c>
      <c r="J399" s="3">
        <f>ROUND(H399,0)</f>
        <v>-10</v>
      </c>
      <c r="K399" s="3"/>
      <c r="L399" s="3"/>
      <c r="M399" s="3">
        <v>396</v>
      </c>
      <c r="N399" t="s" s="2">
        <f>IF(M399="","",CONCATENATE(" initializer = "&amp;M399))</f>
        <v>7546</v>
      </c>
      <c r="O399" s="3"/>
      <c r="P399" s="3"/>
      <c r="Q399" s="3"/>
      <c r="R399" t="s" s="2">
        <f>IF(B399="Y",IF(AND(I399&lt;501,I399&gt;-501,J399&lt;501,J399&gt;-501),CONCATENATE("system = { id = "&amp;CHAR(34)&amp;A399&amp;CHAR(34)&amp;" name = "&amp;CHAR(34)&amp;D399&amp;CHAR(34)&amp;" position = { x = "&amp;I399&amp;" y = "&amp;J399&amp;" }"&amp;N399&amp;P399&amp;" }"),""),"")</f>
        <v>7547</v>
      </c>
    </row>
    <row r="400" ht="15" customHeight="1">
      <c r="A400" s="3">
        <v>397</v>
      </c>
      <c r="B400" t="s" s="2">
        <v>6749</v>
      </c>
      <c r="C400" t="s" s="2">
        <v>21</v>
      </c>
      <c r="D400" t="s" s="2">
        <v>1365</v>
      </c>
      <c r="E400" s="3">
        <v>-12948.6372905</v>
      </c>
      <c r="F400" s="3">
        <v>-1003.69565787</v>
      </c>
      <c r="G400" s="3">
        <f>PRODUCT(E400,0.01)</f>
        <v>-129.486372905</v>
      </c>
      <c r="H400" s="3">
        <f>PRODUCT(F400,0.01)</f>
        <v>-10.0369565787</v>
      </c>
      <c r="I400" s="3">
        <f>ROUND(G400,0)</f>
        <v>-129</v>
      </c>
      <c r="J400" s="3">
        <f>ROUND(H400,0)</f>
        <v>-10</v>
      </c>
      <c r="K400" s="3"/>
      <c r="L400" s="3"/>
      <c r="M400" s="3">
        <v>397</v>
      </c>
      <c r="N400" t="s" s="2">
        <f>IF(M400="","",CONCATENATE(" initializer = "&amp;M400))</f>
        <v>7548</v>
      </c>
      <c r="O400" s="3"/>
      <c r="P400" s="3"/>
      <c r="Q400" s="3"/>
      <c r="R400" t="s" s="2">
        <f>IF(B400="Y",IF(AND(I400&lt;501,I400&gt;-501,J400&lt;501,J400&gt;-501),CONCATENATE("system = { id = "&amp;CHAR(34)&amp;A400&amp;CHAR(34)&amp;" name = "&amp;CHAR(34)&amp;D400&amp;CHAR(34)&amp;" position = { x = "&amp;I400&amp;" y = "&amp;J400&amp;" }"&amp;N400&amp;P400&amp;" }"),""),"")</f>
        <v>7549</v>
      </c>
    </row>
    <row r="401" ht="15" customHeight="1">
      <c r="A401" s="3">
        <v>398</v>
      </c>
      <c r="B401" t="s" s="2">
        <v>6749</v>
      </c>
      <c r="C401" t="s" s="2">
        <v>21</v>
      </c>
      <c r="D401" t="s" s="2">
        <v>1368</v>
      </c>
      <c r="E401" s="3">
        <v>-13024.4405671</v>
      </c>
      <c r="F401" s="3">
        <v>-1012.03004954</v>
      </c>
      <c r="G401" s="3">
        <f>PRODUCT(E401,0.01)</f>
        <v>-130.244405671</v>
      </c>
      <c r="H401" s="3">
        <f>PRODUCT(F401,0.01)</f>
        <v>-10.1203004954</v>
      </c>
      <c r="I401" s="3">
        <f>ROUND(G401,0)</f>
        <v>-130</v>
      </c>
      <c r="J401" s="3">
        <f>ROUND(H401,0)</f>
        <v>-10</v>
      </c>
      <c r="K401" s="3"/>
      <c r="L401" s="3"/>
      <c r="M401" s="3">
        <v>398</v>
      </c>
      <c r="N401" t="s" s="2">
        <f>IF(M401="","",CONCATENATE(" initializer = "&amp;M401))</f>
        <v>7550</v>
      </c>
      <c r="O401" s="3"/>
      <c r="P401" s="3"/>
      <c r="Q401" s="3"/>
      <c r="R401" t="s" s="2">
        <f>IF(B401="Y",IF(AND(I401&lt;501,I401&gt;-501,J401&lt;501,J401&gt;-501),CONCATENATE("system = { id = "&amp;CHAR(34)&amp;A401&amp;CHAR(34)&amp;" name = "&amp;CHAR(34)&amp;D401&amp;CHAR(34)&amp;" position = { x = "&amp;I401&amp;" y = "&amp;J401&amp;" }"&amp;N401&amp;P401&amp;" }"),""),"")</f>
        <v>7551</v>
      </c>
    </row>
    <row r="402" ht="15" customHeight="1">
      <c r="A402" s="3">
        <v>399</v>
      </c>
      <c r="B402" t="s" s="2">
        <v>6749</v>
      </c>
      <c r="C402" t="s" s="2">
        <v>21</v>
      </c>
      <c r="D402" t="s" s="2">
        <v>1372</v>
      </c>
      <c r="E402" s="3">
        <v>-13113.7376207</v>
      </c>
      <c r="F402" s="3">
        <v>-990.99563247</v>
      </c>
      <c r="G402" s="3">
        <f>PRODUCT(E402,0.01)</f>
        <v>-131.137376207</v>
      </c>
      <c r="H402" s="3">
        <f>PRODUCT(F402,0.01)</f>
        <v>-9.909956324700001</v>
      </c>
      <c r="I402" s="3">
        <f>ROUND(G402,0)</f>
        <v>-131</v>
      </c>
      <c r="J402" s="3">
        <f>ROUND(H402,0)</f>
        <v>-10</v>
      </c>
      <c r="K402" s="3"/>
      <c r="L402" s="3"/>
      <c r="M402" s="3">
        <v>399</v>
      </c>
      <c r="N402" t="s" s="2">
        <f>IF(M402="","",CONCATENATE(" initializer = "&amp;M402))</f>
        <v>7552</v>
      </c>
      <c r="O402" s="3"/>
      <c r="P402" s="3"/>
      <c r="Q402" s="3"/>
      <c r="R402" t="s" s="2">
        <f>IF(B402="Y",IF(AND(I402&lt;501,I402&gt;-501,J402&lt;501,J402&gt;-501),CONCATENATE("system = { id = "&amp;CHAR(34)&amp;A402&amp;CHAR(34)&amp;" name = "&amp;CHAR(34)&amp;D402&amp;CHAR(34)&amp;" position = { x = "&amp;I402&amp;" y = "&amp;J402&amp;" }"&amp;N402&amp;P402&amp;" }"),""),"")</f>
        <v>7553</v>
      </c>
    </row>
    <row r="403" ht="15" customHeight="1">
      <c r="A403" s="3">
        <v>400</v>
      </c>
      <c r="B403" t="s" s="2">
        <v>6749</v>
      </c>
      <c r="C403" t="s" s="2">
        <v>21</v>
      </c>
      <c r="D403" t="s" s="2">
        <v>1376</v>
      </c>
      <c r="E403" s="3">
        <v>-13245.930333</v>
      </c>
      <c r="F403" s="3">
        <v>-1003.72873085</v>
      </c>
      <c r="G403" s="3">
        <f>PRODUCT(E403,0.01)</f>
        <v>-132.45930333</v>
      </c>
      <c r="H403" s="3">
        <f>PRODUCT(F403,0.01)</f>
        <v>-10.0372873085</v>
      </c>
      <c r="I403" s="3">
        <f>ROUND(G403,0)</f>
        <v>-132</v>
      </c>
      <c r="J403" s="3">
        <f>ROUND(H403,0)</f>
        <v>-10</v>
      </c>
      <c r="K403" s="3"/>
      <c r="L403" s="3"/>
      <c r="M403" s="3">
        <v>400</v>
      </c>
      <c r="N403" t="s" s="2">
        <f>IF(M403="","",CONCATENATE(" initializer = "&amp;M403))</f>
        <v>7554</v>
      </c>
      <c r="O403" s="3"/>
      <c r="P403" s="3"/>
      <c r="Q403" s="3"/>
      <c r="R403" t="s" s="2">
        <f>IF(B403="Y",IF(AND(I403&lt;501,I403&gt;-501,J403&lt;501,J403&gt;-501),CONCATENATE("system = { id = "&amp;CHAR(34)&amp;A403&amp;CHAR(34)&amp;" name = "&amp;CHAR(34)&amp;D403&amp;CHAR(34)&amp;" position = { x = "&amp;I403&amp;" y = "&amp;J403&amp;" }"&amp;N403&amp;P403&amp;" }"),""),"")</f>
        <v>7555</v>
      </c>
    </row>
    <row r="404" ht="15" customHeight="1">
      <c r="A404" s="3">
        <v>401</v>
      </c>
      <c r="B404" t="s" s="2">
        <v>6749</v>
      </c>
      <c r="C404" t="s" s="2">
        <v>21</v>
      </c>
      <c r="D404" t="s" s="2">
        <v>1379</v>
      </c>
      <c r="E404" s="3">
        <v>-13466.7432052</v>
      </c>
      <c r="F404" s="3">
        <v>-1243.46816867</v>
      </c>
      <c r="G404" s="3">
        <f>PRODUCT(E404,0.01)</f>
        <v>-134.667432052</v>
      </c>
      <c r="H404" s="3">
        <f>PRODUCT(F404,0.01)</f>
        <v>-12.4346816867</v>
      </c>
      <c r="I404" s="3">
        <f>ROUND(G404,0)</f>
        <v>-135</v>
      </c>
      <c r="J404" s="3">
        <f>ROUND(H404,0)</f>
        <v>-12</v>
      </c>
      <c r="K404" s="3"/>
      <c r="L404" s="3"/>
      <c r="M404" s="3">
        <v>401</v>
      </c>
      <c r="N404" t="s" s="2">
        <f>IF(M404="","",CONCATENATE(" initializer = "&amp;M404))</f>
        <v>7556</v>
      </c>
      <c r="O404" s="3"/>
      <c r="P404" s="3"/>
      <c r="Q404" s="3"/>
      <c r="R404" t="s" s="2">
        <f>IF(B404="Y",IF(AND(I404&lt;501,I404&gt;-501,J404&lt;501,J404&gt;-501),CONCATENATE("system = { id = "&amp;CHAR(34)&amp;A404&amp;CHAR(34)&amp;" name = "&amp;CHAR(34)&amp;D404&amp;CHAR(34)&amp;" position = { x = "&amp;I404&amp;" y = "&amp;J404&amp;" }"&amp;N404&amp;P404&amp;" }"),""),"")</f>
        <v>7557</v>
      </c>
    </row>
    <row r="405" ht="15" customHeight="1">
      <c r="A405" s="3">
        <v>402</v>
      </c>
      <c r="B405" t="s" s="2">
        <v>6749</v>
      </c>
      <c r="C405" t="s" s="2">
        <v>21</v>
      </c>
      <c r="D405" t="s" s="2">
        <v>1385</v>
      </c>
      <c r="E405" s="3">
        <v>-12523.4510235</v>
      </c>
      <c r="F405" s="3">
        <v>-1449.60589691</v>
      </c>
      <c r="G405" s="3">
        <f>PRODUCT(E405,0.01)</f>
        <v>-125.234510235</v>
      </c>
      <c r="H405" s="3">
        <f>PRODUCT(F405,0.01)</f>
        <v>-14.4960589691</v>
      </c>
      <c r="I405" s="3">
        <f>ROUND(G405,0)</f>
        <v>-125</v>
      </c>
      <c r="J405" s="3">
        <f>ROUND(H405,0)</f>
        <v>-14</v>
      </c>
      <c r="K405" s="3"/>
      <c r="L405" s="3"/>
      <c r="M405" s="3">
        <v>402</v>
      </c>
      <c r="N405" t="s" s="2">
        <f>IF(M405="","",CONCATENATE(" initializer = "&amp;M405))</f>
        <v>7558</v>
      </c>
      <c r="O405" s="3"/>
      <c r="P405" s="3"/>
      <c r="Q405" s="3"/>
      <c r="R405" t="s" s="2">
        <f>IF(B405="Y",IF(AND(I405&lt;501,I405&gt;-501,J405&lt;501,J405&gt;-501),CONCATENATE("system = { id = "&amp;CHAR(34)&amp;A405&amp;CHAR(34)&amp;" name = "&amp;CHAR(34)&amp;D405&amp;CHAR(34)&amp;" position = { x = "&amp;I405&amp;" y = "&amp;J405&amp;" }"&amp;N405&amp;P405&amp;" }"),""),"")</f>
        <v>7559</v>
      </c>
    </row>
    <row r="406" ht="15" customHeight="1">
      <c r="A406" s="3">
        <v>403</v>
      </c>
      <c r="B406" t="s" s="2">
        <v>6749</v>
      </c>
      <c r="C406" t="s" s="2">
        <v>21</v>
      </c>
      <c r="D406" t="s" s="2">
        <v>1388</v>
      </c>
      <c r="E406" s="3">
        <v>-12686.7830515</v>
      </c>
      <c r="F406" s="3">
        <v>-1364.7803106</v>
      </c>
      <c r="G406" s="3">
        <f>PRODUCT(E406,0.01)</f>
        <v>-126.867830515</v>
      </c>
      <c r="H406" s="3">
        <f>PRODUCT(F406,0.01)</f>
        <v>-13.647803106</v>
      </c>
      <c r="I406" s="3">
        <f>ROUND(G406,0)</f>
        <v>-127</v>
      </c>
      <c r="J406" s="3">
        <f>ROUND(H406,0)</f>
        <v>-14</v>
      </c>
      <c r="K406" s="3"/>
      <c r="L406" s="3"/>
      <c r="M406" s="3">
        <v>403</v>
      </c>
      <c r="N406" t="s" s="2">
        <f>IF(M406="","",CONCATENATE(" initializer = "&amp;M406))</f>
        <v>7560</v>
      </c>
      <c r="O406" s="3"/>
      <c r="P406" s="3"/>
      <c r="Q406" s="3"/>
      <c r="R406" t="s" s="2">
        <f>IF(B406="Y",IF(AND(I406&lt;501,I406&gt;-501,J406&lt;501,J406&gt;-501),CONCATENATE("system = { id = "&amp;CHAR(34)&amp;A406&amp;CHAR(34)&amp;" name = "&amp;CHAR(34)&amp;D406&amp;CHAR(34)&amp;" position = { x = "&amp;I406&amp;" y = "&amp;J406&amp;" }"&amp;N406&amp;P406&amp;" }"),""),"")</f>
        <v>7561</v>
      </c>
    </row>
    <row r="407" ht="15" customHeight="1">
      <c r="A407" s="3">
        <v>404</v>
      </c>
      <c r="B407" t="s" s="2">
        <v>6749</v>
      </c>
      <c r="C407" t="s" s="2">
        <v>21</v>
      </c>
      <c r="D407" t="s" s="2">
        <v>1391</v>
      </c>
      <c r="E407" s="3">
        <v>-12719.0622827</v>
      </c>
      <c r="F407" s="3">
        <v>-1411.41321636</v>
      </c>
      <c r="G407" s="3">
        <f>PRODUCT(E407,0.01)</f>
        <v>-127.190622827</v>
      </c>
      <c r="H407" s="3">
        <f>PRODUCT(F407,0.01)</f>
        <v>-14.1141321636</v>
      </c>
      <c r="I407" s="3">
        <f>ROUND(G407,0)</f>
        <v>-127</v>
      </c>
      <c r="J407" s="3">
        <f>ROUND(H407,0)</f>
        <v>-14</v>
      </c>
      <c r="K407" s="3"/>
      <c r="L407" s="3"/>
      <c r="M407" s="3">
        <v>404</v>
      </c>
      <c r="N407" t="s" s="2">
        <f>IF(M407="","",CONCATENATE(" initializer = "&amp;M407))</f>
        <v>7562</v>
      </c>
      <c r="O407" s="3"/>
      <c r="P407" s="3"/>
      <c r="Q407" s="3"/>
      <c r="R407" t="s" s="2">
        <f>IF(B407="Y",IF(AND(I407&lt;501,I407&gt;-501,J407&lt;501,J407&gt;-501),CONCATENATE("system = { id = "&amp;CHAR(34)&amp;A407&amp;CHAR(34)&amp;" name = "&amp;CHAR(34)&amp;D407&amp;CHAR(34)&amp;" position = { x = "&amp;I407&amp;" y = "&amp;J407&amp;" }"&amp;N407&amp;P407&amp;" }"),""),"")</f>
        <v>7563</v>
      </c>
    </row>
    <row r="408" ht="15" customHeight="1">
      <c r="A408" s="3">
        <v>405</v>
      </c>
      <c r="B408" t="s" s="2">
        <v>6749</v>
      </c>
      <c r="C408" t="s" s="2">
        <v>21</v>
      </c>
      <c r="D408" t="s" s="2">
        <v>22</v>
      </c>
      <c r="E408" s="3">
        <v>-12811.0713209</v>
      </c>
      <c r="F408" s="3">
        <v>-1428.34658356</v>
      </c>
      <c r="G408" s="3">
        <f>PRODUCT(E408,0.01)</f>
        <v>-128.110713209</v>
      </c>
      <c r="H408" s="3">
        <f>PRODUCT(F408,0.01)</f>
        <v>-14.2834658356</v>
      </c>
      <c r="I408" s="3">
        <f>ROUND(G408,0)</f>
        <v>-128</v>
      </c>
      <c r="J408" s="3">
        <f>ROUND(H408,0)</f>
        <v>-14</v>
      </c>
      <c r="K408" s="3"/>
      <c r="L408" s="3"/>
      <c r="M408" s="3">
        <v>405</v>
      </c>
      <c r="N408" t="s" s="2">
        <f>IF(M408="","",CONCATENATE(" initializer = "&amp;M408))</f>
        <v>7564</v>
      </c>
      <c r="O408" s="3"/>
      <c r="P408" s="3"/>
      <c r="Q408" s="3"/>
      <c r="R408" t="s" s="2">
        <f>IF(B408="Y",IF(AND(I408&lt;501,I408&gt;-501,J408&lt;501,J408&gt;-501),CONCATENATE("system = { id = "&amp;CHAR(34)&amp;A408&amp;CHAR(34)&amp;" name = "&amp;CHAR(34)&amp;D408&amp;CHAR(34)&amp;" position = { x = "&amp;I408&amp;" y = "&amp;J408&amp;" }"&amp;N408&amp;P408&amp;" }"),""),"")</f>
        <v>7565</v>
      </c>
    </row>
    <row r="409" ht="15" customHeight="1">
      <c r="A409" s="3">
        <v>406</v>
      </c>
      <c r="B409" t="s" s="2">
        <v>6749</v>
      </c>
      <c r="C409" t="s" s="2">
        <v>21</v>
      </c>
      <c r="D409" t="s" s="2">
        <v>1396</v>
      </c>
      <c r="E409" s="3">
        <v>-12745.1899392</v>
      </c>
      <c r="F409" s="3">
        <v>-1342.75370404</v>
      </c>
      <c r="G409" s="3">
        <f>PRODUCT(E409,0.01)</f>
        <v>-127.451899392</v>
      </c>
      <c r="H409" s="3">
        <f>PRODUCT(F409,0.01)</f>
        <v>-13.4275370404</v>
      </c>
      <c r="I409" s="3">
        <f>ROUND(G409,0)</f>
        <v>-127</v>
      </c>
      <c r="J409" s="3">
        <f>ROUND(H409,0)</f>
        <v>-13</v>
      </c>
      <c r="K409" s="3"/>
      <c r="L409" s="3"/>
      <c r="M409" s="3">
        <v>406</v>
      </c>
      <c r="N409" t="s" s="2">
        <f>IF(M409="","",CONCATENATE(" initializer = "&amp;M409))</f>
        <v>7566</v>
      </c>
      <c r="O409" s="3"/>
      <c r="P409" s="3"/>
      <c r="Q409" s="3"/>
      <c r="R409" t="s" s="2">
        <f>IF(B409="Y",IF(AND(I409&lt;501,I409&gt;-501,J409&lt;501,J409&gt;-501),CONCATENATE("system = { id = "&amp;CHAR(34)&amp;A409&amp;CHAR(34)&amp;" name = "&amp;CHAR(34)&amp;D409&amp;CHAR(34)&amp;" position = { x = "&amp;I409&amp;" y = "&amp;J409&amp;" }"&amp;N409&amp;P409&amp;" }"),""),"")</f>
        <v>7567</v>
      </c>
    </row>
    <row r="410" ht="15" customHeight="1">
      <c r="A410" s="3">
        <v>407</v>
      </c>
      <c r="B410" t="s" s="2">
        <v>6749</v>
      </c>
      <c r="C410" t="s" s="2">
        <v>21</v>
      </c>
      <c r="D410" t="s" s="2">
        <v>1399</v>
      </c>
      <c r="E410" s="3">
        <v>-12918.6114318</v>
      </c>
      <c r="F410" s="3">
        <v>-1367.34677406</v>
      </c>
      <c r="G410" s="3">
        <f>PRODUCT(E410,0.01)</f>
        <v>-129.186114318</v>
      </c>
      <c r="H410" s="3">
        <f>PRODUCT(F410,0.01)</f>
        <v>-13.6734677406</v>
      </c>
      <c r="I410" s="3">
        <f>ROUND(G410,0)</f>
        <v>-129</v>
      </c>
      <c r="J410" s="3">
        <f>ROUND(H410,0)</f>
        <v>-14</v>
      </c>
      <c r="K410" s="3"/>
      <c r="L410" s="3"/>
      <c r="M410" s="3">
        <v>407</v>
      </c>
      <c r="N410" t="s" s="2">
        <f>IF(M410="","",CONCATENATE(" initializer = "&amp;M410))</f>
        <v>7568</v>
      </c>
      <c r="O410" s="3"/>
      <c r="P410" s="3"/>
      <c r="Q410" s="3"/>
      <c r="R410" t="s" s="2">
        <f>IF(B410="Y",IF(AND(I410&lt;501,I410&gt;-501,J410&lt;501,J410&gt;-501),CONCATENATE("system = { id = "&amp;CHAR(34)&amp;A410&amp;CHAR(34)&amp;" name = "&amp;CHAR(34)&amp;D410&amp;CHAR(34)&amp;" position = { x = "&amp;I410&amp;" y = "&amp;J410&amp;" }"&amp;N410&amp;P410&amp;" }"),""),"")</f>
        <v>7569</v>
      </c>
    </row>
    <row r="411" ht="15" customHeight="1">
      <c r="A411" s="3">
        <v>408</v>
      </c>
      <c r="B411" t="s" s="2">
        <v>6749</v>
      </c>
      <c r="C411" t="s" s="2">
        <v>21</v>
      </c>
      <c r="D411" t="s" s="2">
        <v>1402</v>
      </c>
      <c r="E411" s="3">
        <v>-12808.610691</v>
      </c>
      <c r="F411" s="3">
        <v>-1337.4487976</v>
      </c>
      <c r="G411" s="3">
        <f>PRODUCT(E411,0.01)</f>
        <v>-128.08610691</v>
      </c>
      <c r="H411" s="3">
        <f>PRODUCT(F411,0.01)</f>
        <v>-13.374487976</v>
      </c>
      <c r="I411" s="3">
        <f>ROUND(G411,0)</f>
        <v>-128</v>
      </c>
      <c r="J411" s="3">
        <f>ROUND(H411,0)</f>
        <v>-13</v>
      </c>
      <c r="K411" s="3"/>
      <c r="L411" s="3"/>
      <c r="M411" s="3">
        <v>408</v>
      </c>
      <c r="N411" t="s" s="2">
        <f>IF(M411="","",CONCATENATE(" initializer = "&amp;M411))</f>
        <v>7570</v>
      </c>
      <c r="O411" s="3"/>
      <c r="P411" s="3"/>
      <c r="Q411" s="3"/>
      <c r="R411" t="s" s="2">
        <f>IF(B411="Y",IF(AND(I411&lt;501,I411&gt;-501,J411&lt;501,J411&gt;-501),CONCATENATE("system = { id = "&amp;CHAR(34)&amp;A411&amp;CHAR(34)&amp;" name = "&amp;CHAR(34)&amp;D411&amp;CHAR(34)&amp;" position = { x = "&amp;I411&amp;" y = "&amp;J411&amp;" }"&amp;N411&amp;P411&amp;" }"),""),"")</f>
        <v>7571</v>
      </c>
    </row>
    <row r="412" ht="15" customHeight="1">
      <c r="A412" s="3">
        <v>409</v>
      </c>
      <c r="B412" t="s" s="2">
        <v>6749</v>
      </c>
      <c r="C412" t="s" s="2">
        <v>21</v>
      </c>
      <c r="D412" t="s" s="2">
        <v>1405</v>
      </c>
      <c r="E412" s="3">
        <v>-12870.9863366</v>
      </c>
      <c r="F412" s="3">
        <v>-1312.11489276</v>
      </c>
      <c r="G412" s="3">
        <f>PRODUCT(E412,0.01)</f>
        <v>-128.709863366</v>
      </c>
      <c r="H412" s="3">
        <f>PRODUCT(F412,0.01)</f>
        <v>-13.1211489276</v>
      </c>
      <c r="I412" s="3">
        <f>ROUND(G412,0)</f>
        <v>-129</v>
      </c>
      <c r="J412" s="3">
        <f>ROUND(H412,0)</f>
        <v>-13</v>
      </c>
      <c r="K412" s="3"/>
      <c r="L412" s="3"/>
      <c r="M412" s="3">
        <v>409</v>
      </c>
      <c r="N412" t="s" s="2">
        <f>IF(M412="","",CONCATENATE(" initializer = "&amp;M412))</f>
        <v>7572</v>
      </c>
      <c r="O412" s="3"/>
      <c r="P412" s="3"/>
      <c r="Q412" s="3"/>
      <c r="R412" t="s" s="2">
        <f>IF(B412="Y",IF(AND(I412&lt;501,I412&gt;-501,J412&lt;501,J412&gt;-501),CONCATENATE("system = { id = "&amp;CHAR(34)&amp;A412&amp;CHAR(34)&amp;" name = "&amp;CHAR(34)&amp;D412&amp;CHAR(34)&amp;" position = { x = "&amp;I412&amp;" y = "&amp;J412&amp;" }"&amp;N412&amp;P412&amp;" }"),""),"")</f>
        <v>7573</v>
      </c>
    </row>
    <row r="413" ht="15" customHeight="1">
      <c r="A413" s="3">
        <v>410</v>
      </c>
      <c r="B413" t="s" s="2">
        <v>6749</v>
      </c>
      <c r="C413" t="s" s="2">
        <v>21</v>
      </c>
      <c r="D413" t="s" s="2">
        <v>1408</v>
      </c>
      <c r="E413" s="3">
        <v>-12924.6968607</v>
      </c>
      <c r="F413" s="3">
        <v>-1330.83420104</v>
      </c>
      <c r="G413" s="3">
        <f>PRODUCT(E413,0.01)</f>
        <v>-129.246968607</v>
      </c>
      <c r="H413" s="3">
        <f>PRODUCT(F413,0.01)</f>
        <v>-13.3083420104</v>
      </c>
      <c r="I413" s="3">
        <f>ROUND(G413,0)</f>
        <v>-129</v>
      </c>
      <c r="J413" s="3">
        <f>ROUND(H413,0)</f>
        <v>-13</v>
      </c>
      <c r="K413" s="3"/>
      <c r="L413" s="3"/>
      <c r="M413" s="3">
        <v>410</v>
      </c>
      <c r="N413" t="s" s="2">
        <f>IF(M413="","",CONCATENATE(" initializer = "&amp;M413))</f>
        <v>7574</v>
      </c>
      <c r="O413" s="3"/>
      <c r="P413" s="3"/>
      <c r="Q413" s="3"/>
      <c r="R413" t="s" s="2">
        <f>IF(B413="Y",IF(AND(I413&lt;501,I413&gt;-501,J413&lt;501,J413&gt;-501),CONCATENATE("system = { id = "&amp;CHAR(34)&amp;A413&amp;CHAR(34)&amp;" name = "&amp;CHAR(34)&amp;D413&amp;CHAR(34)&amp;" position = { x = "&amp;I413&amp;" y = "&amp;J413&amp;" }"&amp;N413&amp;P413&amp;" }"),""),"")</f>
        <v>7575</v>
      </c>
    </row>
    <row r="414" ht="15" customHeight="1">
      <c r="A414" s="3">
        <v>411</v>
      </c>
      <c r="B414" t="s" s="2">
        <v>6749</v>
      </c>
      <c r="C414" t="s" s="2">
        <v>21</v>
      </c>
      <c r="D414" t="s" s="2">
        <v>1411</v>
      </c>
      <c r="E414" s="3">
        <v>-12860.8660039</v>
      </c>
      <c r="F414" s="3">
        <v>-1165.86616277</v>
      </c>
      <c r="G414" s="3">
        <f>PRODUCT(E414,0.01)</f>
        <v>-128.608660039</v>
      </c>
      <c r="H414" s="3">
        <f>PRODUCT(F414,0.01)</f>
        <v>-11.6586616277</v>
      </c>
      <c r="I414" s="3">
        <f>ROUND(G414,0)</f>
        <v>-129</v>
      </c>
      <c r="J414" s="3">
        <f>ROUND(H414,0)</f>
        <v>-12</v>
      </c>
      <c r="K414" s="3"/>
      <c r="L414" s="3"/>
      <c r="M414" s="3">
        <v>411</v>
      </c>
      <c r="N414" t="s" s="2">
        <f>IF(M414="","",CONCATENATE(" initializer = "&amp;M414))</f>
        <v>7576</v>
      </c>
      <c r="O414" s="3"/>
      <c r="P414" s="3"/>
      <c r="Q414" s="3"/>
      <c r="R414" t="s" s="2">
        <f>IF(B414="Y",IF(AND(I414&lt;501,I414&gt;-501,J414&lt;501,J414&gt;-501),CONCATENATE("system = { id = "&amp;CHAR(34)&amp;A414&amp;CHAR(34)&amp;" name = "&amp;CHAR(34)&amp;D414&amp;CHAR(34)&amp;" position = { x = "&amp;I414&amp;" y = "&amp;J414&amp;" }"&amp;N414&amp;P414&amp;" }"),""),"")</f>
        <v>7577</v>
      </c>
    </row>
    <row r="415" ht="15" customHeight="1">
      <c r="A415" s="3">
        <v>412</v>
      </c>
      <c r="B415" t="s" s="2">
        <v>6749</v>
      </c>
      <c r="C415" t="s" s="2">
        <v>21</v>
      </c>
      <c r="D415" t="s" s="2">
        <v>1415</v>
      </c>
      <c r="E415" s="3">
        <v>-12883.4879241</v>
      </c>
      <c r="F415" s="3">
        <v>-1225.59596973</v>
      </c>
      <c r="G415" s="3">
        <f>PRODUCT(E415,0.01)</f>
        <v>-128.834879241</v>
      </c>
      <c r="H415" s="3">
        <f>PRODUCT(F415,0.01)</f>
        <v>-12.2559596973</v>
      </c>
      <c r="I415" s="3">
        <f>ROUND(G415,0)</f>
        <v>-129</v>
      </c>
      <c r="J415" s="3">
        <f>ROUND(H415,0)</f>
        <v>-12</v>
      </c>
      <c r="K415" s="3"/>
      <c r="L415" s="3"/>
      <c r="M415" s="3">
        <v>412</v>
      </c>
      <c r="N415" t="s" s="2">
        <f>IF(M415="","",CONCATENATE(" initializer = "&amp;M415))</f>
        <v>7578</v>
      </c>
      <c r="O415" s="3"/>
      <c r="P415" s="3"/>
      <c r="Q415" s="3"/>
      <c r="R415" t="s" s="2">
        <f>IF(B415="Y",IF(AND(I415&lt;501,I415&gt;-501,J415&lt;501,J415&gt;-501),CONCATENATE("system = { id = "&amp;CHAR(34)&amp;A415&amp;CHAR(34)&amp;" name = "&amp;CHAR(34)&amp;D415&amp;CHAR(34)&amp;" position = { x = "&amp;I415&amp;" y = "&amp;J415&amp;" }"&amp;N415&amp;P415&amp;" }"),""),"")</f>
        <v>7579</v>
      </c>
    </row>
    <row r="416" ht="15" customHeight="1">
      <c r="A416" s="3">
        <v>413</v>
      </c>
      <c r="B416" t="s" s="2">
        <v>6749</v>
      </c>
      <c r="C416" t="s" s="2">
        <v>21</v>
      </c>
      <c r="D416" t="s" s="2">
        <v>1418</v>
      </c>
      <c r="E416" s="3">
        <v>-12946.6573213</v>
      </c>
      <c r="F416" s="3">
        <v>-1231.35066874</v>
      </c>
      <c r="G416" s="3">
        <f>PRODUCT(E416,0.01)</f>
        <v>-129.466573213</v>
      </c>
      <c r="H416" s="3">
        <f>PRODUCT(F416,0.01)</f>
        <v>-12.3135066874</v>
      </c>
      <c r="I416" s="3">
        <f>ROUND(G416,0)</f>
        <v>-129</v>
      </c>
      <c r="J416" s="3">
        <f>ROUND(H416,0)</f>
        <v>-12</v>
      </c>
      <c r="K416" s="3"/>
      <c r="L416" s="3"/>
      <c r="M416" s="3">
        <v>413</v>
      </c>
      <c r="N416" t="s" s="2">
        <f>IF(M416="","",CONCATENATE(" initializer = "&amp;M416))</f>
        <v>7580</v>
      </c>
      <c r="O416" s="3"/>
      <c r="P416" s="3"/>
      <c r="Q416" s="3"/>
      <c r="R416" t="s" s="2">
        <f>IF(B416="Y",IF(AND(I416&lt;501,I416&gt;-501,J416&lt;501,J416&gt;-501),CONCATENATE("system = { id = "&amp;CHAR(34)&amp;A416&amp;CHAR(34)&amp;" name = "&amp;CHAR(34)&amp;D416&amp;CHAR(34)&amp;" position = { x = "&amp;I416&amp;" y = "&amp;J416&amp;" }"&amp;N416&amp;P416&amp;" }"),""),"")</f>
        <v>7581</v>
      </c>
    </row>
    <row r="417" ht="15" customHeight="1">
      <c r="A417" s="3">
        <v>414</v>
      </c>
      <c r="B417" t="s" s="2">
        <v>6749</v>
      </c>
      <c r="C417" t="s" s="2">
        <v>21</v>
      </c>
      <c r="D417" t="s" s="2">
        <v>1421</v>
      </c>
      <c r="E417" s="3">
        <v>-12929.7239541</v>
      </c>
      <c r="F417" s="3">
        <v>-1175.78805761</v>
      </c>
      <c r="G417" s="3">
        <f>PRODUCT(E417,0.01)</f>
        <v>-129.297239541</v>
      </c>
      <c r="H417" s="3">
        <f>PRODUCT(F417,0.01)</f>
        <v>-11.7578805761</v>
      </c>
      <c r="I417" s="3">
        <f>ROUND(G417,0)</f>
        <v>-129</v>
      </c>
      <c r="J417" s="3">
        <f>ROUND(H417,0)</f>
        <v>-12</v>
      </c>
      <c r="K417" s="3"/>
      <c r="L417" s="3"/>
      <c r="M417" s="3">
        <v>414</v>
      </c>
      <c r="N417" t="s" s="2">
        <f>IF(M417="","",CONCATENATE(" initializer = "&amp;M417))</f>
        <v>7582</v>
      </c>
      <c r="O417" s="3"/>
      <c r="P417" s="3"/>
      <c r="Q417" s="3"/>
      <c r="R417" t="s" s="2">
        <f>IF(B417="Y",IF(AND(I417&lt;501,I417&gt;-501,J417&lt;501,J417&gt;-501),CONCATENATE("system = { id = "&amp;CHAR(34)&amp;A417&amp;CHAR(34)&amp;" name = "&amp;CHAR(34)&amp;D417&amp;CHAR(34)&amp;" position = { x = "&amp;I417&amp;" y = "&amp;J417&amp;" }"&amp;N417&amp;P417&amp;" }"),""),"")</f>
        <v>7583</v>
      </c>
    </row>
    <row r="418" ht="15" customHeight="1">
      <c r="A418" s="3">
        <v>415</v>
      </c>
      <c r="B418" t="s" s="2">
        <v>6749</v>
      </c>
      <c r="C418" t="s" s="2">
        <v>21</v>
      </c>
      <c r="D418" t="s" s="2">
        <v>1424</v>
      </c>
      <c r="E418" s="3">
        <v>-12967.66528</v>
      </c>
      <c r="F418" s="3">
        <v>-1314.11250093</v>
      </c>
      <c r="G418" s="3">
        <f>PRODUCT(E418,0.01)</f>
        <v>-129.6766528</v>
      </c>
      <c r="H418" s="3">
        <f>PRODUCT(F418,0.01)</f>
        <v>-13.1411250093</v>
      </c>
      <c r="I418" s="3">
        <f>ROUND(G418,0)</f>
        <v>-130</v>
      </c>
      <c r="J418" s="3">
        <f>ROUND(H418,0)</f>
        <v>-13</v>
      </c>
      <c r="K418" s="3"/>
      <c r="L418" s="3"/>
      <c r="M418" s="3">
        <v>415</v>
      </c>
      <c r="N418" t="s" s="2">
        <f>IF(M418="","",CONCATENATE(" initializer = "&amp;M418))</f>
        <v>7584</v>
      </c>
      <c r="O418" s="3"/>
      <c r="P418" s="3"/>
      <c r="Q418" s="3"/>
      <c r="R418" t="s" s="2">
        <f>IF(B418="Y",IF(AND(I418&lt;501,I418&gt;-501,J418&lt;501,J418&gt;-501),CONCATENATE("system = { id = "&amp;CHAR(34)&amp;A418&amp;CHAR(34)&amp;" name = "&amp;CHAR(34)&amp;D418&amp;CHAR(34)&amp;" position = { x = "&amp;I418&amp;" y = "&amp;J418&amp;" }"&amp;N418&amp;P418&amp;" }"),""),"")</f>
        <v>7585</v>
      </c>
    </row>
    <row r="419" ht="15" customHeight="1">
      <c r="A419" s="3">
        <v>416</v>
      </c>
      <c r="B419" t="s" s="2">
        <v>6749</v>
      </c>
      <c r="C419" t="s" s="2">
        <v>21</v>
      </c>
      <c r="D419" t="s" s="2">
        <v>1427</v>
      </c>
      <c r="E419" s="3">
        <v>-13014.0997478</v>
      </c>
      <c r="F419" s="3">
        <v>-1311.73124616</v>
      </c>
      <c r="G419" s="3">
        <f>PRODUCT(E419,0.01)</f>
        <v>-130.140997478</v>
      </c>
      <c r="H419" s="3">
        <f>PRODUCT(F419,0.01)</f>
        <v>-13.1173124616</v>
      </c>
      <c r="I419" s="3">
        <f>ROUND(G419,0)</f>
        <v>-130</v>
      </c>
      <c r="J419" s="3">
        <f>ROUND(H419,0)</f>
        <v>-13</v>
      </c>
      <c r="K419" s="3"/>
      <c r="L419" s="3"/>
      <c r="M419" s="3">
        <v>416</v>
      </c>
      <c r="N419" t="s" s="2">
        <f>IF(M419="","",CONCATENATE(" initializer = "&amp;M419))</f>
        <v>7586</v>
      </c>
      <c r="O419" s="3"/>
      <c r="P419" s="3"/>
      <c r="Q419" s="3"/>
      <c r="R419" t="s" s="2">
        <f>IF(B419="Y",IF(AND(I419&lt;501,I419&gt;-501,J419&lt;501,J419&gt;-501),CONCATENATE("system = { id = "&amp;CHAR(34)&amp;A419&amp;CHAR(34)&amp;" name = "&amp;CHAR(34)&amp;D419&amp;CHAR(34)&amp;" position = { x = "&amp;I419&amp;" y = "&amp;J419&amp;" }"&amp;N419&amp;P419&amp;" }"),""),"")</f>
        <v>7587</v>
      </c>
    </row>
    <row r="420" ht="15" customHeight="1">
      <c r="A420" s="3">
        <v>417</v>
      </c>
      <c r="B420" t="s" s="2">
        <v>6749</v>
      </c>
      <c r="C420" t="s" s="2">
        <v>21</v>
      </c>
      <c r="D420" t="s" s="2">
        <v>1430</v>
      </c>
      <c r="E420" s="3">
        <v>-13058.6821287</v>
      </c>
      <c r="F420" s="3">
        <v>-1319.40417818</v>
      </c>
      <c r="G420" s="3">
        <f>PRODUCT(E420,0.01)</f>
        <v>-130.586821287</v>
      </c>
      <c r="H420" s="3">
        <f>PRODUCT(F420,0.01)</f>
        <v>-13.1940417818</v>
      </c>
      <c r="I420" s="3">
        <f>ROUND(G420,0)</f>
        <v>-131</v>
      </c>
      <c r="J420" s="3">
        <f>ROUND(H420,0)</f>
        <v>-13</v>
      </c>
      <c r="K420" s="3"/>
      <c r="L420" s="3"/>
      <c r="M420" s="3">
        <v>417</v>
      </c>
      <c r="N420" t="s" s="2">
        <f>IF(M420="","",CONCATENATE(" initializer = "&amp;M420))</f>
        <v>7588</v>
      </c>
      <c r="O420" s="3"/>
      <c r="P420" s="3"/>
      <c r="Q420" s="3"/>
      <c r="R420" t="s" s="2">
        <f>IF(B420="Y",IF(AND(I420&lt;501,I420&gt;-501,J420&lt;501,J420&gt;-501),CONCATENATE("system = { id = "&amp;CHAR(34)&amp;A420&amp;CHAR(34)&amp;" name = "&amp;CHAR(34)&amp;D420&amp;CHAR(34)&amp;" position = { x = "&amp;I420&amp;" y = "&amp;J420&amp;" }"&amp;N420&amp;P420&amp;" }"),""),"")</f>
        <v>7589</v>
      </c>
    </row>
    <row r="421" ht="15" customHeight="1">
      <c r="A421" s="3">
        <v>418</v>
      </c>
      <c r="B421" t="s" s="2">
        <v>6749</v>
      </c>
      <c r="C421" t="s" s="2">
        <v>21</v>
      </c>
      <c r="D421" t="s" s="2">
        <v>1434</v>
      </c>
      <c r="E421" s="3">
        <v>-13102.6030498</v>
      </c>
      <c r="F421" s="3">
        <v>-1325.22502315</v>
      </c>
      <c r="G421" s="3">
        <f>PRODUCT(E421,0.01)</f>
        <v>-131.026030498</v>
      </c>
      <c r="H421" s="3">
        <f>PRODUCT(F421,0.01)</f>
        <v>-13.2522502315</v>
      </c>
      <c r="I421" s="3">
        <f>ROUND(G421,0)</f>
        <v>-131</v>
      </c>
      <c r="J421" s="3">
        <f>ROUND(H421,0)</f>
        <v>-13</v>
      </c>
      <c r="K421" s="3"/>
      <c r="L421" s="3"/>
      <c r="M421" s="3">
        <v>418</v>
      </c>
      <c r="N421" t="s" s="2">
        <f>IF(M421="","",CONCATENATE(" initializer = "&amp;M421))</f>
        <v>7590</v>
      </c>
      <c r="O421" s="3"/>
      <c r="P421" s="3"/>
      <c r="Q421" s="3"/>
      <c r="R421" t="s" s="2">
        <f>IF(B421="Y",IF(AND(I421&lt;501,I421&gt;-501,J421&lt;501,J421&gt;-501),CONCATENATE("system = { id = "&amp;CHAR(34)&amp;A421&amp;CHAR(34)&amp;" name = "&amp;CHAR(34)&amp;D421&amp;CHAR(34)&amp;" position = { x = "&amp;I421&amp;" y = "&amp;J421&amp;" }"&amp;N421&amp;P421&amp;" }"),""),"")</f>
        <v>7591</v>
      </c>
    </row>
    <row r="422" ht="15" customHeight="1">
      <c r="A422" s="3">
        <v>419</v>
      </c>
      <c r="B422" t="s" s="2">
        <v>6749</v>
      </c>
      <c r="C422" t="s" s="2">
        <v>21</v>
      </c>
      <c r="D422" t="s" s="2">
        <v>1438</v>
      </c>
      <c r="E422" s="3">
        <v>-13209.6272222</v>
      </c>
      <c r="F422" s="3">
        <v>-1309.48228333</v>
      </c>
      <c r="G422" s="3">
        <f>PRODUCT(E422,0.01)</f>
        <v>-132.096272222</v>
      </c>
      <c r="H422" s="3">
        <f>PRODUCT(F422,0.01)</f>
        <v>-13.0948228333</v>
      </c>
      <c r="I422" s="3">
        <f>ROUND(G422,0)</f>
        <v>-132</v>
      </c>
      <c r="J422" s="3">
        <f>ROUND(H422,0)</f>
        <v>-13</v>
      </c>
      <c r="K422" s="3"/>
      <c r="L422" s="3"/>
      <c r="M422" s="3">
        <v>419</v>
      </c>
      <c r="N422" t="s" s="2">
        <f>IF(M422="","",CONCATENATE(" initializer = "&amp;M422))</f>
        <v>7592</v>
      </c>
      <c r="O422" s="3"/>
      <c r="P422" s="3"/>
      <c r="Q422" s="3"/>
      <c r="R422" t="s" s="2">
        <f>IF(B422="Y",IF(AND(I422&lt;501,I422&gt;-501,J422&lt;501,J422&gt;-501),CONCATENATE("system = { id = "&amp;CHAR(34)&amp;A422&amp;CHAR(34)&amp;" name = "&amp;CHAR(34)&amp;D422&amp;CHAR(34)&amp;" position = { x = "&amp;I422&amp;" y = "&amp;J422&amp;" }"&amp;N422&amp;P422&amp;" }"),""),"")</f>
        <v>7593</v>
      </c>
    </row>
    <row r="423" ht="15" customHeight="1">
      <c r="A423" s="3">
        <v>420</v>
      </c>
      <c r="B423" t="s" s="2">
        <v>6749</v>
      </c>
      <c r="C423" t="s" s="2">
        <v>21</v>
      </c>
      <c r="D423" t="s" s="2">
        <v>1441</v>
      </c>
      <c r="E423" s="3">
        <v>-13290.148911</v>
      </c>
      <c r="F423" s="3">
        <v>-1331.61913316</v>
      </c>
      <c r="G423" s="3">
        <f>PRODUCT(E423,0.01)</f>
        <v>-132.90148911</v>
      </c>
      <c r="H423" s="3">
        <f>PRODUCT(F423,0.01)</f>
        <v>-13.3161913316</v>
      </c>
      <c r="I423" s="3">
        <f>ROUND(G423,0)</f>
        <v>-133</v>
      </c>
      <c r="J423" s="3">
        <f>ROUND(H423,0)</f>
        <v>-13</v>
      </c>
      <c r="K423" s="3"/>
      <c r="L423" s="3"/>
      <c r="M423" s="3">
        <v>420</v>
      </c>
      <c r="N423" t="s" s="2">
        <f>IF(M423="","",CONCATENATE(" initializer = "&amp;M423))</f>
        <v>7594</v>
      </c>
      <c r="O423" s="3"/>
      <c r="P423" s="3"/>
      <c r="Q423" s="3"/>
      <c r="R423" t="s" s="2">
        <f>IF(B423="Y",IF(AND(I423&lt;501,I423&gt;-501,J423&lt;501,J423&gt;-501),CONCATENATE("system = { id = "&amp;CHAR(34)&amp;A423&amp;CHAR(34)&amp;" name = "&amp;CHAR(34)&amp;D423&amp;CHAR(34)&amp;" position = { x = "&amp;I423&amp;" y = "&amp;J423&amp;" }"&amp;N423&amp;P423&amp;" }"),""),"")</f>
        <v>7595</v>
      </c>
    </row>
    <row r="424" ht="15" customHeight="1">
      <c r="A424" s="3">
        <v>421</v>
      </c>
      <c r="B424" t="s" s="2">
        <v>6749</v>
      </c>
      <c r="C424" t="s" s="2">
        <v>21</v>
      </c>
      <c r="D424" t="s" s="2">
        <v>1444</v>
      </c>
      <c r="E424" s="3">
        <v>-13329.0427388</v>
      </c>
      <c r="F424" s="3">
        <v>-1116.51245295</v>
      </c>
      <c r="G424" s="3">
        <f>PRODUCT(E424,0.01)</f>
        <v>-133.290427388</v>
      </c>
      <c r="H424" s="3">
        <f>PRODUCT(F424,0.01)</f>
        <v>-11.1651245295</v>
      </c>
      <c r="I424" s="3">
        <f>ROUND(G424,0)</f>
        <v>-133</v>
      </c>
      <c r="J424" s="3">
        <f>ROUND(H424,0)</f>
        <v>-11</v>
      </c>
      <c r="K424" s="3"/>
      <c r="L424" s="3"/>
      <c r="M424" s="3">
        <v>421</v>
      </c>
      <c r="N424" t="s" s="2">
        <f>IF(M424="","",CONCATENATE(" initializer = "&amp;M424))</f>
        <v>7596</v>
      </c>
      <c r="O424" s="3"/>
      <c r="P424" s="3"/>
      <c r="Q424" s="3"/>
      <c r="R424" t="s" s="2">
        <f>IF(B424="Y",IF(AND(I424&lt;501,I424&gt;-501,J424&lt;501,J424&gt;-501),CONCATENATE("system = { id = "&amp;CHAR(34)&amp;A424&amp;CHAR(34)&amp;" name = "&amp;CHAR(34)&amp;D424&amp;CHAR(34)&amp;" position = { x = "&amp;I424&amp;" y = "&amp;J424&amp;" }"&amp;N424&amp;P424&amp;" }"),""),"")</f>
        <v>7597</v>
      </c>
    </row>
    <row r="425" ht="15" customHeight="1">
      <c r="A425" s="3">
        <v>422</v>
      </c>
      <c r="B425" t="s" s="2">
        <v>6749</v>
      </c>
      <c r="C425" t="s" s="2">
        <v>21</v>
      </c>
      <c r="D425" t="s" s="2">
        <v>1448</v>
      </c>
      <c r="E425" s="3">
        <v>-12439.671287</v>
      </c>
      <c r="F425" s="3">
        <v>2332.54955797</v>
      </c>
      <c r="G425" s="3">
        <f>PRODUCT(E425,0.01)</f>
        <v>-124.39671287</v>
      </c>
      <c r="H425" s="3">
        <f>PRODUCT(F425,0.01)</f>
        <v>23.3254955797</v>
      </c>
      <c r="I425" s="3">
        <f>ROUND(G425,0)</f>
        <v>-124</v>
      </c>
      <c r="J425" s="3">
        <f>ROUND(H425,0)</f>
        <v>23</v>
      </c>
      <c r="K425" s="3"/>
      <c r="L425" s="3"/>
      <c r="M425" s="3">
        <v>422</v>
      </c>
      <c r="N425" t="s" s="2">
        <f>IF(M425="","",CONCATENATE(" initializer = "&amp;M425))</f>
        <v>7598</v>
      </c>
      <c r="O425" s="3"/>
      <c r="P425" s="3"/>
      <c r="Q425" s="3"/>
      <c r="R425" t="s" s="2">
        <f>IF(B425="Y",IF(AND(I425&lt;501,I425&gt;-501,J425&lt;501,J425&gt;-501),CONCATENATE("system = { id = "&amp;CHAR(34)&amp;A425&amp;CHAR(34)&amp;" name = "&amp;CHAR(34)&amp;D425&amp;CHAR(34)&amp;" position = { x = "&amp;I425&amp;" y = "&amp;J425&amp;" }"&amp;N425&amp;P425&amp;" }"),""),"")</f>
        <v>7599</v>
      </c>
    </row>
    <row r="426" ht="15" customHeight="1">
      <c r="A426" s="3">
        <v>423</v>
      </c>
      <c r="B426" t="s" s="2">
        <v>6749</v>
      </c>
      <c r="C426" t="s" s="2">
        <v>21</v>
      </c>
      <c r="D426" t="s" s="2">
        <v>1451</v>
      </c>
      <c r="E426" s="3">
        <v>-12696.3029074</v>
      </c>
      <c r="F426" s="3">
        <v>2180.66553779</v>
      </c>
      <c r="G426" s="3">
        <f>PRODUCT(E426,0.01)</f>
        <v>-126.963029074</v>
      </c>
      <c r="H426" s="3">
        <f>PRODUCT(F426,0.01)</f>
        <v>21.8066553779</v>
      </c>
      <c r="I426" s="3">
        <f>ROUND(G426,0)</f>
        <v>-127</v>
      </c>
      <c r="J426" s="3">
        <f>ROUND(H426,0)</f>
        <v>22</v>
      </c>
      <c r="K426" s="3"/>
      <c r="L426" s="3"/>
      <c r="M426" s="3">
        <v>423</v>
      </c>
      <c r="N426" t="s" s="2">
        <f>IF(M426="","",CONCATENATE(" initializer = "&amp;M426))</f>
        <v>7600</v>
      </c>
      <c r="O426" s="3"/>
      <c r="P426" s="3"/>
      <c r="Q426" s="3"/>
      <c r="R426" t="s" s="2">
        <f>IF(B426="Y",IF(AND(I426&lt;501,I426&gt;-501,J426&lt;501,J426&gt;-501),CONCATENATE("system = { id = "&amp;CHAR(34)&amp;A426&amp;CHAR(34)&amp;" name = "&amp;CHAR(34)&amp;D426&amp;CHAR(34)&amp;" position = { x = "&amp;I426&amp;" y = "&amp;J426&amp;" }"&amp;N426&amp;P426&amp;" }"),""),"")</f>
        <v>7601</v>
      </c>
    </row>
    <row r="427" ht="15" customHeight="1">
      <c r="A427" s="3">
        <v>424</v>
      </c>
      <c r="B427" t="s" s="2">
        <v>6749</v>
      </c>
      <c r="C427" t="s" s="2">
        <v>21</v>
      </c>
      <c r="D427" t="s" s="2">
        <v>1455</v>
      </c>
      <c r="E427" s="3">
        <v>-11318.8719657</v>
      </c>
      <c r="F427" s="3">
        <v>2830.10065857</v>
      </c>
      <c r="G427" s="3">
        <f>PRODUCT(E427,0.01)</f>
        <v>-113.188719657</v>
      </c>
      <c r="H427" s="3">
        <f>PRODUCT(F427,0.01)</f>
        <v>28.3010065857</v>
      </c>
      <c r="I427" s="3">
        <f>ROUND(G427,0)</f>
        <v>-113</v>
      </c>
      <c r="J427" s="3">
        <f>ROUND(H427,0)</f>
        <v>28</v>
      </c>
      <c r="K427" s="3"/>
      <c r="L427" s="3"/>
      <c r="M427" s="3">
        <v>424</v>
      </c>
      <c r="N427" t="s" s="2">
        <f>IF(M427="","",CONCATENATE(" initializer = "&amp;M427))</f>
        <v>7602</v>
      </c>
      <c r="O427" s="3"/>
      <c r="P427" s="3"/>
      <c r="Q427" s="3"/>
      <c r="R427" t="s" s="2">
        <f>IF(B427="Y",IF(AND(I427&lt;501,I427&gt;-501,J427&lt;501,J427&gt;-501),CONCATENATE("system = { id = "&amp;CHAR(34)&amp;A427&amp;CHAR(34)&amp;" name = "&amp;CHAR(34)&amp;D427&amp;CHAR(34)&amp;" position = { x = "&amp;I427&amp;" y = "&amp;J427&amp;" }"&amp;N427&amp;P427&amp;" }"),""),"")</f>
        <v>7603</v>
      </c>
    </row>
    <row r="428" ht="15" customHeight="1">
      <c r="A428" s="3">
        <v>425</v>
      </c>
      <c r="B428" t="s" s="2">
        <v>6749</v>
      </c>
      <c r="C428" t="s" s="2">
        <v>21</v>
      </c>
      <c r="D428" t="s" s="2">
        <v>1459</v>
      </c>
      <c r="E428" s="3">
        <v>-11038.3488403</v>
      </c>
      <c r="F428" s="3">
        <v>4065.22789038</v>
      </c>
      <c r="G428" s="3">
        <f>PRODUCT(E428,0.01)</f>
        <v>-110.383488403</v>
      </c>
      <c r="H428" s="3">
        <f>PRODUCT(F428,0.01)</f>
        <v>40.6522789038</v>
      </c>
      <c r="I428" s="3">
        <f>ROUND(G428,0)</f>
        <v>-110</v>
      </c>
      <c r="J428" s="3">
        <f>ROUND(H428,0)</f>
        <v>41</v>
      </c>
      <c r="K428" s="3"/>
      <c r="L428" s="3"/>
      <c r="M428" s="3">
        <v>425</v>
      </c>
      <c r="N428" t="s" s="2">
        <f>IF(M428="","",CONCATENATE(" initializer = "&amp;M428))</f>
        <v>7604</v>
      </c>
      <c r="O428" s="3"/>
      <c r="P428" s="3"/>
      <c r="Q428" s="3"/>
      <c r="R428" t="s" s="2">
        <f>IF(B428="Y",IF(AND(I428&lt;501,I428&gt;-501,J428&lt;501,J428&gt;-501),CONCATENATE("system = { id = "&amp;CHAR(34)&amp;A428&amp;CHAR(34)&amp;" name = "&amp;CHAR(34)&amp;D428&amp;CHAR(34)&amp;" position = { x = "&amp;I428&amp;" y = "&amp;J428&amp;" }"&amp;N428&amp;P428&amp;" }"),""),"")</f>
        <v>7605</v>
      </c>
    </row>
    <row r="429" ht="15" customHeight="1">
      <c r="A429" s="3">
        <v>426</v>
      </c>
      <c r="B429" t="s" s="2">
        <v>6749</v>
      </c>
      <c r="C429" t="s" s="2">
        <v>21</v>
      </c>
      <c r="D429" t="s" s="2">
        <v>1462</v>
      </c>
      <c r="E429" s="3">
        <v>-11143.0964404</v>
      </c>
      <c r="F429" s="3">
        <v>3345.96103618</v>
      </c>
      <c r="G429" s="3">
        <f>PRODUCT(E429,0.01)</f>
        <v>-111.430964404</v>
      </c>
      <c r="H429" s="3">
        <f>PRODUCT(F429,0.01)</f>
        <v>33.4596103618</v>
      </c>
      <c r="I429" s="3">
        <f>ROUND(G429,0)</f>
        <v>-111</v>
      </c>
      <c r="J429" s="3">
        <f>ROUND(H429,0)</f>
        <v>33</v>
      </c>
      <c r="K429" s="3"/>
      <c r="L429" s="3"/>
      <c r="M429" s="3">
        <v>426</v>
      </c>
      <c r="N429" t="s" s="2">
        <f>IF(M429="","",CONCATENATE(" initializer = "&amp;M429))</f>
        <v>7606</v>
      </c>
      <c r="O429" s="3"/>
      <c r="P429" s="3"/>
      <c r="Q429" s="3"/>
      <c r="R429" t="s" s="2">
        <f>IF(B429="Y",IF(AND(I429&lt;501,I429&gt;-501,J429&lt;501,J429&gt;-501),CONCATENATE("system = { id = "&amp;CHAR(34)&amp;A429&amp;CHAR(34)&amp;" name = "&amp;CHAR(34)&amp;D429&amp;CHAR(34)&amp;" position = { x = "&amp;I429&amp;" y = "&amp;J429&amp;" }"&amp;N429&amp;P429&amp;" }"),""),"")</f>
        <v>7607</v>
      </c>
    </row>
    <row r="430" ht="15" customHeight="1">
      <c r="A430" s="3">
        <v>427</v>
      </c>
      <c r="B430" t="s" s="2">
        <v>6749</v>
      </c>
      <c r="C430" t="s" s="2">
        <v>21</v>
      </c>
      <c r="D430" t="s" s="2">
        <v>1466</v>
      </c>
      <c r="E430" s="3">
        <v>-11527.1709742</v>
      </c>
      <c r="F430" s="3">
        <v>3276.12930277</v>
      </c>
      <c r="G430" s="3">
        <f>PRODUCT(E430,0.01)</f>
        <v>-115.271709742</v>
      </c>
      <c r="H430" s="3">
        <f>PRODUCT(F430,0.01)</f>
        <v>32.7612930277</v>
      </c>
      <c r="I430" s="3">
        <f>ROUND(G430,0)</f>
        <v>-115</v>
      </c>
      <c r="J430" s="3">
        <f>ROUND(H430,0)</f>
        <v>33</v>
      </c>
      <c r="K430" s="3"/>
      <c r="L430" s="3"/>
      <c r="M430" s="3">
        <v>427</v>
      </c>
      <c r="N430" t="s" s="2">
        <f>IF(M430="","",CONCATENATE(" initializer = "&amp;M430))</f>
        <v>7608</v>
      </c>
      <c r="O430" s="3"/>
      <c r="P430" s="3"/>
      <c r="Q430" s="3"/>
      <c r="R430" t="s" s="2">
        <f>IF(B430="Y",IF(AND(I430&lt;501,I430&gt;-501,J430&lt;501,J430&gt;-501),CONCATENATE("system = { id = "&amp;CHAR(34)&amp;A430&amp;CHAR(34)&amp;" name = "&amp;CHAR(34)&amp;D430&amp;CHAR(34)&amp;" position = { x = "&amp;I430&amp;" y = "&amp;J430&amp;" }"&amp;N430&amp;P430&amp;" }"),""),"")</f>
        <v>7609</v>
      </c>
    </row>
    <row r="431" ht="15" customHeight="1">
      <c r="A431" s="3">
        <v>428</v>
      </c>
      <c r="B431" t="s" s="2">
        <v>6749</v>
      </c>
      <c r="C431" t="s" s="2">
        <v>21</v>
      </c>
      <c r="D431" t="s" s="2">
        <v>1470</v>
      </c>
      <c r="E431" s="3">
        <v>-12050.9089749</v>
      </c>
      <c r="F431" s="3">
        <v>3415.7927696</v>
      </c>
      <c r="G431" s="3">
        <f>PRODUCT(E431,0.01)</f>
        <v>-120.509089749</v>
      </c>
      <c r="H431" s="3">
        <f>PRODUCT(F431,0.01)</f>
        <v>34.157927696</v>
      </c>
      <c r="I431" s="3">
        <f>ROUND(G431,0)</f>
        <v>-121</v>
      </c>
      <c r="J431" s="3">
        <f>ROUND(H431,0)</f>
        <v>34</v>
      </c>
      <c r="K431" s="3"/>
      <c r="L431" s="3"/>
      <c r="M431" s="3">
        <v>428</v>
      </c>
      <c r="N431" t="s" s="2">
        <f>IF(M431="","",CONCATENATE(" initializer = "&amp;M431))</f>
        <v>7610</v>
      </c>
      <c r="O431" s="3"/>
      <c r="P431" s="3"/>
      <c r="Q431" s="3"/>
      <c r="R431" t="s" s="2">
        <f>IF(B431="Y",IF(AND(I431&lt;501,I431&gt;-501,J431&lt;501,J431&gt;-501),CONCATENATE("system = { id = "&amp;CHAR(34)&amp;A431&amp;CHAR(34)&amp;" name = "&amp;CHAR(34)&amp;D431&amp;CHAR(34)&amp;" position = { x = "&amp;I431&amp;" y = "&amp;J431&amp;" }"&amp;N431&amp;P431&amp;" }"),""),"")</f>
        <v>7611</v>
      </c>
    </row>
    <row r="432" ht="15" customHeight="1">
      <c r="A432" s="3">
        <v>429</v>
      </c>
      <c r="B432" t="s" s="2">
        <v>6749</v>
      </c>
      <c r="C432" t="s" s="2">
        <v>21</v>
      </c>
      <c r="D432" t="s" s="2">
        <v>1474</v>
      </c>
      <c r="E432" s="3">
        <v>-13151.9549679</v>
      </c>
      <c r="F432" s="3">
        <v>2353.499078</v>
      </c>
      <c r="G432" s="3">
        <f>PRODUCT(E432,0.01)</f>
        <v>-131.519549679</v>
      </c>
      <c r="H432" s="3">
        <f>PRODUCT(F432,0.01)</f>
        <v>23.53499078</v>
      </c>
      <c r="I432" s="3">
        <f>ROUND(G432,0)</f>
        <v>-132</v>
      </c>
      <c r="J432" s="3">
        <f>ROUND(H432,0)</f>
        <v>24</v>
      </c>
      <c r="K432" s="3"/>
      <c r="L432" s="3"/>
      <c r="M432" s="3">
        <v>429</v>
      </c>
      <c r="N432" t="s" s="2">
        <f>IF(M432="","",CONCATENATE(" initializer = "&amp;M432))</f>
        <v>7612</v>
      </c>
      <c r="O432" s="3"/>
      <c r="P432" s="3"/>
      <c r="Q432" s="3"/>
      <c r="R432" t="s" s="2">
        <f>IF(B432="Y",IF(AND(I432&lt;501,I432&gt;-501,J432&lt;501,J432&gt;-501),CONCATENATE("system = { id = "&amp;CHAR(34)&amp;A432&amp;CHAR(34)&amp;" name = "&amp;CHAR(34)&amp;D432&amp;CHAR(34)&amp;" position = { x = "&amp;I432&amp;" y = "&amp;J432&amp;" }"&amp;N432&amp;P432&amp;" }"),""),"")</f>
        <v>7613</v>
      </c>
    </row>
    <row r="433" ht="15" customHeight="1">
      <c r="A433" s="3">
        <v>430</v>
      </c>
      <c r="B433" t="s" s="2">
        <v>6749</v>
      </c>
      <c r="C433" t="s" s="2">
        <v>21</v>
      </c>
      <c r="D433" t="s" s="2">
        <v>1477</v>
      </c>
      <c r="E433" s="3">
        <v>-13282.8894681</v>
      </c>
      <c r="F433" s="3">
        <v>2403.25418806</v>
      </c>
      <c r="G433" s="3">
        <f>PRODUCT(E433,0.01)</f>
        <v>-132.828894681</v>
      </c>
      <c r="H433" s="3">
        <f>PRODUCT(F433,0.01)</f>
        <v>24.0325418806</v>
      </c>
      <c r="I433" s="3">
        <f>ROUND(G433,0)</f>
        <v>-133</v>
      </c>
      <c r="J433" s="3">
        <f>ROUND(H433,0)</f>
        <v>24</v>
      </c>
      <c r="K433" s="3"/>
      <c r="L433" s="3"/>
      <c r="M433" s="3">
        <v>430</v>
      </c>
      <c r="N433" t="s" s="2">
        <f>IF(M433="","",CONCATENATE(" initializer = "&amp;M433))</f>
        <v>7614</v>
      </c>
      <c r="O433" s="3"/>
      <c r="P433" s="3"/>
      <c r="Q433" s="3"/>
      <c r="R433" t="s" s="2">
        <f>IF(B433="Y",IF(AND(I433&lt;501,I433&gt;-501,J433&lt;501,J433&gt;-501),CONCATENATE("system = { id = "&amp;CHAR(34)&amp;A433&amp;CHAR(34)&amp;" name = "&amp;CHAR(34)&amp;D433&amp;CHAR(34)&amp;" position = { x = "&amp;I433&amp;" y = "&amp;J433&amp;" }"&amp;N433&amp;P433&amp;" }"),""),"")</f>
        <v>7615</v>
      </c>
    </row>
    <row r="434" ht="15" customHeight="1">
      <c r="A434" s="3">
        <v>431</v>
      </c>
      <c r="B434" t="s" s="2">
        <v>6749</v>
      </c>
      <c r="C434" t="s" s="2">
        <v>21</v>
      </c>
      <c r="D434" t="s" s="2">
        <v>1480</v>
      </c>
      <c r="E434" s="3">
        <v>-13066.5472365</v>
      </c>
      <c r="F434" s="3">
        <v>2838.60055083</v>
      </c>
      <c r="G434" s="3">
        <f>PRODUCT(E434,0.01)</f>
        <v>-130.665472365</v>
      </c>
      <c r="H434" s="3">
        <f>PRODUCT(F434,0.01)</f>
        <v>28.3860055083</v>
      </c>
      <c r="I434" s="3">
        <f>ROUND(G434,0)</f>
        <v>-131</v>
      </c>
      <c r="J434" s="3">
        <f>ROUND(H434,0)</f>
        <v>28</v>
      </c>
      <c r="K434" s="3"/>
      <c r="L434" s="3"/>
      <c r="M434" s="3">
        <v>431</v>
      </c>
      <c r="N434" t="s" s="2">
        <f>IF(M434="","",CONCATENATE(" initializer = "&amp;M434))</f>
        <v>7616</v>
      </c>
      <c r="O434" s="3"/>
      <c r="P434" s="3"/>
      <c r="Q434" s="3"/>
      <c r="R434" t="s" s="2">
        <f>IF(B434="Y",IF(AND(I434&lt;501,I434&gt;-501,J434&lt;501,J434&gt;-501),CONCATENATE("system = { id = "&amp;CHAR(34)&amp;A434&amp;CHAR(34)&amp;" name = "&amp;CHAR(34)&amp;D434&amp;CHAR(34)&amp;" position = { x = "&amp;I434&amp;" y = "&amp;J434&amp;" }"&amp;N434&amp;P434&amp;" }"),""),"")</f>
        <v>7617</v>
      </c>
    </row>
    <row r="435" ht="15" customHeight="1">
      <c r="A435" s="3">
        <v>432</v>
      </c>
      <c r="B435" t="s" s="2">
        <v>6749</v>
      </c>
      <c r="C435" t="s" s="2">
        <v>21</v>
      </c>
      <c r="D435" t="s" s="2">
        <v>1483</v>
      </c>
      <c r="E435" s="3">
        <v>-12777.1590024</v>
      </c>
      <c r="F435" s="3">
        <v>3506.57402304</v>
      </c>
      <c r="G435" s="3">
        <f>PRODUCT(E435,0.01)</f>
        <v>-127.771590024</v>
      </c>
      <c r="H435" s="3">
        <f>PRODUCT(F435,0.01)</f>
        <v>35.0657402304</v>
      </c>
      <c r="I435" s="3">
        <f>ROUND(G435,0)</f>
        <v>-128</v>
      </c>
      <c r="J435" s="3">
        <f>ROUND(H435,0)</f>
        <v>35</v>
      </c>
      <c r="K435" s="3"/>
      <c r="L435" s="3"/>
      <c r="M435" s="3">
        <v>432</v>
      </c>
      <c r="N435" t="s" s="2">
        <f>IF(M435="","",CONCATENATE(" initializer = "&amp;M435))</f>
        <v>7618</v>
      </c>
      <c r="O435" s="3"/>
      <c r="P435" s="3"/>
      <c r="Q435" s="3"/>
      <c r="R435" t="s" s="2">
        <f>IF(B435="Y",IF(AND(I435&lt;501,I435&gt;-501,J435&lt;501,J435&gt;-501),CONCATENATE("system = { id = "&amp;CHAR(34)&amp;A435&amp;CHAR(34)&amp;" name = "&amp;CHAR(34)&amp;D435&amp;CHAR(34)&amp;" position = { x = "&amp;I435&amp;" y = "&amp;J435&amp;" }"&amp;N435&amp;P435&amp;" }"),""),"")</f>
        <v>7619</v>
      </c>
    </row>
    <row r="436" ht="15" customHeight="1">
      <c r="A436" s="3">
        <v>433</v>
      </c>
      <c r="B436" t="s" s="2">
        <v>6749</v>
      </c>
      <c r="C436" t="s" s="2">
        <v>21</v>
      </c>
      <c r="D436" t="s" s="2">
        <v>1488</v>
      </c>
      <c r="E436" s="3">
        <v>-13360.2539764</v>
      </c>
      <c r="F436" s="3">
        <v>3771.93461003</v>
      </c>
      <c r="G436" s="3">
        <f>PRODUCT(E436,0.01)</f>
        <v>-133.602539764</v>
      </c>
      <c r="H436" s="3">
        <f>PRODUCT(F436,0.01)</f>
        <v>37.7193461003</v>
      </c>
      <c r="I436" s="3">
        <f>ROUND(G436,0)</f>
        <v>-134</v>
      </c>
      <c r="J436" s="3">
        <f>ROUND(H436,0)</f>
        <v>38</v>
      </c>
      <c r="K436" s="3"/>
      <c r="L436" s="3"/>
      <c r="M436" s="3">
        <v>433</v>
      </c>
      <c r="N436" t="s" s="2">
        <f>IF(M436="","",CONCATENATE(" initializer = "&amp;M436))</f>
        <v>7620</v>
      </c>
      <c r="O436" s="3"/>
      <c r="P436" s="3"/>
      <c r="Q436" s="3"/>
      <c r="R436" t="s" s="2">
        <f>IF(B436="Y",IF(AND(I436&lt;501,I436&gt;-501,J436&lt;501,J436&gt;-501),CONCATENATE("system = { id = "&amp;CHAR(34)&amp;A436&amp;CHAR(34)&amp;" name = "&amp;CHAR(34)&amp;D436&amp;CHAR(34)&amp;" position = { x = "&amp;I436&amp;" y = "&amp;J436&amp;" }"&amp;N436&amp;P436&amp;" }"),""),"")</f>
        <v>7621</v>
      </c>
    </row>
    <row r="437" ht="15" customHeight="1">
      <c r="A437" s="3">
        <v>434</v>
      </c>
      <c r="B437" t="s" s="2">
        <v>6749</v>
      </c>
      <c r="C437" t="s" s="2">
        <v>21</v>
      </c>
      <c r="D437" t="s" s="2">
        <v>1491</v>
      </c>
      <c r="E437" s="3">
        <v>-14103.9619373</v>
      </c>
      <c r="F437" s="3">
        <v>3988.41298362</v>
      </c>
      <c r="G437" s="3">
        <f>PRODUCT(E437,0.01)</f>
        <v>-141.039619373</v>
      </c>
      <c r="H437" s="3">
        <f>PRODUCT(F437,0.01)</f>
        <v>39.8841298362</v>
      </c>
      <c r="I437" s="3">
        <f>ROUND(G437,0)</f>
        <v>-141</v>
      </c>
      <c r="J437" s="3">
        <f>ROUND(H437,0)</f>
        <v>40</v>
      </c>
      <c r="K437" s="3"/>
      <c r="L437" s="3"/>
      <c r="M437" s="3">
        <v>434</v>
      </c>
      <c r="N437" t="s" s="2">
        <f>IF(M437="","",CONCATENATE(" initializer = "&amp;M437))</f>
        <v>7622</v>
      </c>
      <c r="O437" s="3"/>
      <c r="P437" s="3"/>
      <c r="Q437" s="3"/>
      <c r="R437" t="s" s="2">
        <f>IF(B437="Y",IF(AND(I437&lt;501,I437&gt;-501,J437&lt;501,J437&gt;-501),CONCATENATE("system = { id = "&amp;CHAR(34)&amp;A437&amp;CHAR(34)&amp;" name = "&amp;CHAR(34)&amp;D437&amp;CHAR(34)&amp;" position = { x = "&amp;I437&amp;" y = "&amp;J437&amp;" }"&amp;N437&amp;P437&amp;" }"),""),"")</f>
        <v>7623</v>
      </c>
    </row>
    <row r="438" ht="15" customHeight="1">
      <c r="A438" s="3">
        <v>435</v>
      </c>
      <c r="B438" t="s" s="2">
        <v>6749</v>
      </c>
      <c r="C438" t="s" s="2">
        <v>21</v>
      </c>
      <c r="D438" t="s" s="2">
        <v>1494</v>
      </c>
      <c r="E438" s="3">
        <v>-13765.2780302</v>
      </c>
      <c r="F438" s="3">
        <v>3440.2338763</v>
      </c>
      <c r="G438" s="3">
        <f>PRODUCT(E438,0.01)</f>
        <v>-137.652780302</v>
      </c>
      <c r="H438" s="3">
        <f>PRODUCT(F438,0.01)</f>
        <v>34.402338763</v>
      </c>
      <c r="I438" s="3">
        <f>ROUND(G438,0)</f>
        <v>-138</v>
      </c>
      <c r="J438" s="3">
        <f>ROUND(H438,0)</f>
        <v>34</v>
      </c>
      <c r="K438" s="3"/>
      <c r="L438" s="3"/>
      <c r="M438" s="3">
        <v>435</v>
      </c>
      <c r="N438" t="s" s="2">
        <f>IF(M438="","",CONCATENATE(" initializer = "&amp;M438))</f>
        <v>7624</v>
      </c>
      <c r="O438" s="3"/>
      <c r="P438" s="3"/>
      <c r="Q438" s="3"/>
      <c r="R438" t="s" s="2">
        <f>IF(B438="Y",IF(AND(I438&lt;501,I438&gt;-501,J438&lt;501,J438&gt;-501),CONCATENATE("system = { id = "&amp;CHAR(34)&amp;A438&amp;CHAR(34)&amp;" name = "&amp;CHAR(34)&amp;D438&amp;CHAR(34)&amp;" position = { x = "&amp;I438&amp;" y = "&amp;J438&amp;" }"&amp;N438&amp;P438&amp;" }"),""),"")</f>
        <v>7625</v>
      </c>
    </row>
    <row r="439" ht="15" customHeight="1">
      <c r="A439" s="3">
        <v>436</v>
      </c>
      <c r="B439" t="s" s="2">
        <v>6749</v>
      </c>
      <c r="C439" t="s" s="2">
        <v>21</v>
      </c>
      <c r="D439" t="s" s="2">
        <v>1500</v>
      </c>
      <c r="E439" s="3">
        <v>-12089.3164282</v>
      </c>
      <c r="F439" s="3">
        <v>4854.32647799</v>
      </c>
      <c r="G439" s="3">
        <f>PRODUCT(E439,0.01)</f>
        <v>-120.893164282</v>
      </c>
      <c r="H439" s="3">
        <f>PRODUCT(F439,0.01)</f>
        <v>48.5432647799</v>
      </c>
      <c r="I439" s="3">
        <f>ROUND(G439,0)</f>
        <v>-121</v>
      </c>
      <c r="J439" s="3">
        <f>ROUND(H439,0)</f>
        <v>49</v>
      </c>
      <c r="K439" s="3"/>
      <c r="L439" s="3"/>
      <c r="M439" s="3">
        <v>436</v>
      </c>
      <c r="N439" t="s" s="2">
        <f>IF(M439="","",CONCATENATE(" initializer = "&amp;M439))</f>
        <v>7626</v>
      </c>
      <c r="O439" s="3"/>
      <c r="P439" s="3"/>
      <c r="Q439" s="3"/>
      <c r="R439" t="s" s="2">
        <f>IF(B439="Y",IF(AND(I439&lt;501,I439&gt;-501,J439&lt;501,J439&gt;-501),CONCATENATE("system = { id = "&amp;CHAR(34)&amp;A439&amp;CHAR(34)&amp;" name = "&amp;CHAR(34)&amp;D439&amp;CHAR(34)&amp;" position = { x = "&amp;I439&amp;" y = "&amp;J439&amp;" }"&amp;N439&amp;P439&amp;" }"),""),"")</f>
        <v>7627</v>
      </c>
    </row>
    <row r="440" ht="15" customHeight="1">
      <c r="A440" s="3">
        <v>437</v>
      </c>
      <c r="B440" t="s" s="2">
        <v>6749</v>
      </c>
      <c r="C440" t="s" s="2">
        <v>21</v>
      </c>
      <c r="D440" t="s" s="2">
        <v>1505</v>
      </c>
      <c r="E440" s="3">
        <v>-11355.4285549</v>
      </c>
      <c r="F440" s="3">
        <v>5588.35983415</v>
      </c>
      <c r="G440" s="3">
        <f>PRODUCT(E440,0.01)</f>
        <v>-113.554285549</v>
      </c>
      <c r="H440" s="3">
        <f>PRODUCT(F440,0.01)</f>
        <v>55.8835983415</v>
      </c>
      <c r="I440" s="3">
        <f>ROUND(G440,0)</f>
        <v>-114</v>
      </c>
      <c r="J440" s="3">
        <f>ROUND(H440,0)</f>
        <v>56</v>
      </c>
      <c r="K440" s="3"/>
      <c r="L440" s="3"/>
      <c r="M440" s="3">
        <v>437</v>
      </c>
      <c r="N440" t="s" s="2">
        <f>IF(M440="","",CONCATENATE(" initializer = "&amp;M440))</f>
        <v>7628</v>
      </c>
      <c r="O440" s="3"/>
      <c r="P440" s="3"/>
      <c r="Q440" s="3"/>
      <c r="R440" t="s" s="2">
        <f>IF(B440="Y",IF(AND(I440&lt;501,I440&gt;-501,J440&lt;501,J440&gt;-501),CONCATENATE("system = { id = "&amp;CHAR(34)&amp;A440&amp;CHAR(34)&amp;" name = "&amp;CHAR(34)&amp;D440&amp;CHAR(34)&amp;" position = { x = "&amp;I440&amp;" y = "&amp;J440&amp;" }"&amp;N440&amp;P440&amp;" }"),""),"")</f>
        <v>7629</v>
      </c>
    </row>
    <row r="441" ht="15" customHeight="1">
      <c r="A441" s="3">
        <v>438</v>
      </c>
      <c r="B441" t="s" s="2">
        <v>6749</v>
      </c>
      <c r="C441" t="s" s="2">
        <v>21</v>
      </c>
      <c r="D441" t="s" s="2">
        <v>1502</v>
      </c>
      <c r="E441" s="3">
        <v>-11368.5220049</v>
      </c>
      <c r="F441" s="3">
        <v>4865.60139328</v>
      </c>
      <c r="G441" s="3">
        <f>PRODUCT(E441,0.01)</f>
        <v>-113.685220049</v>
      </c>
      <c r="H441" s="3">
        <f>PRODUCT(F441,0.01)</f>
        <v>48.6560139328</v>
      </c>
      <c r="I441" s="3">
        <f>ROUND(G441,0)</f>
        <v>-114</v>
      </c>
      <c r="J441" s="3">
        <f>ROUND(H441,0)</f>
        <v>49</v>
      </c>
      <c r="K441" s="3"/>
      <c r="L441" s="3"/>
      <c r="M441" s="3">
        <v>438</v>
      </c>
      <c r="N441" t="s" s="2">
        <f>IF(M441="","",CONCATENATE(" initializer = "&amp;M441))</f>
        <v>7630</v>
      </c>
      <c r="O441" s="3"/>
      <c r="P441" s="3"/>
      <c r="Q441" s="3"/>
      <c r="R441" t="s" s="2">
        <f>IF(B441="Y",IF(AND(I441&lt;501,I441&gt;-501,J441&lt;501,J441&gt;-501),CONCATENATE("system = { id = "&amp;CHAR(34)&amp;A441&amp;CHAR(34)&amp;" name = "&amp;CHAR(34)&amp;D441&amp;CHAR(34)&amp;" position = { x = "&amp;I441&amp;" y = "&amp;J441&amp;" }"&amp;N441&amp;P441&amp;" }"),""),"")</f>
        <v>7631</v>
      </c>
    </row>
    <row r="442" ht="15" customHeight="1">
      <c r="A442" s="3">
        <v>439</v>
      </c>
      <c r="B442" t="s" s="2">
        <v>6749</v>
      </c>
      <c r="C442" t="s" s="2">
        <v>21</v>
      </c>
      <c r="D442" t="s" s="2">
        <v>1511</v>
      </c>
      <c r="E442" s="3">
        <v>-11520.1878009</v>
      </c>
      <c r="F442" s="3">
        <v>4197.90818387</v>
      </c>
      <c r="G442" s="3">
        <f>PRODUCT(E442,0.01)</f>
        <v>-115.201878009</v>
      </c>
      <c r="H442" s="3">
        <f>PRODUCT(F442,0.01)</f>
        <v>41.9790818387</v>
      </c>
      <c r="I442" s="3">
        <f>ROUND(G442,0)</f>
        <v>-115</v>
      </c>
      <c r="J442" s="3">
        <f>ROUND(H442,0)</f>
        <v>42</v>
      </c>
      <c r="K442" s="3"/>
      <c r="L442" s="3"/>
      <c r="M442" s="3">
        <v>439</v>
      </c>
      <c r="N442" t="s" s="2">
        <f>IF(M442="","",CONCATENATE(" initializer = "&amp;M442))</f>
        <v>7632</v>
      </c>
      <c r="O442" s="3"/>
      <c r="P442" s="3"/>
      <c r="Q442" s="3"/>
      <c r="R442" t="s" s="2">
        <f>IF(B442="Y",IF(AND(I442&lt;501,I442&gt;-501,J442&lt;501,J442&gt;-501),CONCATENATE("system = { id = "&amp;CHAR(34)&amp;A442&amp;CHAR(34)&amp;" name = "&amp;CHAR(34)&amp;D442&amp;CHAR(34)&amp;" position = { x = "&amp;I442&amp;" y = "&amp;J442&amp;" }"&amp;N442&amp;P442&amp;" }"),""),"")</f>
        <v>7633</v>
      </c>
    </row>
    <row r="443" ht="15" customHeight="1">
      <c r="A443" s="3">
        <v>440</v>
      </c>
      <c r="B443" t="s" s="2">
        <v>6749</v>
      </c>
      <c r="C443" t="s" s="2">
        <v>21</v>
      </c>
      <c r="D443" t="s" s="2">
        <v>1514</v>
      </c>
      <c r="E443" s="3">
        <v>-12263.8957618</v>
      </c>
      <c r="F443" s="3">
        <v>4281.70626397</v>
      </c>
      <c r="G443" s="3">
        <f>PRODUCT(E443,0.01)</f>
        <v>-122.638957618</v>
      </c>
      <c r="H443" s="3">
        <f>PRODUCT(F443,0.01)</f>
        <v>42.8170626397</v>
      </c>
      <c r="I443" s="3">
        <f>ROUND(G443,0)</f>
        <v>-123</v>
      </c>
      <c r="J443" s="3">
        <f>ROUND(H443,0)</f>
        <v>43</v>
      </c>
      <c r="K443" s="3"/>
      <c r="L443" s="3"/>
      <c r="M443" s="3">
        <v>440</v>
      </c>
      <c r="N443" t="s" s="2">
        <f>IF(M443="","",CONCATENATE(" initializer = "&amp;M443))</f>
        <v>7634</v>
      </c>
      <c r="O443" s="3"/>
      <c r="P443" s="3"/>
      <c r="Q443" s="3"/>
      <c r="R443" t="s" s="2">
        <f>IF(B443="Y",IF(AND(I443&lt;501,I443&gt;-501,J443&lt;501,J443&gt;-501),CONCATENATE("system = { id = "&amp;CHAR(34)&amp;A443&amp;CHAR(34)&amp;" name = "&amp;CHAR(34)&amp;D443&amp;CHAR(34)&amp;" position = { x = "&amp;I443&amp;" y = "&amp;J443&amp;" }"&amp;N443&amp;P443&amp;" }"),""),"")</f>
        <v>7635</v>
      </c>
    </row>
    <row r="444" ht="15" customHeight="1">
      <c r="A444" s="3">
        <v>441</v>
      </c>
      <c r="B444" t="s" s="2">
        <v>6749</v>
      </c>
      <c r="C444" t="s" s="2">
        <v>21</v>
      </c>
      <c r="D444" t="s" s="2">
        <v>1519</v>
      </c>
      <c r="E444" s="3">
        <v>-14179.2492749</v>
      </c>
      <c r="F444" s="3">
        <v>5413.19856949</v>
      </c>
      <c r="G444" s="3">
        <f>PRODUCT(E444,0.01)</f>
        <v>-141.792492749</v>
      </c>
      <c r="H444" s="3">
        <f>PRODUCT(F444,0.01)</f>
        <v>54.1319856949</v>
      </c>
      <c r="I444" s="3">
        <f>ROUND(G444,0)</f>
        <v>-142</v>
      </c>
      <c r="J444" s="3">
        <f>ROUND(H444,0)</f>
        <v>54</v>
      </c>
      <c r="K444" s="3"/>
      <c r="L444" s="3"/>
      <c r="M444" s="3">
        <v>441</v>
      </c>
      <c r="N444" t="s" s="2">
        <f>IF(M444="","",CONCATENATE(" initializer = "&amp;M444))</f>
        <v>7636</v>
      </c>
      <c r="O444" s="3"/>
      <c r="P444" s="3"/>
      <c r="Q444" s="3"/>
      <c r="R444" t="s" s="2">
        <f>IF(B444="Y",IF(AND(I444&lt;501,I444&gt;-501,J444&lt;501,J444&gt;-501),CONCATENATE("system = { id = "&amp;CHAR(34)&amp;A444&amp;CHAR(34)&amp;" name = "&amp;CHAR(34)&amp;D444&amp;CHAR(34)&amp;" position = { x = "&amp;I444&amp;" y = "&amp;J444&amp;" }"&amp;N444&amp;P444&amp;" }"),""),"")</f>
        <v>7637</v>
      </c>
    </row>
    <row r="445" ht="15" customHeight="1">
      <c r="A445" s="3">
        <v>442</v>
      </c>
      <c r="B445" t="s" s="2">
        <v>6749</v>
      </c>
      <c r="C445" t="s" s="2">
        <v>21</v>
      </c>
      <c r="D445" t="s" s="2">
        <v>1525</v>
      </c>
      <c r="E445" s="3">
        <v>-13345.9239228</v>
      </c>
      <c r="F445" s="3">
        <v>6558.43899753</v>
      </c>
      <c r="G445" s="3">
        <f>PRODUCT(E445,0.01)</f>
        <v>-133.459239228</v>
      </c>
      <c r="H445" s="3">
        <f>PRODUCT(F445,0.01)</f>
        <v>65.5843899753</v>
      </c>
      <c r="I445" s="3">
        <f>ROUND(G445,0)</f>
        <v>-133</v>
      </c>
      <c r="J445" s="3">
        <f>ROUND(H445,0)</f>
        <v>66</v>
      </c>
      <c r="K445" s="3"/>
      <c r="L445" s="3"/>
      <c r="M445" s="3">
        <v>442</v>
      </c>
      <c r="N445" t="s" s="2">
        <f>IF(M445="","",CONCATENATE(" initializer = "&amp;M445))</f>
        <v>7638</v>
      </c>
      <c r="O445" s="3"/>
      <c r="P445" s="3"/>
      <c r="Q445" s="3"/>
      <c r="R445" t="s" s="2">
        <f>IF(B445="Y",IF(AND(I445&lt;501,I445&gt;-501,J445&lt;501,J445&gt;-501),CONCATENATE("system = { id = "&amp;CHAR(34)&amp;A445&amp;CHAR(34)&amp;" name = "&amp;CHAR(34)&amp;D445&amp;CHAR(34)&amp;" position = { x = "&amp;I445&amp;" y = "&amp;J445&amp;" }"&amp;N445&amp;P445&amp;" }"),""),"")</f>
        <v>7639</v>
      </c>
    </row>
    <row r="446" ht="15" customHeight="1">
      <c r="A446" s="3">
        <v>443</v>
      </c>
      <c r="B446" t="s" s="2">
        <v>6749</v>
      </c>
      <c r="C446" t="s" s="2">
        <v>21</v>
      </c>
      <c r="D446" t="s" s="2">
        <v>1530</v>
      </c>
      <c r="E446" s="3">
        <v>-13143.993827</v>
      </c>
      <c r="F446" s="3">
        <v>5821.42324443</v>
      </c>
      <c r="G446" s="3">
        <f>PRODUCT(E446,0.01)</f>
        <v>-131.43993827</v>
      </c>
      <c r="H446" s="3">
        <f>PRODUCT(F446,0.01)</f>
        <v>58.21423244429999</v>
      </c>
      <c r="I446" s="3">
        <f>ROUND(G446,0)</f>
        <v>-131</v>
      </c>
      <c r="J446" s="3">
        <f>ROUND(H446,0)</f>
        <v>58</v>
      </c>
      <c r="K446" s="3"/>
      <c r="L446" s="3"/>
      <c r="M446" s="3">
        <v>443</v>
      </c>
      <c r="N446" t="s" s="2">
        <f>IF(M446="","",CONCATENATE(" initializer = "&amp;M446))</f>
        <v>7640</v>
      </c>
      <c r="O446" s="3"/>
      <c r="P446" s="3"/>
      <c r="Q446" s="3"/>
      <c r="R446" t="s" s="2">
        <f>IF(B446="Y",IF(AND(I446&lt;501,I446&gt;-501,J446&lt;501,J446&gt;-501),CONCATENATE("system = { id = "&amp;CHAR(34)&amp;A446&amp;CHAR(34)&amp;" name = "&amp;CHAR(34)&amp;D446&amp;CHAR(34)&amp;" position = { x = "&amp;I446&amp;" y = "&amp;J446&amp;" }"&amp;N446&amp;P446&amp;" }"),""),"")</f>
        <v>7641</v>
      </c>
    </row>
    <row r="447" ht="15" customHeight="1">
      <c r="A447" s="3">
        <v>444</v>
      </c>
      <c r="B447" t="s" s="2">
        <v>6749</v>
      </c>
      <c r="C447" t="s" s="2">
        <v>21</v>
      </c>
      <c r="D447" t="s" s="2">
        <v>1533</v>
      </c>
      <c r="E447" s="3">
        <v>-13727.6707321</v>
      </c>
      <c r="F447" s="3">
        <v>5799.60082773</v>
      </c>
      <c r="G447" s="3">
        <f>PRODUCT(E447,0.01)</f>
        <v>-137.276707321</v>
      </c>
      <c r="H447" s="3">
        <f>PRODUCT(F447,0.01)</f>
        <v>57.9960082773</v>
      </c>
      <c r="I447" s="3">
        <f>ROUND(G447,0)</f>
        <v>-137</v>
      </c>
      <c r="J447" s="3">
        <f>ROUND(H447,0)</f>
        <v>58</v>
      </c>
      <c r="K447" s="3"/>
      <c r="L447" s="3"/>
      <c r="M447" s="3">
        <v>444</v>
      </c>
      <c r="N447" t="s" s="2">
        <f>IF(M447="","",CONCATENATE(" initializer = "&amp;M447))</f>
        <v>7642</v>
      </c>
      <c r="O447" s="3"/>
      <c r="P447" s="3"/>
      <c r="Q447" s="3"/>
      <c r="R447" t="s" s="2">
        <f>IF(B447="Y",IF(AND(I447&lt;501,I447&gt;-501,J447&lt;501,J447&gt;-501),CONCATENATE("system = { id = "&amp;CHAR(34)&amp;A447&amp;CHAR(34)&amp;" name = "&amp;CHAR(34)&amp;D447&amp;CHAR(34)&amp;" position = { x = "&amp;I447&amp;" y = "&amp;J447&amp;" }"&amp;N447&amp;P447&amp;" }"),""),"")</f>
        <v>7643</v>
      </c>
    </row>
    <row r="448" ht="15" customHeight="1">
      <c r="A448" s="3">
        <v>445</v>
      </c>
      <c r="B448" t="s" s="2">
        <v>6749</v>
      </c>
      <c r="C448" t="s" s="2">
        <v>21</v>
      </c>
      <c r="D448" t="s" s="2">
        <v>1537</v>
      </c>
      <c r="E448" s="3">
        <v>-12764.2837765</v>
      </c>
      <c r="F448" s="3">
        <v>5648.58970422</v>
      </c>
      <c r="G448" s="3">
        <f>PRODUCT(E448,0.01)</f>
        <v>-127.642837765</v>
      </c>
      <c r="H448" s="3">
        <f>PRODUCT(F448,0.01)</f>
        <v>56.48589704220001</v>
      </c>
      <c r="I448" s="3">
        <f>ROUND(G448,0)</f>
        <v>-128</v>
      </c>
      <c r="J448" s="3">
        <f>ROUND(H448,0)</f>
        <v>56</v>
      </c>
      <c r="K448" s="3"/>
      <c r="L448" s="3"/>
      <c r="M448" s="3">
        <v>445</v>
      </c>
      <c r="N448" t="s" s="2">
        <f>IF(M448="","",CONCATENATE(" initializer = "&amp;M448))</f>
        <v>7644</v>
      </c>
      <c r="O448" s="3"/>
      <c r="P448" s="3"/>
      <c r="Q448" s="3"/>
      <c r="R448" t="s" s="2">
        <f>IF(B448="Y",IF(AND(I448&lt;501,I448&gt;-501,J448&lt;501,J448&gt;-501),CONCATENATE("system = { id = "&amp;CHAR(34)&amp;A448&amp;CHAR(34)&amp;" name = "&amp;CHAR(34)&amp;D448&amp;CHAR(34)&amp;" position = { x = "&amp;I448&amp;" y = "&amp;J448&amp;" }"&amp;N448&amp;P448&amp;" }"),""),"")</f>
        <v>7645</v>
      </c>
    </row>
    <row r="449" ht="15" customHeight="1">
      <c r="A449" s="3">
        <v>446</v>
      </c>
      <c r="B449" t="s" s="2">
        <v>6749</v>
      </c>
      <c r="C449" t="s" s="2">
        <v>21</v>
      </c>
      <c r="D449" t="s" s="2">
        <v>1542</v>
      </c>
      <c r="E449" s="3">
        <v>-13961.8980046</v>
      </c>
      <c r="F449" s="3">
        <v>7276.83295506</v>
      </c>
      <c r="G449" s="3">
        <f>PRODUCT(E449,0.01)</f>
        <v>-139.618980046</v>
      </c>
      <c r="H449" s="3">
        <f>PRODUCT(F449,0.01)</f>
        <v>72.7683295506</v>
      </c>
      <c r="I449" s="3">
        <f>ROUND(G449,0)</f>
        <v>-140</v>
      </c>
      <c r="J449" s="3">
        <f>ROUND(H449,0)</f>
        <v>73</v>
      </c>
      <c r="K449" s="3"/>
      <c r="L449" s="3"/>
      <c r="M449" s="3">
        <v>446</v>
      </c>
      <c r="N449" t="s" s="2">
        <f>IF(M449="","",CONCATENATE(" initializer = "&amp;M449))</f>
        <v>7646</v>
      </c>
      <c r="O449" s="3"/>
      <c r="P449" s="3"/>
      <c r="Q449" s="3"/>
      <c r="R449" t="s" s="2">
        <f>IF(B449="Y",IF(AND(I449&lt;501,I449&gt;-501,J449&lt;501,J449&gt;-501),CONCATENATE("system = { id = "&amp;CHAR(34)&amp;A449&amp;CHAR(34)&amp;" name = "&amp;CHAR(34)&amp;D449&amp;CHAR(34)&amp;" position = { x = "&amp;I449&amp;" y = "&amp;J449&amp;" }"&amp;N449&amp;P449&amp;" }"),""),"")</f>
        <v>7647</v>
      </c>
    </row>
    <row r="450" ht="15" customHeight="1">
      <c r="A450" s="3">
        <v>447</v>
      </c>
      <c r="B450" t="s" s="2">
        <v>6749</v>
      </c>
      <c r="C450" t="s" s="2">
        <v>21</v>
      </c>
      <c r="D450" t="s" s="2">
        <v>1547</v>
      </c>
      <c r="E450" s="3">
        <v>-14365.1762651</v>
      </c>
      <c r="F450" s="3">
        <v>5488.26768292</v>
      </c>
      <c r="G450" s="3">
        <f>PRODUCT(E450,0.01)</f>
        <v>-143.651762651</v>
      </c>
      <c r="H450" s="3">
        <f>PRODUCT(F450,0.01)</f>
        <v>54.8826768292</v>
      </c>
      <c r="I450" s="3">
        <f>ROUND(G450,0)</f>
        <v>-144</v>
      </c>
      <c r="J450" s="3">
        <f>ROUND(H450,0)</f>
        <v>55</v>
      </c>
      <c r="K450" s="3"/>
      <c r="L450" s="3"/>
      <c r="M450" s="3">
        <v>447</v>
      </c>
      <c r="N450" t="s" s="2">
        <f>IF(M450="","",CONCATENATE(" initializer = "&amp;M450))</f>
        <v>7648</v>
      </c>
      <c r="O450" s="3"/>
      <c r="P450" s="3"/>
      <c r="Q450" s="3"/>
      <c r="R450" t="s" s="2">
        <f>IF(B450="Y",IF(AND(I450&lt;501,I450&gt;-501,J450&lt;501,J450&gt;-501),CONCATENATE("system = { id = "&amp;CHAR(34)&amp;A450&amp;CHAR(34)&amp;" name = "&amp;CHAR(34)&amp;D450&amp;CHAR(34)&amp;" position = { x = "&amp;I450&amp;" y = "&amp;J450&amp;" }"&amp;N450&amp;P450&amp;" }"),""),"")</f>
        <v>7649</v>
      </c>
    </row>
    <row r="451" ht="15" customHeight="1">
      <c r="A451" s="3">
        <v>448</v>
      </c>
      <c r="B451" t="s" s="2">
        <v>6749</v>
      </c>
      <c r="C451" t="s" s="2">
        <v>21</v>
      </c>
      <c r="D451" t="s" s="2">
        <v>1550</v>
      </c>
      <c r="E451" s="3">
        <v>-14040.4587047</v>
      </c>
      <c r="F451" s="3">
        <v>6417.90263403</v>
      </c>
      <c r="G451" s="3">
        <f>PRODUCT(E451,0.01)</f>
        <v>-140.404587047</v>
      </c>
      <c r="H451" s="3">
        <f>PRODUCT(F451,0.01)</f>
        <v>64.1790263403</v>
      </c>
      <c r="I451" s="3">
        <f>ROUND(G451,0)</f>
        <v>-140</v>
      </c>
      <c r="J451" s="3">
        <f>ROUND(H451,0)</f>
        <v>64</v>
      </c>
      <c r="K451" s="3"/>
      <c r="L451" s="3"/>
      <c r="M451" s="3">
        <v>448</v>
      </c>
      <c r="N451" t="s" s="2">
        <f>IF(M451="","",CONCATENATE(" initializer = "&amp;M451))</f>
        <v>7650</v>
      </c>
      <c r="O451" s="3"/>
      <c r="P451" s="3"/>
      <c r="Q451" s="3"/>
      <c r="R451" t="s" s="2">
        <f>IF(B451="Y",IF(AND(I451&lt;501,I451&gt;-501,J451&lt;501,J451&gt;-501),CONCATENATE("system = { id = "&amp;CHAR(34)&amp;A451&amp;CHAR(34)&amp;" name = "&amp;CHAR(34)&amp;D451&amp;CHAR(34)&amp;" position = { x = "&amp;I451&amp;" y = "&amp;J451&amp;" }"&amp;N451&amp;P451&amp;" }"),""),"")</f>
        <v>7651</v>
      </c>
    </row>
    <row r="452" ht="15" customHeight="1">
      <c r="A452" s="3">
        <v>449</v>
      </c>
      <c r="B452" t="s" s="2">
        <v>6749</v>
      </c>
      <c r="C452" t="s" s="2">
        <v>21</v>
      </c>
      <c r="D452" t="s" s="2">
        <v>1553</v>
      </c>
      <c r="E452" s="3">
        <v>-14150.4436849</v>
      </c>
      <c r="F452" s="3">
        <v>6656.20342432</v>
      </c>
      <c r="G452" s="3">
        <f>PRODUCT(E452,0.01)</f>
        <v>-141.504436849</v>
      </c>
      <c r="H452" s="3">
        <f>PRODUCT(F452,0.01)</f>
        <v>66.5620342432</v>
      </c>
      <c r="I452" s="3">
        <f>ROUND(G452,0)</f>
        <v>-142</v>
      </c>
      <c r="J452" s="3">
        <f>ROUND(H452,0)</f>
        <v>67</v>
      </c>
      <c r="K452" s="3"/>
      <c r="L452" s="3"/>
      <c r="M452" s="3">
        <v>449</v>
      </c>
      <c r="N452" t="s" s="2">
        <f>IF(M452="","",CONCATENATE(" initializer = "&amp;M452))</f>
        <v>7652</v>
      </c>
      <c r="O452" s="3"/>
      <c r="P452" s="3"/>
      <c r="Q452" s="3"/>
      <c r="R452" t="s" s="2">
        <f>IF(B452="Y",IF(AND(I452&lt;501,I452&gt;-501,J452&lt;501,J452&gt;-501),CONCATENATE("system = { id = "&amp;CHAR(34)&amp;A452&amp;CHAR(34)&amp;" name = "&amp;CHAR(34)&amp;D452&amp;CHAR(34)&amp;" position = { x = "&amp;I452&amp;" y = "&amp;J452&amp;" }"&amp;N452&amp;P452&amp;" }"),""),"")</f>
        <v>7653</v>
      </c>
    </row>
    <row r="453" ht="15" customHeight="1">
      <c r="A453" s="3">
        <v>450</v>
      </c>
      <c r="B453" t="s" s="2">
        <v>6749</v>
      </c>
      <c r="C453" t="s" s="2">
        <v>21</v>
      </c>
      <c r="D453" t="s" s="2">
        <v>1556</v>
      </c>
      <c r="E453" s="3">
        <v>-14527.5350453</v>
      </c>
      <c r="F453" s="3">
        <v>7056.8629948</v>
      </c>
      <c r="G453" s="3">
        <f>PRODUCT(E453,0.01)</f>
        <v>-145.275350453</v>
      </c>
      <c r="H453" s="3">
        <f>PRODUCT(F453,0.01)</f>
        <v>70.56862994799999</v>
      </c>
      <c r="I453" s="3">
        <f>ROUND(G453,0)</f>
        <v>-145</v>
      </c>
      <c r="J453" s="3">
        <f>ROUND(H453,0)</f>
        <v>71</v>
      </c>
      <c r="K453" s="3"/>
      <c r="L453" s="3"/>
      <c r="M453" s="3">
        <v>450</v>
      </c>
      <c r="N453" t="s" s="2">
        <f>IF(M453="","",CONCATENATE(" initializer = "&amp;M453))</f>
        <v>7654</v>
      </c>
      <c r="O453" s="3"/>
      <c r="P453" s="3"/>
      <c r="Q453" s="3"/>
      <c r="R453" t="s" s="2">
        <f>IF(B453="Y",IF(AND(I453&lt;501,I453&gt;-501,J453&lt;501,J453&gt;-501),CONCATENATE("system = { id = "&amp;CHAR(34)&amp;A453&amp;CHAR(34)&amp;" name = "&amp;CHAR(34)&amp;D453&amp;CHAR(34)&amp;" position = { x = "&amp;I453&amp;" y = "&amp;J453&amp;" }"&amp;N453&amp;P453&amp;" }"),""),"")</f>
        <v>7655</v>
      </c>
    </row>
    <row r="454" ht="15" customHeight="1">
      <c r="A454" s="3">
        <v>451</v>
      </c>
      <c r="B454" t="s" s="2">
        <v>6749</v>
      </c>
      <c r="C454" t="s" s="2">
        <v>21</v>
      </c>
      <c r="D454" t="s" s="2">
        <v>1561</v>
      </c>
      <c r="E454" s="3">
        <v>-12824.5136466</v>
      </c>
      <c r="F454" s="3">
        <v>7934.70607696</v>
      </c>
      <c r="G454" s="3">
        <f>PRODUCT(E454,0.01)</f>
        <v>-128.245136466</v>
      </c>
      <c r="H454" s="3">
        <f>PRODUCT(F454,0.01)</f>
        <v>79.34706076960001</v>
      </c>
      <c r="I454" s="3">
        <f>ROUND(G454,0)</f>
        <v>-128</v>
      </c>
      <c r="J454" s="3">
        <f>ROUND(H454,0)</f>
        <v>79</v>
      </c>
      <c r="K454" s="3"/>
      <c r="L454" s="3"/>
      <c r="M454" s="3">
        <v>451</v>
      </c>
      <c r="N454" t="s" s="2">
        <f>IF(M454="","",CONCATENATE(" initializer = "&amp;M454))</f>
        <v>7656</v>
      </c>
      <c r="O454" s="3"/>
      <c r="P454" s="3"/>
      <c r="Q454" s="3"/>
      <c r="R454" t="s" s="2">
        <f>IF(B454="Y",IF(AND(I454&lt;501,I454&gt;-501,J454&lt;501,J454&gt;-501),CONCATENATE("system = { id = "&amp;CHAR(34)&amp;A454&amp;CHAR(34)&amp;" name = "&amp;CHAR(34)&amp;D454&amp;CHAR(34)&amp;" position = { x = "&amp;I454&amp;" y = "&amp;J454&amp;" }"&amp;N454&amp;P454&amp;" }"),""),"")</f>
        <v>7657</v>
      </c>
    </row>
    <row r="455" ht="15" customHeight="1">
      <c r="A455" s="3">
        <v>452</v>
      </c>
      <c r="B455" t="s" s="2">
        <v>6749</v>
      </c>
      <c r="C455" t="s" s="2">
        <v>21</v>
      </c>
      <c r="D455" t="s" s="2">
        <v>1566</v>
      </c>
      <c r="E455" s="3">
        <v>-14268.0665108</v>
      </c>
      <c r="F455" s="3">
        <v>7986.27972174</v>
      </c>
      <c r="G455" s="3">
        <f>PRODUCT(E455,0.01)</f>
        <v>-142.680665108</v>
      </c>
      <c r="H455" s="3">
        <f>PRODUCT(F455,0.01)</f>
        <v>79.8627972174</v>
      </c>
      <c r="I455" s="3">
        <f>ROUND(G455,0)</f>
        <v>-143</v>
      </c>
      <c r="J455" s="3">
        <f>ROUND(H455,0)</f>
        <v>80</v>
      </c>
      <c r="K455" s="3"/>
      <c r="L455" s="3"/>
      <c r="M455" s="3">
        <v>452</v>
      </c>
      <c r="N455" t="s" s="2">
        <f>IF(M455="","",CONCATENATE(" initializer = "&amp;M455))</f>
        <v>7658</v>
      </c>
      <c r="O455" s="3"/>
      <c r="P455" s="3"/>
      <c r="Q455" s="3"/>
      <c r="R455" t="s" s="2">
        <f>IF(B455="Y",IF(AND(I455&lt;501,I455&gt;-501,J455&lt;501,J455&gt;-501),CONCATENATE("system = { id = "&amp;CHAR(34)&amp;A455&amp;CHAR(34)&amp;" name = "&amp;CHAR(34)&amp;D455&amp;CHAR(34)&amp;" position = { x = "&amp;I455&amp;" y = "&amp;J455&amp;" }"&amp;N455&amp;P455&amp;" }"),""),"")</f>
        <v>7659</v>
      </c>
    </row>
    <row r="456" ht="15" customHeight="1">
      <c r="A456" s="3">
        <v>453</v>
      </c>
      <c r="B456" t="s" s="2">
        <v>6749</v>
      </c>
      <c r="C456" t="s" s="2">
        <v>21</v>
      </c>
      <c r="D456" t="s" s="2">
        <v>1570</v>
      </c>
      <c r="E456" s="3">
        <v>-12698.8165265</v>
      </c>
      <c r="F456" s="3">
        <v>6978.88422581</v>
      </c>
      <c r="G456" s="3">
        <f>PRODUCT(E456,0.01)</f>
        <v>-126.988165265</v>
      </c>
      <c r="H456" s="3">
        <f>PRODUCT(F456,0.01)</f>
        <v>69.7888422581</v>
      </c>
      <c r="I456" s="3">
        <f>ROUND(G456,0)</f>
        <v>-127</v>
      </c>
      <c r="J456" s="3">
        <f>ROUND(H456,0)</f>
        <v>70</v>
      </c>
      <c r="K456" s="3"/>
      <c r="L456" s="3"/>
      <c r="M456" s="3">
        <v>453</v>
      </c>
      <c r="N456" t="s" s="2">
        <f>IF(M456="","",CONCATENATE(" initializer = "&amp;M456))</f>
        <v>7660</v>
      </c>
      <c r="O456" s="3"/>
      <c r="P456" s="3"/>
      <c r="Q456" s="3"/>
      <c r="R456" t="s" s="2">
        <f>IF(B456="Y",IF(AND(I456&lt;501,I456&gt;-501,J456&lt;501,J456&gt;-501),CONCATENATE("system = { id = "&amp;CHAR(34)&amp;A456&amp;CHAR(34)&amp;" name = "&amp;CHAR(34)&amp;D456&amp;CHAR(34)&amp;" position = { x = "&amp;I456&amp;" y = "&amp;J456&amp;" }"&amp;N456&amp;P456&amp;" }"),""),"")</f>
        <v>7661</v>
      </c>
    </row>
    <row r="457" ht="15" customHeight="1">
      <c r="A457" s="3">
        <v>454</v>
      </c>
      <c r="B457" t="s" s="2">
        <v>6749</v>
      </c>
      <c r="C457" t="s" s="2">
        <v>21</v>
      </c>
      <c r="D457" t="s" s="2">
        <v>1573</v>
      </c>
      <c r="E457" s="3">
        <v>-12460.5157362</v>
      </c>
      <c r="F457" s="3">
        <v>7044.35147589</v>
      </c>
      <c r="G457" s="3">
        <f>PRODUCT(E457,0.01)</f>
        <v>-124.605157362</v>
      </c>
      <c r="H457" s="3">
        <f>PRODUCT(F457,0.01)</f>
        <v>70.44351475890001</v>
      </c>
      <c r="I457" s="3">
        <f>ROUND(G457,0)</f>
        <v>-125</v>
      </c>
      <c r="J457" s="3">
        <f>ROUND(H457,0)</f>
        <v>70</v>
      </c>
      <c r="K457" s="3"/>
      <c r="L457" s="3"/>
      <c r="M457" s="3">
        <v>454</v>
      </c>
      <c r="N457" t="s" s="2">
        <f>IF(M457="","",CONCATENATE(" initializer = "&amp;M457))</f>
        <v>7662</v>
      </c>
      <c r="O457" s="3"/>
      <c r="P457" s="3"/>
      <c r="Q457" s="3"/>
      <c r="R457" t="s" s="2">
        <f>IF(B457="Y",IF(AND(I457&lt;501,I457&gt;-501,J457&lt;501,J457&gt;-501),CONCATENATE("system = { id = "&amp;CHAR(34)&amp;A457&amp;CHAR(34)&amp;" name = "&amp;CHAR(34)&amp;D457&amp;CHAR(34)&amp;" position = { x = "&amp;I457&amp;" y = "&amp;J457&amp;" }"&amp;N457&amp;P457&amp;" }"),""),"")</f>
        <v>7663</v>
      </c>
    </row>
    <row r="458" ht="15" customHeight="1">
      <c r="A458" s="3">
        <v>455</v>
      </c>
      <c r="B458" t="s" s="2">
        <v>6749</v>
      </c>
      <c r="C458" t="s" s="2">
        <v>21</v>
      </c>
      <c r="D458" t="s" s="2">
        <v>1578</v>
      </c>
      <c r="E458" s="3">
        <v>-10781.9354442</v>
      </c>
      <c r="F458" s="3">
        <v>7408.34938633</v>
      </c>
      <c r="G458" s="3">
        <f>PRODUCT(E458,0.01)</f>
        <v>-107.819354442</v>
      </c>
      <c r="H458" s="3">
        <f>PRODUCT(F458,0.01)</f>
        <v>74.08349386330001</v>
      </c>
      <c r="I458" s="3">
        <f>ROUND(G458,0)</f>
        <v>-108</v>
      </c>
      <c r="J458" s="3">
        <f>ROUND(H458,0)</f>
        <v>74</v>
      </c>
      <c r="K458" s="3"/>
      <c r="L458" s="3"/>
      <c r="M458" s="3">
        <v>455</v>
      </c>
      <c r="N458" t="s" s="2">
        <f>IF(M458="","",CONCATENATE(" initializer = "&amp;M458))</f>
        <v>7664</v>
      </c>
      <c r="O458" s="3"/>
      <c r="P458" s="3"/>
      <c r="Q458" s="3"/>
      <c r="R458" t="s" s="2">
        <f>IF(B458="Y",IF(AND(I458&lt;501,I458&gt;-501,J458&lt;501,J458&gt;-501),CONCATENATE("system = { id = "&amp;CHAR(34)&amp;A458&amp;CHAR(34)&amp;" name = "&amp;CHAR(34)&amp;D458&amp;CHAR(34)&amp;" position = { x = "&amp;I458&amp;" y = "&amp;J458&amp;" }"&amp;N458&amp;P458&amp;" }"),""),"")</f>
        <v>7665</v>
      </c>
    </row>
    <row r="459" ht="15" customHeight="1">
      <c r="A459" s="3">
        <v>456</v>
      </c>
      <c r="B459" t="s" s="2">
        <v>6749</v>
      </c>
      <c r="C459" t="s" s="2">
        <v>21</v>
      </c>
      <c r="D459" t="s" s="2">
        <v>1581</v>
      </c>
      <c r="E459" s="3">
        <v>-11499.3557719</v>
      </c>
      <c r="F459" s="3">
        <v>6954.29173131</v>
      </c>
      <c r="G459" s="3">
        <f>PRODUCT(E459,0.01)</f>
        <v>-114.993557719</v>
      </c>
      <c r="H459" s="3">
        <f>PRODUCT(F459,0.01)</f>
        <v>69.54291731310001</v>
      </c>
      <c r="I459" s="3">
        <f>ROUND(G459,0)</f>
        <v>-115</v>
      </c>
      <c r="J459" s="3">
        <f>ROUND(H459,0)</f>
        <v>70</v>
      </c>
      <c r="K459" s="3"/>
      <c r="L459" s="3"/>
      <c r="M459" s="3">
        <v>456</v>
      </c>
      <c r="N459" t="s" s="2">
        <f>IF(M459="","",CONCATENATE(" initializer = "&amp;M459))</f>
        <v>7666</v>
      </c>
      <c r="O459" s="3"/>
      <c r="P459" s="3"/>
      <c r="Q459" s="3"/>
      <c r="R459" t="s" s="2">
        <f>IF(B459="Y",IF(AND(I459&lt;501,I459&gt;-501,J459&lt;501,J459&gt;-501),CONCATENATE("system = { id = "&amp;CHAR(34)&amp;A459&amp;CHAR(34)&amp;" name = "&amp;CHAR(34)&amp;D459&amp;CHAR(34)&amp;" position = { x = "&amp;I459&amp;" y = "&amp;J459&amp;" }"&amp;N459&amp;P459&amp;" }"),""),"")</f>
        <v>7667</v>
      </c>
    </row>
    <row r="460" ht="15" customHeight="1">
      <c r="A460" s="3">
        <v>457</v>
      </c>
      <c r="B460" t="s" s="2">
        <v>6749</v>
      </c>
      <c r="C460" t="s" s="2">
        <v>21</v>
      </c>
      <c r="D460" t="s" s="2">
        <v>1584</v>
      </c>
      <c r="E460" s="3">
        <v>-11158.9257256</v>
      </c>
      <c r="F460" s="3">
        <v>6143.88534708</v>
      </c>
      <c r="G460" s="3">
        <f>PRODUCT(E460,0.01)</f>
        <v>-111.589257256</v>
      </c>
      <c r="H460" s="3">
        <f>PRODUCT(F460,0.01)</f>
        <v>61.43885347080001</v>
      </c>
      <c r="I460" s="3">
        <f>ROUND(G460,0)</f>
        <v>-112</v>
      </c>
      <c r="J460" s="3">
        <f>ROUND(H460,0)</f>
        <v>61</v>
      </c>
      <c r="K460" s="3"/>
      <c r="L460" s="3"/>
      <c r="M460" s="3">
        <v>457</v>
      </c>
      <c r="N460" t="s" s="2">
        <f>IF(M460="","",CONCATENATE(" initializer = "&amp;M460))</f>
        <v>7668</v>
      </c>
      <c r="O460" s="3"/>
      <c r="P460" s="3"/>
      <c r="Q460" s="3"/>
      <c r="R460" t="s" s="2">
        <f>IF(B460="Y",IF(AND(I460&lt;501,I460&gt;-501,J460&lt;501,J460&gt;-501),CONCATENATE("system = { id = "&amp;CHAR(34)&amp;A460&amp;CHAR(34)&amp;" name = "&amp;CHAR(34)&amp;D460&amp;CHAR(34)&amp;" position = { x = "&amp;I460&amp;" y = "&amp;J460&amp;" }"&amp;N460&amp;P460&amp;" }"),""),"")</f>
        <v>7669</v>
      </c>
    </row>
    <row r="461" ht="15" customHeight="1">
      <c r="A461" s="3">
        <v>458</v>
      </c>
      <c r="B461" t="s" s="2">
        <v>6749</v>
      </c>
      <c r="C461" t="s" s="2">
        <v>21</v>
      </c>
      <c r="D461" t="s" s="2">
        <v>1587</v>
      </c>
      <c r="E461" s="3">
        <v>-11498.8108174</v>
      </c>
      <c r="F461" s="3">
        <v>6890.00051758</v>
      </c>
      <c r="G461" s="3">
        <f>PRODUCT(E461,0.01)</f>
        <v>-114.988108174</v>
      </c>
      <c r="H461" s="3">
        <f>PRODUCT(F461,0.01)</f>
        <v>68.9000051758</v>
      </c>
      <c r="I461" s="3">
        <f>ROUND(G461,0)</f>
        <v>-115</v>
      </c>
      <c r="J461" s="3">
        <f>ROUND(H461,0)</f>
        <v>69</v>
      </c>
      <c r="K461" s="3"/>
      <c r="L461" s="3"/>
      <c r="M461" s="3">
        <v>458</v>
      </c>
      <c r="N461" t="s" s="2">
        <f>IF(M461="","",CONCATENATE(" initializer = "&amp;M461))</f>
        <v>7670</v>
      </c>
      <c r="O461" s="3"/>
      <c r="P461" s="3"/>
      <c r="Q461" s="3"/>
      <c r="R461" t="s" s="2">
        <f>IF(B461="Y",IF(AND(I461&lt;501,I461&gt;-501,J461&lt;501,J461&gt;-501),CONCATENATE("system = { id = "&amp;CHAR(34)&amp;A461&amp;CHAR(34)&amp;" name = "&amp;CHAR(34)&amp;D461&amp;CHAR(34)&amp;" position = { x = "&amp;I461&amp;" y = "&amp;J461&amp;" }"&amp;N461&amp;P461&amp;" }"),""),"")</f>
        <v>7671</v>
      </c>
    </row>
    <row r="462" ht="15" customHeight="1">
      <c r="A462" s="3">
        <v>459</v>
      </c>
      <c r="B462" t="s" s="2">
        <v>6749</v>
      </c>
      <c r="C462" t="s" s="2">
        <v>21</v>
      </c>
      <c r="D462" t="s" s="2">
        <v>1591</v>
      </c>
      <c r="E462" s="3">
        <v>-12012.7197456</v>
      </c>
      <c r="F462" s="3">
        <v>6552.0377553</v>
      </c>
      <c r="G462" s="3">
        <f>PRODUCT(E462,0.01)</f>
        <v>-120.127197456</v>
      </c>
      <c r="H462" s="3">
        <f>PRODUCT(F462,0.01)</f>
        <v>65.520377553</v>
      </c>
      <c r="I462" s="3">
        <f>ROUND(G462,0)</f>
        <v>-120</v>
      </c>
      <c r="J462" s="3">
        <f>ROUND(H462,0)</f>
        <v>66</v>
      </c>
      <c r="K462" s="3"/>
      <c r="L462" s="3"/>
      <c r="M462" s="3">
        <v>459</v>
      </c>
      <c r="N462" t="s" s="2">
        <f>IF(M462="","",CONCATENATE(" initializer = "&amp;M462))</f>
        <v>7672</v>
      </c>
      <c r="O462" s="3"/>
      <c r="P462" s="3"/>
      <c r="Q462" s="3"/>
      <c r="R462" t="s" s="2">
        <f>IF(B462="Y",IF(AND(I462&lt;501,I462&gt;-501,J462&lt;501,J462&gt;-501),CONCATENATE("system = { id = "&amp;CHAR(34)&amp;A462&amp;CHAR(34)&amp;" name = "&amp;CHAR(34)&amp;D462&amp;CHAR(34)&amp;" position = { x = "&amp;I462&amp;" y = "&amp;J462&amp;" }"&amp;N462&amp;P462&amp;" }"),""),"")</f>
        <v>7673</v>
      </c>
    </row>
    <row r="463" ht="15" customHeight="1">
      <c r="A463" s="3">
        <v>460</v>
      </c>
      <c r="B463" t="s" s="2">
        <v>6749</v>
      </c>
      <c r="C463" t="s" s="2">
        <v>21</v>
      </c>
      <c r="D463" t="s" s="2">
        <v>1589</v>
      </c>
      <c r="E463" s="3">
        <v>-12172.4598358</v>
      </c>
      <c r="F463" s="3">
        <v>6449.90884518</v>
      </c>
      <c r="G463" s="3">
        <f>PRODUCT(E463,0.01)</f>
        <v>-121.724598358</v>
      </c>
      <c r="H463" s="3">
        <f>PRODUCT(F463,0.01)</f>
        <v>64.49908845180001</v>
      </c>
      <c r="I463" s="3">
        <f>ROUND(G463,0)</f>
        <v>-122</v>
      </c>
      <c r="J463" s="3">
        <f>ROUND(H463,0)</f>
        <v>64</v>
      </c>
      <c r="K463" s="3"/>
      <c r="L463" s="3"/>
      <c r="M463" s="3">
        <v>460</v>
      </c>
      <c r="N463" t="s" s="2">
        <f>IF(M463="","",CONCATENATE(" initializer = "&amp;M463))</f>
        <v>7674</v>
      </c>
      <c r="O463" s="3"/>
      <c r="P463" s="3"/>
      <c r="Q463" s="3"/>
      <c r="R463" t="s" s="2">
        <f>IF(B463="Y",IF(AND(I463&lt;501,I463&gt;-501,J463&lt;501,J463&gt;-501),CONCATENATE("system = { id = "&amp;CHAR(34)&amp;A463&amp;CHAR(34)&amp;" name = "&amp;CHAR(34)&amp;D463&amp;CHAR(34)&amp;" position = { x = "&amp;I463&amp;" y = "&amp;J463&amp;" }"&amp;N463&amp;P463&amp;" }"),""),"")</f>
        <v>7675</v>
      </c>
    </row>
    <row r="464" ht="15" customHeight="1">
      <c r="A464" s="3">
        <v>461</v>
      </c>
      <c r="B464" t="s" s="2">
        <v>6749</v>
      </c>
      <c r="C464" t="s" s="2">
        <v>21</v>
      </c>
      <c r="D464" t="s" s="2">
        <v>1597</v>
      </c>
      <c r="E464" s="3">
        <v>-11284.7239248</v>
      </c>
      <c r="F464" s="3">
        <v>6122.57259479</v>
      </c>
      <c r="G464" s="3">
        <f>PRODUCT(E464,0.01)</f>
        <v>-112.847239248</v>
      </c>
      <c r="H464" s="3">
        <f>PRODUCT(F464,0.01)</f>
        <v>61.2257259479</v>
      </c>
      <c r="I464" s="3">
        <f>ROUND(G464,0)</f>
        <v>-113</v>
      </c>
      <c r="J464" s="3">
        <f>ROUND(H464,0)</f>
        <v>61</v>
      </c>
      <c r="K464" s="3"/>
      <c r="L464" s="3"/>
      <c r="M464" s="3">
        <v>461</v>
      </c>
      <c r="N464" t="s" s="2">
        <f>IF(M464="","",CONCATENATE(" initializer = "&amp;M464))</f>
        <v>7676</v>
      </c>
      <c r="O464" s="3"/>
      <c r="P464" s="3"/>
      <c r="Q464" s="3"/>
      <c r="R464" t="s" s="2">
        <f>IF(B464="Y",IF(AND(I464&lt;501,I464&gt;-501,J464&lt;501,J464&gt;-501),CONCATENATE("system = { id = "&amp;CHAR(34)&amp;A464&amp;CHAR(34)&amp;" name = "&amp;CHAR(34)&amp;D464&amp;CHAR(34)&amp;" position = { x = "&amp;I464&amp;" y = "&amp;J464&amp;" }"&amp;N464&amp;P464&amp;" }"),""),"")</f>
        <v>7677</v>
      </c>
    </row>
    <row r="465" ht="15" customHeight="1">
      <c r="A465" s="3">
        <v>462</v>
      </c>
      <c r="B465" t="s" s="2">
        <v>6749</v>
      </c>
      <c r="C465" t="s" s="2">
        <v>21</v>
      </c>
      <c r="D465" t="s" s="2">
        <v>1601</v>
      </c>
      <c r="E465" s="3">
        <v>-12188.1719759</v>
      </c>
      <c r="F465" s="3">
        <v>7130.768246</v>
      </c>
      <c r="G465" s="3">
        <f>PRODUCT(E465,0.01)</f>
        <v>-121.881719759</v>
      </c>
      <c r="H465" s="3">
        <f>PRODUCT(F465,0.01)</f>
        <v>71.30768246</v>
      </c>
      <c r="I465" s="3">
        <f>ROUND(G465,0)</f>
        <v>-122</v>
      </c>
      <c r="J465" s="3">
        <f>ROUND(H465,0)</f>
        <v>71</v>
      </c>
      <c r="K465" s="3"/>
      <c r="L465" s="3"/>
      <c r="M465" s="3">
        <v>462</v>
      </c>
      <c r="N465" t="s" s="2">
        <f>IF(M465="","",CONCATENATE(" initializer = "&amp;M465))</f>
        <v>7678</v>
      </c>
      <c r="O465" s="3"/>
      <c r="P465" s="3"/>
      <c r="Q465" s="3"/>
      <c r="R465" t="s" s="2">
        <f>IF(B465="Y",IF(AND(I465&lt;501,I465&gt;-501,J465&lt;501,J465&gt;-501),CONCATENATE("system = { id = "&amp;CHAR(34)&amp;A465&amp;CHAR(34)&amp;" name = "&amp;CHAR(34)&amp;D465&amp;CHAR(34)&amp;" position = { x = "&amp;I465&amp;" y = "&amp;J465&amp;" }"&amp;N465&amp;P465&amp;" }"),""),"")</f>
        <v>7679</v>
      </c>
    </row>
    <row r="466" ht="15" customHeight="1">
      <c r="A466" s="3">
        <v>463</v>
      </c>
      <c r="B466" t="s" s="2">
        <v>6749</v>
      </c>
      <c r="C466" t="s" s="2">
        <v>21</v>
      </c>
      <c r="D466" t="s" s="2">
        <v>1606</v>
      </c>
      <c r="E466" s="3">
        <v>-11533.4994751</v>
      </c>
      <c r="F466" s="3">
        <v>7727.82956671</v>
      </c>
      <c r="G466" s="3">
        <f>PRODUCT(E466,0.01)</f>
        <v>-115.334994751</v>
      </c>
      <c r="H466" s="3">
        <f>PRODUCT(F466,0.01)</f>
        <v>77.2782956671</v>
      </c>
      <c r="I466" s="3">
        <f>ROUND(G466,0)</f>
        <v>-115</v>
      </c>
      <c r="J466" s="3">
        <f>ROUND(H466,0)</f>
        <v>77</v>
      </c>
      <c r="K466" s="3"/>
      <c r="L466" s="3"/>
      <c r="M466" s="3">
        <v>463</v>
      </c>
      <c r="N466" t="s" s="2">
        <f>IF(M466="","",CONCATENATE(" initializer = "&amp;M466))</f>
        <v>7680</v>
      </c>
      <c r="O466" s="3"/>
      <c r="P466" s="3"/>
      <c r="Q466" s="3"/>
      <c r="R466" t="s" s="2">
        <f>IF(B466="Y",IF(AND(I466&lt;501,I466&gt;-501,J466&lt;501,J466&gt;-501),CONCATENATE("system = { id = "&amp;CHAR(34)&amp;A466&amp;CHAR(34)&amp;" name = "&amp;CHAR(34)&amp;D466&amp;CHAR(34)&amp;" position = { x = "&amp;I466&amp;" y = "&amp;J466&amp;" }"&amp;N466&amp;P466&amp;" }"),""),"")</f>
        <v>7681</v>
      </c>
    </row>
    <row r="467" ht="15" customHeight="1">
      <c r="A467" s="3">
        <v>464</v>
      </c>
      <c r="B467" t="s" s="2">
        <v>6749</v>
      </c>
      <c r="C467" t="s" s="2">
        <v>21</v>
      </c>
      <c r="D467" t="s" s="2">
        <v>1611</v>
      </c>
      <c r="E467" s="3">
        <v>-10435.2194509</v>
      </c>
      <c r="F467" s="3">
        <v>7911.37614737</v>
      </c>
      <c r="G467" s="3">
        <f>PRODUCT(E467,0.01)</f>
        <v>-104.352194509</v>
      </c>
      <c r="H467" s="3">
        <f>PRODUCT(F467,0.01)</f>
        <v>79.1137614737</v>
      </c>
      <c r="I467" s="3">
        <f>ROUND(G467,0)</f>
        <v>-104</v>
      </c>
      <c r="J467" s="3">
        <f>ROUND(H467,0)</f>
        <v>79</v>
      </c>
      <c r="K467" s="3"/>
      <c r="L467" s="3"/>
      <c r="M467" s="3">
        <v>464</v>
      </c>
      <c r="N467" t="s" s="2">
        <f>IF(M467="","",CONCATENATE(" initializer = "&amp;M467))</f>
        <v>7682</v>
      </c>
      <c r="O467" s="3"/>
      <c r="P467" s="3"/>
      <c r="Q467" s="3"/>
      <c r="R467" t="s" s="2">
        <f>IF(B467="Y",IF(AND(I467&lt;501,I467&gt;-501,J467&lt;501,J467&gt;-501),CONCATENATE("system = { id = "&amp;CHAR(34)&amp;A467&amp;CHAR(34)&amp;" name = "&amp;CHAR(34)&amp;D467&amp;CHAR(34)&amp;" position = { x = "&amp;I467&amp;" y = "&amp;J467&amp;" }"&amp;N467&amp;P467&amp;" }"),""),"")</f>
        <v>7683</v>
      </c>
    </row>
    <row r="468" ht="15" customHeight="1">
      <c r="A468" s="3">
        <v>465</v>
      </c>
      <c r="B468" t="s" s="2">
        <v>6749</v>
      </c>
      <c r="C468" t="s" s="2">
        <v>21</v>
      </c>
      <c r="D468" t="s" s="2">
        <v>1614</v>
      </c>
      <c r="E468" s="3">
        <v>-10819.2939847</v>
      </c>
      <c r="F468" s="3">
        <v>8267.517987789999</v>
      </c>
      <c r="G468" s="3">
        <f>PRODUCT(E468,0.01)</f>
        <v>-108.192939847</v>
      </c>
      <c r="H468" s="3">
        <f>PRODUCT(F468,0.01)</f>
        <v>82.67517987789999</v>
      </c>
      <c r="I468" s="3">
        <f>ROUND(G468,0)</f>
        <v>-108</v>
      </c>
      <c r="J468" s="3">
        <f>ROUND(H468,0)</f>
        <v>83</v>
      </c>
      <c r="K468" s="3"/>
      <c r="L468" s="3"/>
      <c r="M468" s="3">
        <v>465</v>
      </c>
      <c r="N468" t="s" s="2">
        <f>IF(M468="","",CONCATENATE(" initializer = "&amp;M468))</f>
        <v>7684</v>
      </c>
      <c r="O468" s="3"/>
      <c r="P468" s="3"/>
      <c r="Q468" s="3"/>
      <c r="R468" t="s" s="2">
        <f>IF(B468="Y",IF(AND(I468&lt;501,I468&gt;-501,J468&lt;501,J468&gt;-501),CONCATENATE("system = { id = "&amp;CHAR(34)&amp;A468&amp;CHAR(34)&amp;" name = "&amp;CHAR(34)&amp;D468&amp;CHAR(34)&amp;" position = { x = "&amp;I468&amp;" y = "&amp;J468&amp;" }"&amp;N468&amp;P468&amp;" }"),""),"")</f>
        <v>7685</v>
      </c>
    </row>
    <row r="469" ht="15" customHeight="1">
      <c r="A469" s="3">
        <v>466</v>
      </c>
      <c r="B469" t="s" s="2">
        <v>6749</v>
      </c>
      <c r="C469" t="s" s="2">
        <v>21</v>
      </c>
      <c r="D469" t="s" s="2">
        <v>1618</v>
      </c>
      <c r="E469" s="3">
        <v>-10140.5036723</v>
      </c>
      <c r="F469" s="3">
        <v>8652.49774776</v>
      </c>
      <c r="G469" s="3">
        <f>PRODUCT(E469,0.01)</f>
        <v>-101.405036723</v>
      </c>
      <c r="H469" s="3">
        <f>PRODUCT(F469,0.01)</f>
        <v>86.5249774776</v>
      </c>
      <c r="I469" s="3">
        <f>ROUND(G469,0)</f>
        <v>-101</v>
      </c>
      <c r="J469" s="3">
        <f>ROUND(H469,0)</f>
        <v>87</v>
      </c>
      <c r="K469" s="3"/>
      <c r="L469" s="3"/>
      <c r="M469" s="3">
        <v>466</v>
      </c>
      <c r="N469" t="s" s="2">
        <f>IF(M469="","",CONCATENATE(" initializer = "&amp;M469))</f>
        <v>7686</v>
      </c>
      <c r="O469" s="3"/>
      <c r="P469" s="3"/>
      <c r="Q469" s="3"/>
      <c r="R469" t="s" s="2">
        <f>IF(B469="Y",IF(AND(I469&lt;501,I469&gt;-501,J469&lt;501,J469&gt;-501),CONCATENATE("system = { id = "&amp;CHAR(34)&amp;A469&amp;CHAR(34)&amp;" name = "&amp;CHAR(34)&amp;D469&amp;CHAR(34)&amp;" position = { x = "&amp;I469&amp;" y = "&amp;J469&amp;" }"&amp;N469&amp;P469&amp;" }"),""),"")</f>
        <v>7687</v>
      </c>
    </row>
    <row r="470" ht="15" customHeight="1">
      <c r="A470" s="3">
        <v>467</v>
      </c>
      <c r="B470" t="s" s="2">
        <v>6749</v>
      </c>
      <c r="C470" t="s" s="2">
        <v>21</v>
      </c>
      <c r="D470" t="s" s="2">
        <v>1621</v>
      </c>
      <c r="E470" s="3">
        <v>-10498.068011</v>
      </c>
      <c r="F470" s="3">
        <v>8693.491561639999</v>
      </c>
      <c r="G470" s="3">
        <f>PRODUCT(E470,0.01)</f>
        <v>-104.98068011</v>
      </c>
      <c r="H470" s="3">
        <f>PRODUCT(F470,0.01)</f>
        <v>86.93491561639999</v>
      </c>
      <c r="I470" s="3">
        <f>ROUND(G470,0)</f>
        <v>-105</v>
      </c>
      <c r="J470" s="3">
        <f>ROUND(H470,0)</f>
        <v>87</v>
      </c>
      <c r="K470" s="3"/>
      <c r="L470" s="3"/>
      <c r="M470" s="3">
        <v>467</v>
      </c>
      <c r="N470" t="s" s="2">
        <f>IF(M470="","",CONCATENATE(" initializer = "&amp;M470))</f>
        <v>7688</v>
      </c>
      <c r="O470" s="3"/>
      <c r="P470" s="3"/>
      <c r="Q470" s="3"/>
      <c r="R470" t="s" s="2">
        <f>IF(B470="Y",IF(AND(I470&lt;501,I470&gt;-501,J470&lt;501,J470&gt;-501),CONCATENATE("system = { id = "&amp;CHAR(34)&amp;A470&amp;CHAR(34)&amp;" name = "&amp;CHAR(34)&amp;D470&amp;CHAR(34)&amp;" position = { x = "&amp;I470&amp;" y = "&amp;J470&amp;" }"&amp;N470&amp;P470&amp;" }"),""),"")</f>
        <v>7689</v>
      </c>
    </row>
    <row r="471" ht="15" customHeight="1">
      <c r="A471" s="3">
        <v>468</v>
      </c>
      <c r="B471" t="s" s="2">
        <v>6749</v>
      </c>
      <c r="C471" t="s" s="2">
        <v>21</v>
      </c>
      <c r="D471" t="s" s="2">
        <v>1624</v>
      </c>
      <c r="E471" s="3">
        <v>-10485.3949806</v>
      </c>
      <c r="F471" s="3">
        <v>8779.234524969999</v>
      </c>
      <c r="G471" s="3">
        <f>PRODUCT(E471,0.01)</f>
        <v>-104.853949806</v>
      </c>
      <c r="H471" s="3">
        <f>PRODUCT(F471,0.01)</f>
        <v>87.79234524969999</v>
      </c>
      <c r="I471" s="3">
        <f>ROUND(G471,0)</f>
        <v>-105</v>
      </c>
      <c r="J471" s="3">
        <f>ROUND(H471,0)</f>
        <v>88</v>
      </c>
      <c r="K471" s="3"/>
      <c r="L471" s="3"/>
      <c r="M471" s="3">
        <v>468</v>
      </c>
      <c r="N471" t="s" s="2">
        <f>IF(M471="","",CONCATENATE(" initializer = "&amp;M471))</f>
        <v>7690</v>
      </c>
      <c r="O471" s="3"/>
      <c r="P471" s="3"/>
      <c r="Q471" s="3"/>
      <c r="R471" t="s" s="2">
        <f>IF(B471="Y",IF(AND(I471&lt;501,I471&gt;-501,J471&lt;501,J471&gt;-501),CONCATENATE("system = { id = "&amp;CHAR(34)&amp;A471&amp;CHAR(34)&amp;" name = "&amp;CHAR(34)&amp;D471&amp;CHAR(34)&amp;" position = { x = "&amp;I471&amp;" y = "&amp;J471&amp;" }"&amp;N471&amp;P471&amp;" }"),""),"")</f>
        <v>7691</v>
      </c>
    </row>
    <row r="472" ht="15" customHeight="1">
      <c r="A472" s="3">
        <v>469</v>
      </c>
      <c r="B472" t="s" s="2">
        <v>6749</v>
      </c>
      <c r="C472" t="s" s="2">
        <v>21</v>
      </c>
      <c r="D472" t="s" s="2">
        <v>1628</v>
      </c>
      <c r="E472" s="3">
        <v>-9862.477685239999</v>
      </c>
      <c r="F472" s="3">
        <v>9097.618106280001</v>
      </c>
      <c r="G472" s="3">
        <f>PRODUCT(E472,0.01)</f>
        <v>-98.62477685239999</v>
      </c>
      <c r="H472" s="3">
        <f>PRODUCT(F472,0.01)</f>
        <v>90.97618106280001</v>
      </c>
      <c r="I472" s="3">
        <f>ROUND(G472,0)</f>
        <v>-99</v>
      </c>
      <c r="J472" s="3">
        <f>ROUND(H472,0)</f>
        <v>91</v>
      </c>
      <c r="K472" s="3"/>
      <c r="L472" s="3"/>
      <c r="M472" s="3">
        <v>469</v>
      </c>
      <c r="N472" t="s" s="2">
        <f>IF(M472="","",CONCATENATE(" initializer = "&amp;M472))</f>
        <v>7692</v>
      </c>
      <c r="O472" s="3"/>
      <c r="P472" s="3"/>
      <c r="Q472" s="3"/>
      <c r="R472" t="s" s="2">
        <f>IF(B472="Y",IF(AND(I472&lt;501,I472&gt;-501,J472&lt;501,J472&gt;-501),CONCATENATE("system = { id = "&amp;CHAR(34)&amp;A472&amp;CHAR(34)&amp;" name = "&amp;CHAR(34)&amp;D472&amp;CHAR(34)&amp;" position = { x = "&amp;I472&amp;" y = "&amp;J472&amp;" }"&amp;N472&amp;P472&amp;" }"),""),"")</f>
        <v>7693</v>
      </c>
    </row>
    <row r="473" ht="15" customHeight="1">
      <c r="A473" s="3">
        <v>470</v>
      </c>
      <c r="B473" t="s" s="2">
        <v>6749</v>
      </c>
      <c r="C473" t="s" s="2">
        <v>21</v>
      </c>
      <c r="D473" t="s" s="2">
        <v>1632</v>
      </c>
      <c r="E473" s="3">
        <v>-11171.9442384</v>
      </c>
      <c r="F473" s="3">
        <v>9032.17546871</v>
      </c>
      <c r="G473" s="3">
        <f>PRODUCT(E473,0.01)</f>
        <v>-111.719442384</v>
      </c>
      <c r="H473" s="3">
        <f>PRODUCT(F473,0.01)</f>
        <v>90.3217546871</v>
      </c>
      <c r="I473" s="3">
        <f>ROUND(G473,0)</f>
        <v>-112</v>
      </c>
      <c r="J473" s="3">
        <f>ROUND(H473,0)</f>
        <v>90</v>
      </c>
      <c r="K473" s="3"/>
      <c r="L473" s="3"/>
      <c r="M473" s="3">
        <v>470</v>
      </c>
      <c r="N473" t="s" s="2">
        <f>IF(M473="","",CONCATENATE(" initializer = "&amp;M473))</f>
        <v>7694</v>
      </c>
      <c r="O473" s="3"/>
      <c r="P473" s="3"/>
      <c r="Q473" s="3"/>
      <c r="R473" t="s" s="2">
        <f>IF(B473="Y",IF(AND(I473&lt;501,I473&gt;-501,J473&lt;501,J473&gt;-501),CONCATENATE("system = { id = "&amp;CHAR(34)&amp;A473&amp;CHAR(34)&amp;" name = "&amp;CHAR(34)&amp;D473&amp;CHAR(34)&amp;" position = { x = "&amp;I473&amp;" y = "&amp;J473&amp;" }"&amp;N473&amp;P473&amp;" }"),""),"")</f>
        <v>7695</v>
      </c>
    </row>
    <row r="474" ht="15" customHeight="1">
      <c r="A474" s="3">
        <v>471</v>
      </c>
      <c r="B474" t="s" s="2">
        <v>6749</v>
      </c>
      <c r="C474" t="s" s="2">
        <v>21</v>
      </c>
      <c r="D474" t="s" s="2">
        <v>1636</v>
      </c>
      <c r="E474" s="3">
        <v>-11353.5067453</v>
      </c>
      <c r="F474" s="3">
        <v>9650.18630945</v>
      </c>
      <c r="G474" s="3">
        <f>PRODUCT(E474,0.01)</f>
        <v>-113.535067453</v>
      </c>
      <c r="H474" s="3">
        <f>PRODUCT(F474,0.01)</f>
        <v>96.50186309450001</v>
      </c>
      <c r="I474" s="3">
        <f>ROUND(G474,0)</f>
        <v>-114</v>
      </c>
      <c r="J474" s="3">
        <f>ROUND(H474,0)</f>
        <v>97</v>
      </c>
      <c r="K474" s="3"/>
      <c r="L474" s="3"/>
      <c r="M474" s="3">
        <v>471</v>
      </c>
      <c r="N474" t="s" s="2">
        <f>IF(M474="","",CONCATENATE(" initializer = "&amp;M474))</f>
        <v>7696</v>
      </c>
      <c r="O474" s="3"/>
      <c r="P474" s="3"/>
      <c r="Q474" s="3"/>
      <c r="R474" t="s" s="2">
        <f>IF(B474="Y",IF(AND(I474&lt;501,I474&gt;-501,J474&lt;501,J474&gt;-501),CONCATENATE("system = { id = "&amp;CHAR(34)&amp;A474&amp;CHAR(34)&amp;" name = "&amp;CHAR(34)&amp;D474&amp;CHAR(34)&amp;" position = { x = "&amp;I474&amp;" y = "&amp;J474&amp;" }"&amp;N474&amp;P474&amp;" }"),""),"")</f>
        <v>7697</v>
      </c>
    </row>
    <row r="475" ht="15" customHeight="1">
      <c r="A475" s="3">
        <v>472</v>
      </c>
      <c r="B475" t="s" s="2">
        <v>6749</v>
      </c>
      <c r="C475" t="s" s="2">
        <v>21</v>
      </c>
      <c r="D475" t="s" s="2">
        <v>1634</v>
      </c>
      <c r="E475" s="3">
        <v>-11140.5199584</v>
      </c>
      <c r="F475" s="3">
        <v>9681.610589489999</v>
      </c>
      <c r="G475" s="3">
        <f>PRODUCT(E475,0.01)</f>
        <v>-111.405199584</v>
      </c>
      <c r="H475" s="3">
        <f>PRODUCT(F475,0.01)</f>
        <v>96.81610589489999</v>
      </c>
      <c r="I475" s="3">
        <f>ROUND(G475,0)</f>
        <v>-111</v>
      </c>
      <c r="J475" s="3">
        <f>ROUND(H475,0)</f>
        <v>97</v>
      </c>
      <c r="K475" s="3"/>
      <c r="L475" s="3"/>
      <c r="M475" s="3">
        <v>472</v>
      </c>
      <c r="N475" t="s" s="2">
        <f>IF(M475="","",CONCATENATE(" initializer = "&amp;M475))</f>
        <v>7698</v>
      </c>
      <c r="O475" s="3"/>
      <c r="P475" s="3"/>
      <c r="Q475" s="3"/>
      <c r="R475" t="s" s="2">
        <f>IF(B475="Y",IF(AND(I475&lt;501,I475&gt;-501,J475&lt;501,J475&gt;-501),CONCATENATE("system = { id = "&amp;CHAR(34)&amp;A475&amp;CHAR(34)&amp;" name = "&amp;CHAR(34)&amp;D475&amp;CHAR(34)&amp;" position = { x = "&amp;I475&amp;" y = "&amp;J475&amp;" }"&amp;N475&amp;P475&amp;" }"),""),"")</f>
        <v>7699</v>
      </c>
    </row>
    <row r="476" ht="15" customHeight="1">
      <c r="A476" s="3">
        <v>473</v>
      </c>
      <c r="B476" t="s" s="2">
        <v>6749</v>
      </c>
      <c r="C476" t="s" s="2">
        <v>21</v>
      </c>
      <c r="D476" t="s" s="2">
        <v>1642</v>
      </c>
      <c r="E476" s="3">
        <v>-10099.1068817</v>
      </c>
      <c r="F476" s="3">
        <v>9665.783302350001</v>
      </c>
      <c r="G476" s="3">
        <f>PRODUCT(E476,0.01)</f>
        <v>-100.991068817</v>
      </c>
      <c r="H476" s="3">
        <f>PRODUCT(F476,0.01)</f>
        <v>96.6578330235</v>
      </c>
      <c r="I476" s="3">
        <f>ROUND(G476,0)</f>
        <v>-101</v>
      </c>
      <c r="J476" s="3">
        <f>ROUND(H476,0)</f>
        <v>97</v>
      </c>
      <c r="K476" s="3"/>
      <c r="L476" s="3"/>
      <c r="M476" s="3">
        <v>473</v>
      </c>
      <c r="N476" t="s" s="2">
        <f>IF(M476="","",CONCATENATE(" initializer = "&amp;M476))</f>
        <v>7700</v>
      </c>
      <c r="O476" s="3"/>
      <c r="P476" s="3"/>
      <c r="Q476" s="3"/>
      <c r="R476" t="s" s="2">
        <f>IF(B476="Y",IF(AND(I476&lt;501,I476&gt;-501,J476&lt;501,J476&gt;-501),CONCATENATE("system = { id = "&amp;CHAR(34)&amp;A476&amp;CHAR(34)&amp;" name = "&amp;CHAR(34)&amp;D476&amp;CHAR(34)&amp;" position = { x = "&amp;I476&amp;" y = "&amp;J476&amp;" }"&amp;N476&amp;P476&amp;" }"),""),"")</f>
        <v>7701</v>
      </c>
    </row>
    <row r="477" ht="15" customHeight="1">
      <c r="A477" s="3">
        <v>474</v>
      </c>
      <c r="B477" t="s" s="2">
        <v>6749</v>
      </c>
      <c r="C477" t="s" s="2">
        <v>21</v>
      </c>
      <c r="D477" t="s" s="2">
        <v>1645</v>
      </c>
      <c r="E477" s="3">
        <v>-10099.455221</v>
      </c>
      <c r="F477" s="3">
        <v>9674.40235928</v>
      </c>
      <c r="G477" s="3">
        <f>PRODUCT(E477,0.01)</f>
        <v>-100.99455221</v>
      </c>
      <c r="H477" s="3">
        <f>PRODUCT(F477,0.01)</f>
        <v>96.7440235928</v>
      </c>
      <c r="I477" s="3">
        <f>ROUND(G477,0)</f>
        <v>-101</v>
      </c>
      <c r="J477" s="3">
        <f>ROUND(H477,0)</f>
        <v>97</v>
      </c>
      <c r="K477" s="3"/>
      <c r="L477" s="3"/>
      <c r="M477" s="3">
        <v>474</v>
      </c>
      <c r="N477" t="s" s="2">
        <f>IF(M477="","",CONCATENATE(" initializer = "&amp;M477))</f>
        <v>7702</v>
      </c>
      <c r="O477" s="3"/>
      <c r="P477" s="3"/>
      <c r="Q477" s="3"/>
      <c r="R477" t="s" s="2">
        <f>IF(B477="Y",IF(AND(I477&lt;501,I477&gt;-501,J477&lt;501,J477&gt;-501),CONCATENATE("system = { id = "&amp;CHAR(34)&amp;A477&amp;CHAR(34)&amp;" name = "&amp;CHAR(34)&amp;D477&amp;CHAR(34)&amp;" position = { x = "&amp;I477&amp;" y = "&amp;J477&amp;" }"&amp;N477&amp;P477&amp;" }"),""),"")</f>
        <v>7703</v>
      </c>
    </row>
    <row r="478" ht="15" customHeight="1">
      <c r="A478" s="3">
        <v>475</v>
      </c>
      <c r="B478" t="s" s="2">
        <v>6749</v>
      </c>
      <c r="C478" t="s" s="2">
        <v>21</v>
      </c>
      <c r="D478" t="s" s="2">
        <v>1648</v>
      </c>
      <c r="E478" s="3">
        <v>-9870.71259178</v>
      </c>
      <c r="F478" s="3">
        <v>9327.91041151</v>
      </c>
      <c r="G478" s="3">
        <f>PRODUCT(E478,0.01)</f>
        <v>-98.7071259178</v>
      </c>
      <c r="H478" s="3">
        <f>PRODUCT(F478,0.01)</f>
        <v>93.2791041151</v>
      </c>
      <c r="I478" s="3">
        <f>ROUND(G478,0)</f>
        <v>-99</v>
      </c>
      <c r="J478" s="3">
        <f>ROUND(H478,0)</f>
        <v>93</v>
      </c>
      <c r="K478" s="3"/>
      <c r="L478" s="3"/>
      <c r="M478" s="3">
        <v>475</v>
      </c>
      <c r="N478" t="s" s="2">
        <f>IF(M478="","",CONCATENATE(" initializer = "&amp;M478))</f>
        <v>7704</v>
      </c>
      <c r="O478" s="3"/>
      <c r="P478" s="3"/>
      <c r="Q478" s="3"/>
      <c r="R478" t="s" s="2">
        <f>IF(B478="Y",IF(AND(I478&lt;501,I478&gt;-501,J478&lt;501,J478&gt;-501),CONCATENATE("system = { id = "&amp;CHAR(34)&amp;A478&amp;CHAR(34)&amp;" name = "&amp;CHAR(34)&amp;D478&amp;CHAR(34)&amp;" position = { x = "&amp;I478&amp;" y = "&amp;J478&amp;" }"&amp;N478&amp;P478&amp;" }"),""),"")</f>
        <v>7705</v>
      </c>
    </row>
    <row r="479" ht="15" customHeight="1">
      <c r="A479" s="3">
        <v>476</v>
      </c>
      <c r="B479" t="s" s="2">
        <v>6749</v>
      </c>
      <c r="C479" t="s" s="2">
        <v>21</v>
      </c>
      <c r="D479" t="s" s="2">
        <v>1651</v>
      </c>
      <c r="E479" s="3">
        <v>-9747.151927999999</v>
      </c>
      <c r="F479" s="3">
        <v>9300.39368981</v>
      </c>
      <c r="G479" s="3">
        <f>PRODUCT(E479,0.01)</f>
        <v>-97.47151928</v>
      </c>
      <c r="H479" s="3">
        <f>PRODUCT(F479,0.01)</f>
        <v>93.00393689810001</v>
      </c>
      <c r="I479" s="3">
        <f>ROUND(G479,0)</f>
        <v>-97</v>
      </c>
      <c r="J479" s="3">
        <f>ROUND(H479,0)</f>
        <v>93</v>
      </c>
      <c r="K479" s="3"/>
      <c r="L479" s="3"/>
      <c r="M479" s="3">
        <v>476</v>
      </c>
      <c r="N479" t="s" s="2">
        <f>IF(M479="","",CONCATENATE(" initializer = "&amp;M479))</f>
        <v>7706</v>
      </c>
      <c r="O479" s="3"/>
      <c r="P479" s="3"/>
      <c r="Q479" s="3"/>
      <c r="R479" t="s" s="2">
        <f>IF(B479="Y",IF(AND(I479&lt;501,I479&gt;-501,J479&lt;501,J479&gt;-501),CONCATENATE("system = { id = "&amp;CHAR(34)&amp;A479&amp;CHAR(34)&amp;" name = "&amp;CHAR(34)&amp;D479&amp;CHAR(34)&amp;" position = { x = "&amp;I479&amp;" y = "&amp;J479&amp;" }"&amp;N479&amp;P479&amp;" }"),""),"")</f>
        <v>7707</v>
      </c>
    </row>
    <row r="480" ht="15" customHeight="1">
      <c r="A480" s="3">
        <v>477</v>
      </c>
      <c r="B480" t="s" s="2">
        <v>6749</v>
      </c>
      <c r="C480" t="s" s="2">
        <v>21</v>
      </c>
      <c r="D480" t="s" s="2">
        <v>1654</v>
      </c>
      <c r="E480" s="3">
        <v>-10002.2107714</v>
      </c>
      <c r="F480" s="3">
        <v>9440.490845009999</v>
      </c>
      <c r="G480" s="3">
        <f>PRODUCT(E480,0.01)</f>
        <v>-100.022107714</v>
      </c>
      <c r="H480" s="3">
        <f>PRODUCT(F480,0.01)</f>
        <v>94.4049084501</v>
      </c>
      <c r="I480" s="3">
        <f>ROUND(G480,0)</f>
        <v>-100</v>
      </c>
      <c r="J480" s="3">
        <f>ROUND(H480,0)</f>
        <v>94</v>
      </c>
      <c r="K480" s="3"/>
      <c r="L480" s="3"/>
      <c r="M480" s="3">
        <v>477</v>
      </c>
      <c r="N480" t="s" s="2">
        <f>IF(M480="","",CONCATENATE(" initializer = "&amp;M480))</f>
        <v>7708</v>
      </c>
      <c r="O480" s="3"/>
      <c r="P480" s="3"/>
      <c r="Q480" s="3"/>
      <c r="R480" t="s" s="2">
        <f>IF(B480="Y",IF(AND(I480&lt;501,I480&gt;-501,J480&lt;501,J480&gt;-501),CONCATENATE("system = { id = "&amp;CHAR(34)&amp;A480&amp;CHAR(34)&amp;" name = "&amp;CHAR(34)&amp;D480&amp;CHAR(34)&amp;" position = { x = "&amp;I480&amp;" y = "&amp;J480&amp;" }"&amp;N480&amp;P480&amp;" }"),""),"")</f>
        <v>7709</v>
      </c>
    </row>
    <row r="481" ht="15" customHeight="1">
      <c r="A481" s="3">
        <v>478</v>
      </c>
      <c r="B481" t="s" s="2">
        <v>6749</v>
      </c>
      <c r="C481" t="s" s="2">
        <v>21</v>
      </c>
      <c r="D481" t="s" s="2">
        <v>1657</v>
      </c>
      <c r="E481" s="3">
        <v>-9861.849032390001</v>
      </c>
      <c r="F481" s="3">
        <v>9636.28290326</v>
      </c>
      <c r="G481" s="3">
        <f>PRODUCT(E481,0.01)</f>
        <v>-98.61849032390001</v>
      </c>
      <c r="H481" s="3">
        <f>PRODUCT(F481,0.01)</f>
        <v>96.3628290326</v>
      </c>
      <c r="I481" s="3">
        <f>ROUND(G481,0)</f>
        <v>-99</v>
      </c>
      <c r="J481" s="3">
        <f>ROUND(H481,0)</f>
        <v>96</v>
      </c>
      <c r="K481" s="3"/>
      <c r="L481" s="3"/>
      <c r="M481" s="3">
        <v>478</v>
      </c>
      <c r="N481" t="s" s="2">
        <f>IF(M481="","",CONCATENATE(" initializer = "&amp;M481))</f>
        <v>7710</v>
      </c>
      <c r="O481" s="3"/>
      <c r="P481" s="3"/>
      <c r="Q481" s="3"/>
      <c r="R481" t="s" s="2">
        <f>IF(B481="Y",IF(AND(I481&lt;501,I481&gt;-501,J481&lt;501,J481&gt;-501),CONCATENATE("system = { id = "&amp;CHAR(34)&amp;A481&amp;CHAR(34)&amp;" name = "&amp;CHAR(34)&amp;D481&amp;CHAR(34)&amp;" position = { x = "&amp;I481&amp;" y = "&amp;J481&amp;" }"&amp;N481&amp;P481&amp;" }"),""),"")</f>
        <v>7711</v>
      </c>
    </row>
    <row r="482" ht="15" customHeight="1">
      <c r="A482" s="3">
        <v>479</v>
      </c>
      <c r="B482" t="s" s="2">
        <v>6749</v>
      </c>
      <c r="C482" t="s" s="2">
        <v>21</v>
      </c>
      <c r="D482" t="s" s="2">
        <v>1660</v>
      </c>
      <c r="E482" s="3">
        <v>-9634.1305214</v>
      </c>
      <c r="F482" s="3">
        <v>9913.610888470001</v>
      </c>
      <c r="G482" s="3">
        <f>PRODUCT(E482,0.01)</f>
        <v>-96.341305214</v>
      </c>
      <c r="H482" s="3">
        <f>PRODUCT(F482,0.01)</f>
        <v>99.13610888470001</v>
      </c>
      <c r="I482" s="3">
        <f>ROUND(G482,0)</f>
        <v>-96</v>
      </c>
      <c r="J482" s="3">
        <f>ROUND(H482,0)</f>
        <v>99</v>
      </c>
      <c r="K482" s="3"/>
      <c r="L482" s="3"/>
      <c r="M482" s="3">
        <v>479</v>
      </c>
      <c r="N482" t="s" s="2">
        <f>IF(M482="","",CONCATENATE(" initializer = "&amp;M482))</f>
        <v>7712</v>
      </c>
      <c r="O482" s="3"/>
      <c r="P482" s="3"/>
      <c r="Q482" s="3"/>
      <c r="R482" t="s" s="2">
        <f>IF(B482="Y",IF(AND(I482&lt;501,I482&gt;-501,J482&lt;501,J482&gt;-501),CONCATENATE("system = { id = "&amp;CHAR(34)&amp;A482&amp;CHAR(34)&amp;" name = "&amp;CHAR(34)&amp;D482&amp;CHAR(34)&amp;" position = { x = "&amp;I482&amp;" y = "&amp;J482&amp;" }"&amp;N482&amp;P482&amp;" }"),""),"")</f>
        <v>7713</v>
      </c>
    </row>
    <row r="483" ht="15" customHeight="1">
      <c r="A483" s="3">
        <v>480</v>
      </c>
      <c r="B483" t="s" s="2">
        <v>6749</v>
      </c>
      <c r="C483" t="s" s="2">
        <v>21</v>
      </c>
      <c r="D483" t="s" s="2">
        <v>1663</v>
      </c>
      <c r="E483" s="3">
        <v>-9732.68801018</v>
      </c>
      <c r="F483" s="3">
        <v>9900.24940341</v>
      </c>
      <c r="G483" s="3">
        <f>PRODUCT(E483,0.01)</f>
        <v>-97.3268801018</v>
      </c>
      <c r="H483" s="3">
        <f>PRODUCT(F483,0.01)</f>
        <v>99.0024940341</v>
      </c>
      <c r="I483" s="3">
        <f>ROUND(G483,0)</f>
        <v>-97</v>
      </c>
      <c r="J483" s="3">
        <f>ROUND(H483,0)</f>
        <v>99</v>
      </c>
      <c r="K483" s="3"/>
      <c r="L483" s="3"/>
      <c r="M483" s="3">
        <v>480</v>
      </c>
      <c r="N483" t="s" s="2">
        <f>IF(M483="","",CONCATENATE(" initializer = "&amp;M483))</f>
        <v>7714</v>
      </c>
      <c r="O483" s="3"/>
      <c r="P483" s="3"/>
      <c r="Q483" s="3"/>
      <c r="R483" t="s" s="2">
        <f>IF(B483="Y",IF(AND(I483&lt;501,I483&gt;-501,J483&lt;501,J483&gt;-501),CONCATENATE("system = { id = "&amp;CHAR(34)&amp;A483&amp;CHAR(34)&amp;" name = "&amp;CHAR(34)&amp;D483&amp;CHAR(34)&amp;" position = { x = "&amp;I483&amp;" y = "&amp;J483&amp;" }"&amp;N483&amp;P483&amp;" }"),""),"")</f>
        <v>7715</v>
      </c>
    </row>
    <row r="484" ht="15" customHeight="1">
      <c r="A484" s="3">
        <v>481</v>
      </c>
      <c r="B484" t="s" s="2">
        <v>6749</v>
      </c>
      <c r="C484" t="s" s="2">
        <v>21</v>
      </c>
      <c r="D484" t="s" s="2">
        <v>1666</v>
      </c>
      <c r="E484" s="3">
        <v>-9768.274539690001</v>
      </c>
      <c r="F484" s="3">
        <v>9892.70876333</v>
      </c>
      <c r="G484" s="3">
        <f>PRODUCT(E484,0.01)</f>
        <v>-97.68274539690002</v>
      </c>
      <c r="H484" s="3">
        <f>PRODUCT(F484,0.01)</f>
        <v>98.9270876333</v>
      </c>
      <c r="I484" s="3">
        <f>ROUND(G484,0)</f>
        <v>-98</v>
      </c>
      <c r="J484" s="3">
        <f>ROUND(H484,0)</f>
        <v>99</v>
      </c>
      <c r="K484" s="3"/>
      <c r="L484" s="3"/>
      <c r="M484" s="3">
        <v>481</v>
      </c>
      <c r="N484" t="s" s="2">
        <f>IF(M484="","",CONCATENATE(" initializer = "&amp;M484))</f>
        <v>7716</v>
      </c>
      <c r="O484" s="3"/>
      <c r="P484" s="3"/>
      <c r="Q484" s="3"/>
      <c r="R484" t="s" s="2">
        <f>IF(B484="Y",IF(AND(I484&lt;501,I484&gt;-501,J484&lt;501,J484&gt;-501),CONCATENATE("system = { id = "&amp;CHAR(34)&amp;A484&amp;CHAR(34)&amp;" name = "&amp;CHAR(34)&amp;D484&amp;CHAR(34)&amp;" position = { x = "&amp;I484&amp;" y = "&amp;J484&amp;" }"&amp;N484&amp;P484&amp;" }"),""),"")</f>
        <v>7717</v>
      </c>
    </row>
    <row r="485" ht="15" customHeight="1">
      <c r="A485" s="3">
        <v>482</v>
      </c>
      <c r="B485" t="s" s="2">
        <v>6749</v>
      </c>
      <c r="C485" t="s" s="2">
        <v>21</v>
      </c>
      <c r="D485" t="s" s="2">
        <v>1669</v>
      </c>
      <c r="E485" s="3">
        <v>-9802.27356602</v>
      </c>
      <c r="F485" s="3">
        <v>9883.58062008</v>
      </c>
      <c r="G485" s="3">
        <f>PRODUCT(E485,0.01)</f>
        <v>-98.0227356602</v>
      </c>
      <c r="H485" s="3">
        <f>PRODUCT(F485,0.01)</f>
        <v>98.83580620079999</v>
      </c>
      <c r="I485" s="3">
        <f>ROUND(G485,0)</f>
        <v>-98</v>
      </c>
      <c r="J485" s="3">
        <f>ROUND(H485,0)</f>
        <v>99</v>
      </c>
      <c r="K485" s="3"/>
      <c r="L485" s="3"/>
      <c r="M485" s="3">
        <v>482</v>
      </c>
      <c r="N485" t="s" s="2">
        <f>IF(M485="","",CONCATENATE(" initializer = "&amp;M485))</f>
        <v>7718</v>
      </c>
      <c r="O485" s="3"/>
      <c r="P485" s="3"/>
      <c r="Q485" s="3"/>
      <c r="R485" t="s" s="2">
        <f>IF(B485="Y",IF(AND(I485&lt;501,I485&gt;-501,J485&lt;501,J485&gt;-501),CONCATENATE("system = { id = "&amp;CHAR(34)&amp;A485&amp;CHAR(34)&amp;" name = "&amp;CHAR(34)&amp;D485&amp;CHAR(34)&amp;" position = { x = "&amp;I485&amp;" y = "&amp;J485&amp;" }"&amp;N485&amp;P485&amp;" }"),""),"")</f>
        <v>7719</v>
      </c>
    </row>
    <row r="486" ht="15" customHeight="1">
      <c r="A486" s="3">
        <v>483</v>
      </c>
      <c r="B486" t="s" s="2">
        <v>6749</v>
      </c>
      <c r="C486" t="s" s="2">
        <v>21</v>
      </c>
      <c r="D486" t="s" s="2">
        <v>1673</v>
      </c>
      <c r="E486" s="3">
        <v>-10385.9455667</v>
      </c>
      <c r="F486" s="3">
        <v>9366.42941216</v>
      </c>
      <c r="G486" s="3">
        <f>PRODUCT(E486,0.01)</f>
        <v>-103.859455667</v>
      </c>
      <c r="H486" s="3">
        <f>PRODUCT(F486,0.01)</f>
        <v>93.66429412159999</v>
      </c>
      <c r="I486" s="3">
        <f>ROUND(G486,0)</f>
        <v>-104</v>
      </c>
      <c r="J486" s="3">
        <f>ROUND(H486,0)</f>
        <v>94</v>
      </c>
      <c r="K486" s="3"/>
      <c r="L486" s="3"/>
      <c r="M486" s="3">
        <v>483</v>
      </c>
      <c r="N486" t="s" s="2">
        <f>IF(M486="","",CONCATENATE(" initializer = "&amp;M486))</f>
        <v>7720</v>
      </c>
      <c r="O486" s="3"/>
      <c r="P486" s="3"/>
      <c r="Q486" s="3"/>
      <c r="R486" t="s" s="2">
        <f>IF(B486="Y",IF(AND(I486&lt;501,I486&gt;-501,J486&lt;501,J486&gt;-501),CONCATENATE("system = { id = "&amp;CHAR(34)&amp;A486&amp;CHAR(34)&amp;" name = "&amp;CHAR(34)&amp;D486&amp;CHAR(34)&amp;" position = { x = "&amp;I486&amp;" y = "&amp;J486&amp;" }"&amp;N486&amp;P486&amp;" }"),""),"")</f>
        <v>7721</v>
      </c>
    </row>
    <row r="487" ht="15" customHeight="1">
      <c r="A487" s="3">
        <v>484</v>
      </c>
      <c r="B487" t="s" s="2">
        <v>6749</v>
      </c>
      <c r="C487" t="s" s="2">
        <v>21</v>
      </c>
      <c r="D487" t="s" s="2">
        <v>1677</v>
      </c>
      <c r="E487" s="3">
        <v>-10262.9140706</v>
      </c>
      <c r="F487" s="3">
        <v>9438.528514690001</v>
      </c>
      <c r="G487" s="3">
        <f>PRODUCT(E487,0.01)</f>
        <v>-102.629140706</v>
      </c>
      <c r="H487" s="3">
        <f>PRODUCT(F487,0.01)</f>
        <v>94.3852851469</v>
      </c>
      <c r="I487" s="3">
        <f>ROUND(G487,0)</f>
        <v>-103</v>
      </c>
      <c r="J487" s="3">
        <f>ROUND(H487,0)</f>
        <v>94</v>
      </c>
      <c r="K487" s="3"/>
      <c r="L487" s="3"/>
      <c r="M487" s="3">
        <v>484</v>
      </c>
      <c r="N487" t="s" s="2">
        <f>IF(M487="","",CONCATENATE(" initializer = "&amp;M487))</f>
        <v>7722</v>
      </c>
      <c r="O487" s="3"/>
      <c r="P487" s="3"/>
      <c r="Q487" s="3"/>
      <c r="R487" t="s" s="2">
        <f>IF(B487="Y",IF(AND(I487&lt;501,I487&gt;-501,J487&lt;501,J487&gt;-501),CONCATENATE("system = { id = "&amp;CHAR(34)&amp;A487&amp;CHAR(34)&amp;" name = "&amp;CHAR(34)&amp;D487&amp;CHAR(34)&amp;" position = { x = "&amp;I487&amp;" y = "&amp;J487&amp;" }"&amp;N487&amp;P487&amp;" }"),""),"")</f>
        <v>7723</v>
      </c>
    </row>
    <row r="488" ht="15" customHeight="1">
      <c r="A488" s="3">
        <v>485</v>
      </c>
      <c r="B488" t="s" s="2">
        <v>6749</v>
      </c>
      <c r="C488" t="s" s="2">
        <v>21</v>
      </c>
      <c r="D488" t="s" s="2">
        <v>1680</v>
      </c>
      <c r="E488" s="3">
        <v>-10315.8308431</v>
      </c>
      <c r="F488" s="3">
        <v>9723.617626540001</v>
      </c>
      <c r="G488" s="3">
        <f>PRODUCT(E488,0.01)</f>
        <v>-103.158308431</v>
      </c>
      <c r="H488" s="3">
        <f>PRODUCT(F488,0.01)</f>
        <v>97.2361762654</v>
      </c>
      <c r="I488" s="3">
        <f>ROUND(G488,0)</f>
        <v>-103</v>
      </c>
      <c r="J488" s="3">
        <f>ROUND(H488,0)</f>
        <v>97</v>
      </c>
      <c r="K488" s="3"/>
      <c r="L488" s="3"/>
      <c r="M488" s="3">
        <v>485</v>
      </c>
      <c r="N488" t="s" s="2">
        <f>IF(M488="","",CONCATENATE(" initializer = "&amp;M488))</f>
        <v>7724</v>
      </c>
      <c r="O488" s="3"/>
      <c r="P488" s="3"/>
      <c r="Q488" s="3"/>
      <c r="R488" t="s" s="2">
        <f>IF(B488="Y",IF(AND(I488&lt;501,I488&gt;-501,J488&lt;501,J488&gt;-501),CONCATENATE("system = { id = "&amp;CHAR(34)&amp;A488&amp;CHAR(34)&amp;" name = "&amp;CHAR(34)&amp;D488&amp;CHAR(34)&amp;" position = { x = "&amp;I488&amp;" y = "&amp;J488&amp;" }"&amp;N488&amp;P488&amp;" }"),""),"")</f>
        <v>7725</v>
      </c>
    </row>
    <row r="489" ht="15" customHeight="1">
      <c r="A489" s="3">
        <v>486</v>
      </c>
      <c r="B489" t="s" s="2">
        <v>6749</v>
      </c>
      <c r="C489" t="s" s="2">
        <v>21</v>
      </c>
      <c r="D489" t="s" s="2">
        <v>1683</v>
      </c>
      <c r="E489" s="3">
        <v>-10178.9086943</v>
      </c>
      <c r="F489" s="3">
        <v>9557.921982649999</v>
      </c>
      <c r="G489" s="3">
        <f>PRODUCT(E489,0.01)</f>
        <v>-101.789086943</v>
      </c>
      <c r="H489" s="3">
        <f>PRODUCT(F489,0.01)</f>
        <v>95.57921982649999</v>
      </c>
      <c r="I489" s="3">
        <f>ROUND(G489,0)</f>
        <v>-102</v>
      </c>
      <c r="J489" s="3">
        <f>ROUND(H489,0)</f>
        <v>96</v>
      </c>
      <c r="K489" s="3"/>
      <c r="L489" s="3"/>
      <c r="M489" s="3">
        <v>486</v>
      </c>
      <c r="N489" t="s" s="2">
        <f>IF(M489="","",CONCATENATE(" initializer = "&amp;M489))</f>
        <v>7726</v>
      </c>
      <c r="O489" s="3"/>
      <c r="P489" s="3"/>
      <c r="Q489" s="3"/>
      <c r="R489" t="s" s="2">
        <f>IF(B489="Y",IF(AND(I489&lt;501,I489&gt;-501,J489&lt;501,J489&gt;-501),CONCATENATE("system = { id = "&amp;CHAR(34)&amp;A489&amp;CHAR(34)&amp;" name = "&amp;CHAR(34)&amp;D489&amp;CHAR(34)&amp;" position = { x = "&amp;I489&amp;" y = "&amp;J489&amp;" }"&amp;N489&amp;P489&amp;" }"),""),"")</f>
        <v>7727</v>
      </c>
    </row>
    <row r="490" ht="15" customHeight="1">
      <c r="A490" s="3">
        <v>487</v>
      </c>
      <c r="B490" t="s" s="2">
        <v>6749</v>
      </c>
      <c r="C490" t="s" s="2">
        <v>21</v>
      </c>
      <c r="D490" t="s" s="2">
        <v>1686</v>
      </c>
      <c r="E490" s="3">
        <v>-10009.0458546</v>
      </c>
      <c r="F490" s="3">
        <v>9777.725026419999</v>
      </c>
      <c r="G490" s="3">
        <f>PRODUCT(E490,0.01)</f>
        <v>-100.090458546</v>
      </c>
      <c r="H490" s="3">
        <f>PRODUCT(F490,0.01)</f>
        <v>97.77725026419999</v>
      </c>
      <c r="I490" s="3">
        <f>ROUND(G490,0)</f>
        <v>-100</v>
      </c>
      <c r="J490" s="3">
        <f>ROUND(H490,0)</f>
        <v>98</v>
      </c>
      <c r="K490" s="3"/>
      <c r="L490" s="3"/>
      <c r="M490" s="3">
        <v>487</v>
      </c>
      <c r="N490" t="s" s="2">
        <f>IF(M490="","",CONCATENATE(" initializer = "&amp;M490))</f>
        <v>7728</v>
      </c>
      <c r="O490" s="3"/>
      <c r="P490" s="3"/>
      <c r="Q490" s="3"/>
      <c r="R490" t="s" s="2">
        <f>IF(B490="Y",IF(AND(I490&lt;501,I490&gt;-501,J490&lt;501,J490&gt;-501),CONCATENATE("system = { id = "&amp;CHAR(34)&amp;A490&amp;CHAR(34)&amp;" name = "&amp;CHAR(34)&amp;D490&amp;CHAR(34)&amp;" position = { x = "&amp;I490&amp;" y = "&amp;J490&amp;" }"&amp;N490&amp;P490&amp;" }"),""),"")</f>
        <v>7729</v>
      </c>
    </row>
    <row r="491" ht="15" customHeight="1">
      <c r="A491" s="3">
        <v>488</v>
      </c>
      <c r="B491" t="s" s="2">
        <v>6749</v>
      </c>
      <c r="C491" t="s" s="2">
        <v>21</v>
      </c>
      <c r="D491" t="s" s="2">
        <v>1690</v>
      </c>
      <c r="E491" s="3">
        <v>-10235.7545371</v>
      </c>
      <c r="F491" s="3">
        <v>10078.3055234</v>
      </c>
      <c r="G491" s="3">
        <f>PRODUCT(E491,0.01)</f>
        <v>-102.357545371</v>
      </c>
      <c r="H491" s="3">
        <f>PRODUCT(F491,0.01)</f>
        <v>100.783055234</v>
      </c>
      <c r="I491" s="3">
        <f>ROUND(G491,0)</f>
        <v>-102</v>
      </c>
      <c r="J491" s="3">
        <f>ROUND(H491,0)</f>
        <v>101</v>
      </c>
      <c r="K491" s="3"/>
      <c r="L491" s="3"/>
      <c r="M491" s="3">
        <v>488</v>
      </c>
      <c r="N491" t="s" s="2">
        <f>IF(M491="","",CONCATENATE(" initializer = "&amp;M491))</f>
        <v>7730</v>
      </c>
      <c r="O491" s="3"/>
      <c r="P491" s="3"/>
      <c r="Q491" s="3"/>
      <c r="R491" t="s" s="2">
        <f>IF(B491="Y",IF(AND(I491&lt;501,I491&gt;-501,J491&lt;501,J491&gt;-501),CONCATENATE("system = { id = "&amp;CHAR(34)&amp;A491&amp;CHAR(34)&amp;" name = "&amp;CHAR(34)&amp;D491&amp;CHAR(34)&amp;" position = { x = "&amp;I491&amp;" y = "&amp;J491&amp;" }"&amp;N491&amp;P491&amp;" }"),""),"")</f>
        <v>7731</v>
      </c>
    </row>
    <row r="492" ht="15" customHeight="1">
      <c r="A492" s="3">
        <v>489</v>
      </c>
      <c r="B492" t="s" s="2">
        <v>6749</v>
      </c>
      <c r="C492" t="s" s="2">
        <v>17</v>
      </c>
      <c r="D492" t="s" s="2">
        <v>1693</v>
      </c>
      <c r="E492" s="3">
        <v>-5879.05173201</v>
      </c>
      <c r="F492" s="3">
        <v>2295.87608667</v>
      </c>
      <c r="G492" s="3">
        <f>PRODUCT(E492,0.01)</f>
        <v>-58.7905173201</v>
      </c>
      <c r="H492" s="3">
        <f>PRODUCT(F492,0.01)</f>
        <v>22.9587608667</v>
      </c>
      <c r="I492" s="3">
        <f>ROUND(G492,0)</f>
        <v>-59</v>
      </c>
      <c r="J492" s="3">
        <f>ROUND(H492,0)</f>
        <v>23</v>
      </c>
      <c r="K492" s="3"/>
      <c r="L492" s="3"/>
      <c r="M492" s="3">
        <v>489</v>
      </c>
      <c r="N492" t="s" s="2">
        <f>IF(M492="","",CONCATENATE(" initializer = "&amp;M492))</f>
        <v>7732</v>
      </c>
      <c r="O492" s="3"/>
      <c r="P492" s="3"/>
      <c r="Q492" s="3"/>
      <c r="R492" t="s" s="2">
        <f>IF(B492="Y",IF(AND(I492&lt;501,I492&gt;-501,J492&lt;501,J492&gt;-501),CONCATENATE("system = { id = "&amp;CHAR(34)&amp;A492&amp;CHAR(34)&amp;" name = "&amp;CHAR(34)&amp;D492&amp;CHAR(34)&amp;" position = { x = "&amp;I492&amp;" y = "&amp;J492&amp;" }"&amp;N492&amp;P492&amp;" }"),""),"")</f>
        <v>7733</v>
      </c>
    </row>
    <row r="493" ht="15" customHeight="1">
      <c r="A493" s="3">
        <v>490</v>
      </c>
      <c r="B493" t="s" s="2">
        <v>6749</v>
      </c>
      <c r="C493" t="s" s="2">
        <v>21</v>
      </c>
      <c r="D493" t="s" s="2">
        <v>1696</v>
      </c>
      <c r="E493" s="3">
        <v>-10261.5514637</v>
      </c>
      <c r="F493" s="3">
        <v>9945.02140268</v>
      </c>
      <c r="G493" s="3">
        <f>PRODUCT(E493,0.01)</f>
        <v>-102.615514637</v>
      </c>
      <c r="H493" s="3">
        <f>PRODUCT(F493,0.01)</f>
        <v>99.45021402680001</v>
      </c>
      <c r="I493" s="3">
        <f>ROUND(G493,0)</f>
        <v>-103</v>
      </c>
      <c r="J493" s="3">
        <f>ROUND(H493,0)</f>
        <v>99</v>
      </c>
      <c r="K493" s="3"/>
      <c r="L493" s="3"/>
      <c r="M493" s="3">
        <v>490</v>
      </c>
      <c r="N493" t="s" s="2">
        <f>IF(M493="","",CONCATENATE(" initializer = "&amp;M493))</f>
        <v>7734</v>
      </c>
      <c r="O493" s="3"/>
      <c r="P493" s="3"/>
      <c r="Q493" s="3"/>
      <c r="R493" t="s" s="2">
        <f>IF(B493="Y",IF(AND(I493&lt;501,I493&gt;-501,J493&lt;501,J493&gt;-501),CONCATENATE("system = { id = "&amp;CHAR(34)&amp;A493&amp;CHAR(34)&amp;" name = "&amp;CHAR(34)&amp;D493&amp;CHAR(34)&amp;" position = { x = "&amp;I493&amp;" y = "&amp;J493&amp;" }"&amp;N493&amp;P493&amp;" }"),""),"")</f>
        <v>7735</v>
      </c>
    </row>
    <row r="494" ht="15" customHeight="1">
      <c r="A494" s="3">
        <v>491</v>
      </c>
      <c r="B494" t="s" s="2">
        <v>6749</v>
      </c>
      <c r="C494" t="s" s="2">
        <v>21</v>
      </c>
      <c r="D494" t="s" s="2">
        <v>1699</v>
      </c>
      <c r="E494" s="3">
        <v>-10382.7308728</v>
      </c>
      <c r="F494" s="3">
        <v>9855.459765219999</v>
      </c>
      <c r="G494" s="3">
        <f>PRODUCT(E494,0.01)</f>
        <v>-103.827308728</v>
      </c>
      <c r="H494" s="3">
        <f>PRODUCT(F494,0.01)</f>
        <v>98.55459765219999</v>
      </c>
      <c r="I494" s="3">
        <f>ROUND(G494,0)</f>
        <v>-104</v>
      </c>
      <c r="J494" s="3">
        <f>ROUND(H494,0)</f>
        <v>99</v>
      </c>
      <c r="K494" s="3"/>
      <c r="L494" s="3"/>
      <c r="M494" s="3">
        <v>491</v>
      </c>
      <c r="N494" t="s" s="2">
        <f>IF(M494="","",CONCATENATE(" initializer = "&amp;M494))</f>
        <v>7736</v>
      </c>
      <c r="O494" s="3"/>
      <c r="P494" s="3"/>
      <c r="Q494" s="3"/>
      <c r="R494" t="s" s="2">
        <f>IF(B494="Y",IF(AND(I494&lt;501,I494&gt;-501,J494&lt;501,J494&gt;-501),CONCATENATE("system = { id = "&amp;CHAR(34)&amp;A494&amp;CHAR(34)&amp;" name = "&amp;CHAR(34)&amp;D494&amp;CHAR(34)&amp;" position = { x = "&amp;I494&amp;" y = "&amp;J494&amp;" }"&amp;N494&amp;P494&amp;" }"),""),"")</f>
        <v>7737</v>
      </c>
    </row>
    <row r="495" ht="15" customHeight="1">
      <c r="A495" s="3">
        <v>492</v>
      </c>
      <c r="B495" t="s" s="2">
        <v>6749</v>
      </c>
      <c r="C495" t="s" s="2">
        <v>21</v>
      </c>
      <c r="D495" t="s" s="2">
        <v>1702</v>
      </c>
      <c r="E495" s="3">
        <v>-10477.4518955</v>
      </c>
      <c r="F495" s="3">
        <v>9993.96941724</v>
      </c>
      <c r="G495" s="3">
        <f>PRODUCT(E495,0.01)</f>
        <v>-104.774518955</v>
      </c>
      <c r="H495" s="3">
        <f>PRODUCT(F495,0.01)</f>
        <v>99.9396941724</v>
      </c>
      <c r="I495" s="3">
        <f>ROUND(G495,0)</f>
        <v>-105</v>
      </c>
      <c r="J495" s="3">
        <f>ROUND(H495,0)</f>
        <v>100</v>
      </c>
      <c r="K495" s="3"/>
      <c r="L495" s="3"/>
      <c r="M495" s="3">
        <v>492</v>
      </c>
      <c r="N495" t="s" s="2">
        <f>IF(M495="","",CONCATENATE(" initializer = "&amp;M495))</f>
        <v>7738</v>
      </c>
      <c r="O495" s="3"/>
      <c r="P495" s="3"/>
      <c r="Q495" s="3"/>
      <c r="R495" t="s" s="2">
        <f>IF(B495="Y",IF(AND(I495&lt;501,I495&gt;-501,J495&lt;501,J495&gt;-501),CONCATENATE("system = { id = "&amp;CHAR(34)&amp;A495&amp;CHAR(34)&amp;" name = "&amp;CHAR(34)&amp;D495&amp;CHAR(34)&amp;" position = { x = "&amp;I495&amp;" y = "&amp;J495&amp;" }"&amp;N495&amp;P495&amp;" }"),""),"")</f>
        <v>7739</v>
      </c>
    </row>
    <row r="496" ht="15" customHeight="1">
      <c r="A496" s="3">
        <v>493</v>
      </c>
      <c r="B496" t="s" s="2">
        <v>6749</v>
      </c>
      <c r="C496" t="s" s="2">
        <v>21</v>
      </c>
      <c r="D496" t="s" s="2">
        <v>1640</v>
      </c>
      <c r="E496" s="3">
        <v>-10632.7800059</v>
      </c>
      <c r="F496" s="3">
        <v>9210.77763196</v>
      </c>
      <c r="G496" s="3">
        <f>PRODUCT(E496,0.01)</f>
        <v>-106.327800059</v>
      </c>
      <c r="H496" s="3">
        <f>PRODUCT(F496,0.01)</f>
        <v>92.10777631960001</v>
      </c>
      <c r="I496" s="3">
        <f>ROUND(G496,0)</f>
        <v>-106</v>
      </c>
      <c r="J496" s="3">
        <f>ROUND(H496,0)</f>
        <v>92</v>
      </c>
      <c r="K496" s="3"/>
      <c r="L496" s="3"/>
      <c r="M496" s="3">
        <v>493</v>
      </c>
      <c r="N496" t="s" s="2">
        <f>IF(M496="","",CONCATENATE(" initializer = "&amp;M496))</f>
        <v>7740</v>
      </c>
      <c r="O496" s="3"/>
      <c r="P496" s="3"/>
      <c r="Q496" s="3"/>
      <c r="R496" t="s" s="2">
        <f>IF(B496="Y",IF(AND(I496&lt;501,I496&gt;-501,J496&lt;501,J496&gt;-501),CONCATENATE("system = { id = "&amp;CHAR(34)&amp;A496&amp;CHAR(34)&amp;" name = "&amp;CHAR(34)&amp;D496&amp;CHAR(34)&amp;" position = { x = "&amp;I496&amp;" y = "&amp;J496&amp;" }"&amp;N496&amp;P496&amp;" }"),""),"")</f>
        <v>7741</v>
      </c>
    </row>
    <row r="497" ht="15" customHeight="1">
      <c r="A497" s="3">
        <v>494</v>
      </c>
      <c r="B497" t="s" s="2">
        <v>6749</v>
      </c>
      <c r="C497" t="s" s="2">
        <v>21</v>
      </c>
      <c r="D497" t="s" s="2">
        <v>1707</v>
      </c>
      <c r="E497" s="3">
        <v>-10809.8776029</v>
      </c>
      <c r="F497" s="3">
        <v>9406.04006168</v>
      </c>
      <c r="G497" s="3">
        <f>PRODUCT(E497,0.01)</f>
        <v>-108.098776029</v>
      </c>
      <c r="H497" s="3">
        <f>PRODUCT(F497,0.01)</f>
        <v>94.0604006168</v>
      </c>
      <c r="I497" s="3">
        <f>ROUND(G497,0)</f>
        <v>-108</v>
      </c>
      <c r="J497" s="3">
        <f>ROUND(H497,0)</f>
        <v>94</v>
      </c>
      <c r="K497" s="3"/>
      <c r="L497" s="3"/>
      <c r="M497" s="3">
        <v>494</v>
      </c>
      <c r="N497" t="s" s="2">
        <f>IF(M497="","",CONCATENATE(" initializer = "&amp;M497))</f>
        <v>7742</v>
      </c>
      <c r="O497" s="3"/>
      <c r="P497" s="3"/>
      <c r="Q497" s="3"/>
      <c r="R497" t="s" s="2">
        <f>IF(B497="Y",IF(AND(I497&lt;501,I497&gt;-501,J497&lt;501,J497&gt;-501),CONCATENATE("system = { id = "&amp;CHAR(34)&amp;A497&amp;CHAR(34)&amp;" name = "&amp;CHAR(34)&amp;D497&amp;CHAR(34)&amp;" position = { x = "&amp;I497&amp;" y = "&amp;J497&amp;" }"&amp;N497&amp;P497&amp;" }"),""),"")</f>
        <v>7743</v>
      </c>
    </row>
    <row r="498" ht="15" customHeight="1">
      <c r="A498" s="3">
        <v>495</v>
      </c>
      <c r="B498" t="s" s="2">
        <v>6749</v>
      </c>
      <c r="C498" t="s" s="2">
        <v>21</v>
      </c>
      <c r="D498" t="s" s="2">
        <v>1710</v>
      </c>
      <c r="E498" s="3">
        <v>-10515.6578053</v>
      </c>
      <c r="F498" s="3">
        <v>9338.6481066</v>
      </c>
      <c r="G498" s="3">
        <f>PRODUCT(E498,0.01)</f>
        <v>-105.156578053</v>
      </c>
      <c r="H498" s="3">
        <f>PRODUCT(F498,0.01)</f>
        <v>93.386481066</v>
      </c>
      <c r="I498" s="3">
        <f>ROUND(G498,0)</f>
        <v>-105</v>
      </c>
      <c r="J498" s="3">
        <f>ROUND(H498,0)</f>
        <v>93</v>
      </c>
      <c r="K498" s="3"/>
      <c r="L498" s="3"/>
      <c r="M498" s="3">
        <v>495</v>
      </c>
      <c r="N498" t="s" s="2">
        <f>IF(M498="","",CONCATENATE(" initializer = "&amp;M498))</f>
        <v>7744</v>
      </c>
      <c r="O498" s="3"/>
      <c r="P498" s="3"/>
      <c r="Q498" s="3"/>
      <c r="R498" t="s" s="2">
        <f>IF(B498="Y",IF(AND(I498&lt;501,I498&gt;-501,J498&lt;501,J498&gt;-501),CONCATENATE("system = { id = "&amp;CHAR(34)&amp;A498&amp;CHAR(34)&amp;" name = "&amp;CHAR(34)&amp;D498&amp;CHAR(34)&amp;" position = { x = "&amp;I498&amp;" y = "&amp;J498&amp;" }"&amp;N498&amp;P498&amp;" }"),""),"")</f>
        <v>7745</v>
      </c>
    </row>
    <row r="499" ht="15" customHeight="1">
      <c r="A499" s="3">
        <v>496</v>
      </c>
      <c r="B499" t="s" s="2">
        <v>6749</v>
      </c>
      <c r="C499" t="s" s="2">
        <v>21</v>
      </c>
      <c r="D499" t="s" s="2">
        <v>1713</v>
      </c>
      <c r="E499" s="3">
        <v>-10621.1606205</v>
      </c>
      <c r="F499" s="3">
        <v>9376.48359894</v>
      </c>
      <c r="G499" s="3">
        <f>PRODUCT(E499,0.01)</f>
        <v>-106.211606205</v>
      </c>
      <c r="H499" s="3">
        <f>PRODUCT(F499,0.01)</f>
        <v>93.7648359894</v>
      </c>
      <c r="I499" s="3">
        <f>ROUND(G499,0)</f>
        <v>-106</v>
      </c>
      <c r="J499" s="3">
        <f>ROUND(H499,0)</f>
        <v>94</v>
      </c>
      <c r="K499" s="3"/>
      <c r="L499" s="3"/>
      <c r="M499" s="3">
        <v>496</v>
      </c>
      <c r="N499" t="s" s="2">
        <f>IF(M499="","",CONCATENATE(" initializer = "&amp;M499))</f>
        <v>7746</v>
      </c>
      <c r="O499" s="3"/>
      <c r="P499" s="3"/>
      <c r="Q499" s="3"/>
      <c r="R499" t="s" s="2">
        <f>IF(B499="Y",IF(AND(I499&lt;501,I499&gt;-501,J499&lt;501,J499&gt;-501),CONCATENATE("system = { id = "&amp;CHAR(34)&amp;A499&amp;CHAR(34)&amp;" name = "&amp;CHAR(34)&amp;D499&amp;CHAR(34)&amp;" position = { x = "&amp;I499&amp;" y = "&amp;J499&amp;" }"&amp;N499&amp;P499&amp;" }"),""),"")</f>
        <v>7747</v>
      </c>
    </row>
    <row r="500" ht="15" customHeight="1">
      <c r="A500" s="3">
        <v>497</v>
      </c>
      <c r="B500" t="s" s="2">
        <v>6749</v>
      </c>
      <c r="C500" t="s" s="2">
        <v>21</v>
      </c>
      <c r="D500" t="s" s="2">
        <v>1716</v>
      </c>
      <c r="E500" s="3">
        <v>-10571.5511462</v>
      </c>
      <c r="F500" s="3">
        <v>9427.68057633</v>
      </c>
      <c r="G500" s="3">
        <f>PRODUCT(E500,0.01)</f>
        <v>-105.715511462</v>
      </c>
      <c r="H500" s="3">
        <f>PRODUCT(F500,0.01)</f>
        <v>94.2768057633</v>
      </c>
      <c r="I500" s="3">
        <f>ROUND(G500,0)</f>
        <v>-106</v>
      </c>
      <c r="J500" s="3">
        <f>ROUND(H500,0)</f>
        <v>94</v>
      </c>
      <c r="K500" s="3"/>
      <c r="L500" s="3"/>
      <c r="M500" s="3">
        <v>497</v>
      </c>
      <c r="N500" t="s" s="2">
        <f>IF(M500="","",CONCATENATE(" initializer = "&amp;M500))</f>
        <v>7748</v>
      </c>
      <c r="O500" s="3"/>
      <c r="P500" s="3"/>
      <c r="Q500" s="3"/>
      <c r="R500" t="s" s="2">
        <f>IF(B500="Y",IF(AND(I500&lt;501,I500&gt;-501,J500&lt;501,J500&gt;-501),CONCATENATE("system = { id = "&amp;CHAR(34)&amp;A500&amp;CHAR(34)&amp;" name = "&amp;CHAR(34)&amp;D500&amp;CHAR(34)&amp;" position = { x = "&amp;I500&amp;" y = "&amp;J500&amp;" }"&amp;N500&amp;P500&amp;" }"),""),"")</f>
        <v>7749</v>
      </c>
    </row>
    <row r="501" ht="15" customHeight="1">
      <c r="A501" s="3">
        <v>498</v>
      </c>
      <c r="B501" t="s" s="2">
        <v>6749</v>
      </c>
      <c r="C501" t="s" s="2">
        <v>21</v>
      </c>
      <c r="D501" t="s" s="2">
        <v>1719</v>
      </c>
      <c r="E501" s="3">
        <v>-10563.9046726</v>
      </c>
      <c r="F501" s="3">
        <v>10072.1539486</v>
      </c>
      <c r="G501" s="3">
        <f>PRODUCT(E501,0.01)</f>
        <v>-105.639046726</v>
      </c>
      <c r="H501" s="3">
        <f>PRODUCT(F501,0.01)</f>
        <v>100.721539486</v>
      </c>
      <c r="I501" s="3">
        <f>ROUND(G501,0)</f>
        <v>-106</v>
      </c>
      <c r="J501" s="3">
        <f>ROUND(H501,0)</f>
        <v>101</v>
      </c>
      <c r="K501" s="3"/>
      <c r="L501" s="3"/>
      <c r="M501" s="3">
        <v>498</v>
      </c>
      <c r="N501" t="s" s="2">
        <f>IF(M501="","",CONCATENATE(" initializer = "&amp;M501))</f>
        <v>7750</v>
      </c>
      <c r="O501" s="3"/>
      <c r="P501" s="3"/>
      <c r="Q501" s="3"/>
      <c r="R501" t="s" s="2">
        <f>IF(B501="Y",IF(AND(I501&lt;501,I501&gt;-501,J501&lt;501,J501&gt;-501),CONCATENATE("system = { id = "&amp;CHAR(34)&amp;A501&amp;CHAR(34)&amp;" name = "&amp;CHAR(34)&amp;D501&amp;CHAR(34)&amp;" position = { x = "&amp;I501&amp;" y = "&amp;J501&amp;" }"&amp;N501&amp;P501&amp;" }"),""),"")</f>
        <v>7751</v>
      </c>
    </row>
    <row r="502" ht="15" customHeight="1">
      <c r="A502" s="3">
        <v>499</v>
      </c>
      <c r="B502" t="s" s="2">
        <v>6749</v>
      </c>
      <c r="C502" t="s" s="2">
        <v>21</v>
      </c>
      <c r="D502" t="s" s="2">
        <v>1722</v>
      </c>
      <c r="E502" s="3">
        <v>-10693.5066679</v>
      </c>
      <c r="F502" s="3">
        <v>10109.3720786</v>
      </c>
      <c r="G502" s="3">
        <f>PRODUCT(E502,0.01)</f>
        <v>-106.935066679</v>
      </c>
      <c r="H502" s="3">
        <f>PRODUCT(F502,0.01)</f>
        <v>101.093720786</v>
      </c>
      <c r="I502" s="3">
        <f>ROUND(G502,0)</f>
        <v>-107</v>
      </c>
      <c r="J502" s="3">
        <f>ROUND(H502,0)</f>
        <v>101</v>
      </c>
      <c r="K502" s="3"/>
      <c r="L502" s="3"/>
      <c r="M502" s="3">
        <v>499</v>
      </c>
      <c r="N502" t="s" s="2">
        <f>IF(M502="","",CONCATENATE(" initializer = "&amp;M502))</f>
        <v>7752</v>
      </c>
      <c r="O502" s="3"/>
      <c r="P502" s="3"/>
      <c r="Q502" s="3"/>
      <c r="R502" t="s" s="2">
        <f>IF(B502="Y",IF(AND(I502&lt;501,I502&gt;-501,J502&lt;501,J502&gt;-501),CONCATENATE("system = { id = "&amp;CHAR(34)&amp;A502&amp;CHAR(34)&amp;" name = "&amp;CHAR(34)&amp;D502&amp;CHAR(34)&amp;" position = { x = "&amp;I502&amp;" y = "&amp;J502&amp;" }"&amp;N502&amp;P502&amp;" }"),""),"")</f>
        <v>7753</v>
      </c>
    </row>
    <row r="503" ht="15" customHeight="1">
      <c r="A503" s="3">
        <v>500</v>
      </c>
      <c r="B503" t="s" s="2">
        <v>6749</v>
      </c>
      <c r="C503" t="s" s="2">
        <v>21</v>
      </c>
      <c r="D503" t="s" s="2">
        <v>1725</v>
      </c>
      <c r="E503" s="3">
        <v>-10731.7654944</v>
      </c>
      <c r="F503" s="3">
        <v>9851.072082840001</v>
      </c>
      <c r="G503" s="3">
        <f>PRODUCT(E503,0.01)</f>
        <v>-107.317654944</v>
      </c>
      <c r="H503" s="3">
        <f>PRODUCT(F503,0.01)</f>
        <v>98.51072082840001</v>
      </c>
      <c r="I503" s="3">
        <f>ROUND(G503,0)</f>
        <v>-107</v>
      </c>
      <c r="J503" s="3">
        <f>ROUND(H503,0)</f>
        <v>99</v>
      </c>
      <c r="K503" s="3"/>
      <c r="L503" s="3"/>
      <c r="M503" s="3">
        <v>500</v>
      </c>
      <c r="N503" t="s" s="2">
        <f>IF(M503="","",CONCATENATE(" initializer = "&amp;M503))</f>
        <v>7754</v>
      </c>
      <c r="O503" s="3"/>
      <c r="P503" s="3"/>
      <c r="Q503" s="3"/>
      <c r="R503" t="s" s="2">
        <f>IF(B503="Y",IF(AND(I503&lt;501,I503&gt;-501,J503&lt;501,J503&gt;-501),CONCATENATE("system = { id = "&amp;CHAR(34)&amp;A503&amp;CHAR(34)&amp;" name = "&amp;CHAR(34)&amp;D503&amp;CHAR(34)&amp;" position = { x = "&amp;I503&amp;" y = "&amp;J503&amp;" }"&amp;N503&amp;P503&amp;" }"),""),"")</f>
        <v>7755</v>
      </c>
    </row>
    <row r="504" ht="15" customHeight="1">
      <c r="A504" s="3">
        <v>501</v>
      </c>
      <c r="B504" t="s" s="2">
        <v>6749</v>
      </c>
      <c r="C504" t="s" s="2">
        <v>21</v>
      </c>
      <c r="D504" t="s" s="2">
        <v>1728</v>
      </c>
      <c r="E504" s="3">
        <v>-10779.3905897</v>
      </c>
      <c r="F504" s="3">
        <v>9689.808218640001</v>
      </c>
      <c r="G504" s="3">
        <f>PRODUCT(E504,0.01)</f>
        <v>-107.793905897</v>
      </c>
      <c r="H504" s="3">
        <f>PRODUCT(F504,0.01)</f>
        <v>96.8980821864</v>
      </c>
      <c r="I504" s="3">
        <f>ROUND(G504,0)</f>
        <v>-108</v>
      </c>
      <c r="J504" s="3">
        <f>ROUND(H504,0)</f>
        <v>97</v>
      </c>
      <c r="K504" s="3"/>
      <c r="L504" s="3"/>
      <c r="M504" s="3">
        <v>501</v>
      </c>
      <c r="N504" t="s" s="2">
        <f>IF(M504="","",CONCATENATE(" initializer = "&amp;M504))</f>
        <v>7756</v>
      </c>
      <c r="O504" s="3"/>
      <c r="P504" s="3"/>
      <c r="Q504" s="3"/>
      <c r="R504" t="s" s="2">
        <f>IF(B504="Y",IF(AND(I504&lt;501,I504&gt;-501,J504&lt;501,J504&gt;-501),CONCATENATE("system = { id = "&amp;CHAR(34)&amp;A504&amp;CHAR(34)&amp;" name = "&amp;CHAR(34)&amp;D504&amp;CHAR(34)&amp;" position = { x = "&amp;I504&amp;" y = "&amp;J504&amp;" }"&amp;N504&amp;P504&amp;" }"),""),"")</f>
        <v>7757</v>
      </c>
    </row>
    <row r="505" ht="15" customHeight="1">
      <c r="A505" s="3">
        <v>502</v>
      </c>
      <c r="B505" t="s" s="2">
        <v>6749</v>
      </c>
      <c r="C505" t="s" s="2">
        <v>21</v>
      </c>
      <c r="D505" t="s" s="2">
        <v>1732</v>
      </c>
      <c r="E505" s="3">
        <v>-10534.6769753</v>
      </c>
      <c r="F505" s="3">
        <v>9751.40334183</v>
      </c>
      <c r="G505" s="3">
        <f>PRODUCT(E505,0.01)</f>
        <v>-105.346769753</v>
      </c>
      <c r="H505" s="3">
        <f>PRODUCT(F505,0.01)</f>
        <v>97.5140334183</v>
      </c>
      <c r="I505" s="3">
        <f>ROUND(G505,0)</f>
        <v>-105</v>
      </c>
      <c r="J505" s="3">
        <f>ROUND(H505,0)</f>
        <v>98</v>
      </c>
      <c r="K505" s="3"/>
      <c r="L505" s="3"/>
      <c r="M505" s="3">
        <v>502</v>
      </c>
      <c r="N505" t="s" s="2">
        <f>IF(M505="","",CONCATENATE(" initializer = "&amp;M505))</f>
        <v>7758</v>
      </c>
      <c r="O505" s="3"/>
      <c r="P505" s="3"/>
      <c r="Q505" s="3"/>
      <c r="R505" t="s" s="2">
        <f>IF(B505="Y",IF(AND(I505&lt;501,I505&gt;-501,J505&lt;501,J505&gt;-501),CONCATENATE("system = { id = "&amp;CHAR(34)&amp;A505&amp;CHAR(34)&amp;" name = "&amp;CHAR(34)&amp;D505&amp;CHAR(34)&amp;" position = { x = "&amp;I505&amp;" y = "&amp;J505&amp;" }"&amp;N505&amp;P505&amp;" }"),""),"")</f>
        <v>7759</v>
      </c>
    </row>
    <row r="506" ht="15" customHeight="1">
      <c r="A506" s="3">
        <v>503</v>
      </c>
      <c r="B506" t="s" s="2">
        <v>6749</v>
      </c>
      <c r="C506" t="s" s="2">
        <v>21</v>
      </c>
      <c r="D506" t="s" s="2">
        <v>1735</v>
      </c>
      <c r="E506" s="3">
        <v>-10750.6964698</v>
      </c>
      <c r="F506" s="3">
        <v>9341.7878351</v>
      </c>
      <c r="G506" s="3">
        <f>PRODUCT(E506,0.01)</f>
        <v>-107.506964698</v>
      </c>
      <c r="H506" s="3">
        <f>PRODUCT(F506,0.01)</f>
        <v>93.417878351</v>
      </c>
      <c r="I506" s="3">
        <f>ROUND(G506,0)</f>
        <v>-108</v>
      </c>
      <c r="J506" s="3">
        <f>ROUND(H506,0)</f>
        <v>93</v>
      </c>
      <c r="K506" s="3"/>
      <c r="L506" s="3"/>
      <c r="M506" s="3">
        <v>503</v>
      </c>
      <c r="N506" t="s" s="2">
        <f>IF(M506="","",CONCATENATE(" initializer = "&amp;M506))</f>
        <v>7760</v>
      </c>
      <c r="O506" s="3"/>
      <c r="P506" s="3"/>
      <c r="Q506" s="3"/>
      <c r="R506" t="s" s="2">
        <f>IF(B506="Y",IF(AND(I506&lt;501,I506&gt;-501,J506&lt;501,J506&gt;-501),CONCATENATE("system = { id = "&amp;CHAR(34)&amp;A506&amp;CHAR(34)&amp;" name = "&amp;CHAR(34)&amp;D506&amp;CHAR(34)&amp;" position = { x = "&amp;I506&amp;" y = "&amp;J506&amp;" }"&amp;N506&amp;P506&amp;" }"),""),"")</f>
        <v>7761</v>
      </c>
    </row>
    <row r="507" ht="15" customHeight="1">
      <c r="A507" s="3">
        <v>504</v>
      </c>
      <c r="B507" t="s" s="2">
        <v>6749</v>
      </c>
      <c r="C507" t="s" s="2">
        <v>21</v>
      </c>
      <c r="D507" t="s" s="2">
        <v>1738</v>
      </c>
      <c r="E507" s="3">
        <v>-10738.5917581</v>
      </c>
      <c r="F507" s="3">
        <v>9498.6199196</v>
      </c>
      <c r="G507" s="3">
        <f>PRODUCT(E507,0.01)</f>
        <v>-107.385917581</v>
      </c>
      <c r="H507" s="3">
        <f>PRODUCT(F507,0.01)</f>
        <v>94.986199196</v>
      </c>
      <c r="I507" s="3">
        <f>ROUND(G507,0)</f>
        <v>-107</v>
      </c>
      <c r="J507" s="3">
        <f>ROUND(H507,0)</f>
        <v>95</v>
      </c>
      <c r="K507" s="3"/>
      <c r="L507" s="3"/>
      <c r="M507" s="3">
        <v>504</v>
      </c>
      <c r="N507" t="s" s="2">
        <f>IF(M507="","",CONCATENATE(" initializer = "&amp;M507))</f>
        <v>7762</v>
      </c>
      <c r="O507" s="3"/>
      <c r="P507" s="3"/>
      <c r="Q507" s="3"/>
      <c r="R507" t="s" s="2">
        <f>IF(B507="Y",IF(AND(I507&lt;501,I507&gt;-501,J507&lt;501,J507&gt;-501),CONCATENATE("system = { id = "&amp;CHAR(34)&amp;A507&amp;CHAR(34)&amp;" name = "&amp;CHAR(34)&amp;D507&amp;CHAR(34)&amp;" position = { x = "&amp;I507&amp;" y = "&amp;J507&amp;" }"&amp;N507&amp;P507&amp;" }"),""),"")</f>
        <v>7763</v>
      </c>
    </row>
    <row r="508" ht="15" customHeight="1">
      <c r="A508" s="3">
        <v>505</v>
      </c>
      <c r="B508" t="s" s="2">
        <v>6749</v>
      </c>
      <c r="C508" t="s" s="2">
        <v>21</v>
      </c>
      <c r="D508" t="s" s="2">
        <v>1741</v>
      </c>
      <c r="E508" s="3">
        <v>-10729.0005931</v>
      </c>
      <c r="F508" s="3">
        <v>9619.2701609</v>
      </c>
      <c r="G508" s="3">
        <f>PRODUCT(E508,0.01)</f>
        <v>-107.290005931</v>
      </c>
      <c r="H508" s="3">
        <f>PRODUCT(F508,0.01)</f>
        <v>96.192701609</v>
      </c>
      <c r="I508" s="3">
        <f>ROUND(G508,0)</f>
        <v>-107</v>
      </c>
      <c r="J508" s="3">
        <f>ROUND(H508,0)</f>
        <v>96</v>
      </c>
      <c r="K508" s="3"/>
      <c r="L508" s="3"/>
      <c r="M508" s="3">
        <v>505</v>
      </c>
      <c r="N508" t="s" s="2">
        <f>IF(M508="","",CONCATENATE(" initializer = "&amp;M508))</f>
        <v>7764</v>
      </c>
      <c r="O508" s="3"/>
      <c r="P508" s="3"/>
      <c r="Q508" s="3"/>
      <c r="R508" t="s" s="2">
        <f>IF(B508="Y",IF(AND(I508&lt;501,I508&gt;-501,J508&lt;501,J508&gt;-501),CONCATENATE("system = { id = "&amp;CHAR(34)&amp;A508&amp;CHAR(34)&amp;" name = "&amp;CHAR(34)&amp;D508&amp;CHAR(34)&amp;" position = { x = "&amp;I508&amp;" y = "&amp;J508&amp;" }"&amp;N508&amp;P508&amp;" }"),""),"")</f>
        <v>7765</v>
      </c>
    </row>
    <row r="509" ht="15" customHeight="1">
      <c r="A509" s="3">
        <v>506</v>
      </c>
      <c r="B509" t="s" s="2">
        <v>6749</v>
      </c>
      <c r="C509" t="s" s="2">
        <v>21</v>
      </c>
      <c r="D509" t="s" s="2">
        <v>1745</v>
      </c>
      <c r="E509" s="3">
        <v>-10541.1632427</v>
      </c>
      <c r="F509" s="3">
        <v>10433.8616224</v>
      </c>
      <c r="G509" s="3">
        <f>PRODUCT(E509,0.01)</f>
        <v>-105.411632427</v>
      </c>
      <c r="H509" s="3">
        <f>PRODUCT(F509,0.01)</f>
        <v>104.338616224</v>
      </c>
      <c r="I509" s="3">
        <f>ROUND(G509,0)</f>
        <v>-105</v>
      </c>
      <c r="J509" s="3">
        <f>ROUND(H509,0)</f>
        <v>104</v>
      </c>
      <c r="K509" s="3"/>
      <c r="L509" s="3"/>
      <c r="M509" s="3">
        <v>506</v>
      </c>
      <c r="N509" t="s" s="2">
        <f>IF(M509="","",CONCATENATE(" initializer = "&amp;M509))</f>
        <v>7766</v>
      </c>
      <c r="O509" s="3"/>
      <c r="P509" s="3"/>
      <c r="Q509" s="3"/>
      <c r="R509" t="s" s="2">
        <f>IF(B509="Y",IF(AND(I509&lt;501,I509&gt;-501,J509&lt;501,J509&gt;-501),CONCATENATE("system = { id = "&amp;CHAR(34)&amp;A509&amp;CHAR(34)&amp;" name = "&amp;CHAR(34)&amp;D509&amp;CHAR(34)&amp;" position = { x = "&amp;I509&amp;" y = "&amp;J509&amp;" }"&amp;N509&amp;P509&amp;" }"),""),"")</f>
        <v>7767</v>
      </c>
    </row>
    <row r="510" ht="15" customHeight="1">
      <c r="A510" s="3">
        <v>507</v>
      </c>
      <c r="B510" t="s" s="2">
        <v>6749</v>
      </c>
      <c r="C510" t="s" s="2">
        <v>21</v>
      </c>
      <c r="D510" t="s" s="2">
        <v>1748</v>
      </c>
      <c r="E510" s="3">
        <v>-11430.3216521</v>
      </c>
      <c r="F510" s="3">
        <v>10069.17671</v>
      </c>
      <c r="G510" s="3">
        <f>PRODUCT(E510,0.01)</f>
        <v>-114.303216521</v>
      </c>
      <c r="H510" s="3">
        <f>PRODUCT(F510,0.01)</f>
        <v>100.6917671</v>
      </c>
      <c r="I510" s="3">
        <f>ROUND(G510,0)</f>
        <v>-114</v>
      </c>
      <c r="J510" s="3">
        <f>ROUND(H510,0)</f>
        <v>101</v>
      </c>
      <c r="K510" s="3"/>
      <c r="L510" s="3"/>
      <c r="M510" s="3">
        <v>507</v>
      </c>
      <c r="N510" t="s" s="2">
        <f>IF(M510="","",CONCATENATE(" initializer = "&amp;M510))</f>
        <v>7768</v>
      </c>
      <c r="O510" s="3"/>
      <c r="P510" s="3"/>
      <c r="Q510" s="3"/>
      <c r="R510" t="s" s="2">
        <f>IF(B510="Y",IF(AND(I510&lt;501,I510&gt;-501,J510&lt;501,J510&gt;-501),CONCATENATE("system = { id = "&amp;CHAR(34)&amp;A510&amp;CHAR(34)&amp;" name = "&amp;CHAR(34)&amp;D510&amp;CHAR(34)&amp;" position = { x = "&amp;I510&amp;" y = "&amp;J510&amp;" }"&amp;N510&amp;P510&amp;" }"),""),"")</f>
        <v>7769</v>
      </c>
    </row>
    <row r="511" ht="15" customHeight="1">
      <c r="A511" s="3">
        <v>508</v>
      </c>
      <c r="B511" t="s" s="2">
        <v>6749</v>
      </c>
      <c r="C511" t="s" s="2">
        <v>21</v>
      </c>
      <c r="D511" t="s" s="2">
        <v>52</v>
      </c>
      <c r="E511" s="3">
        <v>-11632.833679</v>
      </c>
      <c r="F511" s="3">
        <v>11067.7704978</v>
      </c>
      <c r="G511" s="3">
        <f>PRODUCT(E511,0.01)</f>
        <v>-116.32833679</v>
      </c>
      <c r="H511" s="3">
        <f>PRODUCT(F511,0.01)</f>
        <v>110.677704978</v>
      </c>
      <c r="I511" s="3">
        <f>ROUND(G511,0)</f>
        <v>-116</v>
      </c>
      <c r="J511" s="3">
        <f>ROUND(H511,0)</f>
        <v>111</v>
      </c>
      <c r="K511" s="3"/>
      <c r="L511" s="3"/>
      <c r="M511" s="3">
        <v>508</v>
      </c>
      <c r="N511" t="s" s="2">
        <f>IF(M511="","",CONCATENATE(" initializer = "&amp;M511))</f>
        <v>7770</v>
      </c>
      <c r="O511" s="3"/>
      <c r="P511" s="3"/>
      <c r="Q511" s="3"/>
      <c r="R511" t="s" s="2">
        <f>IF(B511="Y",IF(AND(I511&lt;501,I511&gt;-501,J511&lt;501,J511&gt;-501),CONCATENATE("system = { id = "&amp;CHAR(34)&amp;A511&amp;CHAR(34)&amp;" name = "&amp;CHAR(34)&amp;D511&amp;CHAR(34)&amp;" position = { x = "&amp;I511&amp;" y = "&amp;J511&amp;" }"&amp;N511&amp;P511&amp;" }"),""),"")</f>
        <v>7771</v>
      </c>
    </row>
    <row r="512" ht="15" customHeight="1">
      <c r="A512" s="3">
        <v>509</v>
      </c>
      <c r="B512" t="s" s="2">
        <v>6749</v>
      </c>
      <c r="C512" t="s" s="2">
        <v>21</v>
      </c>
      <c r="D512" t="s" s="2">
        <v>1755</v>
      </c>
      <c r="E512" s="3">
        <v>-12027.7434434</v>
      </c>
      <c r="F512" s="3">
        <v>10941.2701371</v>
      </c>
      <c r="G512" s="3">
        <f>PRODUCT(E512,0.01)</f>
        <v>-120.277434434</v>
      </c>
      <c r="H512" s="3">
        <f>PRODUCT(F512,0.01)</f>
        <v>109.412701371</v>
      </c>
      <c r="I512" s="3">
        <f>ROUND(G512,0)</f>
        <v>-120</v>
      </c>
      <c r="J512" s="3">
        <f>ROUND(H512,0)</f>
        <v>109</v>
      </c>
      <c r="K512" s="3"/>
      <c r="L512" s="3"/>
      <c r="M512" s="3">
        <v>509</v>
      </c>
      <c r="N512" t="s" s="2">
        <f>IF(M512="","",CONCATENATE(" initializer = "&amp;M512))</f>
        <v>7772</v>
      </c>
      <c r="O512" s="3"/>
      <c r="P512" s="3"/>
      <c r="Q512" s="3"/>
      <c r="R512" t="s" s="2">
        <f>IF(B512="Y",IF(AND(I512&lt;501,I512&gt;-501,J512&lt;501,J512&gt;-501),CONCATENATE("system = { id = "&amp;CHAR(34)&amp;A512&amp;CHAR(34)&amp;" name = "&amp;CHAR(34)&amp;D512&amp;CHAR(34)&amp;" position = { x = "&amp;I512&amp;" y = "&amp;J512&amp;" }"&amp;N512&amp;P512&amp;" }"),""),"")</f>
        <v>7773</v>
      </c>
    </row>
    <row r="513" ht="15" customHeight="1">
      <c r="A513" s="3">
        <v>510</v>
      </c>
      <c r="B513" t="s" s="2">
        <v>6749</v>
      </c>
      <c r="C513" t="s" s="2">
        <v>21</v>
      </c>
      <c r="D513" t="s" s="2">
        <v>1760</v>
      </c>
      <c r="E513" s="3">
        <v>-9678.15940393</v>
      </c>
      <c r="F513" s="3">
        <v>10867.9822318</v>
      </c>
      <c r="G513" s="3">
        <f>PRODUCT(E513,0.01)</f>
        <v>-96.7815940393</v>
      </c>
      <c r="H513" s="3">
        <f>PRODUCT(F513,0.01)</f>
        <v>108.679822318</v>
      </c>
      <c r="I513" s="3">
        <f>ROUND(G513,0)</f>
        <v>-97</v>
      </c>
      <c r="J513" s="3">
        <f>ROUND(H513,0)</f>
        <v>109</v>
      </c>
      <c r="K513" s="3"/>
      <c r="L513" s="3"/>
      <c r="M513" s="3">
        <v>510</v>
      </c>
      <c r="N513" t="s" s="2">
        <f>IF(M513="","",CONCATENATE(" initializer = "&amp;M513))</f>
        <v>7774</v>
      </c>
      <c r="O513" s="3"/>
      <c r="P513" s="3"/>
      <c r="Q513" s="3"/>
      <c r="R513" t="s" s="2">
        <f>IF(B513="Y",IF(AND(I513&lt;501,I513&gt;-501,J513&lt;501,J513&gt;-501),CONCATENATE("system = { id = "&amp;CHAR(34)&amp;A513&amp;CHAR(34)&amp;" name = "&amp;CHAR(34)&amp;D513&amp;CHAR(34)&amp;" position = { x = "&amp;I513&amp;" y = "&amp;J513&amp;" }"&amp;N513&amp;P513&amp;" }"),""),"")</f>
        <v>7775</v>
      </c>
    </row>
    <row r="514" ht="15" customHeight="1">
      <c r="A514" s="3">
        <v>511</v>
      </c>
      <c r="B514" t="s" s="2">
        <v>6749</v>
      </c>
      <c r="C514" t="s" s="2">
        <v>21</v>
      </c>
      <c r="D514" t="s" s="2">
        <v>1764</v>
      </c>
      <c r="E514" s="3">
        <v>-9031.05200759</v>
      </c>
      <c r="F514" s="3">
        <v>11878.2146419</v>
      </c>
      <c r="G514" s="3">
        <f>PRODUCT(E514,0.01)</f>
        <v>-90.3105200759</v>
      </c>
      <c r="H514" s="3">
        <f>PRODUCT(F514,0.01)</f>
        <v>118.782146419</v>
      </c>
      <c r="I514" s="3">
        <f>ROUND(G514,0)</f>
        <v>-90</v>
      </c>
      <c r="J514" s="3">
        <f>ROUND(H514,0)</f>
        <v>119</v>
      </c>
      <c r="K514" s="3"/>
      <c r="L514" s="3"/>
      <c r="M514" s="3">
        <v>511</v>
      </c>
      <c r="N514" t="s" s="2">
        <f>IF(M514="","",CONCATENATE(" initializer = "&amp;M514))</f>
        <v>7776</v>
      </c>
      <c r="O514" s="3"/>
      <c r="P514" s="3"/>
      <c r="Q514" s="3"/>
      <c r="R514" t="s" s="2">
        <f>IF(B514="Y",IF(AND(I514&lt;501,I514&gt;-501,J514&lt;501,J514&gt;-501),CONCATENATE("system = { id = "&amp;CHAR(34)&amp;A514&amp;CHAR(34)&amp;" name = "&amp;CHAR(34)&amp;D514&amp;CHAR(34)&amp;" position = { x = "&amp;I514&amp;" y = "&amp;J514&amp;" }"&amp;N514&amp;P514&amp;" }"),""),"")</f>
        <v>7777</v>
      </c>
    </row>
    <row r="515" ht="15" customHeight="1">
      <c r="A515" s="3">
        <v>512</v>
      </c>
      <c r="B515" t="s" s="2">
        <v>6749</v>
      </c>
      <c r="C515" t="s" s="2">
        <v>21</v>
      </c>
      <c r="D515" t="s" s="2">
        <v>1768</v>
      </c>
      <c r="E515" s="3">
        <v>-9901.62095086</v>
      </c>
      <c r="F515" s="3">
        <v>12399.6249181</v>
      </c>
      <c r="G515" s="3">
        <f>PRODUCT(E515,0.01)</f>
        <v>-99.01620950860001</v>
      </c>
      <c r="H515" s="3">
        <f>PRODUCT(F515,0.01)</f>
        <v>123.996249181</v>
      </c>
      <c r="I515" s="3">
        <f>ROUND(G515,0)</f>
        <v>-99</v>
      </c>
      <c r="J515" s="3">
        <f>ROUND(H515,0)</f>
        <v>124</v>
      </c>
      <c r="K515" s="3"/>
      <c r="L515" s="3"/>
      <c r="M515" s="3">
        <v>512</v>
      </c>
      <c r="N515" t="s" s="2">
        <f>IF(M515="","",CONCATENATE(" initializer = "&amp;M515))</f>
        <v>7778</v>
      </c>
      <c r="O515" s="3"/>
      <c r="P515" s="3"/>
      <c r="Q515" s="3"/>
      <c r="R515" t="s" s="2">
        <f>IF(B515="Y",IF(AND(I515&lt;501,I515&gt;-501,J515&lt;501,J515&gt;-501),CONCATENATE("system = { id = "&amp;CHAR(34)&amp;A515&amp;CHAR(34)&amp;" name = "&amp;CHAR(34)&amp;D515&amp;CHAR(34)&amp;" position = { x = "&amp;I515&amp;" y = "&amp;J515&amp;" }"&amp;N515&amp;P515&amp;" }"),""),"")</f>
        <v>7779</v>
      </c>
    </row>
    <row r="516" ht="15" customHeight="1">
      <c r="A516" s="3">
        <v>513</v>
      </c>
      <c r="B516" t="s" s="2">
        <v>6749</v>
      </c>
      <c r="C516" t="s" s="2">
        <v>21</v>
      </c>
      <c r="D516" t="s" s="2">
        <v>1773</v>
      </c>
      <c r="E516" s="3">
        <v>-8784.313216189999</v>
      </c>
      <c r="F516" s="3">
        <v>13088.6313545</v>
      </c>
      <c r="G516" s="3">
        <f>PRODUCT(E516,0.01)</f>
        <v>-87.8431321619</v>
      </c>
      <c r="H516" s="3">
        <f>PRODUCT(F516,0.01)</f>
        <v>130.886313545</v>
      </c>
      <c r="I516" s="3">
        <f>ROUND(G516,0)</f>
        <v>-88</v>
      </c>
      <c r="J516" s="3">
        <f>ROUND(H516,0)</f>
        <v>131</v>
      </c>
      <c r="K516" s="3"/>
      <c r="L516" s="3"/>
      <c r="M516" s="3">
        <v>513</v>
      </c>
      <c r="N516" t="s" s="2">
        <f>IF(M516="","",CONCATENATE(" initializer = "&amp;M516))</f>
        <v>7780</v>
      </c>
      <c r="O516" s="3"/>
      <c r="P516" s="3"/>
      <c r="Q516" s="3"/>
      <c r="R516" t="s" s="2">
        <f>IF(B516="Y",IF(AND(I516&lt;501,I516&gt;-501,J516&lt;501,J516&gt;-501),CONCATENATE("system = { id = "&amp;CHAR(34)&amp;A516&amp;CHAR(34)&amp;" name = "&amp;CHAR(34)&amp;D516&amp;CHAR(34)&amp;" position = { x = "&amp;I516&amp;" y = "&amp;J516&amp;" }"&amp;N516&amp;P516&amp;" }"),""),"")</f>
        <v>7781</v>
      </c>
    </row>
    <row r="517" ht="15" customHeight="1">
      <c r="A517" s="3">
        <v>514</v>
      </c>
      <c r="B517" t="s" s="2">
        <v>6749</v>
      </c>
      <c r="C517" t="s" s="2">
        <v>21</v>
      </c>
      <c r="D517" t="s" s="2">
        <v>1776</v>
      </c>
      <c r="E517" s="3">
        <v>-9198.6481678</v>
      </c>
      <c r="F517" s="3">
        <v>13270.1938614</v>
      </c>
      <c r="G517" s="3">
        <f>PRODUCT(E517,0.01)</f>
        <v>-91.986481678</v>
      </c>
      <c r="H517" s="3">
        <f>PRODUCT(F517,0.01)</f>
        <v>132.701938614</v>
      </c>
      <c r="I517" s="3">
        <f>ROUND(G517,0)</f>
        <v>-92</v>
      </c>
      <c r="J517" s="3">
        <f>ROUND(H517,0)</f>
        <v>133</v>
      </c>
      <c r="K517" s="3"/>
      <c r="L517" s="3"/>
      <c r="M517" s="3">
        <v>514</v>
      </c>
      <c r="N517" t="s" s="2">
        <f>IF(M517="","",CONCATENATE(" initializer = "&amp;M517))</f>
        <v>7782</v>
      </c>
      <c r="O517" s="3"/>
      <c r="P517" s="3"/>
      <c r="Q517" s="3"/>
      <c r="R517" t="s" s="2">
        <f>IF(B517="Y",IF(AND(I517&lt;501,I517&gt;-501,J517&lt;501,J517&gt;-501),CONCATENATE("system = { id = "&amp;CHAR(34)&amp;A517&amp;CHAR(34)&amp;" name = "&amp;CHAR(34)&amp;D517&amp;CHAR(34)&amp;" position = { x = "&amp;I517&amp;" y = "&amp;J517&amp;" }"&amp;N517&amp;P517&amp;" }"),""),"")</f>
        <v>7783</v>
      </c>
    </row>
    <row r="518" ht="15" customHeight="1">
      <c r="A518" s="3">
        <v>515</v>
      </c>
      <c r="B518" t="s" s="2">
        <v>6749</v>
      </c>
      <c r="C518" t="s" s="2">
        <v>21</v>
      </c>
      <c r="D518" t="s" s="2">
        <v>1781</v>
      </c>
      <c r="E518" s="3">
        <v>-10695.4288699</v>
      </c>
      <c r="F518" s="3">
        <v>12255.4811205</v>
      </c>
      <c r="G518" s="3">
        <f>PRODUCT(E518,0.01)</f>
        <v>-106.954288699</v>
      </c>
      <c r="H518" s="3">
        <f>PRODUCT(F518,0.01)</f>
        <v>122.554811205</v>
      </c>
      <c r="I518" s="3">
        <f>ROUND(G518,0)</f>
        <v>-107</v>
      </c>
      <c r="J518" s="3">
        <f>ROUND(H518,0)</f>
        <v>123</v>
      </c>
      <c r="K518" s="3"/>
      <c r="L518" s="3"/>
      <c r="M518" s="3">
        <v>515</v>
      </c>
      <c r="N518" t="s" s="2">
        <f>IF(M518="","",CONCATENATE(" initializer = "&amp;M518))</f>
        <v>7784</v>
      </c>
      <c r="O518" s="3"/>
      <c r="P518" s="3"/>
      <c r="Q518" s="3"/>
      <c r="R518" t="s" s="2">
        <f>IF(B518="Y",IF(AND(I518&lt;501,I518&gt;-501,J518&lt;501,J518&gt;-501),CONCATENATE("system = { id = "&amp;CHAR(34)&amp;A518&amp;CHAR(34)&amp;" name = "&amp;CHAR(34)&amp;D518&amp;CHAR(34)&amp;" position = { x = "&amp;I518&amp;" y = "&amp;J518&amp;" }"&amp;N518&amp;P518&amp;" }"),""),"")</f>
        <v>7785</v>
      </c>
    </row>
    <row r="519" ht="15" customHeight="1">
      <c r="A519" s="3">
        <v>516</v>
      </c>
      <c r="B519" t="s" s="2">
        <v>6749</v>
      </c>
      <c r="C519" t="s" s="2">
        <v>21</v>
      </c>
      <c r="D519" t="s" s="2">
        <v>1784</v>
      </c>
      <c r="E519" s="3">
        <v>-11038.4772603</v>
      </c>
      <c r="F519" s="3">
        <v>12543.5370209</v>
      </c>
      <c r="G519" s="3">
        <f>PRODUCT(E519,0.01)</f>
        <v>-110.384772603</v>
      </c>
      <c r="H519" s="3">
        <f>PRODUCT(F519,0.01)</f>
        <v>125.435370209</v>
      </c>
      <c r="I519" s="3">
        <f>ROUND(G519,0)</f>
        <v>-110</v>
      </c>
      <c r="J519" s="3">
        <f>ROUND(H519,0)</f>
        <v>125</v>
      </c>
      <c r="K519" s="3"/>
      <c r="L519" s="3"/>
      <c r="M519" s="3">
        <v>516</v>
      </c>
      <c r="N519" t="s" s="2">
        <f>IF(M519="","",CONCATENATE(" initializer = "&amp;M519))</f>
        <v>7786</v>
      </c>
      <c r="O519" s="3"/>
      <c r="P519" s="3"/>
      <c r="Q519" s="3"/>
      <c r="R519" t="s" s="2">
        <f>IF(B519="Y",IF(AND(I519&lt;501,I519&gt;-501,J519&lt;501,J519&gt;-501),CONCATENATE("system = { id = "&amp;CHAR(34)&amp;A519&amp;CHAR(34)&amp;" name = "&amp;CHAR(34)&amp;D519&amp;CHAR(34)&amp;" position = { x = "&amp;I519&amp;" y = "&amp;J519&amp;" }"&amp;N519&amp;P519&amp;" }"),""),"")</f>
        <v>7787</v>
      </c>
    </row>
    <row r="520" ht="15" customHeight="1">
      <c r="A520" s="3">
        <v>517</v>
      </c>
      <c r="B520" t="s" s="2">
        <v>6749</v>
      </c>
      <c r="C520" t="s" s="2">
        <v>21</v>
      </c>
      <c r="D520" t="s" s="2">
        <v>1788</v>
      </c>
      <c r="E520" s="3">
        <v>9332.432931609999</v>
      </c>
      <c r="F520" s="3">
        <v>10296.7375981</v>
      </c>
      <c r="G520" s="3">
        <f>PRODUCT(E520,0.01)</f>
        <v>93.32432931609999</v>
      </c>
      <c r="H520" s="3">
        <f>PRODUCT(F520,0.01)</f>
        <v>102.967375981</v>
      </c>
      <c r="I520" s="3">
        <f>ROUND(G520,0)</f>
        <v>93</v>
      </c>
      <c r="J520" s="3">
        <f>ROUND(H520,0)</f>
        <v>103</v>
      </c>
      <c r="K520" s="3"/>
      <c r="L520" s="3"/>
      <c r="M520" s="3">
        <v>517</v>
      </c>
      <c r="N520" t="s" s="2">
        <f>IF(M520="","",CONCATENATE(" initializer = "&amp;M520))</f>
        <v>7788</v>
      </c>
      <c r="O520" s="3"/>
      <c r="P520" s="3"/>
      <c r="Q520" s="3"/>
      <c r="R520" t="s" s="2">
        <f>IF(B520="Y",IF(AND(I520&lt;501,I520&gt;-501,J520&lt;501,J520&gt;-501),CONCATENATE("system = { id = "&amp;CHAR(34)&amp;A520&amp;CHAR(34)&amp;" name = "&amp;CHAR(34)&amp;D520&amp;CHAR(34)&amp;" position = { x = "&amp;I520&amp;" y = "&amp;J520&amp;" }"&amp;N520&amp;P520&amp;" }"),""),"")</f>
        <v>7789</v>
      </c>
    </row>
    <row r="521" ht="15" customHeight="1">
      <c r="A521" s="3">
        <v>518</v>
      </c>
      <c r="B521" t="s" s="2">
        <v>6749</v>
      </c>
      <c r="C521" t="s" s="2">
        <v>21</v>
      </c>
      <c r="D521" t="s" s="2">
        <v>1791</v>
      </c>
      <c r="E521" s="3">
        <v>9286.792215330001</v>
      </c>
      <c r="F521" s="3">
        <v>10479.4548038</v>
      </c>
      <c r="G521" s="3">
        <f>PRODUCT(E521,0.01)</f>
        <v>92.8679221533</v>
      </c>
      <c r="H521" s="3">
        <f>PRODUCT(F521,0.01)</f>
        <v>104.794548038</v>
      </c>
      <c r="I521" s="3">
        <f>ROUND(G521,0)</f>
        <v>93</v>
      </c>
      <c r="J521" s="3">
        <f>ROUND(H521,0)</f>
        <v>105</v>
      </c>
      <c r="K521" s="3"/>
      <c r="L521" s="3"/>
      <c r="M521" s="3">
        <v>518</v>
      </c>
      <c r="N521" t="s" s="2">
        <f>IF(M521="","",CONCATENATE(" initializer = "&amp;M521))</f>
        <v>7790</v>
      </c>
      <c r="O521" s="3"/>
      <c r="P521" s="3"/>
      <c r="Q521" s="3"/>
      <c r="R521" t="s" s="2">
        <f>IF(B521="Y",IF(AND(I521&lt;501,I521&gt;-501,J521&lt;501,J521&gt;-501),CONCATENATE("system = { id = "&amp;CHAR(34)&amp;A521&amp;CHAR(34)&amp;" name = "&amp;CHAR(34)&amp;D521&amp;CHAR(34)&amp;" position = { x = "&amp;I521&amp;" y = "&amp;J521&amp;" }"&amp;N521&amp;P521&amp;" }"),""),"")</f>
        <v>7791</v>
      </c>
    </row>
    <row r="522" ht="15" customHeight="1">
      <c r="A522" s="3">
        <v>519</v>
      </c>
      <c r="B522" t="s" s="2">
        <v>6749</v>
      </c>
      <c r="C522" t="s" s="2">
        <v>21</v>
      </c>
      <c r="D522" t="s" s="2">
        <v>1794</v>
      </c>
      <c r="E522" s="3">
        <v>9185.91961775</v>
      </c>
      <c r="F522" s="3">
        <v>10212.5558325</v>
      </c>
      <c r="G522" s="3">
        <f>PRODUCT(E522,0.01)</f>
        <v>91.8591961775</v>
      </c>
      <c r="H522" s="3">
        <f>PRODUCT(F522,0.01)</f>
        <v>102.125558325</v>
      </c>
      <c r="I522" s="3">
        <f>ROUND(G522,0)</f>
        <v>92</v>
      </c>
      <c r="J522" s="3">
        <f>ROUND(H522,0)</f>
        <v>102</v>
      </c>
      <c r="K522" s="3"/>
      <c r="L522" s="3"/>
      <c r="M522" s="3">
        <v>519</v>
      </c>
      <c r="N522" t="s" s="2">
        <f>IF(M522="","",CONCATENATE(" initializer = "&amp;M522))</f>
        <v>7792</v>
      </c>
      <c r="O522" s="3"/>
      <c r="P522" s="3"/>
      <c r="Q522" s="3"/>
      <c r="R522" t="s" s="2">
        <f>IF(B522="Y",IF(AND(I522&lt;501,I522&gt;-501,J522&lt;501,J522&gt;-501),CONCATENATE("system = { id = "&amp;CHAR(34)&amp;A522&amp;CHAR(34)&amp;" name = "&amp;CHAR(34)&amp;D522&amp;CHAR(34)&amp;" position = { x = "&amp;I522&amp;" y = "&amp;J522&amp;" }"&amp;N522&amp;P522&amp;" }"),""),"")</f>
        <v>7793</v>
      </c>
    </row>
    <row r="523" ht="15" customHeight="1">
      <c r="A523" s="3">
        <v>520</v>
      </c>
      <c r="B523" t="s" s="2">
        <v>6749</v>
      </c>
      <c r="C523" t="s" s="2">
        <v>21</v>
      </c>
      <c r="D523" t="s" s="2">
        <v>1797</v>
      </c>
      <c r="E523" s="3">
        <v>9164.81905471</v>
      </c>
      <c r="F523" s="3">
        <v>10405.4374683</v>
      </c>
      <c r="G523" s="3">
        <f>PRODUCT(E523,0.01)</f>
        <v>91.6481905471</v>
      </c>
      <c r="H523" s="3">
        <f>PRODUCT(F523,0.01)</f>
        <v>104.054374683</v>
      </c>
      <c r="I523" s="3">
        <f>ROUND(G523,0)</f>
        <v>92</v>
      </c>
      <c r="J523" s="3">
        <f>ROUND(H523,0)</f>
        <v>104</v>
      </c>
      <c r="K523" s="3"/>
      <c r="L523" s="3"/>
      <c r="M523" s="3">
        <v>520</v>
      </c>
      <c r="N523" t="s" s="2">
        <f>IF(M523="","",CONCATENATE(" initializer = "&amp;M523))</f>
        <v>7794</v>
      </c>
      <c r="O523" s="3"/>
      <c r="P523" s="3"/>
      <c r="Q523" s="3"/>
      <c r="R523" t="s" s="2">
        <f>IF(B523="Y",IF(AND(I523&lt;501,I523&gt;-501,J523&lt;501,J523&gt;-501),CONCATENATE("system = { id = "&amp;CHAR(34)&amp;A523&amp;CHAR(34)&amp;" name = "&amp;CHAR(34)&amp;D523&amp;CHAR(34)&amp;" position = { x = "&amp;I523&amp;" y = "&amp;J523&amp;" }"&amp;N523&amp;P523&amp;" }"),""),"")</f>
        <v>7795</v>
      </c>
    </row>
    <row r="524" ht="15" customHeight="1">
      <c r="A524" s="3">
        <v>521</v>
      </c>
      <c r="B524" t="s" s="2">
        <v>6749</v>
      </c>
      <c r="C524" t="s" s="2">
        <v>21</v>
      </c>
      <c r="D524" t="s" s="2">
        <v>1800</v>
      </c>
      <c r="E524" s="3">
        <v>9077.148089439999</v>
      </c>
      <c r="F524" s="3">
        <v>10205.7427981</v>
      </c>
      <c r="G524" s="3">
        <f>PRODUCT(E524,0.01)</f>
        <v>90.7714808944</v>
      </c>
      <c r="H524" s="3">
        <f>PRODUCT(F524,0.01)</f>
        <v>102.057427981</v>
      </c>
      <c r="I524" s="3">
        <f>ROUND(G524,0)</f>
        <v>91</v>
      </c>
      <c r="J524" s="3">
        <f>ROUND(H524,0)</f>
        <v>102</v>
      </c>
      <c r="K524" s="3"/>
      <c r="L524" s="3"/>
      <c r="M524" s="3">
        <v>521</v>
      </c>
      <c r="N524" t="s" s="2">
        <f>IF(M524="","",CONCATENATE(" initializer = "&amp;M524))</f>
        <v>7796</v>
      </c>
      <c r="O524" s="3"/>
      <c r="P524" s="3"/>
      <c r="Q524" s="3"/>
      <c r="R524" t="s" s="2">
        <f>IF(B524="Y",IF(AND(I524&lt;501,I524&gt;-501,J524&lt;501,J524&gt;-501),CONCATENATE("system = { id = "&amp;CHAR(34)&amp;A524&amp;CHAR(34)&amp;" name = "&amp;CHAR(34)&amp;D524&amp;CHAR(34)&amp;" position = { x = "&amp;I524&amp;" y = "&amp;J524&amp;" }"&amp;N524&amp;P524&amp;" }"),""),"")</f>
        <v>7797</v>
      </c>
    </row>
    <row r="525" ht="15" customHeight="1">
      <c r="A525" s="3">
        <v>522</v>
      </c>
      <c r="B525" t="s" s="2">
        <v>6749</v>
      </c>
      <c r="C525" t="s" s="2">
        <v>21</v>
      </c>
      <c r="D525" t="s" s="2">
        <v>1803</v>
      </c>
      <c r="E525" s="3">
        <v>9007.694825529999</v>
      </c>
      <c r="F525" s="3">
        <v>10218.0459477</v>
      </c>
      <c r="G525" s="3">
        <f>PRODUCT(E525,0.01)</f>
        <v>90.0769482553</v>
      </c>
      <c r="H525" s="3">
        <f>PRODUCT(F525,0.01)</f>
        <v>102.180459477</v>
      </c>
      <c r="I525" s="3">
        <f>ROUND(G525,0)</f>
        <v>90</v>
      </c>
      <c r="J525" s="3">
        <f>ROUND(H525,0)</f>
        <v>102</v>
      </c>
      <c r="K525" s="3"/>
      <c r="L525" s="3"/>
      <c r="M525" s="3">
        <v>522</v>
      </c>
      <c r="N525" t="s" s="2">
        <f>IF(M525="","",CONCATENATE(" initializer = "&amp;M525))</f>
        <v>7798</v>
      </c>
      <c r="O525" s="3"/>
      <c r="P525" s="3"/>
      <c r="Q525" s="3"/>
      <c r="R525" t="s" s="2">
        <f>IF(B525="Y",IF(AND(I525&lt;501,I525&gt;-501,J525&lt;501,J525&gt;-501),CONCATENATE("system = { id = "&amp;CHAR(34)&amp;A525&amp;CHAR(34)&amp;" name = "&amp;CHAR(34)&amp;D525&amp;CHAR(34)&amp;" position = { x = "&amp;I525&amp;" y = "&amp;J525&amp;" }"&amp;N525&amp;P525&amp;" }"),""),"")</f>
        <v>7799</v>
      </c>
    </row>
    <row r="526" ht="15" customHeight="1">
      <c r="A526" s="3">
        <v>523</v>
      </c>
      <c r="B526" t="s" s="2">
        <v>6749</v>
      </c>
      <c r="C526" t="s" s="2">
        <v>21</v>
      </c>
      <c r="D526" t="s" s="2">
        <v>1806</v>
      </c>
      <c r="E526" s="3">
        <v>9010.47295609</v>
      </c>
      <c r="F526" s="3">
        <v>10265.9356268</v>
      </c>
      <c r="G526" s="3">
        <f>PRODUCT(E526,0.01)</f>
        <v>90.1047295609</v>
      </c>
      <c r="H526" s="3">
        <f>PRODUCT(F526,0.01)</f>
        <v>102.659356268</v>
      </c>
      <c r="I526" s="3">
        <f>ROUND(G526,0)</f>
        <v>90</v>
      </c>
      <c r="J526" s="3">
        <f>ROUND(H526,0)</f>
        <v>103</v>
      </c>
      <c r="K526" s="3"/>
      <c r="L526" s="3"/>
      <c r="M526" s="3">
        <v>523</v>
      </c>
      <c r="N526" t="s" s="2">
        <f>IF(M526="","",CONCATENATE(" initializer = "&amp;M526))</f>
        <v>7800</v>
      </c>
      <c r="O526" s="3"/>
      <c r="P526" s="3"/>
      <c r="Q526" s="3"/>
      <c r="R526" t="s" s="2">
        <f>IF(B526="Y",IF(AND(I526&lt;501,I526&gt;-501,J526&lt;501,J526&gt;-501),CONCATENATE("system = { id = "&amp;CHAR(34)&amp;A526&amp;CHAR(34)&amp;" name = "&amp;CHAR(34)&amp;D526&amp;CHAR(34)&amp;" position = { x = "&amp;I526&amp;" y = "&amp;J526&amp;" }"&amp;N526&amp;P526&amp;" }"),""),"")</f>
        <v>7801</v>
      </c>
    </row>
    <row r="527" ht="15" customHeight="1">
      <c r="A527" s="3">
        <v>524</v>
      </c>
      <c r="B527" t="s" s="2">
        <v>6749</v>
      </c>
      <c r="C527" t="s" s="2">
        <v>21</v>
      </c>
      <c r="D527" t="s" s="2">
        <v>1810</v>
      </c>
      <c r="E527" s="3">
        <v>8991.422917989999</v>
      </c>
      <c r="F527" s="3">
        <v>10399.3189665</v>
      </c>
      <c r="G527" s="3">
        <f>PRODUCT(E527,0.01)</f>
        <v>89.91422917989999</v>
      </c>
      <c r="H527" s="3">
        <f>PRODUCT(F527,0.01)</f>
        <v>103.993189665</v>
      </c>
      <c r="I527" s="3">
        <f>ROUND(G527,0)</f>
        <v>90</v>
      </c>
      <c r="J527" s="3">
        <f>ROUND(H527,0)</f>
        <v>104</v>
      </c>
      <c r="K527" s="3"/>
      <c r="L527" s="3"/>
      <c r="M527" s="3">
        <v>524</v>
      </c>
      <c r="N527" t="s" s="2">
        <f>IF(M527="","",CONCATENATE(" initializer = "&amp;M527))</f>
        <v>7802</v>
      </c>
      <c r="O527" s="3"/>
      <c r="P527" s="3"/>
      <c r="Q527" s="3"/>
      <c r="R527" t="s" s="2">
        <f>IF(B527="Y",IF(AND(I527&lt;501,I527&gt;-501,J527&lt;501,J527&gt;-501),CONCATENATE("system = { id = "&amp;CHAR(34)&amp;A527&amp;CHAR(34)&amp;" name = "&amp;CHAR(34)&amp;D527&amp;CHAR(34)&amp;" position = { x = "&amp;I527&amp;" y = "&amp;J527&amp;" }"&amp;N527&amp;P527&amp;" }"),""),"")</f>
        <v>7803</v>
      </c>
    </row>
    <row r="528" ht="15" customHeight="1">
      <c r="A528" s="3">
        <v>525</v>
      </c>
      <c r="B528" t="s" s="2">
        <v>6749</v>
      </c>
      <c r="C528" t="s" s="2">
        <v>21</v>
      </c>
      <c r="D528" t="s" s="2">
        <v>1813</v>
      </c>
      <c r="E528" s="3">
        <v>8819.70799123</v>
      </c>
      <c r="F528" s="3">
        <v>10427.8940236</v>
      </c>
      <c r="G528" s="3">
        <f>PRODUCT(E528,0.01)</f>
        <v>88.1970799123</v>
      </c>
      <c r="H528" s="3">
        <f>PRODUCT(F528,0.01)</f>
        <v>104.278940236</v>
      </c>
      <c r="I528" s="3">
        <f>ROUND(G528,0)</f>
        <v>88</v>
      </c>
      <c r="J528" s="3">
        <f>ROUND(H528,0)</f>
        <v>104</v>
      </c>
      <c r="K528" s="3"/>
      <c r="L528" s="3"/>
      <c r="M528" s="3">
        <v>525</v>
      </c>
      <c r="N528" t="s" s="2">
        <f>IF(M528="","",CONCATENATE(" initializer = "&amp;M528))</f>
        <v>7804</v>
      </c>
      <c r="O528" s="3"/>
      <c r="P528" s="3"/>
      <c r="Q528" s="3"/>
      <c r="R528" t="s" s="2">
        <f>IF(B528="Y",IF(AND(I528&lt;501,I528&gt;-501,J528&lt;501,J528&gt;-501),CONCATENATE("system = { id = "&amp;CHAR(34)&amp;A528&amp;CHAR(34)&amp;" name = "&amp;CHAR(34)&amp;D528&amp;CHAR(34)&amp;" position = { x = "&amp;I528&amp;" y = "&amp;J528&amp;" }"&amp;N528&amp;P528&amp;" }"),""),"")</f>
        <v>7805</v>
      </c>
    </row>
    <row r="529" ht="15" customHeight="1">
      <c r="A529" s="3">
        <v>526</v>
      </c>
      <c r="B529" t="s" s="2">
        <v>6749</v>
      </c>
      <c r="C529" t="s" s="2">
        <v>21</v>
      </c>
      <c r="D529" t="s" s="2">
        <v>1817</v>
      </c>
      <c r="E529" s="3">
        <v>9026.211428590001</v>
      </c>
      <c r="F529" s="3">
        <v>11096.7325337</v>
      </c>
      <c r="G529" s="3">
        <f>PRODUCT(E529,0.01)</f>
        <v>90.26211428590001</v>
      </c>
      <c r="H529" s="3">
        <f>PRODUCT(F529,0.01)</f>
        <v>110.967325337</v>
      </c>
      <c r="I529" s="3">
        <f>ROUND(G529,0)</f>
        <v>90</v>
      </c>
      <c r="J529" s="3">
        <f>ROUND(H529,0)</f>
        <v>111</v>
      </c>
      <c r="K529" s="3"/>
      <c r="L529" s="3"/>
      <c r="M529" s="3">
        <v>526</v>
      </c>
      <c r="N529" t="s" s="2">
        <f>IF(M529="","",CONCATENATE(" initializer = "&amp;M529))</f>
        <v>7806</v>
      </c>
      <c r="O529" s="3"/>
      <c r="P529" s="3"/>
      <c r="Q529" s="3"/>
      <c r="R529" t="s" s="2">
        <f>IF(B529="Y",IF(AND(I529&lt;501,I529&gt;-501,J529&lt;501,J529&gt;-501),CONCATENATE("system = { id = "&amp;CHAR(34)&amp;A529&amp;CHAR(34)&amp;" name = "&amp;CHAR(34)&amp;D529&amp;CHAR(34)&amp;" position = { x = "&amp;I529&amp;" y = "&amp;J529&amp;" }"&amp;N529&amp;P529&amp;" }"),""),"")</f>
        <v>7807</v>
      </c>
    </row>
    <row r="530" ht="15" customHeight="1">
      <c r="A530" s="3">
        <v>527</v>
      </c>
      <c r="B530" t="s" s="2">
        <v>6749</v>
      </c>
      <c r="C530" t="s" s="2">
        <v>21</v>
      </c>
      <c r="D530" t="s" s="2">
        <v>1820</v>
      </c>
      <c r="E530" s="3">
        <v>9117.01867265</v>
      </c>
      <c r="F530" s="3">
        <v>10698.3406235</v>
      </c>
      <c r="G530" s="3">
        <f>PRODUCT(E530,0.01)</f>
        <v>91.17018672649999</v>
      </c>
      <c r="H530" s="3">
        <f>PRODUCT(F530,0.01)</f>
        <v>106.983406235</v>
      </c>
      <c r="I530" s="3">
        <f>ROUND(G530,0)</f>
        <v>91</v>
      </c>
      <c r="J530" s="3">
        <f>ROUND(H530,0)</f>
        <v>107</v>
      </c>
      <c r="K530" s="3"/>
      <c r="L530" s="3"/>
      <c r="M530" s="3">
        <v>527</v>
      </c>
      <c r="N530" t="s" s="2">
        <f>IF(M530="","",CONCATENATE(" initializer = "&amp;M530))</f>
        <v>7808</v>
      </c>
      <c r="O530" s="3"/>
      <c r="P530" s="3"/>
      <c r="Q530" s="3"/>
      <c r="R530" t="s" s="2">
        <f>IF(B530="Y",IF(AND(I530&lt;501,I530&gt;-501,J530&lt;501,J530&gt;-501),CONCATENATE("system = { id = "&amp;CHAR(34)&amp;A530&amp;CHAR(34)&amp;" name = "&amp;CHAR(34)&amp;D530&amp;CHAR(34)&amp;" position = { x = "&amp;I530&amp;" y = "&amp;J530&amp;" }"&amp;N530&amp;P530&amp;" }"),""),"")</f>
        <v>7809</v>
      </c>
    </row>
    <row r="531" ht="15" customHeight="1">
      <c r="A531" s="3">
        <v>528</v>
      </c>
      <c r="B531" t="s" s="2">
        <v>6749</v>
      </c>
      <c r="C531" t="s" s="2">
        <v>21</v>
      </c>
      <c r="D531" t="s" s="2">
        <v>1823</v>
      </c>
      <c r="E531" s="3">
        <v>9057.75188745</v>
      </c>
      <c r="F531" s="3">
        <v>10994.5422576</v>
      </c>
      <c r="G531" s="3">
        <f>PRODUCT(E531,0.01)</f>
        <v>90.5775188745</v>
      </c>
      <c r="H531" s="3">
        <f>PRODUCT(F531,0.01)</f>
        <v>109.945422576</v>
      </c>
      <c r="I531" s="3">
        <f>ROUND(G531,0)</f>
        <v>91</v>
      </c>
      <c r="J531" s="3">
        <f>ROUND(H531,0)</f>
        <v>110</v>
      </c>
      <c r="K531" s="3"/>
      <c r="L531" s="3"/>
      <c r="M531" s="3">
        <v>528</v>
      </c>
      <c r="N531" t="s" s="2">
        <f>IF(M531="","",CONCATENATE(" initializer = "&amp;M531))</f>
        <v>7810</v>
      </c>
      <c r="O531" s="3"/>
      <c r="P531" s="3"/>
      <c r="Q531" s="3"/>
      <c r="R531" t="s" s="2">
        <f>IF(B531="Y",IF(AND(I531&lt;501,I531&gt;-501,J531&lt;501,J531&gt;-501),CONCATENATE("system = { id = "&amp;CHAR(34)&amp;A531&amp;CHAR(34)&amp;" name = "&amp;CHAR(34)&amp;D531&amp;CHAR(34)&amp;" position = { x = "&amp;I531&amp;" y = "&amp;J531&amp;" }"&amp;N531&amp;P531&amp;" }"),""),"")</f>
        <v>7811</v>
      </c>
    </row>
    <row r="532" ht="15" customHeight="1">
      <c r="A532" s="3">
        <v>529</v>
      </c>
      <c r="B532" t="s" s="2">
        <v>6749</v>
      </c>
      <c r="C532" t="s" s="2">
        <v>21</v>
      </c>
      <c r="D532" t="s" s="2">
        <v>1826</v>
      </c>
      <c r="E532" s="3">
        <v>9170.72919674</v>
      </c>
      <c r="F532" s="3">
        <v>11011.3433329</v>
      </c>
      <c r="G532" s="3">
        <f>PRODUCT(E532,0.01)</f>
        <v>91.7072919674</v>
      </c>
      <c r="H532" s="3">
        <f>PRODUCT(F532,0.01)</f>
        <v>110.113433329</v>
      </c>
      <c r="I532" s="3">
        <f>ROUND(G532,0)</f>
        <v>92</v>
      </c>
      <c r="J532" s="3">
        <f>ROUND(H532,0)</f>
        <v>110</v>
      </c>
      <c r="K532" s="3"/>
      <c r="L532" s="3"/>
      <c r="M532" s="3">
        <v>529</v>
      </c>
      <c r="N532" t="s" s="2">
        <f>IF(M532="","",CONCATENATE(" initializer = "&amp;M532))</f>
        <v>7812</v>
      </c>
      <c r="O532" s="3"/>
      <c r="P532" s="3"/>
      <c r="Q532" s="3"/>
      <c r="R532" t="s" s="2">
        <f>IF(B532="Y",IF(AND(I532&lt;501,I532&gt;-501,J532&lt;501,J532&gt;-501),CONCATENATE("system = { id = "&amp;CHAR(34)&amp;A532&amp;CHAR(34)&amp;" name = "&amp;CHAR(34)&amp;D532&amp;CHAR(34)&amp;" position = { x = "&amp;I532&amp;" y = "&amp;J532&amp;" }"&amp;N532&amp;P532&amp;" }"),""),"")</f>
        <v>7813</v>
      </c>
    </row>
    <row r="533" ht="15" customHeight="1">
      <c r="A533" s="3">
        <v>530</v>
      </c>
      <c r="B533" t="s" s="2">
        <v>6749</v>
      </c>
      <c r="C533" t="s" s="2">
        <v>21</v>
      </c>
      <c r="D533" t="s" s="2">
        <v>1829</v>
      </c>
      <c r="E533" s="3">
        <v>9104.05406339</v>
      </c>
      <c r="F533" s="3">
        <v>11124.4529341</v>
      </c>
      <c r="G533" s="3">
        <f>PRODUCT(E533,0.01)</f>
        <v>91.04054063390001</v>
      </c>
      <c r="H533" s="3">
        <f>PRODUCT(F533,0.01)</f>
        <v>111.244529341</v>
      </c>
      <c r="I533" s="3">
        <f>ROUND(G533,0)</f>
        <v>91</v>
      </c>
      <c r="J533" s="3">
        <f>ROUND(H533,0)</f>
        <v>111</v>
      </c>
      <c r="K533" s="3"/>
      <c r="L533" s="3"/>
      <c r="M533" s="3">
        <v>530</v>
      </c>
      <c r="N533" t="s" s="2">
        <f>IF(M533="","",CONCATENATE(" initializer = "&amp;M533))</f>
        <v>7814</v>
      </c>
      <c r="O533" s="3"/>
      <c r="P533" s="3"/>
      <c r="Q533" s="3"/>
      <c r="R533" t="s" s="2">
        <f>IF(B533="Y",IF(AND(I533&lt;501,I533&gt;-501,J533&lt;501,J533&gt;-501),CONCATENATE("system = { id = "&amp;CHAR(34)&amp;A533&amp;CHAR(34)&amp;" name = "&amp;CHAR(34)&amp;D533&amp;CHAR(34)&amp;" position = { x = "&amp;I533&amp;" y = "&amp;J533&amp;" }"&amp;N533&amp;P533&amp;" }"),""),"")</f>
        <v>7815</v>
      </c>
    </row>
    <row r="534" ht="15" customHeight="1">
      <c r="A534" s="3">
        <v>531</v>
      </c>
      <c r="B534" t="s" s="2">
        <v>6749</v>
      </c>
      <c r="C534" t="s" s="2">
        <v>21</v>
      </c>
      <c r="D534" t="s" s="2">
        <v>1832</v>
      </c>
      <c r="E534" s="3">
        <v>9025.075780429999</v>
      </c>
      <c r="F534" s="3">
        <v>11195.0968254</v>
      </c>
      <c r="G534" s="3">
        <f>PRODUCT(E534,0.01)</f>
        <v>90.25075780429999</v>
      </c>
      <c r="H534" s="3">
        <f>PRODUCT(F534,0.01)</f>
        <v>111.950968254</v>
      </c>
      <c r="I534" s="3">
        <f>ROUND(G534,0)</f>
        <v>90</v>
      </c>
      <c r="J534" s="3">
        <f>ROUND(H534,0)</f>
        <v>112</v>
      </c>
      <c r="K534" s="3"/>
      <c r="L534" s="3"/>
      <c r="M534" s="3">
        <v>531</v>
      </c>
      <c r="N534" t="s" s="2">
        <f>IF(M534="","",CONCATENATE(" initializer = "&amp;M534))</f>
        <v>7816</v>
      </c>
      <c r="O534" s="3"/>
      <c r="P534" s="3"/>
      <c r="Q534" s="3"/>
      <c r="R534" t="s" s="2">
        <f>IF(B534="Y",IF(AND(I534&lt;501,I534&gt;-501,J534&lt;501,J534&gt;-501),CONCATENATE("system = { id = "&amp;CHAR(34)&amp;A534&amp;CHAR(34)&amp;" name = "&amp;CHAR(34)&amp;D534&amp;CHAR(34)&amp;" position = { x = "&amp;I534&amp;" y = "&amp;J534&amp;" }"&amp;N534&amp;P534&amp;" }"),""),"")</f>
        <v>7817</v>
      </c>
    </row>
    <row r="535" ht="15" customHeight="1">
      <c r="A535" s="3">
        <v>532</v>
      </c>
      <c r="B535" t="s" s="2">
        <v>6749</v>
      </c>
      <c r="C535" t="s" s="2">
        <v>21</v>
      </c>
      <c r="D535" t="s" s="2">
        <v>1835</v>
      </c>
      <c r="E535" s="3">
        <v>9046.242489439999</v>
      </c>
      <c r="F535" s="3">
        <v>11229.0958517</v>
      </c>
      <c r="G535" s="3">
        <f>PRODUCT(E535,0.01)</f>
        <v>90.46242489439999</v>
      </c>
      <c r="H535" s="3">
        <f>PRODUCT(F535,0.01)</f>
        <v>112.290958517</v>
      </c>
      <c r="I535" s="3">
        <f>ROUND(G535,0)</f>
        <v>90</v>
      </c>
      <c r="J535" s="3">
        <f>ROUND(H535,0)</f>
        <v>112</v>
      </c>
      <c r="K535" s="3"/>
      <c r="L535" s="3"/>
      <c r="M535" s="3">
        <v>532</v>
      </c>
      <c r="N535" t="s" s="2">
        <f>IF(M535="","",CONCATENATE(" initializer = "&amp;M535))</f>
        <v>7818</v>
      </c>
      <c r="O535" s="3"/>
      <c r="P535" s="3"/>
      <c r="Q535" s="3"/>
      <c r="R535" t="s" s="2">
        <f>IF(B535="Y",IF(AND(I535&lt;501,I535&gt;-501,J535&lt;501,J535&gt;-501),CONCATENATE("system = { id = "&amp;CHAR(34)&amp;A535&amp;CHAR(34)&amp;" name = "&amp;CHAR(34)&amp;D535&amp;CHAR(34)&amp;" position = { x = "&amp;I535&amp;" y = "&amp;J535&amp;" }"&amp;N535&amp;P535&amp;" }"),""),"")</f>
        <v>7819</v>
      </c>
    </row>
    <row r="536" ht="15" customHeight="1">
      <c r="A536" s="3">
        <v>533</v>
      </c>
      <c r="B536" t="s" s="2">
        <v>6749</v>
      </c>
      <c r="C536" t="s" s="2">
        <v>21</v>
      </c>
      <c r="D536" t="s" s="2">
        <v>1838</v>
      </c>
      <c r="E536" s="3">
        <v>9031.690377000001</v>
      </c>
      <c r="F536" s="3">
        <v>11293.918898</v>
      </c>
      <c r="G536" s="3">
        <f>PRODUCT(E536,0.01)</f>
        <v>90.31690377000001</v>
      </c>
      <c r="H536" s="3">
        <f>PRODUCT(F536,0.01)</f>
        <v>112.93918898</v>
      </c>
      <c r="I536" s="3">
        <f>ROUND(G536,0)</f>
        <v>90</v>
      </c>
      <c r="J536" s="3">
        <f>ROUND(H536,0)</f>
        <v>113</v>
      </c>
      <c r="K536" s="3"/>
      <c r="L536" s="3"/>
      <c r="M536" s="3">
        <v>533</v>
      </c>
      <c r="N536" t="s" s="2">
        <f>IF(M536="","",CONCATENATE(" initializer = "&amp;M536))</f>
        <v>7820</v>
      </c>
      <c r="O536" s="3"/>
      <c r="P536" s="3"/>
      <c r="Q536" s="3"/>
      <c r="R536" t="s" s="2">
        <f>IF(B536="Y",IF(AND(I536&lt;501,I536&gt;-501,J536&lt;501,J536&gt;-501),CONCATENATE("system = { id = "&amp;CHAR(34)&amp;A536&amp;CHAR(34)&amp;" name = "&amp;CHAR(34)&amp;D536&amp;CHAR(34)&amp;" position = { x = "&amp;I536&amp;" y = "&amp;J536&amp;" }"&amp;N536&amp;P536&amp;" }"),""),"")</f>
        <v>7821</v>
      </c>
    </row>
    <row r="537" ht="15" customHeight="1">
      <c r="A537" s="3">
        <v>534</v>
      </c>
      <c r="B537" t="s" s="2">
        <v>6749</v>
      </c>
      <c r="C537" t="s" s="2">
        <v>21</v>
      </c>
      <c r="D537" t="s" s="2">
        <v>1841</v>
      </c>
      <c r="E537" s="3">
        <v>9040.818520250001</v>
      </c>
      <c r="F537" s="3">
        <v>11341.6762852</v>
      </c>
      <c r="G537" s="3">
        <f>PRODUCT(E537,0.01)</f>
        <v>90.40818520250001</v>
      </c>
      <c r="H537" s="3">
        <f>PRODUCT(F537,0.01)</f>
        <v>113.416762852</v>
      </c>
      <c r="I537" s="3">
        <f>ROUND(G537,0)</f>
        <v>90</v>
      </c>
      <c r="J537" s="3">
        <f>ROUND(H537,0)</f>
        <v>113</v>
      </c>
      <c r="K537" s="3"/>
      <c r="L537" s="3"/>
      <c r="M537" s="3">
        <v>534</v>
      </c>
      <c r="N537" t="s" s="2">
        <f>IF(M537="","",CONCATENATE(" initializer = "&amp;M537))</f>
        <v>7822</v>
      </c>
      <c r="O537" s="3"/>
      <c r="P537" s="3"/>
      <c r="Q537" s="3"/>
      <c r="R537" t="s" s="2">
        <f>IF(B537="Y",IF(AND(I537&lt;501,I537&gt;-501,J537&lt;501,J537&gt;-501),CONCATENATE("system = { id = "&amp;CHAR(34)&amp;A537&amp;CHAR(34)&amp;" name = "&amp;CHAR(34)&amp;D537&amp;CHAR(34)&amp;" position = { x = "&amp;I537&amp;" y = "&amp;J537&amp;" }"&amp;N537&amp;P537&amp;" }"),""),"")</f>
        <v>7823</v>
      </c>
    </row>
    <row r="538" ht="15" customHeight="1">
      <c r="A538" s="3">
        <v>535</v>
      </c>
      <c r="B538" t="s" s="2">
        <v>6749</v>
      </c>
      <c r="C538" t="s" s="2">
        <v>21</v>
      </c>
      <c r="D538" t="s" s="2">
        <v>1844</v>
      </c>
      <c r="E538" s="3">
        <v>9047.829992610001</v>
      </c>
      <c r="F538" s="3">
        <v>11365.8857086</v>
      </c>
      <c r="G538" s="3">
        <f>PRODUCT(E538,0.01)</f>
        <v>90.47829992610001</v>
      </c>
      <c r="H538" s="3">
        <f>PRODUCT(F538,0.01)</f>
        <v>113.658857086</v>
      </c>
      <c r="I538" s="3">
        <f>ROUND(G538,0)</f>
        <v>90</v>
      </c>
      <c r="J538" s="3">
        <f>ROUND(H538,0)</f>
        <v>114</v>
      </c>
      <c r="K538" s="3"/>
      <c r="L538" s="3"/>
      <c r="M538" s="3">
        <v>535</v>
      </c>
      <c r="N538" t="s" s="2">
        <f>IF(M538="","",CONCATENATE(" initializer = "&amp;M538))</f>
        <v>7824</v>
      </c>
      <c r="O538" s="3"/>
      <c r="P538" s="3"/>
      <c r="Q538" s="3"/>
      <c r="R538" t="s" s="2">
        <f>IF(B538="Y",IF(AND(I538&lt;501,I538&gt;-501,J538&lt;501,J538&gt;-501),CONCATENATE("system = { id = "&amp;CHAR(34)&amp;A538&amp;CHAR(34)&amp;" name = "&amp;CHAR(34)&amp;D538&amp;CHAR(34)&amp;" position = { x = "&amp;I538&amp;" y = "&amp;J538&amp;" }"&amp;N538&amp;P538&amp;" }"),""),"")</f>
        <v>7825</v>
      </c>
    </row>
    <row r="539" ht="15" customHeight="1">
      <c r="A539" s="3">
        <v>536</v>
      </c>
      <c r="B539" t="s" s="2">
        <v>6749</v>
      </c>
      <c r="C539" t="s" s="2">
        <v>21</v>
      </c>
      <c r="D539" t="s" s="2">
        <v>1847</v>
      </c>
      <c r="E539" s="3">
        <v>9056.03209235</v>
      </c>
      <c r="F539" s="3">
        <v>11394.3284738</v>
      </c>
      <c r="G539" s="3">
        <f>PRODUCT(E539,0.01)</f>
        <v>90.5603209235</v>
      </c>
      <c r="H539" s="3">
        <f>PRODUCT(F539,0.01)</f>
        <v>113.943284738</v>
      </c>
      <c r="I539" s="3">
        <f>ROUND(G539,0)</f>
        <v>91</v>
      </c>
      <c r="J539" s="3">
        <f>ROUND(H539,0)</f>
        <v>114</v>
      </c>
      <c r="K539" s="3"/>
      <c r="L539" s="3"/>
      <c r="M539" s="3">
        <v>536</v>
      </c>
      <c r="N539" t="s" s="2">
        <f>IF(M539="","",CONCATENATE(" initializer = "&amp;M539))</f>
        <v>7826</v>
      </c>
      <c r="O539" s="3"/>
      <c r="P539" s="3"/>
      <c r="Q539" s="3"/>
      <c r="R539" t="s" s="2">
        <f>IF(B539="Y",IF(AND(I539&lt;501,I539&gt;-501,J539&lt;501,J539&gt;-501),CONCATENATE("system = { id = "&amp;CHAR(34)&amp;A539&amp;CHAR(34)&amp;" name = "&amp;CHAR(34)&amp;D539&amp;CHAR(34)&amp;" position = { x = "&amp;I539&amp;" y = "&amp;J539&amp;" }"&amp;N539&amp;P539&amp;" }"),""),"")</f>
        <v>7827</v>
      </c>
    </row>
    <row r="540" ht="15" customHeight="1">
      <c r="A540" s="3">
        <v>537</v>
      </c>
      <c r="B540" t="s" s="2">
        <v>6749</v>
      </c>
      <c r="C540" t="s" s="2">
        <v>21</v>
      </c>
      <c r="D540" t="s" s="2">
        <v>1850</v>
      </c>
      <c r="E540" s="3">
        <v>9298.04695138</v>
      </c>
      <c r="F540" s="3">
        <v>11200.3620442</v>
      </c>
      <c r="G540" s="3">
        <f>PRODUCT(E540,0.01)</f>
        <v>92.9804695138</v>
      </c>
      <c r="H540" s="3">
        <f>PRODUCT(F540,0.01)</f>
        <v>112.003620442</v>
      </c>
      <c r="I540" s="3">
        <f>ROUND(G540,0)</f>
        <v>93</v>
      </c>
      <c r="J540" s="3">
        <f>ROUND(H540,0)</f>
        <v>112</v>
      </c>
      <c r="K540" s="3"/>
      <c r="L540" s="3"/>
      <c r="M540" s="3">
        <v>537</v>
      </c>
      <c r="N540" t="s" s="2">
        <f>IF(M540="","",CONCATENATE(" initializer = "&amp;M540))</f>
        <v>7828</v>
      </c>
      <c r="O540" s="3"/>
      <c r="P540" s="3"/>
      <c r="Q540" s="3"/>
      <c r="R540" t="s" s="2">
        <f>IF(B540="Y",IF(AND(I540&lt;501,I540&gt;-501,J540&lt;501,J540&gt;-501),CONCATENATE("system = { id = "&amp;CHAR(34)&amp;A540&amp;CHAR(34)&amp;" name = "&amp;CHAR(34)&amp;D540&amp;CHAR(34)&amp;" position = { x = "&amp;I540&amp;" y = "&amp;J540&amp;" }"&amp;N540&amp;P540&amp;" }"),""),"")</f>
        <v>7829</v>
      </c>
    </row>
    <row r="541" ht="15" customHeight="1">
      <c r="A541" s="3">
        <v>538</v>
      </c>
      <c r="B541" t="s" s="2">
        <v>6749</v>
      </c>
      <c r="C541" t="s" s="2">
        <v>21</v>
      </c>
      <c r="D541" t="s" s="2">
        <v>1854</v>
      </c>
      <c r="E541" s="3">
        <v>9332.178269640001</v>
      </c>
      <c r="F541" s="3">
        <v>11096.909754</v>
      </c>
      <c r="G541" s="3">
        <f>PRODUCT(E541,0.01)</f>
        <v>93.32178269640001</v>
      </c>
      <c r="H541" s="3">
        <f>PRODUCT(F541,0.01)</f>
        <v>110.96909754</v>
      </c>
      <c r="I541" s="3">
        <f>ROUND(G541,0)</f>
        <v>93</v>
      </c>
      <c r="J541" s="3">
        <f>ROUND(H541,0)</f>
        <v>111</v>
      </c>
      <c r="K541" s="3"/>
      <c r="L541" s="3"/>
      <c r="M541" s="3">
        <v>538</v>
      </c>
      <c r="N541" t="s" s="2">
        <f>IF(M541="","",CONCATENATE(" initializer = "&amp;M541))</f>
        <v>7830</v>
      </c>
      <c r="O541" s="3"/>
      <c r="P541" s="3"/>
      <c r="Q541" s="3"/>
      <c r="R541" t="s" s="2">
        <f>IF(B541="Y",IF(AND(I541&lt;501,I541&gt;-501,J541&lt;501,J541&gt;-501),CONCATENATE("system = { id = "&amp;CHAR(34)&amp;A541&amp;CHAR(34)&amp;" name = "&amp;CHAR(34)&amp;D541&amp;CHAR(34)&amp;" position = { x = "&amp;I541&amp;" y = "&amp;J541&amp;" }"&amp;N541&amp;P541&amp;" }"),""),"")</f>
        <v>7831</v>
      </c>
    </row>
    <row r="542" ht="15" customHeight="1">
      <c r="A542" s="3">
        <v>539</v>
      </c>
      <c r="B542" t="s" s="2">
        <v>6749</v>
      </c>
      <c r="C542" t="s" s="2">
        <v>21</v>
      </c>
      <c r="D542" t="s" s="2">
        <v>1857</v>
      </c>
      <c r="E542" s="3">
        <v>9347.78871753</v>
      </c>
      <c r="F542" s="3">
        <v>11053.2534167</v>
      </c>
      <c r="G542" s="3">
        <f>PRODUCT(E542,0.01)</f>
        <v>93.4778871753</v>
      </c>
      <c r="H542" s="3">
        <f>PRODUCT(F542,0.01)</f>
        <v>110.532534167</v>
      </c>
      <c r="I542" s="3">
        <f>ROUND(G542,0)</f>
        <v>93</v>
      </c>
      <c r="J542" s="3">
        <f>ROUND(H542,0)</f>
        <v>111</v>
      </c>
      <c r="K542" s="3"/>
      <c r="L542" s="3"/>
      <c r="M542" s="3">
        <v>539</v>
      </c>
      <c r="N542" t="s" s="2">
        <f>IF(M542="","",CONCATENATE(" initializer = "&amp;M542))</f>
        <v>7832</v>
      </c>
      <c r="O542" s="3"/>
      <c r="P542" s="3"/>
      <c r="Q542" s="3"/>
      <c r="R542" t="s" s="2">
        <f>IF(B542="Y",IF(AND(I542&lt;501,I542&gt;-501,J542&lt;501,J542&gt;-501),CONCATENATE("system = { id = "&amp;CHAR(34)&amp;A542&amp;CHAR(34)&amp;" name = "&amp;CHAR(34)&amp;D542&amp;CHAR(34)&amp;" position = { x = "&amp;I542&amp;" y = "&amp;J542&amp;" }"&amp;N542&amp;P542&amp;" }"),""),"")</f>
        <v>7833</v>
      </c>
    </row>
    <row r="543" ht="15" customHeight="1">
      <c r="A543" s="3">
        <v>540</v>
      </c>
      <c r="B543" t="s" s="2">
        <v>6749</v>
      </c>
      <c r="C543" t="s" s="2">
        <v>21</v>
      </c>
      <c r="D543" t="s" s="2">
        <v>1860</v>
      </c>
      <c r="E543" s="3">
        <v>9478.637784779999</v>
      </c>
      <c r="F543" s="3">
        <v>10827.7009656</v>
      </c>
      <c r="G543" s="3">
        <f>PRODUCT(E543,0.01)</f>
        <v>94.7863778478</v>
      </c>
      <c r="H543" s="3">
        <f>PRODUCT(F543,0.01)</f>
        <v>108.277009656</v>
      </c>
      <c r="I543" s="3">
        <f>ROUND(G543,0)</f>
        <v>95</v>
      </c>
      <c r="J543" s="3">
        <f>ROUND(H543,0)</f>
        <v>108</v>
      </c>
      <c r="K543" s="3"/>
      <c r="L543" s="3"/>
      <c r="M543" s="3">
        <v>540</v>
      </c>
      <c r="N543" t="s" s="2">
        <f>IF(M543="","",CONCATENATE(" initializer = "&amp;M543))</f>
        <v>7834</v>
      </c>
      <c r="O543" s="3"/>
      <c r="P543" s="3"/>
      <c r="Q543" s="3"/>
      <c r="R543" t="s" s="2">
        <f>IF(B543="Y",IF(AND(I543&lt;501,I543&gt;-501,J543&lt;501,J543&gt;-501),CONCATENATE("system = { id = "&amp;CHAR(34)&amp;A543&amp;CHAR(34)&amp;" name = "&amp;CHAR(34)&amp;D543&amp;CHAR(34)&amp;" position = { x = "&amp;I543&amp;" y = "&amp;J543&amp;" }"&amp;N543&amp;P543&amp;" }"),""),"")</f>
        <v>7835</v>
      </c>
    </row>
    <row r="544" ht="15" customHeight="1">
      <c r="A544" s="3">
        <v>541</v>
      </c>
      <c r="B544" t="s" s="2">
        <v>6749</v>
      </c>
      <c r="C544" t="s" s="2">
        <v>21</v>
      </c>
      <c r="D544" t="s" s="2">
        <v>1863</v>
      </c>
      <c r="E544" s="3">
        <v>9479.299244440001</v>
      </c>
      <c r="F544" s="3">
        <v>10667.8923126</v>
      </c>
      <c r="G544" s="3">
        <f>PRODUCT(E544,0.01)</f>
        <v>94.79299244440001</v>
      </c>
      <c r="H544" s="3">
        <f>PRODUCT(F544,0.01)</f>
        <v>106.678923126</v>
      </c>
      <c r="I544" s="3">
        <f>ROUND(G544,0)</f>
        <v>95</v>
      </c>
      <c r="J544" s="3">
        <f>ROUND(H544,0)</f>
        <v>107</v>
      </c>
      <c r="K544" s="3"/>
      <c r="L544" s="3"/>
      <c r="M544" s="3">
        <v>541</v>
      </c>
      <c r="N544" t="s" s="2">
        <f>IF(M544="","",CONCATENATE(" initializer = "&amp;M544))</f>
        <v>7836</v>
      </c>
      <c r="O544" s="3"/>
      <c r="P544" s="3"/>
      <c r="Q544" s="3"/>
      <c r="R544" t="s" s="2">
        <f>IF(B544="Y",IF(AND(I544&lt;501,I544&gt;-501,J544&lt;501,J544&gt;-501),CONCATENATE("system = { id = "&amp;CHAR(34)&amp;A544&amp;CHAR(34)&amp;" name = "&amp;CHAR(34)&amp;D544&amp;CHAR(34)&amp;" position = { x = "&amp;I544&amp;" y = "&amp;J544&amp;" }"&amp;N544&amp;P544&amp;" }"),""),"")</f>
        <v>7837</v>
      </c>
    </row>
    <row r="545" ht="15" customHeight="1">
      <c r="A545" s="3">
        <v>542</v>
      </c>
      <c r="B545" t="s" s="2">
        <v>6749</v>
      </c>
      <c r="C545" t="s" s="2">
        <v>21</v>
      </c>
      <c r="D545" t="s" s="2">
        <v>1866</v>
      </c>
      <c r="E545" s="3">
        <v>9383.25530235</v>
      </c>
      <c r="F545" s="3">
        <v>10687.9654083</v>
      </c>
      <c r="G545" s="3">
        <f>PRODUCT(E545,0.01)</f>
        <v>93.83255302350001</v>
      </c>
      <c r="H545" s="3">
        <f>PRODUCT(F545,0.01)</f>
        <v>106.879654083</v>
      </c>
      <c r="I545" s="3">
        <f>ROUND(G545,0)</f>
        <v>94</v>
      </c>
      <c r="J545" s="3">
        <f>ROUND(H545,0)</f>
        <v>107</v>
      </c>
      <c r="K545" s="3"/>
      <c r="L545" s="3"/>
      <c r="M545" s="3">
        <v>542</v>
      </c>
      <c r="N545" t="s" s="2">
        <f>IF(M545="","",CONCATENATE(" initializer = "&amp;M545))</f>
        <v>7838</v>
      </c>
      <c r="O545" s="3"/>
      <c r="P545" s="3"/>
      <c r="Q545" s="3"/>
      <c r="R545" t="s" s="2">
        <f>IF(B545="Y",IF(AND(I545&lt;501,I545&gt;-501,J545&lt;501,J545&gt;-501),CONCATENATE("system = { id = "&amp;CHAR(34)&amp;A545&amp;CHAR(34)&amp;" name = "&amp;CHAR(34)&amp;D545&amp;CHAR(34)&amp;" position = { x = "&amp;I545&amp;" y = "&amp;J545&amp;" }"&amp;N545&amp;P545&amp;" }"),""),"")</f>
        <v>7839</v>
      </c>
    </row>
    <row r="546" ht="15" customHeight="1">
      <c r="A546" s="3">
        <v>543</v>
      </c>
      <c r="B546" t="s" s="2">
        <v>6749</v>
      </c>
      <c r="C546" t="s" s="2">
        <v>21</v>
      </c>
      <c r="D546" t="s" s="2">
        <v>1870</v>
      </c>
      <c r="E546" s="3">
        <v>8971.99029396</v>
      </c>
      <c r="F546" s="3">
        <v>10953.7188983</v>
      </c>
      <c r="G546" s="3">
        <f>PRODUCT(E546,0.01)</f>
        <v>89.7199029396</v>
      </c>
      <c r="H546" s="3">
        <f>PRODUCT(F546,0.01)</f>
        <v>109.537188983</v>
      </c>
      <c r="I546" s="3">
        <f>ROUND(G546,0)</f>
        <v>90</v>
      </c>
      <c r="J546" s="3">
        <f>ROUND(H546,0)</f>
        <v>110</v>
      </c>
      <c r="K546" s="3"/>
      <c r="L546" s="3"/>
      <c r="M546" s="3">
        <v>543</v>
      </c>
      <c r="N546" t="s" s="2">
        <f>IF(M546="","",CONCATENATE(" initializer = "&amp;M546))</f>
        <v>7840</v>
      </c>
      <c r="O546" s="3"/>
      <c r="P546" s="3"/>
      <c r="Q546" s="3"/>
      <c r="R546" t="s" s="2">
        <f>IF(B546="Y",IF(AND(I546&lt;501,I546&gt;-501,J546&lt;501,J546&gt;-501),CONCATENATE("system = { id = "&amp;CHAR(34)&amp;A546&amp;CHAR(34)&amp;" name = "&amp;CHAR(34)&amp;D546&amp;CHAR(34)&amp;" position = { x = "&amp;I546&amp;" y = "&amp;J546&amp;" }"&amp;N546&amp;P546&amp;" }"),""),"")</f>
        <v>7841</v>
      </c>
    </row>
    <row r="547" ht="15" customHeight="1">
      <c r="A547" s="3">
        <v>544</v>
      </c>
      <c r="B547" t="s" s="2">
        <v>6749</v>
      </c>
      <c r="C547" t="s" s="2">
        <v>21</v>
      </c>
      <c r="D547" t="s" s="2">
        <v>1873</v>
      </c>
      <c r="E547" s="3">
        <v>8774.014358169999</v>
      </c>
      <c r="F547" s="3">
        <v>10700.6138399</v>
      </c>
      <c r="G547" s="3">
        <f>PRODUCT(E547,0.01)</f>
        <v>87.7401435817</v>
      </c>
      <c r="H547" s="3">
        <f>PRODUCT(F547,0.01)</f>
        <v>107.006138399</v>
      </c>
      <c r="I547" s="3">
        <f>ROUND(G547,0)</f>
        <v>88</v>
      </c>
      <c r="J547" s="3">
        <f>ROUND(H547,0)</f>
        <v>107</v>
      </c>
      <c r="K547" s="3"/>
      <c r="L547" s="3"/>
      <c r="M547" s="3">
        <v>544</v>
      </c>
      <c r="N547" t="s" s="2">
        <f>IF(M547="","",CONCATENATE(" initializer = "&amp;M547))</f>
        <v>7842</v>
      </c>
      <c r="O547" s="3"/>
      <c r="P547" s="3"/>
      <c r="Q547" s="3"/>
      <c r="R547" t="s" s="2">
        <f>IF(B547="Y",IF(AND(I547&lt;501,I547&gt;-501,J547&lt;501,J547&gt;-501),CONCATENATE("system = { id = "&amp;CHAR(34)&amp;A547&amp;CHAR(34)&amp;" name = "&amp;CHAR(34)&amp;D547&amp;CHAR(34)&amp;" position = { x = "&amp;I547&amp;" y = "&amp;J547&amp;" }"&amp;N547&amp;P547&amp;" }"),""),"")</f>
        <v>7843</v>
      </c>
    </row>
    <row r="548" ht="15" customHeight="1">
      <c r="A548" s="3">
        <v>545</v>
      </c>
      <c r="B548" t="s" s="2">
        <v>6749</v>
      </c>
      <c r="C548" t="s" s="2">
        <v>21</v>
      </c>
      <c r="D548" t="s" s="2">
        <v>1876</v>
      </c>
      <c r="E548" s="3">
        <v>8693.647009939999</v>
      </c>
      <c r="F548" s="3">
        <v>10779.9889986</v>
      </c>
      <c r="G548" s="3">
        <f>PRODUCT(E548,0.01)</f>
        <v>86.9364700994</v>
      </c>
      <c r="H548" s="3">
        <f>PRODUCT(F548,0.01)</f>
        <v>107.799889986</v>
      </c>
      <c r="I548" s="3">
        <f>ROUND(G548,0)</f>
        <v>87</v>
      </c>
      <c r="J548" s="3">
        <f>ROUND(H548,0)</f>
        <v>108</v>
      </c>
      <c r="K548" s="3"/>
      <c r="L548" s="3"/>
      <c r="M548" s="3">
        <v>545</v>
      </c>
      <c r="N548" t="s" s="2">
        <f>IF(M548="","",CONCATENATE(" initializer = "&amp;M548))</f>
        <v>7844</v>
      </c>
      <c r="O548" s="3"/>
      <c r="P548" s="3"/>
      <c r="Q548" s="3"/>
      <c r="R548" t="s" s="2">
        <f>IF(B548="Y",IF(AND(I548&lt;501,I548&gt;-501,J548&lt;501,J548&gt;-501),CONCATENATE("system = { id = "&amp;CHAR(34)&amp;A548&amp;CHAR(34)&amp;" name = "&amp;CHAR(34)&amp;D548&amp;CHAR(34)&amp;" position = { x = "&amp;I548&amp;" y = "&amp;J548&amp;" }"&amp;N548&amp;P548&amp;" }"),""),"")</f>
        <v>7845</v>
      </c>
    </row>
    <row r="549" ht="15" customHeight="1">
      <c r="A549" s="3">
        <v>546</v>
      </c>
      <c r="B549" t="s" s="2">
        <v>6749</v>
      </c>
      <c r="C549" t="s" s="2">
        <v>21</v>
      </c>
      <c r="D549" t="s" s="2">
        <v>1879</v>
      </c>
      <c r="E549" s="3">
        <v>8716.83117089</v>
      </c>
      <c r="F549" s="3">
        <v>10822.8185114</v>
      </c>
      <c r="G549" s="3">
        <f>PRODUCT(E549,0.01)</f>
        <v>87.16831170890001</v>
      </c>
      <c r="H549" s="3">
        <f>PRODUCT(F549,0.01)</f>
        <v>108.228185114</v>
      </c>
      <c r="I549" s="3">
        <f>ROUND(G549,0)</f>
        <v>87</v>
      </c>
      <c r="J549" s="3">
        <f>ROUND(H549,0)</f>
        <v>108</v>
      </c>
      <c r="K549" s="3"/>
      <c r="L549" s="3"/>
      <c r="M549" s="3">
        <v>546</v>
      </c>
      <c r="N549" t="s" s="2">
        <f>IF(M549="","",CONCATENATE(" initializer = "&amp;M549))</f>
        <v>7846</v>
      </c>
      <c r="O549" s="3"/>
      <c r="P549" s="3"/>
      <c r="Q549" s="3"/>
      <c r="R549" t="s" s="2">
        <f>IF(B549="Y",IF(AND(I549&lt;501,I549&gt;-501,J549&lt;501,J549&gt;-501),CONCATENATE("system = { id = "&amp;CHAR(34)&amp;A549&amp;CHAR(34)&amp;" name = "&amp;CHAR(34)&amp;D549&amp;CHAR(34)&amp;" position = { x = "&amp;I549&amp;" y = "&amp;J549&amp;" }"&amp;N549&amp;P549&amp;" }"),""),"")</f>
        <v>7847</v>
      </c>
    </row>
    <row r="550" ht="15" customHeight="1">
      <c r="A550" s="3">
        <v>547</v>
      </c>
      <c r="B550" t="s" s="2">
        <v>6749</v>
      </c>
      <c r="C550" t="s" s="2">
        <v>21</v>
      </c>
      <c r="D550" t="s" s="2">
        <v>1882</v>
      </c>
      <c r="E550" s="3">
        <v>8657.895115519999</v>
      </c>
      <c r="F550" s="3">
        <v>10976.6740274</v>
      </c>
      <c r="G550" s="3">
        <f>PRODUCT(E550,0.01)</f>
        <v>86.57895115519999</v>
      </c>
      <c r="H550" s="3">
        <f>PRODUCT(F550,0.01)</f>
        <v>109.766740274</v>
      </c>
      <c r="I550" s="3">
        <f>ROUND(G550,0)</f>
        <v>87</v>
      </c>
      <c r="J550" s="3">
        <f>ROUND(H550,0)</f>
        <v>110</v>
      </c>
      <c r="K550" s="3"/>
      <c r="L550" s="3"/>
      <c r="M550" s="3">
        <v>547</v>
      </c>
      <c r="N550" t="s" s="2">
        <f>IF(M550="","",CONCATENATE(" initializer = "&amp;M550))</f>
        <v>7848</v>
      </c>
      <c r="O550" s="3"/>
      <c r="P550" s="3"/>
      <c r="Q550" s="3"/>
      <c r="R550" t="s" s="2">
        <f>IF(B550="Y",IF(AND(I550&lt;501,I550&gt;-501,J550&lt;501,J550&gt;-501),CONCATENATE("system = { id = "&amp;CHAR(34)&amp;A550&amp;CHAR(34)&amp;" name = "&amp;CHAR(34)&amp;D550&amp;CHAR(34)&amp;" position = { x = "&amp;I550&amp;" y = "&amp;J550&amp;" }"&amp;N550&amp;P550&amp;" }"),""),"")</f>
        <v>7849</v>
      </c>
    </row>
    <row r="551" ht="15" customHeight="1">
      <c r="A551" s="3">
        <v>548</v>
      </c>
      <c r="B551" t="s" s="2">
        <v>6749</v>
      </c>
      <c r="C551" t="s" s="2">
        <v>21</v>
      </c>
      <c r="D551" t="s" s="2">
        <v>1885</v>
      </c>
      <c r="E551" s="3">
        <v>8795.809453850001</v>
      </c>
      <c r="F551" s="3">
        <v>10928.0567427</v>
      </c>
      <c r="G551" s="3">
        <f>PRODUCT(E551,0.01)</f>
        <v>87.95809453850001</v>
      </c>
      <c r="H551" s="3">
        <f>PRODUCT(F551,0.01)</f>
        <v>109.280567427</v>
      </c>
      <c r="I551" s="3">
        <f>ROUND(G551,0)</f>
        <v>88</v>
      </c>
      <c r="J551" s="3">
        <f>ROUND(H551,0)</f>
        <v>109</v>
      </c>
      <c r="K551" s="3"/>
      <c r="L551" s="3"/>
      <c r="M551" s="3">
        <v>548</v>
      </c>
      <c r="N551" t="s" s="2">
        <f>IF(M551="","",CONCATENATE(" initializer = "&amp;M551))</f>
        <v>7850</v>
      </c>
      <c r="O551" s="3"/>
      <c r="P551" s="3"/>
      <c r="Q551" s="3"/>
      <c r="R551" t="s" s="2">
        <f>IF(B551="Y",IF(AND(I551&lt;501,I551&gt;-501,J551&lt;501,J551&gt;-501),CONCATENATE("system = { id = "&amp;CHAR(34)&amp;A551&amp;CHAR(34)&amp;" name = "&amp;CHAR(34)&amp;D551&amp;CHAR(34)&amp;" position = { x = "&amp;I551&amp;" y = "&amp;J551&amp;" }"&amp;N551&amp;P551&amp;" }"),""),"")</f>
        <v>7851</v>
      </c>
    </row>
    <row r="552" ht="15" customHeight="1">
      <c r="A552" s="3">
        <v>549</v>
      </c>
      <c r="B552" t="s" s="2">
        <v>6749</v>
      </c>
      <c r="C552" t="s" s="2">
        <v>21</v>
      </c>
      <c r="D552" t="s" s="2">
        <v>1888</v>
      </c>
      <c r="E552" s="3">
        <v>8701.948328619999</v>
      </c>
      <c r="F552" s="3">
        <v>11029.1939241</v>
      </c>
      <c r="G552" s="3">
        <f>PRODUCT(E552,0.01)</f>
        <v>87.0194832862</v>
      </c>
      <c r="H552" s="3">
        <f>PRODUCT(F552,0.01)</f>
        <v>110.291939241</v>
      </c>
      <c r="I552" s="3">
        <f>ROUND(G552,0)</f>
        <v>87</v>
      </c>
      <c r="J552" s="3">
        <f>ROUND(H552,0)</f>
        <v>110</v>
      </c>
      <c r="K552" s="3"/>
      <c r="L552" s="3"/>
      <c r="M552" s="3">
        <v>549</v>
      </c>
      <c r="N552" t="s" s="2">
        <f>IF(M552="","",CONCATENATE(" initializer = "&amp;M552))</f>
        <v>7852</v>
      </c>
      <c r="O552" s="3"/>
      <c r="P552" s="3"/>
      <c r="Q552" s="3"/>
      <c r="R552" t="s" s="2">
        <f>IF(B552="Y",IF(AND(I552&lt;501,I552&gt;-501,J552&lt;501,J552&gt;-501),CONCATENATE("system = { id = "&amp;CHAR(34)&amp;A552&amp;CHAR(34)&amp;" name = "&amp;CHAR(34)&amp;D552&amp;CHAR(34)&amp;" position = { x = "&amp;I552&amp;" y = "&amp;J552&amp;" }"&amp;N552&amp;P552&amp;" }"),""),"")</f>
        <v>7853</v>
      </c>
    </row>
    <row r="553" ht="15" customHeight="1">
      <c r="A553" s="3">
        <v>550</v>
      </c>
      <c r="B553" t="s" s="2">
        <v>6749</v>
      </c>
      <c r="C553" t="s" s="2">
        <v>21</v>
      </c>
      <c r="D553" t="s" s="2">
        <v>1891</v>
      </c>
      <c r="E553" s="3">
        <v>8715.70668947</v>
      </c>
      <c r="F553" s="3">
        <v>11085.153411</v>
      </c>
      <c r="G553" s="3">
        <f>PRODUCT(E553,0.01)</f>
        <v>87.15706689470001</v>
      </c>
      <c r="H553" s="3">
        <f>PRODUCT(F553,0.01)</f>
        <v>110.85153411</v>
      </c>
      <c r="I553" s="3">
        <f>ROUND(G553,0)</f>
        <v>87</v>
      </c>
      <c r="J553" s="3">
        <f>ROUND(H553,0)</f>
        <v>111</v>
      </c>
      <c r="K553" s="3"/>
      <c r="L553" s="3"/>
      <c r="M553" s="3">
        <v>550</v>
      </c>
      <c r="N553" t="s" s="2">
        <f>IF(M553="","",CONCATENATE(" initializer = "&amp;M553))</f>
        <v>7854</v>
      </c>
      <c r="O553" s="3"/>
      <c r="P553" s="3"/>
      <c r="Q553" s="3"/>
      <c r="R553" t="s" s="2">
        <f>IF(B553="Y",IF(AND(I553&lt;501,I553&gt;-501,J553&lt;501,J553&gt;-501),CONCATENATE("system = { id = "&amp;CHAR(34)&amp;A553&amp;CHAR(34)&amp;" name = "&amp;CHAR(34)&amp;D553&amp;CHAR(34)&amp;" position = { x = "&amp;I553&amp;" y = "&amp;J553&amp;" }"&amp;N553&amp;P553&amp;" }"),""),"")</f>
        <v>7855</v>
      </c>
    </row>
    <row r="554" ht="15" customHeight="1">
      <c r="A554" s="3">
        <v>551</v>
      </c>
      <c r="B554" t="s" s="2">
        <v>6749</v>
      </c>
      <c r="C554" t="s" s="2">
        <v>21</v>
      </c>
      <c r="D554" t="s" s="2">
        <v>1894</v>
      </c>
      <c r="E554" s="3">
        <v>8686.20558881</v>
      </c>
      <c r="F554" s="3">
        <v>11175.5088001</v>
      </c>
      <c r="G554" s="3">
        <f>PRODUCT(E554,0.01)</f>
        <v>86.8620558881</v>
      </c>
      <c r="H554" s="3">
        <f>PRODUCT(F554,0.01)</f>
        <v>111.755088001</v>
      </c>
      <c r="I554" s="3">
        <f>ROUND(G554,0)</f>
        <v>87</v>
      </c>
      <c r="J554" s="3">
        <f>ROUND(H554,0)</f>
        <v>112</v>
      </c>
      <c r="K554" s="3"/>
      <c r="L554" s="3"/>
      <c r="M554" s="3">
        <v>551</v>
      </c>
      <c r="N554" t="s" s="2">
        <f>IF(M554="","",CONCATENATE(" initializer = "&amp;M554))</f>
        <v>7856</v>
      </c>
      <c r="O554" s="3"/>
      <c r="P554" s="3"/>
      <c r="Q554" s="3"/>
      <c r="R554" t="s" s="2">
        <f>IF(B554="Y",IF(AND(I554&lt;501,I554&gt;-501,J554&lt;501,J554&gt;-501),CONCATENATE("system = { id = "&amp;CHAR(34)&amp;A554&amp;CHAR(34)&amp;" name = "&amp;CHAR(34)&amp;D554&amp;CHAR(34)&amp;" position = { x = "&amp;I554&amp;" y = "&amp;J554&amp;" }"&amp;N554&amp;P554&amp;" }"),""),"")</f>
        <v>7857</v>
      </c>
    </row>
    <row r="555" ht="15" customHeight="1">
      <c r="A555" s="3">
        <v>552</v>
      </c>
      <c r="B555" t="s" s="2">
        <v>6749</v>
      </c>
      <c r="C555" t="s" s="2">
        <v>21</v>
      </c>
      <c r="D555" t="s" s="2">
        <v>1897</v>
      </c>
      <c r="E555" s="3">
        <v>8644.00446274</v>
      </c>
      <c r="F555" s="3">
        <v>11212.6563744</v>
      </c>
      <c r="G555" s="3">
        <f>PRODUCT(E555,0.01)</f>
        <v>86.4400446274</v>
      </c>
      <c r="H555" s="3">
        <f>PRODUCT(F555,0.01)</f>
        <v>112.126563744</v>
      </c>
      <c r="I555" s="3">
        <f>ROUND(G555,0)</f>
        <v>86</v>
      </c>
      <c r="J555" s="3">
        <f>ROUND(H555,0)</f>
        <v>112</v>
      </c>
      <c r="K555" s="3"/>
      <c r="L555" s="3"/>
      <c r="M555" s="3">
        <v>552</v>
      </c>
      <c r="N555" t="s" s="2">
        <f>IF(M555="","",CONCATENATE(" initializer = "&amp;M555))</f>
        <v>7858</v>
      </c>
      <c r="O555" s="3"/>
      <c r="P555" s="3"/>
      <c r="Q555" s="3"/>
      <c r="R555" t="s" s="2">
        <f>IF(B555="Y",IF(AND(I555&lt;501,I555&gt;-501,J555&lt;501,J555&gt;-501),CONCATENATE("system = { id = "&amp;CHAR(34)&amp;A555&amp;CHAR(34)&amp;" name = "&amp;CHAR(34)&amp;D555&amp;CHAR(34)&amp;" position = { x = "&amp;I555&amp;" y = "&amp;J555&amp;" }"&amp;N555&amp;P555&amp;" }"),""),"")</f>
        <v>7859</v>
      </c>
    </row>
    <row r="556" ht="15" customHeight="1">
      <c r="A556" s="3">
        <v>553</v>
      </c>
      <c r="B556" t="s" s="2">
        <v>6749</v>
      </c>
      <c r="C556" t="s" s="2">
        <v>21</v>
      </c>
      <c r="D556" t="s" s="2">
        <v>1900</v>
      </c>
      <c r="E556" s="3">
        <v>8741.37132414</v>
      </c>
      <c r="F556" s="3">
        <v>11347.0649765</v>
      </c>
      <c r="G556" s="3">
        <f>PRODUCT(E556,0.01)</f>
        <v>87.4137132414</v>
      </c>
      <c r="H556" s="3">
        <f>PRODUCT(F556,0.01)</f>
        <v>113.470649765</v>
      </c>
      <c r="I556" s="3">
        <f>ROUND(G556,0)</f>
        <v>87</v>
      </c>
      <c r="J556" s="3">
        <f>ROUND(H556,0)</f>
        <v>113</v>
      </c>
      <c r="K556" s="3"/>
      <c r="L556" s="3"/>
      <c r="M556" s="3">
        <v>553</v>
      </c>
      <c r="N556" t="s" s="2">
        <f>IF(M556="","",CONCATENATE(" initializer = "&amp;M556))</f>
        <v>7860</v>
      </c>
      <c r="O556" s="3"/>
      <c r="P556" s="3"/>
      <c r="Q556" s="3"/>
      <c r="R556" t="s" s="2">
        <f>IF(B556="Y",IF(AND(I556&lt;501,I556&gt;-501,J556&lt;501,J556&gt;-501),CONCATENATE("system = { id = "&amp;CHAR(34)&amp;A556&amp;CHAR(34)&amp;" name = "&amp;CHAR(34)&amp;D556&amp;CHAR(34)&amp;" position = { x = "&amp;I556&amp;" y = "&amp;J556&amp;" }"&amp;N556&amp;P556&amp;" }"),""),"")</f>
        <v>7861</v>
      </c>
    </row>
    <row r="557" ht="15" customHeight="1">
      <c r="A557" s="3">
        <v>554</v>
      </c>
      <c r="B557" t="s" s="2">
        <v>6749</v>
      </c>
      <c r="C557" t="s" s="2">
        <v>21</v>
      </c>
      <c r="D557" t="s" s="2">
        <v>1903</v>
      </c>
      <c r="E557" s="3">
        <v>8770.74013287</v>
      </c>
      <c r="F557" s="3">
        <v>11318.2253355</v>
      </c>
      <c r="G557" s="3">
        <f>PRODUCT(E557,0.01)</f>
        <v>87.7074013287</v>
      </c>
      <c r="H557" s="3">
        <f>PRODUCT(F557,0.01)</f>
        <v>113.182253355</v>
      </c>
      <c r="I557" s="3">
        <f>ROUND(G557,0)</f>
        <v>88</v>
      </c>
      <c r="J557" s="3">
        <f>ROUND(H557,0)</f>
        <v>113</v>
      </c>
      <c r="K557" s="3"/>
      <c r="L557" s="3"/>
      <c r="M557" s="3">
        <v>554</v>
      </c>
      <c r="N557" t="s" s="2">
        <f>IF(M557="","",CONCATENATE(" initializer = "&amp;M557))</f>
        <v>7862</v>
      </c>
      <c r="O557" s="3"/>
      <c r="P557" s="3"/>
      <c r="Q557" s="3"/>
      <c r="R557" t="s" s="2">
        <f>IF(B557="Y",IF(AND(I557&lt;501,I557&gt;-501,J557&lt;501,J557&gt;-501),CONCATENATE("system = { id = "&amp;CHAR(34)&amp;A557&amp;CHAR(34)&amp;" name = "&amp;CHAR(34)&amp;D557&amp;CHAR(34)&amp;" position = { x = "&amp;I557&amp;" y = "&amp;J557&amp;" }"&amp;N557&amp;P557&amp;" }"),""),"")</f>
        <v>7863</v>
      </c>
    </row>
    <row r="558" ht="15" customHeight="1">
      <c r="A558" s="3">
        <v>555</v>
      </c>
      <c r="B558" t="s" s="2">
        <v>6749</v>
      </c>
      <c r="C558" t="s" s="2">
        <v>21</v>
      </c>
      <c r="D558" t="s" s="2">
        <v>1906</v>
      </c>
      <c r="E558" s="3">
        <v>8842.89215218</v>
      </c>
      <c r="F558" s="3">
        <v>11271.3939919</v>
      </c>
      <c r="G558" s="3">
        <f>PRODUCT(E558,0.01)</f>
        <v>88.42892152180001</v>
      </c>
      <c r="H558" s="3">
        <f>PRODUCT(F558,0.01)</f>
        <v>112.713939919</v>
      </c>
      <c r="I558" s="3">
        <f>ROUND(G558,0)</f>
        <v>88</v>
      </c>
      <c r="J558" s="3">
        <f>ROUND(H558,0)</f>
        <v>113</v>
      </c>
      <c r="K558" s="3"/>
      <c r="L558" s="3"/>
      <c r="M558" s="3">
        <v>555</v>
      </c>
      <c r="N558" t="s" s="2">
        <f>IF(M558="","",CONCATENATE(" initializer = "&amp;M558))</f>
        <v>7864</v>
      </c>
      <c r="O558" s="3"/>
      <c r="P558" s="3"/>
      <c r="Q558" s="3"/>
      <c r="R558" t="s" s="2">
        <f>IF(B558="Y",IF(AND(I558&lt;501,I558&gt;-501,J558&lt;501,J558&gt;-501),CONCATENATE("system = { id = "&amp;CHAR(34)&amp;A558&amp;CHAR(34)&amp;" name = "&amp;CHAR(34)&amp;D558&amp;CHAR(34)&amp;" position = { x = "&amp;I558&amp;" y = "&amp;J558&amp;" }"&amp;N558&amp;P558&amp;" }"),""),"")</f>
        <v>7865</v>
      </c>
    </row>
    <row r="559" ht="15" customHeight="1">
      <c r="A559" s="3">
        <v>556</v>
      </c>
      <c r="B559" t="s" s="2">
        <v>6749</v>
      </c>
      <c r="C559" t="s" s="2">
        <v>21</v>
      </c>
      <c r="D559" t="s" s="2">
        <v>1910</v>
      </c>
      <c r="E559" s="3">
        <v>8816.96293365</v>
      </c>
      <c r="F559" s="3">
        <v>11043.3227024</v>
      </c>
      <c r="G559" s="3">
        <f>PRODUCT(E559,0.01)</f>
        <v>88.16962933650001</v>
      </c>
      <c r="H559" s="3">
        <f>PRODUCT(F559,0.01)</f>
        <v>110.433227024</v>
      </c>
      <c r="I559" s="3">
        <f>ROUND(G559,0)</f>
        <v>88</v>
      </c>
      <c r="J559" s="3">
        <f>ROUND(H559,0)</f>
        <v>110</v>
      </c>
      <c r="K559" s="3"/>
      <c r="L559" s="3"/>
      <c r="M559" s="3">
        <v>556</v>
      </c>
      <c r="N559" t="s" s="2">
        <f>IF(M559="","",CONCATENATE(" initializer = "&amp;M559))</f>
        <v>7866</v>
      </c>
      <c r="O559" s="3"/>
      <c r="P559" s="3"/>
      <c r="Q559" s="3"/>
      <c r="R559" t="s" s="2">
        <f>IF(B559="Y",IF(AND(I559&lt;501,I559&gt;-501,J559&lt;501,J559&gt;-501),CONCATENATE("system = { id = "&amp;CHAR(34)&amp;A559&amp;CHAR(34)&amp;" name = "&amp;CHAR(34)&amp;D559&amp;CHAR(34)&amp;" position = { x = "&amp;I559&amp;" y = "&amp;J559&amp;" }"&amp;N559&amp;P559&amp;" }"),""),"")</f>
        <v>7867</v>
      </c>
    </row>
    <row r="560" ht="15" customHeight="1">
      <c r="A560" s="3">
        <v>557</v>
      </c>
      <c r="B560" t="s" s="2">
        <v>6749</v>
      </c>
      <c r="C560" t="s" s="2">
        <v>21</v>
      </c>
      <c r="D560" t="s" s="2">
        <v>1913</v>
      </c>
      <c r="E560" s="3">
        <v>8842.89215218</v>
      </c>
      <c r="F560" s="3">
        <v>11010.5143034</v>
      </c>
      <c r="G560" s="3">
        <f>PRODUCT(E560,0.01)</f>
        <v>88.42892152180001</v>
      </c>
      <c r="H560" s="3">
        <f>PRODUCT(F560,0.01)</f>
        <v>110.105143034</v>
      </c>
      <c r="I560" s="3">
        <f>ROUND(G560,0)</f>
        <v>88</v>
      </c>
      <c r="J560" s="3">
        <f>ROUND(H560,0)</f>
        <v>110</v>
      </c>
      <c r="K560" s="3"/>
      <c r="L560" s="3"/>
      <c r="M560" s="3">
        <v>557</v>
      </c>
      <c r="N560" t="s" s="2">
        <f>IF(M560="","",CONCATENATE(" initializer = "&amp;M560))</f>
        <v>7868</v>
      </c>
      <c r="O560" s="3"/>
      <c r="P560" s="3"/>
      <c r="Q560" s="3"/>
      <c r="R560" t="s" s="2">
        <f>IF(B560="Y",IF(AND(I560&lt;501,I560&gt;-501,J560&lt;501,J560&gt;-501),CONCATENATE("system = { id = "&amp;CHAR(34)&amp;A560&amp;CHAR(34)&amp;" name = "&amp;CHAR(34)&amp;D560&amp;CHAR(34)&amp;" position = { x = "&amp;I560&amp;" y = "&amp;J560&amp;" }"&amp;N560&amp;P560&amp;" }"),""),"")</f>
        <v>7869</v>
      </c>
    </row>
    <row r="561" ht="15" customHeight="1">
      <c r="A561" s="3">
        <v>558</v>
      </c>
      <c r="B561" t="s" s="2">
        <v>6749</v>
      </c>
      <c r="C561" t="s" s="2">
        <v>21</v>
      </c>
      <c r="D561" t="s" s="2">
        <v>1916</v>
      </c>
      <c r="E561" s="3">
        <v>8931.263162249999</v>
      </c>
      <c r="F561" s="3">
        <v>11214.2438776</v>
      </c>
      <c r="G561" s="3">
        <f>PRODUCT(E561,0.01)</f>
        <v>89.31263162249999</v>
      </c>
      <c r="H561" s="3">
        <f>PRODUCT(F561,0.01)</f>
        <v>112.142438776</v>
      </c>
      <c r="I561" s="3">
        <f>ROUND(G561,0)</f>
        <v>89</v>
      </c>
      <c r="J561" s="3">
        <f>ROUND(H561,0)</f>
        <v>112</v>
      </c>
      <c r="K561" s="3"/>
      <c r="L561" s="3"/>
      <c r="M561" s="3">
        <v>558</v>
      </c>
      <c r="N561" t="s" s="2">
        <f>IF(M561="","",CONCATENATE(" initializer = "&amp;M561))</f>
        <v>7870</v>
      </c>
      <c r="O561" s="3"/>
      <c r="P561" s="3"/>
      <c r="Q561" s="3"/>
      <c r="R561" t="s" s="2">
        <f>IF(B561="Y",IF(AND(I561&lt;501,I561&gt;-501,J561&lt;501,J561&gt;-501),CONCATENATE("system = { id = "&amp;CHAR(34)&amp;A561&amp;CHAR(34)&amp;" name = "&amp;CHAR(34)&amp;D561&amp;CHAR(34)&amp;" position = { x = "&amp;I561&amp;" y = "&amp;J561&amp;" }"&amp;N561&amp;P561&amp;" }"),""),"")</f>
        <v>7871</v>
      </c>
    </row>
    <row r="562" ht="15" customHeight="1">
      <c r="A562" s="3">
        <v>559</v>
      </c>
      <c r="B562" t="s" s="2">
        <v>6749</v>
      </c>
      <c r="C562" t="s" s="2">
        <v>21</v>
      </c>
      <c r="D562" t="s" s="2">
        <v>1919</v>
      </c>
      <c r="E562" s="3">
        <v>8916.97563368</v>
      </c>
      <c r="F562" s="3">
        <v>11048.6143796</v>
      </c>
      <c r="G562" s="3">
        <f>PRODUCT(E562,0.01)</f>
        <v>89.16975633680001</v>
      </c>
      <c r="H562" s="3">
        <f>PRODUCT(F562,0.01)</f>
        <v>110.486143796</v>
      </c>
      <c r="I562" s="3">
        <f>ROUND(G562,0)</f>
        <v>89</v>
      </c>
      <c r="J562" s="3">
        <f>ROUND(H562,0)</f>
        <v>110</v>
      </c>
      <c r="K562" s="3"/>
      <c r="L562" s="3"/>
      <c r="M562" s="3">
        <v>559</v>
      </c>
      <c r="N562" t="s" s="2">
        <f>IF(M562="","",CONCATENATE(" initializer = "&amp;M562))</f>
        <v>7872</v>
      </c>
      <c r="O562" s="3"/>
      <c r="P562" s="3"/>
      <c r="Q562" s="3"/>
      <c r="R562" t="s" s="2">
        <f>IF(B562="Y",IF(AND(I562&lt;501,I562&gt;-501,J562&lt;501,J562&gt;-501),CONCATENATE("system = { id = "&amp;CHAR(34)&amp;A562&amp;CHAR(34)&amp;" name = "&amp;CHAR(34)&amp;D562&amp;CHAR(34)&amp;" position = { x = "&amp;I562&amp;" y = "&amp;J562&amp;" }"&amp;N562&amp;P562&amp;" }"),""),"")</f>
        <v>7873</v>
      </c>
    </row>
    <row r="563" ht="15" customHeight="1">
      <c r="A563" s="3">
        <v>560</v>
      </c>
      <c r="B563" t="s" s="2">
        <v>6749</v>
      </c>
      <c r="C563" t="s" s="2">
        <v>21</v>
      </c>
      <c r="D563" t="s" s="2">
        <v>1922</v>
      </c>
      <c r="E563" s="3">
        <v>8985.767437930001</v>
      </c>
      <c r="F563" s="3">
        <v>11169.132329</v>
      </c>
      <c r="G563" s="3">
        <f>PRODUCT(E563,0.01)</f>
        <v>89.85767437930001</v>
      </c>
      <c r="H563" s="3">
        <f>PRODUCT(F563,0.01)</f>
        <v>111.69132329</v>
      </c>
      <c r="I563" s="3">
        <f>ROUND(G563,0)</f>
        <v>90</v>
      </c>
      <c r="J563" s="3">
        <f>ROUND(H563,0)</f>
        <v>112</v>
      </c>
      <c r="K563" s="3"/>
      <c r="L563" s="3"/>
      <c r="M563" s="3">
        <v>560</v>
      </c>
      <c r="N563" t="s" s="2">
        <f>IF(M563="","",CONCATENATE(" initializer = "&amp;M563))</f>
        <v>7874</v>
      </c>
      <c r="O563" s="3"/>
      <c r="P563" s="3"/>
      <c r="Q563" s="3"/>
      <c r="R563" t="s" s="2">
        <f>IF(B563="Y",IF(AND(I563&lt;501,I563&gt;-501,J563&lt;501,J563&gt;-501),CONCATENATE("system = { id = "&amp;CHAR(34)&amp;A563&amp;CHAR(34)&amp;" name = "&amp;CHAR(34)&amp;D563&amp;CHAR(34)&amp;" position = { x = "&amp;I563&amp;" y = "&amp;J563&amp;" }"&amp;N563&amp;P563&amp;" }"),""),"")</f>
        <v>7875</v>
      </c>
    </row>
    <row r="564" ht="15" customHeight="1">
      <c r="A564" s="3">
        <v>561</v>
      </c>
      <c r="B564" t="s" s="2">
        <v>6749</v>
      </c>
      <c r="C564" t="s" s="2">
        <v>21</v>
      </c>
      <c r="D564" t="s" s="2">
        <v>1925</v>
      </c>
      <c r="E564" s="3">
        <v>8988.545568490001</v>
      </c>
      <c r="F564" s="3">
        <v>11213.317834</v>
      </c>
      <c r="G564" s="3">
        <f>PRODUCT(E564,0.01)</f>
        <v>89.88545568490001</v>
      </c>
      <c r="H564" s="3">
        <f>PRODUCT(F564,0.01)</f>
        <v>112.13317834</v>
      </c>
      <c r="I564" s="3">
        <f>ROUND(G564,0)</f>
        <v>90</v>
      </c>
      <c r="J564" s="3">
        <f>ROUND(H564,0)</f>
        <v>112</v>
      </c>
      <c r="K564" s="3"/>
      <c r="L564" s="3"/>
      <c r="M564" s="3">
        <v>561</v>
      </c>
      <c r="N564" t="s" s="2">
        <f>IF(M564="","",CONCATENATE(" initializer = "&amp;M564))</f>
        <v>7876</v>
      </c>
      <c r="O564" s="3"/>
      <c r="P564" s="3"/>
      <c r="Q564" s="3"/>
      <c r="R564" t="s" s="2">
        <f>IF(B564="Y",IF(AND(I564&lt;501,I564&gt;-501,J564&lt;501,J564&gt;-501),CONCATENATE("system = { id = "&amp;CHAR(34)&amp;A564&amp;CHAR(34)&amp;" name = "&amp;CHAR(34)&amp;D564&amp;CHAR(34)&amp;" position = { x = "&amp;I564&amp;" y = "&amp;J564&amp;" }"&amp;N564&amp;P564&amp;" }"),""),"")</f>
        <v>7877</v>
      </c>
    </row>
    <row r="565" ht="15" customHeight="1">
      <c r="A565" s="3">
        <v>562</v>
      </c>
      <c r="B565" t="s" s="2">
        <v>6749</v>
      </c>
      <c r="C565" t="s" s="2">
        <v>21</v>
      </c>
      <c r="D565" t="s" s="2">
        <v>1928</v>
      </c>
      <c r="E565" s="3">
        <v>8863.00052573</v>
      </c>
      <c r="F565" s="3">
        <v>10837.4764574</v>
      </c>
      <c r="G565" s="3">
        <f>PRODUCT(E565,0.01)</f>
        <v>88.6300052573</v>
      </c>
      <c r="H565" s="3">
        <f>PRODUCT(F565,0.01)</f>
        <v>108.374764574</v>
      </c>
      <c r="I565" s="3">
        <f>ROUND(G565,0)</f>
        <v>89</v>
      </c>
      <c r="J565" s="3">
        <f>ROUND(H565,0)</f>
        <v>108</v>
      </c>
      <c r="K565" s="3"/>
      <c r="L565" s="3"/>
      <c r="M565" s="3">
        <v>562</v>
      </c>
      <c r="N565" t="s" s="2">
        <f>IF(M565="","",CONCATENATE(" initializer = "&amp;M565))</f>
        <v>7878</v>
      </c>
      <c r="O565" s="3"/>
      <c r="P565" s="3"/>
      <c r="Q565" s="3"/>
      <c r="R565" t="s" s="2">
        <f>IF(B565="Y",IF(AND(I565&lt;501,I565&gt;-501,J565&lt;501,J565&gt;-501),CONCATENATE("system = { id = "&amp;CHAR(34)&amp;A565&amp;CHAR(34)&amp;" name = "&amp;CHAR(34)&amp;D565&amp;CHAR(34)&amp;" position = { x = "&amp;I565&amp;" y = "&amp;J565&amp;" }"&amp;N565&amp;P565&amp;" }"),""),"")</f>
        <v>7879</v>
      </c>
    </row>
    <row r="566" ht="15" customHeight="1">
      <c r="A566" s="3">
        <v>563</v>
      </c>
      <c r="B566" t="s" s="2">
        <v>6749</v>
      </c>
      <c r="C566" t="s" s="2">
        <v>21</v>
      </c>
      <c r="D566" t="s" s="2">
        <v>1931</v>
      </c>
      <c r="E566" s="3">
        <v>8896.338092399999</v>
      </c>
      <c r="F566" s="3">
        <v>10950.1891828</v>
      </c>
      <c r="G566" s="3">
        <f>PRODUCT(E566,0.01)</f>
        <v>88.96338092399999</v>
      </c>
      <c r="H566" s="3">
        <f>PRODUCT(F566,0.01)</f>
        <v>109.501891828</v>
      </c>
      <c r="I566" s="3">
        <f>ROUND(G566,0)</f>
        <v>89</v>
      </c>
      <c r="J566" s="3">
        <f>ROUND(H566,0)</f>
        <v>110</v>
      </c>
      <c r="K566" s="3"/>
      <c r="L566" s="3"/>
      <c r="M566" s="3">
        <v>563</v>
      </c>
      <c r="N566" t="s" s="2">
        <f>IF(M566="","",CONCATENATE(" initializer = "&amp;M566))</f>
        <v>7880</v>
      </c>
      <c r="O566" s="3"/>
      <c r="P566" s="3"/>
      <c r="Q566" s="3"/>
      <c r="R566" t="s" s="2">
        <f>IF(B566="Y",IF(AND(I566&lt;501,I566&gt;-501,J566&lt;501,J566&gt;-501),CONCATENATE("system = { id = "&amp;CHAR(34)&amp;A566&amp;CHAR(34)&amp;" name = "&amp;CHAR(34)&amp;D566&amp;CHAR(34)&amp;" position = { x = "&amp;I566&amp;" y = "&amp;J566&amp;" }"&amp;N566&amp;P566&amp;" }"),""),"")</f>
        <v>7881</v>
      </c>
    </row>
    <row r="567" ht="15" customHeight="1">
      <c r="A567" s="3">
        <v>564</v>
      </c>
      <c r="B567" t="s" s="2">
        <v>6749</v>
      </c>
      <c r="C567" t="s" s="2">
        <v>21</v>
      </c>
      <c r="D567" t="s" s="2">
        <v>1934</v>
      </c>
      <c r="E567" s="3">
        <v>8952.050634380001</v>
      </c>
      <c r="F567" s="3">
        <v>10704.8229282</v>
      </c>
      <c r="G567" s="3">
        <f>PRODUCT(E567,0.01)</f>
        <v>89.52050634380001</v>
      </c>
      <c r="H567" s="3">
        <f>PRODUCT(F567,0.01)</f>
        <v>107.048229282</v>
      </c>
      <c r="I567" s="3">
        <f>ROUND(G567,0)</f>
        <v>90</v>
      </c>
      <c r="J567" s="3">
        <f>ROUND(H567,0)</f>
        <v>107</v>
      </c>
      <c r="K567" s="3"/>
      <c r="L567" s="3"/>
      <c r="M567" s="3">
        <v>564</v>
      </c>
      <c r="N567" t="s" s="2">
        <f>IF(M567="","",CONCATENATE(" initializer = "&amp;M567))</f>
        <v>7882</v>
      </c>
      <c r="O567" s="3"/>
      <c r="P567" s="3"/>
      <c r="Q567" s="3"/>
      <c r="R567" t="s" s="2">
        <f>IF(B567="Y",IF(AND(I567&lt;501,I567&gt;-501,J567&lt;501,J567&gt;-501),CONCATENATE("system = { id = "&amp;CHAR(34)&amp;A567&amp;CHAR(34)&amp;" name = "&amp;CHAR(34)&amp;D567&amp;CHAR(34)&amp;" position = { x = "&amp;I567&amp;" y = "&amp;J567&amp;" }"&amp;N567&amp;P567&amp;" }"),""),"")</f>
        <v>7883</v>
      </c>
    </row>
    <row r="568" ht="15" customHeight="1">
      <c r="A568" s="3">
        <v>565</v>
      </c>
      <c r="B568" t="s" s="2">
        <v>6749</v>
      </c>
      <c r="C568" t="s" s="2">
        <v>21</v>
      </c>
      <c r="D568" t="s" s="2">
        <v>1937</v>
      </c>
      <c r="E568" s="3">
        <v>8915.934937149999</v>
      </c>
      <c r="F568" s="3">
        <v>10734.9854885</v>
      </c>
      <c r="G568" s="3">
        <f>PRODUCT(E568,0.01)</f>
        <v>89.1593493715</v>
      </c>
      <c r="H568" s="3">
        <f>PRODUCT(F568,0.01)</f>
        <v>107.349854885</v>
      </c>
      <c r="I568" s="3">
        <f>ROUND(G568,0)</f>
        <v>89</v>
      </c>
      <c r="J568" s="3">
        <f>ROUND(H568,0)</f>
        <v>107</v>
      </c>
      <c r="K568" s="3"/>
      <c r="L568" s="3"/>
      <c r="M568" s="3">
        <v>565</v>
      </c>
      <c r="N568" t="s" s="2">
        <f>IF(M568="","",CONCATENATE(" initializer = "&amp;M568))</f>
        <v>7884</v>
      </c>
      <c r="O568" s="3"/>
      <c r="P568" s="3"/>
      <c r="Q568" s="3"/>
      <c r="R568" t="s" s="2">
        <f>IF(B568="Y",IF(AND(I568&lt;501,I568&gt;-501,J568&lt;501,J568&gt;-501),CONCATENATE("system = { id = "&amp;CHAR(34)&amp;A568&amp;CHAR(34)&amp;" name = "&amp;CHAR(34)&amp;D568&amp;CHAR(34)&amp;" position = { x = "&amp;I568&amp;" y = "&amp;J568&amp;" }"&amp;N568&amp;P568&amp;" }"),""),"")</f>
        <v>7885</v>
      </c>
    </row>
    <row r="569" ht="15" customHeight="1">
      <c r="A569" s="3">
        <v>566</v>
      </c>
      <c r="B569" t="s" s="2">
        <v>6749</v>
      </c>
      <c r="C569" t="s" s="2">
        <v>21</v>
      </c>
      <c r="D569" t="s" s="2">
        <v>1940</v>
      </c>
      <c r="E569" s="3">
        <v>8937.712393899999</v>
      </c>
      <c r="F569" s="3">
        <v>10076.6258732</v>
      </c>
      <c r="G569" s="3">
        <f>PRODUCT(E569,0.01)</f>
        <v>89.377123939</v>
      </c>
      <c r="H569" s="3">
        <f>PRODUCT(F569,0.01)</f>
        <v>100.766258732</v>
      </c>
      <c r="I569" s="3">
        <f>ROUND(G569,0)</f>
        <v>89</v>
      </c>
      <c r="J569" s="3">
        <f>ROUND(H569,0)</f>
        <v>101</v>
      </c>
      <c r="K569" s="3"/>
      <c r="L569" s="3"/>
      <c r="M569" s="3">
        <v>566</v>
      </c>
      <c r="N569" t="s" s="2">
        <f>IF(M569="","",CONCATENATE(" initializer = "&amp;M569))</f>
        <v>7886</v>
      </c>
      <c r="O569" s="3"/>
      <c r="P569" s="3"/>
      <c r="Q569" s="3"/>
      <c r="R569" t="s" s="2">
        <f>IF(B569="Y",IF(AND(I569&lt;501,I569&gt;-501,J569&lt;501,J569&gt;-501),CONCATENATE("system = { id = "&amp;CHAR(34)&amp;A569&amp;CHAR(34)&amp;" name = "&amp;CHAR(34)&amp;D569&amp;CHAR(34)&amp;" position = { x = "&amp;I569&amp;" y = "&amp;J569&amp;" }"&amp;N569&amp;P569&amp;" }"),""),"")</f>
        <v>7887</v>
      </c>
    </row>
    <row r="570" ht="15" customHeight="1">
      <c r="A570" s="3">
        <v>567</v>
      </c>
      <c r="B570" t="s" s="2">
        <v>6749</v>
      </c>
      <c r="C570" t="s" s="2">
        <v>21</v>
      </c>
      <c r="D570" t="s" s="2">
        <v>1945</v>
      </c>
      <c r="E570" s="3">
        <v>6934.46207962</v>
      </c>
      <c r="F570" s="3">
        <v>7290.40409341</v>
      </c>
      <c r="G570" s="3">
        <f>PRODUCT(E570,0.01)</f>
        <v>69.3446207962</v>
      </c>
      <c r="H570" s="3">
        <f>PRODUCT(F570,0.01)</f>
        <v>72.90404093410001</v>
      </c>
      <c r="I570" s="3">
        <f>ROUND(G570,0)</f>
        <v>69</v>
      </c>
      <c r="J570" s="3">
        <f>ROUND(H570,0)</f>
        <v>73</v>
      </c>
      <c r="K570" s="3"/>
      <c r="L570" s="3"/>
      <c r="M570" s="3">
        <v>567</v>
      </c>
      <c r="N570" t="s" s="2">
        <f>IF(M570="","",CONCATENATE(" initializer = "&amp;M570))</f>
        <v>7888</v>
      </c>
      <c r="O570" s="3"/>
      <c r="P570" s="3"/>
      <c r="Q570" s="3"/>
      <c r="R570" t="s" s="2">
        <f>IF(B570="Y",IF(AND(I570&lt;501,I570&gt;-501,J570&lt;501,J570&gt;-501),CONCATENATE("system = { id = "&amp;CHAR(34)&amp;A570&amp;CHAR(34)&amp;" name = "&amp;CHAR(34)&amp;D570&amp;CHAR(34)&amp;" position = { x = "&amp;I570&amp;" y = "&amp;J570&amp;" }"&amp;N570&amp;P570&amp;" }"),""),"")</f>
        <v>7889</v>
      </c>
    </row>
    <row r="571" ht="15" customHeight="1">
      <c r="A571" s="3">
        <v>568</v>
      </c>
      <c r="B571" t="s" s="2">
        <v>6749</v>
      </c>
      <c r="C571" t="s" s="2">
        <v>21</v>
      </c>
      <c r="D571" t="s" s="2">
        <v>1949</v>
      </c>
      <c r="E571" s="3">
        <v>6255.74443727</v>
      </c>
      <c r="F571" s="3">
        <v>6173.76943628</v>
      </c>
      <c r="G571" s="3">
        <f>PRODUCT(E571,0.01)</f>
        <v>62.5574443727</v>
      </c>
      <c r="H571" s="3">
        <f>PRODUCT(F571,0.01)</f>
        <v>61.73769436280001</v>
      </c>
      <c r="I571" s="3">
        <f>ROUND(G571,0)</f>
        <v>63</v>
      </c>
      <c r="J571" s="3">
        <f>ROUND(H571,0)</f>
        <v>62</v>
      </c>
      <c r="K571" s="3"/>
      <c r="L571" s="3"/>
      <c r="M571" s="3">
        <v>568</v>
      </c>
      <c r="N571" t="s" s="2">
        <f>IF(M571="","",CONCATENATE(" initializer = "&amp;M571))</f>
        <v>7890</v>
      </c>
      <c r="O571" s="3"/>
      <c r="P571" s="3"/>
      <c r="Q571" s="3"/>
      <c r="R571" t="s" s="2">
        <f>IF(B571="Y",IF(AND(I571&lt;501,I571&gt;-501,J571&lt;501,J571&gt;-501),CONCATENATE("system = { id = "&amp;CHAR(34)&amp;A571&amp;CHAR(34)&amp;" name = "&amp;CHAR(34)&amp;D571&amp;CHAR(34)&amp;" position = { x = "&amp;I571&amp;" y = "&amp;J571&amp;" }"&amp;N571&amp;P571&amp;" }"),""),"")</f>
        <v>7891</v>
      </c>
    </row>
    <row r="572" ht="15" customHeight="1">
      <c r="A572" s="3">
        <v>569</v>
      </c>
      <c r="B572" t="s" s="2">
        <v>6749</v>
      </c>
      <c r="C572" t="s" s="2">
        <v>21</v>
      </c>
      <c r="D572" t="s" s="2">
        <v>1953</v>
      </c>
      <c r="E572" s="3">
        <v>6102.28579702</v>
      </c>
      <c r="F572" s="3">
        <v>6103.65471271</v>
      </c>
      <c r="G572" s="3">
        <f>PRODUCT(E572,0.01)</f>
        <v>61.0228579702</v>
      </c>
      <c r="H572" s="3">
        <f>PRODUCT(F572,0.01)</f>
        <v>61.0365471271</v>
      </c>
      <c r="I572" s="3">
        <f>ROUND(G572,0)</f>
        <v>61</v>
      </c>
      <c r="J572" s="3">
        <f>ROUND(H572,0)</f>
        <v>61</v>
      </c>
      <c r="K572" s="3"/>
      <c r="L572" s="3"/>
      <c r="M572" s="3">
        <v>569</v>
      </c>
      <c r="N572" t="s" s="2">
        <f>IF(M572="","",CONCATENATE(" initializer = "&amp;M572))</f>
        <v>7892</v>
      </c>
      <c r="O572" s="3"/>
      <c r="P572" s="3"/>
      <c r="Q572" s="3"/>
      <c r="R572" t="s" s="2">
        <f>IF(B572="Y",IF(AND(I572&lt;501,I572&gt;-501,J572&lt;501,J572&gt;-501),CONCATENATE("system = { id = "&amp;CHAR(34)&amp;A572&amp;CHAR(34)&amp;" name = "&amp;CHAR(34)&amp;D572&amp;CHAR(34)&amp;" position = { x = "&amp;I572&amp;" y = "&amp;J572&amp;" }"&amp;N572&amp;P572&amp;" }"),""),"")</f>
        <v>7893</v>
      </c>
    </row>
    <row r="573" ht="15" customHeight="1">
      <c r="A573" s="3">
        <v>570</v>
      </c>
      <c r="B573" t="s" s="2">
        <v>6749</v>
      </c>
      <c r="C573" t="s" s="2">
        <v>21</v>
      </c>
      <c r="D573" t="s" s="2">
        <v>1956</v>
      </c>
      <c r="E573" s="3">
        <v>6024.23355758</v>
      </c>
      <c r="F573" s="3">
        <v>6620.9161639</v>
      </c>
      <c r="G573" s="3">
        <f>PRODUCT(E573,0.01)</f>
        <v>60.2423355758</v>
      </c>
      <c r="H573" s="3">
        <f>PRODUCT(F573,0.01)</f>
        <v>66.209161639</v>
      </c>
      <c r="I573" s="3">
        <f>ROUND(G573,0)</f>
        <v>60</v>
      </c>
      <c r="J573" s="3">
        <f>ROUND(H573,0)</f>
        <v>66</v>
      </c>
      <c r="K573" s="3"/>
      <c r="L573" s="3"/>
      <c r="M573" s="3">
        <v>570</v>
      </c>
      <c r="N573" t="s" s="2">
        <f>IF(M573="","",CONCATENATE(" initializer = "&amp;M573))</f>
        <v>7894</v>
      </c>
      <c r="O573" s="3"/>
      <c r="P573" s="3"/>
      <c r="Q573" s="3"/>
      <c r="R573" t="s" s="2">
        <f>IF(B573="Y",IF(AND(I573&lt;501,I573&gt;-501,J573&lt;501,J573&gt;-501),CONCATENATE("system = { id = "&amp;CHAR(34)&amp;A573&amp;CHAR(34)&amp;" name = "&amp;CHAR(34)&amp;D573&amp;CHAR(34)&amp;" position = { x = "&amp;I573&amp;" y = "&amp;J573&amp;" }"&amp;N573&amp;P573&amp;" }"),""),"")</f>
        <v>7895</v>
      </c>
    </row>
    <row r="574" ht="15" customHeight="1">
      <c r="A574" s="3">
        <v>571</v>
      </c>
      <c r="B574" t="s" s="2">
        <v>6749</v>
      </c>
      <c r="C574" t="s" s="2">
        <v>21</v>
      </c>
      <c r="D574" t="s" s="2">
        <v>1959</v>
      </c>
      <c r="E574" s="3">
        <v>6213.41101927</v>
      </c>
      <c r="F574" s="3">
        <v>6803.47902903</v>
      </c>
      <c r="G574" s="3">
        <f>PRODUCT(E574,0.01)</f>
        <v>62.1341101927</v>
      </c>
      <c r="H574" s="3">
        <f>PRODUCT(F574,0.01)</f>
        <v>68.03479029029999</v>
      </c>
      <c r="I574" s="3">
        <f>ROUND(G574,0)</f>
        <v>62</v>
      </c>
      <c r="J574" s="3">
        <f>ROUND(H574,0)</f>
        <v>68</v>
      </c>
      <c r="K574" s="3"/>
      <c r="L574" s="3"/>
      <c r="M574" s="3">
        <v>571</v>
      </c>
      <c r="N574" t="s" s="2">
        <f>IF(M574="","",CONCATENATE(" initializer = "&amp;M574))</f>
        <v>7896</v>
      </c>
      <c r="O574" s="3"/>
      <c r="P574" s="3"/>
      <c r="Q574" s="3"/>
      <c r="R574" t="s" s="2">
        <f>IF(B574="Y",IF(AND(I574&lt;501,I574&gt;-501,J574&lt;501,J574&gt;-501),CONCATENATE("system = { id = "&amp;CHAR(34)&amp;A574&amp;CHAR(34)&amp;" name = "&amp;CHAR(34)&amp;D574&amp;CHAR(34)&amp;" position = { x = "&amp;I574&amp;" y = "&amp;J574&amp;" }"&amp;N574&amp;P574&amp;" }"),""),"")</f>
        <v>7897</v>
      </c>
    </row>
    <row r="575" ht="15" customHeight="1">
      <c r="A575" s="3">
        <v>572</v>
      </c>
      <c r="B575" t="s" s="2">
        <v>6749</v>
      </c>
      <c r="C575" t="s" s="2">
        <v>21</v>
      </c>
      <c r="D575" t="s" s="2">
        <v>1962</v>
      </c>
      <c r="E575" s="3">
        <v>6360.25506296</v>
      </c>
      <c r="F575" s="3">
        <v>6952.96891134</v>
      </c>
      <c r="G575" s="3">
        <f>PRODUCT(E575,0.01)</f>
        <v>63.6025506296</v>
      </c>
      <c r="H575" s="3">
        <f>PRODUCT(F575,0.01)</f>
        <v>69.5296891134</v>
      </c>
      <c r="I575" s="3">
        <f>ROUND(G575,0)</f>
        <v>64</v>
      </c>
      <c r="J575" s="3">
        <f>ROUND(H575,0)</f>
        <v>70</v>
      </c>
      <c r="K575" s="3"/>
      <c r="L575" s="3"/>
      <c r="M575" s="3">
        <v>572</v>
      </c>
      <c r="N575" t="s" s="2">
        <f>IF(M575="","",CONCATENATE(" initializer = "&amp;M575))</f>
        <v>7898</v>
      </c>
      <c r="O575" s="3"/>
      <c r="P575" s="3"/>
      <c r="Q575" s="3"/>
      <c r="R575" t="s" s="2">
        <f>IF(B575="Y",IF(AND(I575&lt;501,I575&gt;-501,J575&lt;501,J575&gt;-501),CONCATENATE("system = { id = "&amp;CHAR(34)&amp;A575&amp;CHAR(34)&amp;" name = "&amp;CHAR(34)&amp;D575&amp;CHAR(34)&amp;" position = { x = "&amp;I575&amp;" y = "&amp;J575&amp;" }"&amp;N575&amp;P575&amp;" }"),""),"")</f>
        <v>7899</v>
      </c>
    </row>
    <row r="576" ht="15" customHeight="1">
      <c r="A576" s="3">
        <v>573</v>
      </c>
      <c r="B576" t="s" s="2">
        <v>6749</v>
      </c>
      <c r="C576" t="s" s="2">
        <v>21</v>
      </c>
      <c r="D576" t="s" s="2">
        <v>1965</v>
      </c>
      <c r="E576" s="3">
        <v>6463.44276933</v>
      </c>
      <c r="F576" s="3">
        <v>7139.5005344</v>
      </c>
      <c r="G576" s="3">
        <f>PRODUCT(E576,0.01)</f>
        <v>64.63442769330001</v>
      </c>
      <c r="H576" s="3">
        <f>PRODUCT(F576,0.01)</f>
        <v>71.395005344</v>
      </c>
      <c r="I576" s="3">
        <f>ROUND(G576,0)</f>
        <v>65</v>
      </c>
      <c r="J576" s="3">
        <f>ROUND(H576,0)</f>
        <v>71</v>
      </c>
      <c r="K576" s="3"/>
      <c r="L576" s="3"/>
      <c r="M576" s="3">
        <v>573</v>
      </c>
      <c r="N576" t="s" s="2">
        <f>IF(M576="","",CONCATENATE(" initializer = "&amp;M576))</f>
        <v>7900</v>
      </c>
      <c r="O576" s="3"/>
      <c r="P576" s="3"/>
      <c r="Q576" s="3"/>
      <c r="R576" t="s" s="2">
        <f>IF(B576="Y",IF(AND(I576&lt;501,I576&gt;-501,J576&lt;501,J576&gt;-501),CONCATENATE("system = { id = "&amp;CHAR(34)&amp;A576&amp;CHAR(34)&amp;" name = "&amp;CHAR(34)&amp;D576&amp;CHAR(34)&amp;" position = { x = "&amp;I576&amp;" y = "&amp;J576&amp;" }"&amp;N576&amp;P576&amp;" }"),""),"")</f>
        <v>7901</v>
      </c>
    </row>
    <row r="577" ht="15" customHeight="1">
      <c r="A577" s="3">
        <v>574</v>
      </c>
      <c r="B577" t="s" s="2">
        <v>6749</v>
      </c>
      <c r="C577" t="s" s="2">
        <v>21</v>
      </c>
      <c r="D577" t="s" s="2">
        <v>1968</v>
      </c>
      <c r="E577" s="3">
        <v>6791.61495345</v>
      </c>
      <c r="F577" s="3">
        <v>7255.56465542</v>
      </c>
      <c r="G577" s="3">
        <f>PRODUCT(E577,0.01)</f>
        <v>67.91614953450001</v>
      </c>
      <c r="H577" s="3">
        <f>PRODUCT(F577,0.01)</f>
        <v>72.55564655420001</v>
      </c>
      <c r="I577" s="3">
        <f>ROUND(G577,0)</f>
        <v>68</v>
      </c>
      <c r="J577" s="3">
        <f>ROUND(H577,0)</f>
        <v>73</v>
      </c>
      <c r="K577" s="3"/>
      <c r="L577" s="3"/>
      <c r="M577" s="3">
        <v>574</v>
      </c>
      <c r="N577" t="s" s="2">
        <f>IF(M577="","",CONCATENATE(" initializer = "&amp;M577))</f>
        <v>7902</v>
      </c>
      <c r="O577" s="3"/>
      <c r="P577" s="3"/>
      <c r="Q577" s="3"/>
      <c r="R577" t="s" s="2">
        <f>IF(B577="Y",IF(AND(I577&lt;501,I577&gt;-501,J577&lt;501,J577&gt;-501),CONCATENATE("system = { id = "&amp;CHAR(34)&amp;A577&amp;CHAR(34)&amp;" name = "&amp;CHAR(34)&amp;D577&amp;CHAR(34)&amp;" position = { x = "&amp;I577&amp;" y = "&amp;J577&amp;" }"&amp;N577&amp;P577&amp;" }"),""),"")</f>
        <v>7903</v>
      </c>
    </row>
    <row r="578" ht="15" customHeight="1">
      <c r="A578" s="3">
        <v>575</v>
      </c>
      <c r="B578" t="s" s="2">
        <v>6749</v>
      </c>
      <c r="C578" t="s" s="2">
        <v>21</v>
      </c>
      <c r="D578" t="s" s="2">
        <v>1971</v>
      </c>
      <c r="E578" s="3">
        <v>6611.69792695</v>
      </c>
      <c r="F578" s="3">
        <v>7278.05428373</v>
      </c>
      <c r="G578" s="3">
        <f>PRODUCT(E578,0.01)</f>
        <v>66.11697926949999</v>
      </c>
      <c r="H578" s="3">
        <f>PRODUCT(F578,0.01)</f>
        <v>72.7805428373</v>
      </c>
      <c r="I578" s="3">
        <f>ROUND(G578,0)</f>
        <v>66</v>
      </c>
      <c r="J578" s="3">
        <f>ROUND(H578,0)</f>
        <v>73</v>
      </c>
      <c r="K578" s="3"/>
      <c r="L578" s="3"/>
      <c r="M578" s="3">
        <v>575</v>
      </c>
      <c r="N578" t="s" s="2">
        <f>IF(M578="","",CONCATENATE(" initializer = "&amp;M578))</f>
        <v>7904</v>
      </c>
      <c r="O578" s="3"/>
      <c r="P578" s="3"/>
      <c r="Q578" s="3"/>
      <c r="R578" t="s" s="2">
        <f>IF(B578="Y",IF(AND(I578&lt;501,I578&gt;-501,J578&lt;501,J578&gt;-501),CONCATENATE("system = { id = "&amp;CHAR(34)&amp;A578&amp;CHAR(34)&amp;" name = "&amp;CHAR(34)&amp;D578&amp;CHAR(34)&amp;" position = { x = "&amp;I578&amp;" y = "&amp;J578&amp;" }"&amp;N578&amp;P578&amp;" }"),""),"")</f>
        <v>7905</v>
      </c>
    </row>
    <row r="579" ht="15" customHeight="1">
      <c r="A579" s="3">
        <v>576</v>
      </c>
      <c r="B579" t="s" s="2">
        <v>6749</v>
      </c>
      <c r="C579" t="s" s="2">
        <v>21</v>
      </c>
      <c r="D579" t="s" s="2">
        <v>1974</v>
      </c>
      <c r="E579" s="3">
        <v>6000.50920458</v>
      </c>
      <c r="F579" s="3">
        <v>7311.12726655</v>
      </c>
      <c r="G579" s="3">
        <f>PRODUCT(E579,0.01)</f>
        <v>60.0050920458</v>
      </c>
      <c r="H579" s="3">
        <f>PRODUCT(F579,0.01)</f>
        <v>73.1112726655</v>
      </c>
      <c r="I579" s="3">
        <f>ROUND(G579,0)</f>
        <v>60</v>
      </c>
      <c r="J579" s="3">
        <f>ROUND(H579,0)</f>
        <v>73</v>
      </c>
      <c r="K579" s="3"/>
      <c r="L579" s="3"/>
      <c r="M579" s="3">
        <v>576</v>
      </c>
      <c r="N579" t="s" s="2">
        <f>IF(M579="","",CONCATENATE(" initializer = "&amp;M579))</f>
        <v>7906</v>
      </c>
      <c r="O579" s="3"/>
      <c r="P579" s="3"/>
      <c r="Q579" s="3"/>
      <c r="R579" t="s" s="2">
        <f>IF(B579="Y",IF(AND(I579&lt;501,I579&gt;-501,J579&lt;501,J579&gt;-501),CONCATENATE("system = { id = "&amp;CHAR(34)&amp;A579&amp;CHAR(34)&amp;" name = "&amp;CHAR(34)&amp;D579&amp;CHAR(34)&amp;" position = { x = "&amp;I579&amp;" y = "&amp;J579&amp;" }"&amp;N579&amp;P579&amp;" }"),""),"")</f>
        <v>7907</v>
      </c>
    </row>
    <row r="580" ht="15" customHeight="1">
      <c r="A580" s="3">
        <v>577</v>
      </c>
      <c r="B580" t="s" s="2">
        <v>6749</v>
      </c>
      <c r="C580" t="s" s="2">
        <v>21</v>
      </c>
      <c r="D580" t="s" s="2">
        <v>1977</v>
      </c>
      <c r="E580" s="3">
        <v>6201.59294008</v>
      </c>
      <c r="F580" s="3">
        <v>7373.30447423</v>
      </c>
      <c r="G580" s="3">
        <f>PRODUCT(E580,0.01)</f>
        <v>62.0159294008</v>
      </c>
      <c r="H580" s="3">
        <f>PRODUCT(F580,0.01)</f>
        <v>73.7330447423</v>
      </c>
      <c r="I580" s="3">
        <f>ROUND(G580,0)</f>
        <v>62</v>
      </c>
      <c r="J580" s="3">
        <f>ROUND(H580,0)</f>
        <v>74</v>
      </c>
      <c r="K580" s="3"/>
      <c r="L580" s="3"/>
      <c r="M580" s="3">
        <v>577</v>
      </c>
      <c r="N580" t="s" s="2">
        <f>IF(M580="","",CONCATENATE(" initializer = "&amp;M580))</f>
        <v>7908</v>
      </c>
      <c r="O580" s="3"/>
      <c r="P580" s="3"/>
      <c r="Q580" s="3"/>
      <c r="R580" t="s" s="2">
        <f>IF(B580="Y",IF(AND(I580&lt;501,I580&gt;-501,J580&lt;501,J580&gt;-501),CONCATENATE("system = { id = "&amp;CHAR(34)&amp;A580&amp;CHAR(34)&amp;" name = "&amp;CHAR(34)&amp;D580&amp;CHAR(34)&amp;" position = { x = "&amp;I580&amp;" y = "&amp;J580&amp;" }"&amp;N580&amp;P580&amp;" }"),""),"")</f>
        <v>7909</v>
      </c>
    </row>
    <row r="581" ht="15" customHeight="1">
      <c r="A581" s="3">
        <v>578</v>
      </c>
      <c r="B581" t="s" s="2">
        <v>6749</v>
      </c>
      <c r="C581" t="s" s="2">
        <v>21</v>
      </c>
      <c r="D581" t="s" s="2">
        <v>1981</v>
      </c>
      <c r="E581" s="3">
        <v>6180.33803646</v>
      </c>
      <c r="F581" s="3">
        <v>6426.44702496</v>
      </c>
      <c r="G581" s="3">
        <f>PRODUCT(E581,0.01)</f>
        <v>61.8033803646</v>
      </c>
      <c r="H581" s="3">
        <f>PRODUCT(F581,0.01)</f>
        <v>64.2644702496</v>
      </c>
      <c r="I581" s="3">
        <f>ROUND(G581,0)</f>
        <v>62</v>
      </c>
      <c r="J581" s="3">
        <f>ROUND(H581,0)</f>
        <v>64</v>
      </c>
      <c r="K581" s="3"/>
      <c r="L581" s="3"/>
      <c r="M581" s="3">
        <v>578</v>
      </c>
      <c r="N581" t="s" s="2">
        <f>IF(M581="","",CONCATENATE(" initializer = "&amp;M581))</f>
        <v>7910</v>
      </c>
      <c r="O581" s="3"/>
      <c r="P581" s="3"/>
      <c r="Q581" s="3"/>
      <c r="R581" t="s" s="2">
        <f>IF(B581="Y",IF(AND(I581&lt;501,I581&gt;-501,J581&lt;501,J581&gt;-501),CONCATENATE("system = { id = "&amp;CHAR(34)&amp;A581&amp;CHAR(34)&amp;" name = "&amp;CHAR(34)&amp;D581&amp;CHAR(34)&amp;" position = { x = "&amp;I581&amp;" y = "&amp;J581&amp;" }"&amp;N581&amp;P581&amp;" }"),""),"")</f>
        <v>7911</v>
      </c>
    </row>
    <row r="582" ht="15" customHeight="1">
      <c r="A582" s="3">
        <v>579</v>
      </c>
      <c r="B582" t="s" s="2">
        <v>6749</v>
      </c>
      <c r="C582" t="s" s="2">
        <v>21</v>
      </c>
      <c r="D582" t="s" s="2">
        <v>1985</v>
      </c>
      <c r="E582" s="3">
        <v>5715.3491418</v>
      </c>
      <c r="F582" s="3">
        <v>6920.39578117</v>
      </c>
      <c r="G582" s="3">
        <f>PRODUCT(E582,0.01)</f>
        <v>57.153491418</v>
      </c>
      <c r="H582" s="3">
        <f>PRODUCT(F582,0.01)</f>
        <v>69.20395781170001</v>
      </c>
      <c r="I582" s="3">
        <f>ROUND(G582,0)</f>
        <v>57</v>
      </c>
      <c r="J582" s="3">
        <f>ROUND(H582,0)</f>
        <v>69</v>
      </c>
      <c r="K582" s="3"/>
      <c r="L582" s="3"/>
      <c r="M582" s="3">
        <v>579</v>
      </c>
      <c r="N582" t="s" s="2">
        <f>IF(M582="","",CONCATENATE(" initializer = "&amp;M582))</f>
        <v>7912</v>
      </c>
      <c r="O582" s="3"/>
      <c r="P582" s="3"/>
      <c r="Q582" s="3"/>
      <c r="R582" t="s" s="2">
        <f>IF(B582="Y",IF(AND(I582&lt;501,I582&gt;-501,J582&lt;501,J582&gt;-501),CONCATENATE("system = { id = "&amp;CHAR(34)&amp;A582&amp;CHAR(34)&amp;" name = "&amp;CHAR(34)&amp;D582&amp;CHAR(34)&amp;" position = { x = "&amp;I582&amp;" y = "&amp;J582&amp;" }"&amp;N582&amp;P582&amp;" }"),""),"")</f>
        <v>7913</v>
      </c>
    </row>
    <row r="583" ht="15" customHeight="1">
      <c r="A583" s="3">
        <v>580</v>
      </c>
      <c r="B583" t="s" s="2">
        <v>6749</v>
      </c>
      <c r="C583" t="s" s="2">
        <v>21</v>
      </c>
      <c r="D583" t="s" s="2">
        <v>1988</v>
      </c>
      <c r="E583" s="3">
        <v>5980.0696169</v>
      </c>
      <c r="F583" s="3">
        <v>6875.92476962</v>
      </c>
      <c r="G583" s="3">
        <f>PRODUCT(E583,0.01)</f>
        <v>59.80069616900001</v>
      </c>
      <c r="H583" s="3">
        <f>PRODUCT(F583,0.01)</f>
        <v>68.75924769620001</v>
      </c>
      <c r="I583" s="3">
        <f>ROUND(G583,0)</f>
        <v>60</v>
      </c>
      <c r="J583" s="3">
        <f>ROUND(H583,0)</f>
        <v>69</v>
      </c>
      <c r="K583" s="3"/>
      <c r="L583" s="3"/>
      <c r="M583" s="3">
        <v>580</v>
      </c>
      <c r="N583" t="s" s="2">
        <f>IF(M583="","",CONCATENATE(" initializer = "&amp;M583))</f>
        <v>7914</v>
      </c>
      <c r="O583" s="3"/>
      <c r="P583" s="3"/>
      <c r="Q583" s="3"/>
      <c r="R583" t="s" s="2">
        <f>IF(B583="Y",IF(AND(I583&lt;501,I583&gt;-501,J583&lt;501,J583&gt;-501),CONCATENATE("system = { id = "&amp;CHAR(34)&amp;A583&amp;CHAR(34)&amp;" name = "&amp;CHAR(34)&amp;D583&amp;CHAR(34)&amp;" position = { x = "&amp;I583&amp;" y = "&amp;J583&amp;" }"&amp;N583&amp;P583&amp;" }"),""),"")</f>
        <v>7915</v>
      </c>
    </row>
    <row r="584" ht="15" customHeight="1">
      <c r="A584" s="3">
        <v>581</v>
      </c>
      <c r="B584" t="s" s="2">
        <v>6749</v>
      </c>
      <c r="C584" t="s" s="2">
        <v>21</v>
      </c>
      <c r="D584" t="s" s="2">
        <v>1992</v>
      </c>
      <c r="E584" s="3">
        <v>5907.54104989</v>
      </c>
      <c r="F584" s="3">
        <v>6072.67635215</v>
      </c>
      <c r="G584" s="3">
        <f>PRODUCT(E584,0.01)</f>
        <v>59.0754104989</v>
      </c>
      <c r="H584" s="3">
        <f>PRODUCT(F584,0.01)</f>
        <v>60.7267635215</v>
      </c>
      <c r="I584" s="3">
        <f>ROUND(G584,0)</f>
        <v>59</v>
      </c>
      <c r="J584" s="3">
        <f>ROUND(H584,0)</f>
        <v>61</v>
      </c>
      <c r="K584" s="3"/>
      <c r="L584" s="3"/>
      <c r="M584" s="3">
        <v>581</v>
      </c>
      <c r="N584" t="s" s="2">
        <f>IF(M584="","",CONCATENATE(" initializer = "&amp;M584))</f>
        <v>7916</v>
      </c>
      <c r="O584" s="3"/>
      <c r="P584" s="3"/>
      <c r="Q584" s="3"/>
      <c r="R584" t="s" s="2">
        <f>IF(B584="Y",IF(AND(I584&lt;501,I584&gt;-501,J584&lt;501,J584&gt;-501),CONCATENATE("system = { id = "&amp;CHAR(34)&amp;A584&amp;CHAR(34)&amp;" name = "&amp;CHAR(34)&amp;D584&amp;CHAR(34)&amp;" position = { x = "&amp;I584&amp;" y = "&amp;J584&amp;" }"&amp;N584&amp;P584&amp;" }"),""),"")</f>
        <v>7917</v>
      </c>
    </row>
    <row r="585" ht="15" customHeight="1">
      <c r="A585" s="3">
        <v>582</v>
      </c>
      <c r="B585" t="s" s="2">
        <v>6749</v>
      </c>
      <c r="C585" t="s" s="2">
        <v>21</v>
      </c>
      <c r="D585" t="s" s="2">
        <v>1995</v>
      </c>
      <c r="E585" s="3">
        <v>5820.75754299</v>
      </c>
      <c r="F585" s="3">
        <v>6255.768385</v>
      </c>
      <c r="G585" s="3">
        <f>PRODUCT(E585,0.01)</f>
        <v>58.2075754299</v>
      </c>
      <c r="H585" s="3">
        <f>PRODUCT(F585,0.01)</f>
        <v>62.55768385</v>
      </c>
      <c r="I585" s="3">
        <f>ROUND(G585,0)</f>
        <v>58</v>
      </c>
      <c r="J585" s="3">
        <f>ROUND(H585,0)</f>
        <v>63</v>
      </c>
      <c r="K585" s="3"/>
      <c r="L585" s="3"/>
      <c r="M585" s="3">
        <v>582</v>
      </c>
      <c r="N585" t="s" s="2">
        <f>IF(M585="","",CONCATENATE(" initializer = "&amp;M585))</f>
        <v>7918</v>
      </c>
      <c r="O585" s="3"/>
      <c r="P585" s="3"/>
      <c r="Q585" s="3"/>
      <c r="R585" t="s" s="2">
        <f>IF(B585="Y",IF(AND(I585&lt;501,I585&gt;-501,J585&lt;501,J585&gt;-501),CONCATENATE("system = { id = "&amp;CHAR(34)&amp;A585&amp;CHAR(34)&amp;" name = "&amp;CHAR(34)&amp;D585&amp;CHAR(34)&amp;" position = { x = "&amp;I585&amp;" y = "&amp;J585&amp;" }"&amp;N585&amp;P585&amp;" }"),""),"")</f>
        <v>7919</v>
      </c>
    </row>
    <row r="586" ht="15" customHeight="1">
      <c r="A586" s="3">
        <v>583</v>
      </c>
      <c r="B586" t="s" s="2">
        <v>6749</v>
      </c>
      <c r="C586" t="s" s="2">
        <v>21</v>
      </c>
      <c r="D586" t="s" s="2">
        <v>1999</v>
      </c>
      <c r="E586" s="3">
        <v>5667.29890274</v>
      </c>
      <c r="F586" s="3">
        <v>6339.37688555</v>
      </c>
      <c r="G586" s="3">
        <f>PRODUCT(E586,0.01)</f>
        <v>56.6729890274</v>
      </c>
      <c r="H586" s="3">
        <f>PRODUCT(F586,0.01)</f>
        <v>63.39376885550001</v>
      </c>
      <c r="I586" s="3">
        <f>ROUND(G586,0)</f>
        <v>57</v>
      </c>
      <c r="J586" s="3">
        <f>ROUND(H586,0)</f>
        <v>63</v>
      </c>
      <c r="K586" s="3"/>
      <c r="L586" s="3"/>
      <c r="M586" s="3">
        <v>583</v>
      </c>
      <c r="N586" t="s" s="2">
        <f>IF(M586="","",CONCATENATE(" initializer = "&amp;M586))</f>
        <v>7920</v>
      </c>
      <c r="O586" s="3"/>
      <c r="P586" s="3"/>
      <c r="Q586" s="3"/>
      <c r="R586" t="s" s="2">
        <f>IF(B586="Y",IF(AND(I586&lt;501,I586&gt;-501,J586&lt;501,J586&gt;-501),CONCATENATE("system = { id = "&amp;CHAR(34)&amp;A586&amp;CHAR(34)&amp;" name = "&amp;CHAR(34)&amp;D586&amp;CHAR(34)&amp;" position = { x = "&amp;I586&amp;" y = "&amp;J586&amp;" }"&amp;N586&amp;P586&amp;" }"),""),"")</f>
        <v>7921</v>
      </c>
    </row>
    <row r="587" ht="15" customHeight="1">
      <c r="A587" s="3">
        <v>584</v>
      </c>
      <c r="B587" t="s" s="2">
        <v>6749</v>
      </c>
      <c r="C587" t="s" s="2">
        <v>21</v>
      </c>
      <c r="D587" t="s" s="2">
        <v>2003</v>
      </c>
      <c r="E587" s="3">
        <v>5511.10622924</v>
      </c>
      <c r="F587" s="3">
        <v>6260.79547838</v>
      </c>
      <c r="G587" s="3">
        <f>PRODUCT(E587,0.01)</f>
        <v>55.1110622924</v>
      </c>
      <c r="H587" s="3">
        <f>PRODUCT(F587,0.01)</f>
        <v>62.6079547838</v>
      </c>
      <c r="I587" s="3">
        <f>ROUND(G587,0)</f>
        <v>55</v>
      </c>
      <c r="J587" s="3">
        <f>ROUND(H587,0)</f>
        <v>63</v>
      </c>
      <c r="K587" s="3"/>
      <c r="L587" s="3"/>
      <c r="M587" s="3">
        <v>584</v>
      </c>
      <c r="N587" t="s" s="2">
        <f>IF(M587="","",CONCATENATE(" initializer = "&amp;M587))</f>
        <v>7922</v>
      </c>
      <c r="O587" s="3"/>
      <c r="P587" s="3"/>
      <c r="Q587" s="3"/>
      <c r="R587" t="s" s="2">
        <f>IF(B587="Y",IF(AND(I587&lt;501,I587&gt;-501,J587&lt;501,J587&gt;-501),CONCATENATE("system = { id = "&amp;CHAR(34)&amp;A587&amp;CHAR(34)&amp;" name = "&amp;CHAR(34)&amp;D587&amp;CHAR(34)&amp;" position = { x = "&amp;I587&amp;" y = "&amp;J587&amp;" }"&amp;N587&amp;P587&amp;" }"),""),"")</f>
        <v>7923</v>
      </c>
    </row>
    <row r="588" ht="15" customHeight="1">
      <c r="A588" s="3">
        <v>585</v>
      </c>
      <c r="B588" t="s" s="2">
        <v>6749</v>
      </c>
      <c r="C588" t="s" s="2">
        <v>21</v>
      </c>
      <c r="D588" t="s" s="2">
        <v>2007</v>
      </c>
      <c r="E588" s="3">
        <v>5359.49967603</v>
      </c>
      <c r="F588" s="3">
        <v>6481.03508553</v>
      </c>
      <c r="G588" s="3">
        <f>PRODUCT(E588,0.01)</f>
        <v>53.5949967603</v>
      </c>
      <c r="H588" s="3">
        <f>PRODUCT(F588,0.01)</f>
        <v>64.8103508553</v>
      </c>
      <c r="I588" s="3">
        <f>ROUND(G588,0)</f>
        <v>54</v>
      </c>
      <c r="J588" s="3">
        <f>ROUND(H588,0)</f>
        <v>65</v>
      </c>
      <c r="K588" s="3"/>
      <c r="L588" s="3"/>
      <c r="M588" s="3">
        <v>585</v>
      </c>
      <c r="N588" t="s" s="2">
        <f>IF(M588="","",CONCATENATE(" initializer = "&amp;M588))</f>
        <v>7924</v>
      </c>
      <c r="O588" s="3"/>
      <c r="P588" s="3"/>
      <c r="Q588" s="3"/>
      <c r="R588" t="s" s="2">
        <f>IF(B588="Y",IF(AND(I588&lt;501,I588&gt;-501,J588&lt;501,J588&gt;-501),CONCATENATE("system = { id = "&amp;CHAR(34)&amp;A588&amp;CHAR(34)&amp;" name = "&amp;CHAR(34)&amp;D588&amp;CHAR(34)&amp;" position = { x = "&amp;I588&amp;" y = "&amp;J588&amp;" }"&amp;N588&amp;P588&amp;" }"),""),"")</f>
        <v>7925</v>
      </c>
    </row>
    <row r="589" ht="15" customHeight="1">
      <c r="A589" s="3">
        <v>586</v>
      </c>
      <c r="B589" t="s" s="2">
        <v>6749</v>
      </c>
      <c r="C589" t="s" s="2">
        <v>21</v>
      </c>
      <c r="D589" t="s" s="2">
        <v>2011</v>
      </c>
      <c r="E589" s="3">
        <v>5524.60000623</v>
      </c>
      <c r="F589" s="3">
        <v>6636.61039668</v>
      </c>
      <c r="G589" s="3">
        <f>PRODUCT(E589,0.01)</f>
        <v>55.2460000623</v>
      </c>
      <c r="H589" s="3">
        <f>PRODUCT(F589,0.01)</f>
        <v>66.3661039668</v>
      </c>
      <c r="I589" s="3">
        <f>ROUND(G589,0)</f>
        <v>55</v>
      </c>
      <c r="J589" s="3">
        <f>ROUND(H589,0)</f>
        <v>66</v>
      </c>
      <c r="K589" s="3"/>
      <c r="L589" s="3"/>
      <c r="M589" s="3">
        <v>586</v>
      </c>
      <c r="N589" t="s" s="2">
        <f>IF(M589="","",CONCATENATE(" initializer = "&amp;M589))</f>
        <v>7926</v>
      </c>
      <c r="O589" s="3"/>
      <c r="P589" s="3"/>
      <c r="Q589" s="3"/>
      <c r="R589" t="s" s="2">
        <f>IF(B589="Y",IF(AND(I589&lt;501,I589&gt;-501,J589&lt;501,J589&gt;-501),CONCATENATE("system = { id = "&amp;CHAR(34)&amp;A589&amp;CHAR(34)&amp;" name = "&amp;CHAR(34)&amp;D589&amp;CHAR(34)&amp;" position = { x = "&amp;I589&amp;" y = "&amp;J589&amp;" }"&amp;N589&amp;P589&amp;" }"),""),"")</f>
        <v>7927</v>
      </c>
    </row>
    <row r="590" ht="15" customHeight="1">
      <c r="A590" s="3">
        <v>587</v>
      </c>
      <c r="B590" t="s" s="2">
        <v>6749</v>
      </c>
      <c r="C590" t="s" s="2">
        <v>21</v>
      </c>
      <c r="D590" t="s" s="2">
        <v>2014</v>
      </c>
      <c r="E590" s="3">
        <v>5492.84994273</v>
      </c>
      <c r="F590" s="3">
        <v>6831.87328721</v>
      </c>
      <c r="G590" s="3">
        <f>PRODUCT(E590,0.01)</f>
        <v>54.9284994273</v>
      </c>
      <c r="H590" s="3">
        <f>PRODUCT(F590,0.01)</f>
        <v>68.3187328721</v>
      </c>
      <c r="I590" s="3">
        <f>ROUND(G590,0)</f>
        <v>55</v>
      </c>
      <c r="J590" s="3">
        <f>ROUND(H590,0)</f>
        <v>68</v>
      </c>
      <c r="K590" s="3"/>
      <c r="L590" s="3"/>
      <c r="M590" s="3">
        <v>587</v>
      </c>
      <c r="N590" t="s" s="2">
        <f>IF(M590="","",CONCATENATE(" initializer = "&amp;M590))</f>
        <v>7928</v>
      </c>
      <c r="O590" s="3"/>
      <c r="P590" s="3"/>
      <c r="Q590" s="3"/>
      <c r="R590" t="s" s="2">
        <f>IF(B590="Y",IF(AND(I590&lt;501,I590&gt;-501,J590&lt;501,J590&gt;-501),CONCATENATE("system = { id = "&amp;CHAR(34)&amp;A590&amp;CHAR(34)&amp;" name = "&amp;CHAR(34)&amp;D590&amp;CHAR(34)&amp;" position = { x = "&amp;I590&amp;" y = "&amp;J590&amp;" }"&amp;N590&amp;P590&amp;" }"),""),"")</f>
        <v>7929</v>
      </c>
    </row>
    <row r="591" ht="15" customHeight="1">
      <c r="A591" s="3">
        <v>588</v>
      </c>
      <c r="B591" t="s" s="2">
        <v>6749</v>
      </c>
      <c r="C591" t="s" s="2">
        <v>21</v>
      </c>
      <c r="D591" t="s" s="2">
        <v>2018</v>
      </c>
      <c r="E591" s="3">
        <v>5380.13721731</v>
      </c>
      <c r="F591" s="3">
        <v>7076.34877616</v>
      </c>
      <c r="G591" s="3">
        <f>PRODUCT(E591,0.01)</f>
        <v>53.8013721731</v>
      </c>
      <c r="H591" s="3">
        <f>PRODUCT(F591,0.01)</f>
        <v>70.7634877616</v>
      </c>
      <c r="I591" s="3">
        <f>ROUND(G591,0)</f>
        <v>54</v>
      </c>
      <c r="J591" s="3">
        <f>ROUND(H591,0)</f>
        <v>71</v>
      </c>
      <c r="K591" s="3"/>
      <c r="L591" s="3"/>
      <c r="M591" s="3">
        <v>588</v>
      </c>
      <c r="N591" t="s" s="2">
        <f>IF(M591="","",CONCATENATE(" initializer = "&amp;M591))</f>
        <v>7930</v>
      </c>
      <c r="O591" s="3"/>
      <c r="P591" s="3"/>
      <c r="Q591" s="3"/>
      <c r="R591" t="s" s="2">
        <f>IF(B591="Y",IF(AND(I591&lt;501,I591&gt;-501,J591&lt;501,J591&gt;-501),CONCATENATE("system = { id = "&amp;CHAR(34)&amp;A591&amp;CHAR(34)&amp;" name = "&amp;CHAR(34)&amp;D591&amp;CHAR(34)&amp;" position = { x = "&amp;I591&amp;" y = "&amp;J591&amp;" }"&amp;N591&amp;P591&amp;" }"),""),"")</f>
        <v>7931</v>
      </c>
    </row>
    <row r="592" ht="15" customHeight="1">
      <c r="A592" s="3">
        <v>589</v>
      </c>
      <c r="B592" t="s" s="2">
        <v>6749</v>
      </c>
      <c r="C592" t="s" s="2">
        <v>21</v>
      </c>
      <c r="D592" t="s" s="2">
        <v>2021</v>
      </c>
      <c r="E592" s="3">
        <v>5688.11283326</v>
      </c>
      <c r="F592" s="3">
        <v>7219.22406191</v>
      </c>
      <c r="G592" s="3">
        <f>PRODUCT(E592,0.01)</f>
        <v>56.8811283326</v>
      </c>
      <c r="H592" s="3">
        <f>PRODUCT(F592,0.01)</f>
        <v>72.19224061910001</v>
      </c>
      <c r="I592" s="3">
        <f>ROUND(G592,0)</f>
        <v>57</v>
      </c>
      <c r="J592" s="3">
        <f>ROUND(H592,0)</f>
        <v>72</v>
      </c>
      <c r="K592" s="3"/>
      <c r="L592" s="3"/>
      <c r="M592" s="3">
        <v>589</v>
      </c>
      <c r="N592" t="s" s="2">
        <f>IF(M592="","",CONCATENATE(" initializer = "&amp;M592))</f>
        <v>7932</v>
      </c>
      <c r="O592" s="3"/>
      <c r="P592" s="3"/>
      <c r="Q592" s="3"/>
      <c r="R592" t="s" s="2">
        <f>IF(B592="Y",IF(AND(I592&lt;501,I592&gt;-501,J592&lt;501,J592&gt;-501),CONCATENATE("system = { id = "&amp;CHAR(34)&amp;A592&amp;CHAR(34)&amp;" name = "&amp;CHAR(34)&amp;D592&amp;CHAR(34)&amp;" position = { x = "&amp;I592&amp;" y = "&amp;J592&amp;" }"&amp;N592&amp;P592&amp;" }"),""),"")</f>
        <v>7933</v>
      </c>
    </row>
    <row r="593" ht="15" customHeight="1">
      <c r="A593" s="3">
        <v>590</v>
      </c>
      <c r="B593" t="s" s="2">
        <v>6749</v>
      </c>
      <c r="C593" t="s" s="2">
        <v>21</v>
      </c>
      <c r="D593" t="s" s="2">
        <v>2024</v>
      </c>
      <c r="E593" s="3">
        <v>5438.87483478</v>
      </c>
      <c r="F593" s="3">
        <v>7309.71174288</v>
      </c>
      <c r="G593" s="3">
        <f>PRODUCT(E593,0.01)</f>
        <v>54.3887483478</v>
      </c>
      <c r="H593" s="3">
        <f>PRODUCT(F593,0.01)</f>
        <v>73.0971174288</v>
      </c>
      <c r="I593" s="3">
        <f>ROUND(G593,0)</f>
        <v>54</v>
      </c>
      <c r="J593" s="3">
        <f>ROUND(H593,0)</f>
        <v>73</v>
      </c>
      <c r="K593" s="3"/>
      <c r="L593" s="3"/>
      <c r="M593" s="3">
        <v>590</v>
      </c>
      <c r="N593" t="s" s="2">
        <f>IF(M593="","",CONCATENATE(" initializer = "&amp;M593))</f>
        <v>7934</v>
      </c>
      <c r="O593" s="3"/>
      <c r="P593" s="3"/>
      <c r="Q593" s="3"/>
      <c r="R593" t="s" s="2">
        <f>IF(B593="Y",IF(AND(I593&lt;501,I593&gt;-501,J593&lt;501,J593&gt;-501),CONCATENATE("system = { id = "&amp;CHAR(34)&amp;A593&amp;CHAR(34)&amp;" name = "&amp;CHAR(34)&amp;D593&amp;CHAR(34)&amp;" position = { x = "&amp;I593&amp;" y = "&amp;J593&amp;" }"&amp;N593&amp;P593&amp;" }"),""),"")</f>
        <v>7935</v>
      </c>
    </row>
    <row r="594" ht="15" customHeight="1">
      <c r="A594" s="3">
        <v>591</v>
      </c>
      <c r="B594" t="s" s="2">
        <v>6749</v>
      </c>
      <c r="C594" t="s" s="2">
        <v>21</v>
      </c>
      <c r="D594" t="s" s="2">
        <v>2027</v>
      </c>
      <c r="E594" s="3">
        <v>5318.22459348</v>
      </c>
      <c r="F594" s="3">
        <v>7389.08690163</v>
      </c>
      <c r="G594" s="3">
        <f>PRODUCT(E594,0.01)</f>
        <v>53.1822459348</v>
      </c>
      <c r="H594" s="3">
        <f>PRODUCT(F594,0.01)</f>
        <v>73.8908690163</v>
      </c>
      <c r="I594" s="3">
        <f>ROUND(G594,0)</f>
        <v>53</v>
      </c>
      <c r="J594" s="3">
        <f>ROUND(H594,0)</f>
        <v>74</v>
      </c>
      <c r="K594" s="3"/>
      <c r="L594" s="3"/>
      <c r="M594" s="3">
        <v>591</v>
      </c>
      <c r="N594" t="s" s="2">
        <f>IF(M594="","",CONCATENATE(" initializer = "&amp;M594))</f>
        <v>7936</v>
      </c>
      <c r="O594" s="3"/>
      <c r="P594" s="3"/>
      <c r="Q594" s="3"/>
      <c r="R594" t="s" s="2">
        <f>IF(B594="Y",IF(AND(I594&lt;501,I594&gt;-501,J594&lt;501,J594&gt;-501),CONCATENATE("system = { id = "&amp;CHAR(34)&amp;A594&amp;CHAR(34)&amp;" name = "&amp;CHAR(34)&amp;D594&amp;CHAR(34)&amp;" position = { x = "&amp;I594&amp;" y = "&amp;J594&amp;" }"&amp;N594&amp;P594&amp;" }"),""),"")</f>
        <v>7937</v>
      </c>
    </row>
    <row r="595" ht="15" customHeight="1">
      <c r="A595" s="3">
        <v>592</v>
      </c>
      <c r="B595" t="s" s="2">
        <v>6749</v>
      </c>
      <c r="C595" t="s" s="2">
        <v>21</v>
      </c>
      <c r="D595" t="s" s="2">
        <v>2030</v>
      </c>
      <c r="E595" s="3">
        <v>5475.38740781</v>
      </c>
      <c r="F595" s="3">
        <v>7458.93704133</v>
      </c>
      <c r="G595" s="3">
        <f>PRODUCT(E595,0.01)</f>
        <v>54.7538740781</v>
      </c>
      <c r="H595" s="3">
        <f>PRODUCT(F595,0.01)</f>
        <v>74.5893704133</v>
      </c>
      <c r="I595" s="3">
        <f>ROUND(G595,0)</f>
        <v>55</v>
      </c>
      <c r="J595" s="3">
        <f>ROUND(H595,0)</f>
        <v>75</v>
      </c>
      <c r="K595" s="3"/>
      <c r="L595" s="3"/>
      <c r="M595" s="3">
        <v>592</v>
      </c>
      <c r="N595" t="s" s="2">
        <f>IF(M595="","",CONCATENATE(" initializer = "&amp;M595))</f>
        <v>7938</v>
      </c>
      <c r="O595" s="3"/>
      <c r="P595" s="3"/>
      <c r="Q595" s="3"/>
      <c r="R595" t="s" s="2">
        <f>IF(B595="Y",IF(AND(I595&lt;501,I595&gt;-501,J595&lt;501,J595&gt;-501),CONCATENATE("system = { id = "&amp;CHAR(34)&amp;A595&amp;CHAR(34)&amp;" name = "&amp;CHAR(34)&amp;D595&amp;CHAR(34)&amp;" position = { x = "&amp;I595&amp;" y = "&amp;J595&amp;" }"&amp;N595&amp;P595&amp;" }"),""),"")</f>
        <v>7939</v>
      </c>
    </row>
    <row r="596" ht="15" customHeight="1">
      <c r="A596" s="3">
        <v>593</v>
      </c>
      <c r="B596" t="s" s="2">
        <v>6749</v>
      </c>
      <c r="C596" t="s" s="2">
        <v>21</v>
      </c>
      <c r="D596" t="s" s="2">
        <v>2034</v>
      </c>
      <c r="E596" s="3">
        <v>6108.38150973</v>
      </c>
      <c r="F596" s="3">
        <v>8246.30227421</v>
      </c>
      <c r="G596" s="3">
        <f>PRODUCT(E596,0.01)</f>
        <v>61.0838150973</v>
      </c>
      <c r="H596" s="3">
        <f>PRODUCT(F596,0.01)</f>
        <v>82.46302274210001</v>
      </c>
      <c r="I596" s="3">
        <f>ROUND(G596,0)</f>
        <v>61</v>
      </c>
      <c r="J596" s="3">
        <f>ROUND(H596,0)</f>
        <v>82</v>
      </c>
      <c r="K596" s="3"/>
      <c r="L596" s="3"/>
      <c r="M596" s="3">
        <v>593</v>
      </c>
      <c r="N596" t="s" s="2">
        <f>IF(M596="","",CONCATENATE(" initializer = "&amp;M596))</f>
        <v>7940</v>
      </c>
      <c r="O596" s="3"/>
      <c r="P596" s="3"/>
      <c r="Q596" s="3"/>
      <c r="R596" t="s" s="2">
        <f>IF(B596="Y",IF(AND(I596&lt;501,I596&gt;-501,J596&lt;501,J596&gt;-501),CONCATENATE("system = { id = "&amp;CHAR(34)&amp;A596&amp;CHAR(34)&amp;" name = "&amp;CHAR(34)&amp;D596&amp;CHAR(34)&amp;" position = { x = "&amp;I596&amp;" y = "&amp;J596&amp;" }"&amp;N596&amp;P596&amp;" }"),""),"")</f>
        <v>7941</v>
      </c>
    </row>
    <row r="597" ht="15" customHeight="1">
      <c r="A597" s="3">
        <v>594</v>
      </c>
      <c r="B597" t="s" s="2">
        <v>6749</v>
      </c>
      <c r="C597" t="s" s="2">
        <v>21</v>
      </c>
      <c r="D597" t="s" s="2">
        <v>2038</v>
      </c>
      <c r="E597" s="3">
        <v>6903.19143268</v>
      </c>
      <c r="F597" s="3">
        <v>8038.33935828</v>
      </c>
      <c r="G597" s="3">
        <f>PRODUCT(E597,0.01)</f>
        <v>69.03191432679999</v>
      </c>
      <c r="H597" s="3">
        <f>PRODUCT(F597,0.01)</f>
        <v>80.3833935828</v>
      </c>
      <c r="I597" s="3">
        <f>ROUND(G597,0)</f>
        <v>69</v>
      </c>
      <c r="J597" s="3">
        <f>ROUND(H597,0)</f>
        <v>80</v>
      </c>
      <c r="K597" s="3"/>
      <c r="L597" s="3"/>
      <c r="M597" s="3">
        <v>594</v>
      </c>
      <c r="N597" t="s" s="2">
        <f>IF(M597="","",CONCATENATE(" initializer = "&amp;M597))</f>
        <v>7942</v>
      </c>
      <c r="O597" s="3"/>
      <c r="P597" s="3"/>
      <c r="Q597" s="3"/>
      <c r="R597" t="s" s="2">
        <f>IF(B597="Y",IF(AND(I597&lt;501,I597&gt;-501,J597&lt;501,J597&gt;-501),CONCATENATE("system = { id = "&amp;CHAR(34)&amp;A597&amp;CHAR(34)&amp;" name = "&amp;CHAR(34)&amp;D597&amp;CHAR(34)&amp;" position = { x = "&amp;I597&amp;" y = "&amp;J597&amp;" }"&amp;N597&amp;P597&amp;" }"),""),"")</f>
        <v>7943</v>
      </c>
    </row>
    <row r="598" ht="15" customHeight="1">
      <c r="A598" s="3">
        <v>595</v>
      </c>
      <c r="B598" t="s" s="2">
        <v>6749</v>
      </c>
      <c r="C598" t="s" s="2">
        <v>21</v>
      </c>
      <c r="D598" t="s" s="2">
        <v>2042</v>
      </c>
      <c r="E598" s="3">
        <v>6734.72942302</v>
      </c>
      <c r="F598" s="3">
        <v>7534.70063036</v>
      </c>
      <c r="G598" s="3">
        <f>PRODUCT(E598,0.01)</f>
        <v>67.34729423019999</v>
      </c>
      <c r="H598" s="3">
        <f>PRODUCT(F598,0.01)</f>
        <v>75.3470063036</v>
      </c>
      <c r="I598" s="3">
        <f>ROUND(G598,0)</f>
        <v>67</v>
      </c>
      <c r="J598" s="3">
        <f>ROUND(H598,0)</f>
        <v>75</v>
      </c>
      <c r="K598" s="3"/>
      <c r="L598" s="3"/>
      <c r="M598" s="3">
        <v>595</v>
      </c>
      <c r="N598" t="s" s="2">
        <f>IF(M598="","",CONCATENATE(" initializer = "&amp;M598))</f>
        <v>7944</v>
      </c>
      <c r="O598" s="3"/>
      <c r="P598" s="3"/>
      <c r="Q598" s="3"/>
      <c r="R598" t="s" s="2">
        <f>IF(B598="Y",IF(AND(I598&lt;501,I598&gt;-501,J598&lt;501,J598&gt;-501),CONCATENATE("system = { id = "&amp;CHAR(34)&amp;A598&amp;CHAR(34)&amp;" name = "&amp;CHAR(34)&amp;D598&amp;CHAR(34)&amp;" position = { x = "&amp;I598&amp;" y = "&amp;J598&amp;" }"&amp;N598&amp;P598&amp;" }"),""),"")</f>
        <v>7945</v>
      </c>
    </row>
    <row r="599" ht="15" customHeight="1">
      <c r="A599" s="3">
        <v>596</v>
      </c>
      <c r="B599" t="s" s="2">
        <v>6749</v>
      </c>
      <c r="C599" t="s" s="2">
        <v>21</v>
      </c>
      <c r="D599" t="s" s="2">
        <v>2046</v>
      </c>
      <c r="E599" s="3">
        <v>6448.97885152</v>
      </c>
      <c r="F599" s="3">
        <v>7708.0030603</v>
      </c>
      <c r="G599" s="3">
        <f>PRODUCT(E599,0.01)</f>
        <v>64.4897885152</v>
      </c>
      <c r="H599" s="3">
        <f>PRODUCT(F599,0.01)</f>
        <v>77.080030603</v>
      </c>
      <c r="I599" s="3">
        <f>ROUND(G599,0)</f>
        <v>64</v>
      </c>
      <c r="J599" s="3">
        <f>ROUND(H599,0)</f>
        <v>77</v>
      </c>
      <c r="K599" s="3"/>
      <c r="L599" s="3"/>
      <c r="M599" s="3">
        <v>596</v>
      </c>
      <c r="N599" t="s" s="2">
        <f>IF(M599="","",CONCATENATE(" initializer = "&amp;M599))</f>
        <v>7946</v>
      </c>
      <c r="O599" s="3"/>
      <c r="P599" s="3"/>
      <c r="Q599" s="3"/>
      <c r="R599" t="s" s="2">
        <f>IF(B599="Y",IF(AND(I599&lt;501,I599&gt;-501,J599&lt;501,J599&gt;-501),CONCATENATE("system = { id = "&amp;CHAR(34)&amp;A599&amp;CHAR(34)&amp;" name = "&amp;CHAR(34)&amp;D599&amp;CHAR(34)&amp;" position = { x = "&amp;I599&amp;" y = "&amp;J599&amp;" }"&amp;N599&amp;P599&amp;" }"),""),"")</f>
        <v>7947</v>
      </c>
    </row>
    <row r="600" ht="15" customHeight="1">
      <c r="A600" s="3">
        <v>597</v>
      </c>
      <c r="B600" t="s" s="2">
        <v>6749</v>
      </c>
      <c r="C600" t="s" s="2">
        <v>21</v>
      </c>
      <c r="D600" t="s" s="2">
        <v>2049</v>
      </c>
      <c r="E600" s="3">
        <v>6760.82400646</v>
      </c>
      <c r="F600" s="3">
        <v>8098.85957118</v>
      </c>
      <c r="G600" s="3">
        <f>PRODUCT(E600,0.01)</f>
        <v>67.60824006460001</v>
      </c>
      <c r="H600" s="3">
        <f>PRODUCT(F600,0.01)</f>
        <v>80.9885957118</v>
      </c>
      <c r="I600" s="3">
        <f>ROUND(G600,0)</f>
        <v>68</v>
      </c>
      <c r="J600" s="3">
        <f>ROUND(H600,0)</f>
        <v>81</v>
      </c>
      <c r="K600" s="3"/>
      <c r="L600" s="3"/>
      <c r="M600" s="3">
        <v>597</v>
      </c>
      <c r="N600" t="s" s="2">
        <f>IF(M600="","",CONCATENATE(" initializer = "&amp;M600))</f>
        <v>7948</v>
      </c>
      <c r="O600" s="3"/>
      <c r="P600" s="3"/>
      <c r="Q600" s="3"/>
      <c r="R600" t="s" s="2">
        <f>IF(B600="Y",IF(AND(I600&lt;501,I600&gt;-501,J600&lt;501,J600&gt;-501),CONCATENATE("system = { id = "&amp;CHAR(34)&amp;A600&amp;CHAR(34)&amp;" name = "&amp;CHAR(34)&amp;D600&amp;CHAR(34)&amp;" position = { x = "&amp;I600&amp;" y = "&amp;J600&amp;" }"&amp;N600&amp;P600&amp;" }"),""),"")</f>
        <v>7949</v>
      </c>
    </row>
    <row r="601" ht="15" customHeight="1">
      <c r="A601" s="3">
        <v>598</v>
      </c>
      <c r="B601" t="s" s="2">
        <v>6749</v>
      </c>
      <c r="C601" t="s" s="2">
        <v>21</v>
      </c>
      <c r="D601" t="s" s="2">
        <v>2052</v>
      </c>
      <c r="E601" s="3">
        <v>6766.11568371</v>
      </c>
      <c r="F601" s="3">
        <v>8203.634780730001</v>
      </c>
      <c r="G601" s="3">
        <f>PRODUCT(E601,0.01)</f>
        <v>67.66115683709999</v>
      </c>
      <c r="H601" s="3">
        <f>PRODUCT(F601,0.01)</f>
        <v>82.0363478073</v>
      </c>
      <c r="I601" s="3">
        <f>ROUND(G601,0)</f>
        <v>68</v>
      </c>
      <c r="J601" s="3">
        <f>ROUND(H601,0)</f>
        <v>82</v>
      </c>
      <c r="K601" s="3"/>
      <c r="L601" s="3"/>
      <c r="M601" s="3">
        <v>598</v>
      </c>
      <c r="N601" t="s" s="2">
        <f>IF(M601="","",CONCATENATE(" initializer = "&amp;M601))</f>
        <v>7950</v>
      </c>
      <c r="O601" s="3"/>
      <c r="P601" s="3"/>
      <c r="Q601" s="3"/>
      <c r="R601" t="s" s="2">
        <f>IF(B601="Y",IF(AND(I601&lt;501,I601&gt;-501,J601&lt;501,J601&gt;-501),CONCATENATE("system = { id = "&amp;CHAR(34)&amp;A601&amp;CHAR(34)&amp;" name = "&amp;CHAR(34)&amp;D601&amp;CHAR(34)&amp;" position = { x = "&amp;I601&amp;" y = "&amp;J601&amp;" }"&amp;N601&amp;P601&amp;" }"),""),"")</f>
        <v>7951</v>
      </c>
    </row>
    <row r="602" ht="15" customHeight="1">
      <c r="A602" s="3">
        <v>599</v>
      </c>
      <c r="B602" t="s" s="2">
        <v>6749</v>
      </c>
      <c r="C602" t="s" s="2">
        <v>21</v>
      </c>
      <c r="D602" t="s" s="2">
        <v>2055</v>
      </c>
      <c r="E602" s="3">
        <v>6591.49033446</v>
      </c>
      <c r="F602" s="3">
        <v>8162.35969818</v>
      </c>
      <c r="G602" s="3">
        <f>PRODUCT(E602,0.01)</f>
        <v>65.91490334459999</v>
      </c>
      <c r="H602" s="3">
        <f>PRODUCT(F602,0.01)</f>
        <v>81.62359698180001</v>
      </c>
      <c r="I602" s="3">
        <f>ROUND(G602,0)</f>
        <v>66</v>
      </c>
      <c r="J602" s="3">
        <f>ROUND(H602,0)</f>
        <v>82</v>
      </c>
      <c r="K602" s="3"/>
      <c r="L602" s="3"/>
      <c r="M602" s="3">
        <v>599</v>
      </c>
      <c r="N602" t="s" s="2">
        <f>IF(M602="","",CONCATENATE(" initializer = "&amp;M602))</f>
        <v>7952</v>
      </c>
      <c r="O602" s="3"/>
      <c r="P602" s="3"/>
      <c r="Q602" s="3"/>
      <c r="R602" t="s" s="2">
        <f>IF(B602="Y",IF(AND(I602&lt;501,I602&gt;-501,J602&lt;501,J602&gt;-501),CONCATENATE("system = { id = "&amp;CHAR(34)&amp;A602&amp;CHAR(34)&amp;" name = "&amp;CHAR(34)&amp;D602&amp;CHAR(34)&amp;" position = { x = "&amp;I602&amp;" y = "&amp;J602&amp;" }"&amp;N602&amp;P602&amp;" }"),""),"")</f>
        <v>7953</v>
      </c>
    </row>
    <row r="603" ht="15" customHeight="1">
      <c r="A603" s="3">
        <v>600</v>
      </c>
      <c r="B603" t="s" s="2">
        <v>6749</v>
      </c>
      <c r="C603" t="s" s="2">
        <v>21</v>
      </c>
      <c r="D603" t="s" s="2">
        <v>2058</v>
      </c>
      <c r="E603" s="3">
        <v>6392.52326985</v>
      </c>
      <c r="F603" s="3">
        <v>8209.98479343</v>
      </c>
      <c r="G603" s="3">
        <f>PRODUCT(E603,0.01)</f>
        <v>63.9252326985</v>
      </c>
      <c r="H603" s="3">
        <f>PRODUCT(F603,0.01)</f>
        <v>82.0998479343</v>
      </c>
      <c r="I603" s="3">
        <f>ROUND(G603,0)</f>
        <v>64</v>
      </c>
      <c r="J603" s="3">
        <f>ROUND(H603,0)</f>
        <v>82</v>
      </c>
      <c r="K603" s="3"/>
      <c r="L603" s="3"/>
      <c r="M603" s="3">
        <v>600</v>
      </c>
      <c r="N603" t="s" s="2">
        <f>IF(M603="","",CONCATENATE(" initializer = "&amp;M603))</f>
        <v>7954</v>
      </c>
      <c r="O603" s="3"/>
      <c r="P603" s="3"/>
      <c r="Q603" s="3"/>
      <c r="R603" t="s" s="2">
        <f>IF(B603="Y",IF(AND(I603&lt;501,I603&gt;-501,J603&lt;501,J603&gt;-501),CONCATENATE("system = { id = "&amp;CHAR(34)&amp;A603&amp;CHAR(34)&amp;" name = "&amp;CHAR(34)&amp;D603&amp;CHAR(34)&amp;" position = { x = "&amp;I603&amp;" y = "&amp;J603&amp;" }"&amp;N603&amp;P603&amp;" }"),""),"")</f>
        <v>7955</v>
      </c>
    </row>
    <row r="604" ht="15" customHeight="1">
      <c r="A604" s="3">
        <v>601</v>
      </c>
      <c r="B604" t="s" s="2">
        <v>6749</v>
      </c>
      <c r="C604" t="s" s="2">
        <v>21</v>
      </c>
      <c r="D604" t="s" s="2">
        <v>2062</v>
      </c>
      <c r="E604" s="3">
        <v>5732.80875831</v>
      </c>
      <c r="F604" s="3">
        <v>8346.50702108</v>
      </c>
      <c r="G604" s="3">
        <f>PRODUCT(E604,0.01)</f>
        <v>57.3280875831</v>
      </c>
      <c r="H604" s="3">
        <f>PRODUCT(F604,0.01)</f>
        <v>83.46507021080001</v>
      </c>
      <c r="I604" s="3">
        <f>ROUND(G604,0)</f>
        <v>57</v>
      </c>
      <c r="J604" s="3">
        <f>ROUND(H604,0)</f>
        <v>83</v>
      </c>
      <c r="K604" s="3"/>
      <c r="L604" s="3"/>
      <c r="M604" s="3">
        <v>601</v>
      </c>
      <c r="N604" t="s" s="2">
        <f>IF(M604="","",CONCATENATE(" initializer = "&amp;M604))</f>
        <v>7956</v>
      </c>
      <c r="O604" s="3"/>
      <c r="P604" s="3"/>
      <c r="Q604" s="3"/>
      <c r="R604" t="s" s="2">
        <f>IF(B604="Y",IF(AND(I604&lt;501,I604&gt;-501,J604&lt;501,J604&gt;-501),CONCATENATE("system = { id = "&amp;CHAR(34)&amp;A604&amp;CHAR(34)&amp;" name = "&amp;CHAR(34)&amp;D604&amp;CHAR(34)&amp;" position = { x = "&amp;I604&amp;" y = "&amp;J604&amp;" }"&amp;N604&amp;P604&amp;" }"),""),"")</f>
        <v>7957</v>
      </c>
    </row>
    <row r="605" ht="15" customHeight="1">
      <c r="A605" s="3">
        <v>602</v>
      </c>
      <c r="B605" t="s" s="2">
        <v>6749</v>
      </c>
      <c r="C605" t="s" s="2">
        <v>21</v>
      </c>
      <c r="D605" t="s" s="2">
        <v>2067</v>
      </c>
      <c r="E605" s="3">
        <v>5746.58586687</v>
      </c>
      <c r="F605" s="3">
        <v>7520.32049743</v>
      </c>
      <c r="G605" s="3">
        <f>PRODUCT(E605,0.01)</f>
        <v>57.4658586687</v>
      </c>
      <c r="H605" s="3">
        <f>PRODUCT(F605,0.01)</f>
        <v>75.20320497429999</v>
      </c>
      <c r="I605" s="3">
        <f>ROUND(G605,0)</f>
        <v>57</v>
      </c>
      <c r="J605" s="3">
        <f>ROUND(H605,0)</f>
        <v>75</v>
      </c>
      <c r="K605" s="3"/>
      <c r="L605" s="3"/>
      <c r="M605" s="3">
        <v>602</v>
      </c>
      <c r="N605" t="s" s="2">
        <f>IF(M605="","",CONCATENATE(" initializer = "&amp;M605))</f>
        <v>7958</v>
      </c>
      <c r="O605" s="3"/>
      <c r="P605" s="3"/>
      <c r="Q605" s="3"/>
      <c r="R605" t="s" s="2">
        <f>IF(B605="Y",IF(AND(I605&lt;501,I605&gt;-501,J605&lt;501,J605&gt;-501),CONCATENATE("system = { id = "&amp;CHAR(34)&amp;A605&amp;CHAR(34)&amp;" name = "&amp;CHAR(34)&amp;D605&amp;CHAR(34)&amp;" position = { x = "&amp;I605&amp;" y = "&amp;J605&amp;" }"&amp;N605&amp;P605&amp;" }"),""),"")</f>
        <v>7959</v>
      </c>
    </row>
    <row r="606" ht="15" customHeight="1">
      <c r="A606" s="3">
        <v>603</v>
      </c>
      <c r="B606" t="s" s="2">
        <v>6749</v>
      </c>
      <c r="C606" t="s" s="2">
        <v>21</v>
      </c>
      <c r="D606" t="s" s="2">
        <v>2070</v>
      </c>
      <c r="E606" s="3">
        <v>5536.24169618</v>
      </c>
      <c r="F606" s="3">
        <v>7578.52894718</v>
      </c>
      <c r="G606" s="3">
        <f>PRODUCT(E606,0.01)</f>
        <v>55.3624169618</v>
      </c>
      <c r="H606" s="3">
        <f>PRODUCT(F606,0.01)</f>
        <v>75.7852894718</v>
      </c>
      <c r="I606" s="3">
        <f>ROUND(G606,0)</f>
        <v>55</v>
      </c>
      <c r="J606" s="3">
        <f>ROUND(H606,0)</f>
        <v>76</v>
      </c>
      <c r="K606" s="3"/>
      <c r="L606" s="3"/>
      <c r="M606" s="3">
        <v>603</v>
      </c>
      <c r="N606" t="s" s="2">
        <f>IF(M606="","",CONCATENATE(" initializer = "&amp;M606))</f>
        <v>7960</v>
      </c>
      <c r="O606" s="3"/>
      <c r="P606" s="3"/>
      <c r="Q606" s="3"/>
      <c r="R606" t="s" s="2">
        <f>IF(B606="Y",IF(AND(I606&lt;501,I606&gt;-501,J606&lt;501,J606&gt;-501),CONCATENATE("system = { id = "&amp;CHAR(34)&amp;A606&amp;CHAR(34)&amp;" name = "&amp;CHAR(34)&amp;D606&amp;CHAR(34)&amp;" position = { x = "&amp;I606&amp;" y = "&amp;J606&amp;" }"&amp;N606&amp;P606&amp;" }"),""),"")</f>
        <v>7961</v>
      </c>
    </row>
    <row r="607" ht="15" customHeight="1">
      <c r="A607" s="3">
        <v>604</v>
      </c>
      <c r="B607" t="s" s="2">
        <v>6749</v>
      </c>
      <c r="C607" t="s" s="2">
        <v>21</v>
      </c>
      <c r="D607" t="s" s="2">
        <v>2073</v>
      </c>
      <c r="E607" s="3">
        <v>5589.15846868</v>
      </c>
      <c r="F607" s="3">
        <v>7627.47696175</v>
      </c>
      <c r="G607" s="3">
        <f>PRODUCT(E607,0.01)</f>
        <v>55.8915846868</v>
      </c>
      <c r="H607" s="3">
        <f>PRODUCT(F607,0.01)</f>
        <v>76.2747696175</v>
      </c>
      <c r="I607" s="3">
        <f>ROUND(G607,0)</f>
        <v>56</v>
      </c>
      <c r="J607" s="3">
        <f>ROUND(H607,0)</f>
        <v>76</v>
      </c>
      <c r="K607" s="3"/>
      <c r="L607" s="3"/>
      <c r="M607" s="3">
        <v>604</v>
      </c>
      <c r="N607" t="s" s="2">
        <f>IF(M607="","",CONCATENATE(" initializer = "&amp;M607))</f>
        <v>7962</v>
      </c>
      <c r="O607" s="3"/>
      <c r="P607" s="3"/>
      <c r="Q607" s="3"/>
      <c r="R607" t="s" s="2">
        <f>IF(B607="Y",IF(AND(I607&lt;501,I607&gt;-501,J607&lt;501,J607&gt;-501),CONCATENATE("system = { id = "&amp;CHAR(34)&amp;A607&amp;CHAR(34)&amp;" name = "&amp;CHAR(34)&amp;D607&amp;CHAR(34)&amp;" position = { x = "&amp;I607&amp;" y = "&amp;J607&amp;" }"&amp;N607&amp;P607&amp;" }"),""),"")</f>
        <v>7963</v>
      </c>
    </row>
    <row r="608" ht="15" customHeight="1">
      <c r="A608" s="3">
        <v>605</v>
      </c>
      <c r="B608" t="s" s="2">
        <v>6749</v>
      </c>
      <c r="C608" t="s" s="2">
        <v>21</v>
      </c>
      <c r="D608" t="s" s="2">
        <v>2076</v>
      </c>
      <c r="E608" s="3">
        <v>5512.42914856</v>
      </c>
      <c r="F608" s="3">
        <v>7839.14405175</v>
      </c>
      <c r="G608" s="3">
        <f>PRODUCT(E608,0.01)</f>
        <v>55.1242914856</v>
      </c>
      <c r="H608" s="3">
        <f>PRODUCT(F608,0.01)</f>
        <v>78.3914405175</v>
      </c>
      <c r="I608" s="3">
        <f>ROUND(G608,0)</f>
        <v>55</v>
      </c>
      <c r="J608" s="3">
        <f>ROUND(H608,0)</f>
        <v>78</v>
      </c>
      <c r="K608" s="3"/>
      <c r="L608" s="3"/>
      <c r="M608" s="3">
        <v>605</v>
      </c>
      <c r="N608" t="s" s="2">
        <f>IF(M608="","",CONCATENATE(" initializer = "&amp;M608))</f>
        <v>7964</v>
      </c>
      <c r="O608" s="3"/>
      <c r="P608" s="3"/>
      <c r="Q608" s="3"/>
      <c r="R608" t="s" s="2">
        <f>IF(B608="Y",IF(AND(I608&lt;501,I608&gt;-501,J608&lt;501,J608&gt;-501),CONCATENATE("system = { id = "&amp;CHAR(34)&amp;A608&amp;CHAR(34)&amp;" name = "&amp;CHAR(34)&amp;D608&amp;CHAR(34)&amp;" position = { x = "&amp;I608&amp;" y = "&amp;J608&amp;" }"&amp;N608&amp;P608&amp;" }"),""),"")</f>
        <v>7965</v>
      </c>
    </row>
    <row r="609" ht="15" customHeight="1">
      <c r="A609" s="3">
        <v>606</v>
      </c>
      <c r="B609" t="s" s="2">
        <v>6749</v>
      </c>
      <c r="C609" t="s" s="2">
        <v>21</v>
      </c>
      <c r="D609" t="s" s="2">
        <v>2079</v>
      </c>
      <c r="E609" s="3">
        <v>5429.08523187</v>
      </c>
      <c r="F609" s="3">
        <v>7899.99834012</v>
      </c>
      <c r="G609" s="3">
        <f>PRODUCT(E609,0.01)</f>
        <v>54.2908523187</v>
      </c>
      <c r="H609" s="3">
        <f>PRODUCT(F609,0.01)</f>
        <v>78.9999834012</v>
      </c>
      <c r="I609" s="3">
        <f>ROUND(G609,0)</f>
        <v>54</v>
      </c>
      <c r="J609" s="3">
        <f>ROUND(H609,0)</f>
        <v>79</v>
      </c>
      <c r="K609" s="3"/>
      <c r="L609" s="3"/>
      <c r="M609" s="3">
        <v>606</v>
      </c>
      <c r="N609" t="s" s="2">
        <f>IF(M609="","",CONCATENATE(" initializer = "&amp;M609))</f>
        <v>7966</v>
      </c>
      <c r="O609" s="3"/>
      <c r="P609" s="3"/>
      <c r="Q609" s="3"/>
      <c r="R609" t="s" s="2">
        <f>IF(B609="Y",IF(AND(I609&lt;501,I609&gt;-501,J609&lt;501,J609&gt;-501),CONCATENATE("system = { id = "&amp;CHAR(34)&amp;A609&amp;CHAR(34)&amp;" name = "&amp;CHAR(34)&amp;D609&amp;CHAR(34)&amp;" position = { x = "&amp;I609&amp;" y = "&amp;J609&amp;" }"&amp;N609&amp;P609&amp;" }"),""),"")</f>
        <v>7967</v>
      </c>
    </row>
    <row r="610" ht="15" customHeight="1">
      <c r="A610" s="3">
        <v>607</v>
      </c>
      <c r="B610" t="s" s="2">
        <v>6749</v>
      </c>
      <c r="C610" t="s" s="2">
        <v>21</v>
      </c>
      <c r="D610" t="s" s="2">
        <v>2083</v>
      </c>
      <c r="E610" s="3">
        <v>5664.56486949</v>
      </c>
      <c r="F610" s="3">
        <v>7915.87337187</v>
      </c>
      <c r="G610" s="3">
        <f>PRODUCT(E610,0.01)</f>
        <v>56.6456486949</v>
      </c>
      <c r="H610" s="3">
        <f>PRODUCT(F610,0.01)</f>
        <v>79.15873371869999</v>
      </c>
      <c r="I610" s="3">
        <f>ROUND(G610,0)</f>
        <v>57</v>
      </c>
      <c r="J610" s="3">
        <f>ROUND(H610,0)</f>
        <v>79</v>
      </c>
      <c r="K610" s="3"/>
      <c r="L610" s="3"/>
      <c r="M610" s="3">
        <v>607</v>
      </c>
      <c r="N610" t="s" s="2">
        <f>IF(M610="","",CONCATENATE(" initializer = "&amp;M610))</f>
        <v>7968</v>
      </c>
      <c r="O610" s="3"/>
      <c r="P610" s="3"/>
      <c r="Q610" s="3"/>
      <c r="R610" t="s" s="2">
        <f>IF(B610="Y",IF(AND(I610&lt;501,I610&gt;-501,J610&lt;501,J610&gt;-501),CONCATENATE("system = { id = "&amp;CHAR(34)&amp;A610&amp;CHAR(34)&amp;" name = "&amp;CHAR(34)&amp;D610&amp;CHAR(34)&amp;" position = { x = "&amp;I610&amp;" y = "&amp;J610&amp;" }"&amp;N610&amp;P610&amp;" }"),""),"")</f>
        <v>7969</v>
      </c>
    </row>
    <row r="611" ht="15" customHeight="1">
      <c r="A611" s="3">
        <v>608</v>
      </c>
      <c r="B611" t="s" s="2">
        <v>6749</v>
      </c>
      <c r="C611" t="s" s="2">
        <v>21</v>
      </c>
      <c r="D611" t="s" s="2">
        <v>2086</v>
      </c>
      <c r="E611" s="3">
        <v>5882.84655606</v>
      </c>
      <c r="F611" s="3">
        <v>7972.75890231</v>
      </c>
      <c r="G611" s="3">
        <f>PRODUCT(E611,0.01)</f>
        <v>58.8284655606</v>
      </c>
      <c r="H611" s="3">
        <f>PRODUCT(F611,0.01)</f>
        <v>79.72758902309999</v>
      </c>
      <c r="I611" s="3">
        <f>ROUND(G611,0)</f>
        <v>59</v>
      </c>
      <c r="J611" s="3">
        <f>ROUND(H611,0)</f>
        <v>80</v>
      </c>
      <c r="K611" s="3"/>
      <c r="L611" s="3"/>
      <c r="M611" s="3">
        <v>608</v>
      </c>
      <c r="N611" t="s" s="2">
        <f>IF(M611="","",CONCATENATE(" initializer = "&amp;M611))</f>
        <v>7970</v>
      </c>
      <c r="O611" s="3"/>
      <c r="P611" s="3"/>
      <c r="Q611" s="3"/>
      <c r="R611" t="s" s="2">
        <f>IF(B611="Y",IF(AND(I611&lt;501,I611&gt;-501,J611&lt;501,J611&gt;-501),CONCATENATE("system = { id = "&amp;CHAR(34)&amp;A611&amp;CHAR(34)&amp;" name = "&amp;CHAR(34)&amp;D611&amp;CHAR(34)&amp;" position = { x = "&amp;I611&amp;" y = "&amp;J611&amp;" }"&amp;N611&amp;P611&amp;" }"),""),"")</f>
        <v>7971</v>
      </c>
    </row>
    <row r="612" ht="15" customHeight="1">
      <c r="A612" s="3">
        <v>609</v>
      </c>
      <c r="B612" t="s" s="2">
        <v>6749</v>
      </c>
      <c r="C612" t="s" s="2">
        <v>21</v>
      </c>
      <c r="D612" t="s" s="2">
        <v>2089</v>
      </c>
      <c r="E612" s="3">
        <v>5982.06550449</v>
      </c>
      <c r="F612" s="3">
        <v>8081.23828594</v>
      </c>
      <c r="G612" s="3">
        <f>PRODUCT(E612,0.01)</f>
        <v>59.82065504490001</v>
      </c>
      <c r="H612" s="3">
        <f>PRODUCT(F612,0.01)</f>
        <v>80.8123828594</v>
      </c>
      <c r="I612" s="3">
        <f>ROUND(G612,0)</f>
        <v>60</v>
      </c>
      <c r="J612" s="3">
        <f>ROUND(H612,0)</f>
        <v>81</v>
      </c>
      <c r="K612" s="3"/>
      <c r="L612" s="3"/>
      <c r="M612" s="3">
        <v>609</v>
      </c>
      <c r="N612" t="s" s="2">
        <f>IF(M612="","",CONCATENATE(" initializer = "&amp;M612))</f>
        <v>7972</v>
      </c>
      <c r="O612" s="3"/>
      <c r="P612" s="3"/>
      <c r="Q612" s="3"/>
      <c r="R612" t="s" s="2">
        <f>IF(B612="Y",IF(AND(I612&lt;501,I612&gt;-501,J612&lt;501,J612&gt;-501),CONCATENATE("system = { id = "&amp;CHAR(34)&amp;A612&amp;CHAR(34)&amp;" name = "&amp;CHAR(34)&amp;D612&amp;CHAR(34)&amp;" position = { x = "&amp;I612&amp;" y = "&amp;J612&amp;" }"&amp;N612&amp;P612&amp;" }"),""),"")</f>
        <v>7973</v>
      </c>
    </row>
    <row r="613" ht="15" customHeight="1">
      <c r="A613" s="3">
        <v>610</v>
      </c>
      <c r="B613" t="s" s="2">
        <v>6749</v>
      </c>
      <c r="C613" t="s" s="2">
        <v>21</v>
      </c>
      <c r="D613" t="s" s="2">
        <v>2093</v>
      </c>
      <c r="E613" s="3">
        <v>5429.08523187</v>
      </c>
      <c r="F613" s="3">
        <v>8397.41600162</v>
      </c>
      <c r="G613" s="3">
        <f>PRODUCT(E613,0.01)</f>
        <v>54.2908523187</v>
      </c>
      <c r="H613" s="3">
        <f>PRODUCT(F613,0.01)</f>
        <v>83.9741600162</v>
      </c>
      <c r="I613" s="3">
        <f>ROUND(G613,0)</f>
        <v>54</v>
      </c>
      <c r="J613" s="3">
        <f>ROUND(H613,0)</f>
        <v>84</v>
      </c>
      <c r="K613" s="3"/>
      <c r="L613" s="3"/>
      <c r="M613" s="3">
        <v>610</v>
      </c>
      <c r="N613" t="s" s="2">
        <f>IF(M613="","",CONCATENATE(" initializer = "&amp;M613))</f>
        <v>7974</v>
      </c>
      <c r="O613" s="3"/>
      <c r="P613" s="3"/>
      <c r="Q613" s="3"/>
      <c r="R613" t="s" s="2">
        <f>IF(B613="Y",IF(AND(I613&lt;501,I613&gt;-501,J613&lt;501,J613&gt;-501),CONCATENATE("system = { id = "&amp;CHAR(34)&amp;A613&amp;CHAR(34)&amp;" name = "&amp;CHAR(34)&amp;D613&amp;CHAR(34)&amp;" position = { x = "&amp;I613&amp;" y = "&amp;J613&amp;" }"&amp;N613&amp;P613&amp;" }"),""),"")</f>
        <v>7975</v>
      </c>
    </row>
    <row r="614" ht="15" customHeight="1">
      <c r="A614" s="3">
        <v>611</v>
      </c>
      <c r="B614" t="s" s="2">
        <v>6749</v>
      </c>
      <c r="C614" t="s" s="2">
        <v>21</v>
      </c>
      <c r="D614" t="s" s="2">
        <v>2096</v>
      </c>
      <c r="E614" s="3">
        <v>5579.89803349</v>
      </c>
      <c r="F614" s="3">
        <v>8329.94711669</v>
      </c>
      <c r="G614" s="3">
        <f>PRODUCT(E614,0.01)</f>
        <v>55.7989803349</v>
      </c>
      <c r="H614" s="3">
        <f>PRODUCT(F614,0.01)</f>
        <v>83.29947116690001</v>
      </c>
      <c r="I614" s="3">
        <f>ROUND(G614,0)</f>
        <v>56</v>
      </c>
      <c r="J614" s="3">
        <f>ROUND(H614,0)</f>
        <v>83</v>
      </c>
      <c r="K614" s="3"/>
      <c r="L614" s="3"/>
      <c r="M614" s="3">
        <v>611</v>
      </c>
      <c r="N614" t="s" s="2">
        <f>IF(M614="","",CONCATENATE(" initializer = "&amp;M614))</f>
        <v>7976</v>
      </c>
      <c r="O614" s="3"/>
      <c r="P614" s="3"/>
      <c r="Q614" s="3"/>
      <c r="R614" t="s" s="2">
        <f>IF(B614="Y",IF(AND(I614&lt;501,I614&gt;-501,J614&lt;501,J614&gt;-501),CONCATENATE("system = { id = "&amp;CHAR(34)&amp;A614&amp;CHAR(34)&amp;" name = "&amp;CHAR(34)&amp;D614&amp;CHAR(34)&amp;" position = { x = "&amp;I614&amp;" y = "&amp;J614&amp;" }"&amp;N614&amp;P614&amp;" }"),""),"")</f>
        <v>7977</v>
      </c>
    </row>
    <row r="615" ht="15" customHeight="1">
      <c r="A615" s="3">
        <v>612</v>
      </c>
      <c r="B615" t="s" s="2">
        <v>6749</v>
      </c>
      <c r="C615" t="s" s="2">
        <v>21</v>
      </c>
      <c r="D615" t="s" s="2">
        <v>2099</v>
      </c>
      <c r="E615" s="3">
        <v>5888.13823331</v>
      </c>
      <c r="F615" s="3">
        <v>8250.571957939999</v>
      </c>
      <c r="G615" s="3">
        <f>PRODUCT(E615,0.01)</f>
        <v>58.8813823331</v>
      </c>
      <c r="H615" s="3">
        <f>PRODUCT(F615,0.01)</f>
        <v>82.50571957939999</v>
      </c>
      <c r="I615" s="3">
        <f>ROUND(G615,0)</f>
        <v>59</v>
      </c>
      <c r="J615" s="3">
        <f>ROUND(H615,0)</f>
        <v>83</v>
      </c>
      <c r="K615" s="3"/>
      <c r="L615" s="3"/>
      <c r="M615" s="3">
        <v>612</v>
      </c>
      <c r="N615" t="s" s="2">
        <f>IF(M615="","",CONCATENATE(" initializer = "&amp;M615))</f>
        <v>7978</v>
      </c>
      <c r="O615" s="3"/>
      <c r="P615" s="3"/>
      <c r="Q615" s="3"/>
      <c r="R615" t="s" s="2">
        <f>IF(B615="Y",IF(AND(I615&lt;501,I615&gt;-501,J615&lt;501,J615&gt;-501),CONCATENATE("system = { id = "&amp;CHAR(34)&amp;A615&amp;CHAR(34)&amp;" name = "&amp;CHAR(34)&amp;D615&amp;CHAR(34)&amp;" position = { x = "&amp;I615&amp;" y = "&amp;J615&amp;" }"&amp;N615&amp;P615&amp;" }"),""),"")</f>
        <v>7979</v>
      </c>
    </row>
    <row r="616" ht="15" customHeight="1">
      <c r="A616" s="3">
        <v>613</v>
      </c>
      <c r="B616" t="s" s="2">
        <v>6749</v>
      </c>
      <c r="C616" t="s" s="2">
        <v>21</v>
      </c>
      <c r="D616" t="s" s="2">
        <v>2102</v>
      </c>
      <c r="E616" s="3">
        <v>5745.26294756</v>
      </c>
      <c r="F616" s="3">
        <v>8664.64570275</v>
      </c>
      <c r="G616" s="3">
        <f>PRODUCT(E616,0.01)</f>
        <v>57.4526294756</v>
      </c>
      <c r="H616" s="3">
        <f>PRODUCT(F616,0.01)</f>
        <v>86.64645702750001</v>
      </c>
      <c r="I616" s="3">
        <f>ROUND(G616,0)</f>
        <v>57</v>
      </c>
      <c r="J616" s="3">
        <f>ROUND(H616,0)</f>
        <v>87</v>
      </c>
      <c r="K616" s="3"/>
      <c r="L616" s="3"/>
      <c r="M616" s="3">
        <v>613</v>
      </c>
      <c r="N616" t="s" s="2">
        <f>IF(M616="","",CONCATENATE(" initializer = "&amp;M616))</f>
        <v>7980</v>
      </c>
      <c r="O616" s="3"/>
      <c r="P616" s="3"/>
      <c r="Q616" s="3"/>
      <c r="R616" t="s" s="2">
        <f>IF(B616="Y",IF(AND(I616&lt;501,I616&gt;-501,J616&lt;501,J616&gt;-501),CONCATENATE("system = { id = "&amp;CHAR(34)&amp;A616&amp;CHAR(34)&amp;" name = "&amp;CHAR(34)&amp;D616&amp;CHAR(34)&amp;" position = { x = "&amp;I616&amp;" y = "&amp;J616&amp;" }"&amp;N616&amp;P616&amp;" }"),""),"")</f>
        <v>7981</v>
      </c>
    </row>
    <row r="617" ht="15" customHeight="1">
      <c r="A617" s="3">
        <v>614</v>
      </c>
      <c r="B617" t="s" s="2">
        <v>6749</v>
      </c>
      <c r="C617" t="s" s="2">
        <v>21</v>
      </c>
      <c r="D617" t="s" s="2">
        <v>2105</v>
      </c>
      <c r="E617" s="3">
        <v>5778.33593037</v>
      </c>
      <c r="F617" s="3">
        <v>8789.000118129999</v>
      </c>
      <c r="G617" s="3">
        <f>PRODUCT(E617,0.01)</f>
        <v>57.7833593037</v>
      </c>
      <c r="H617" s="3">
        <f>PRODUCT(F617,0.01)</f>
        <v>87.89000118129999</v>
      </c>
      <c r="I617" s="3">
        <f>ROUND(G617,0)</f>
        <v>58</v>
      </c>
      <c r="J617" s="3">
        <f>ROUND(H617,0)</f>
        <v>88</v>
      </c>
      <c r="K617" s="3"/>
      <c r="L617" s="3"/>
      <c r="M617" s="3">
        <v>614</v>
      </c>
      <c r="N617" t="s" s="2">
        <f>IF(M617="","",CONCATENATE(" initializer = "&amp;M617))</f>
        <v>7982</v>
      </c>
      <c r="O617" s="3"/>
      <c r="P617" s="3"/>
      <c r="Q617" s="3"/>
      <c r="R617" t="s" s="2">
        <f>IF(B617="Y",IF(AND(I617&lt;501,I617&gt;-501,J617&lt;501,J617&gt;-501),CONCATENATE("system = { id = "&amp;CHAR(34)&amp;A617&amp;CHAR(34)&amp;" name = "&amp;CHAR(34)&amp;D617&amp;CHAR(34)&amp;" position = { x = "&amp;I617&amp;" y = "&amp;J617&amp;" }"&amp;N617&amp;P617&amp;" }"),""),"")</f>
        <v>7983</v>
      </c>
    </row>
    <row r="618" ht="15" customHeight="1">
      <c r="A618" s="3">
        <v>615</v>
      </c>
      <c r="B618" t="s" s="2">
        <v>6749</v>
      </c>
      <c r="C618" t="s" s="2">
        <v>21</v>
      </c>
      <c r="D618" t="s" s="2">
        <v>2109</v>
      </c>
      <c r="E618" s="3">
        <v>5677.79406262</v>
      </c>
      <c r="F618" s="3">
        <v>8831.33353613</v>
      </c>
      <c r="G618" s="3">
        <f>PRODUCT(E618,0.01)</f>
        <v>56.7779406262</v>
      </c>
      <c r="H618" s="3">
        <f>PRODUCT(F618,0.01)</f>
        <v>88.31333536129999</v>
      </c>
      <c r="I618" s="3">
        <f>ROUND(G618,0)</f>
        <v>57</v>
      </c>
      <c r="J618" s="3">
        <f>ROUND(H618,0)</f>
        <v>88</v>
      </c>
      <c r="K618" s="3"/>
      <c r="L618" s="3"/>
      <c r="M618" s="3">
        <v>615</v>
      </c>
      <c r="N618" t="s" s="2">
        <f>IF(M618="","",CONCATENATE(" initializer = "&amp;M618))</f>
        <v>7984</v>
      </c>
      <c r="O618" s="3"/>
      <c r="P618" s="3"/>
      <c r="Q618" s="3"/>
      <c r="R618" t="s" s="2">
        <f>IF(B618="Y",IF(AND(I618&lt;501,I618&gt;-501,J618&lt;501,J618&gt;-501),CONCATENATE("system = { id = "&amp;CHAR(34)&amp;A618&amp;CHAR(34)&amp;" name = "&amp;CHAR(34)&amp;D618&amp;CHAR(34)&amp;" position = { x = "&amp;I618&amp;" y = "&amp;J618&amp;" }"&amp;N618&amp;P618&amp;" }"),""),"")</f>
        <v>7985</v>
      </c>
    </row>
    <row r="619" ht="15" customHeight="1">
      <c r="A619" s="3">
        <v>616</v>
      </c>
      <c r="B619" t="s" s="2">
        <v>6749</v>
      </c>
      <c r="C619" t="s" s="2">
        <v>21</v>
      </c>
      <c r="D619" t="s" s="2">
        <v>2112</v>
      </c>
      <c r="E619" s="3">
        <v>5827.28394493</v>
      </c>
      <c r="F619" s="3">
        <v>8929.22956525</v>
      </c>
      <c r="G619" s="3">
        <f>PRODUCT(E619,0.01)</f>
        <v>58.2728394493</v>
      </c>
      <c r="H619" s="3">
        <f>PRODUCT(F619,0.01)</f>
        <v>89.2922956525</v>
      </c>
      <c r="I619" s="3">
        <f>ROUND(G619,0)</f>
        <v>58</v>
      </c>
      <c r="J619" s="3">
        <f>ROUND(H619,0)</f>
        <v>89</v>
      </c>
      <c r="K619" s="3"/>
      <c r="L619" s="3"/>
      <c r="M619" s="3">
        <v>616</v>
      </c>
      <c r="N619" t="s" s="2">
        <f>IF(M619="","",CONCATENATE(" initializer = "&amp;M619))</f>
        <v>7986</v>
      </c>
      <c r="O619" s="3"/>
      <c r="P619" s="3"/>
      <c r="Q619" s="3"/>
      <c r="R619" t="s" s="2">
        <f>IF(B619="Y",IF(AND(I619&lt;501,I619&gt;-501,J619&lt;501,J619&gt;-501),CONCATENATE("system = { id = "&amp;CHAR(34)&amp;A619&amp;CHAR(34)&amp;" name = "&amp;CHAR(34)&amp;D619&amp;CHAR(34)&amp;" position = { x = "&amp;I619&amp;" y = "&amp;J619&amp;" }"&amp;N619&amp;P619&amp;" }"),""),"")</f>
        <v>7987</v>
      </c>
    </row>
    <row r="620" ht="15" customHeight="1">
      <c r="A620" s="3">
        <v>617</v>
      </c>
      <c r="B620" t="s" s="2">
        <v>6749</v>
      </c>
      <c r="C620" t="s" s="2">
        <v>21</v>
      </c>
      <c r="D620" t="s" s="2">
        <v>2117</v>
      </c>
      <c r="E620" s="3">
        <v>6281.57832559</v>
      </c>
      <c r="F620" s="3">
        <v>5873.94809154</v>
      </c>
      <c r="G620" s="3">
        <f>PRODUCT(E620,0.01)</f>
        <v>62.81578325589999</v>
      </c>
      <c r="H620" s="3">
        <f>PRODUCT(F620,0.01)</f>
        <v>58.7394809154</v>
      </c>
      <c r="I620" s="3">
        <f>ROUND(G620,0)</f>
        <v>63</v>
      </c>
      <c r="J620" s="3">
        <f>ROUND(H620,0)</f>
        <v>59</v>
      </c>
      <c r="K620" s="3"/>
      <c r="L620" s="3"/>
      <c r="M620" s="3">
        <v>617</v>
      </c>
      <c r="N620" t="s" s="2">
        <f>IF(M620="","",CONCATENATE(" initializer = "&amp;M620))</f>
        <v>7988</v>
      </c>
      <c r="O620" s="3"/>
      <c r="P620" s="3"/>
      <c r="Q620" s="3"/>
      <c r="R620" t="s" s="2">
        <f>IF(B620="Y",IF(AND(I620&lt;501,I620&gt;-501,J620&lt;501,J620&gt;-501),CONCATENATE("system = { id = "&amp;CHAR(34)&amp;A620&amp;CHAR(34)&amp;" name = "&amp;CHAR(34)&amp;D620&amp;CHAR(34)&amp;" position = { x = "&amp;I620&amp;" y = "&amp;J620&amp;" }"&amp;N620&amp;P620&amp;" }"),""),"")</f>
        <v>7989</v>
      </c>
    </row>
    <row r="621" ht="15" customHeight="1">
      <c r="A621" s="3">
        <v>618</v>
      </c>
      <c r="B621" t="s" s="2">
        <v>6749</v>
      </c>
      <c r="C621" t="s" s="2">
        <v>21</v>
      </c>
      <c r="D621" t="s" s="2">
        <v>2120</v>
      </c>
      <c r="E621" s="3">
        <v>6388.03636852</v>
      </c>
      <c r="F621" s="3">
        <v>5951.51899177</v>
      </c>
      <c r="G621" s="3">
        <f>PRODUCT(E621,0.01)</f>
        <v>63.8803636852</v>
      </c>
      <c r="H621" s="3">
        <f>PRODUCT(F621,0.01)</f>
        <v>59.5151899177</v>
      </c>
      <c r="I621" s="3">
        <f>ROUND(G621,0)</f>
        <v>64</v>
      </c>
      <c r="J621" s="3">
        <f>ROUND(H621,0)</f>
        <v>60</v>
      </c>
      <c r="K621" s="3"/>
      <c r="L621" s="3"/>
      <c r="M621" s="3">
        <v>618</v>
      </c>
      <c r="N621" t="s" s="2">
        <f>IF(M621="","",CONCATENATE(" initializer = "&amp;M621))</f>
        <v>7990</v>
      </c>
      <c r="O621" s="3"/>
      <c r="P621" s="3"/>
      <c r="Q621" s="3"/>
      <c r="R621" t="s" s="2">
        <f>IF(B621="Y",IF(AND(I621&lt;501,I621&gt;-501,J621&lt;501,J621&gt;-501),CONCATENATE("system = { id = "&amp;CHAR(34)&amp;A621&amp;CHAR(34)&amp;" name = "&amp;CHAR(34)&amp;D621&amp;CHAR(34)&amp;" position = { x = "&amp;I621&amp;" y = "&amp;J621&amp;" }"&amp;N621&amp;P621&amp;" }"),""),"")</f>
        <v>7991</v>
      </c>
    </row>
    <row r="622" ht="15" customHeight="1">
      <c r="A622" s="3">
        <v>619</v>
      </c>
      <c r="B622" t="s" s="2">
        <v>6749</v>
      </c>
      <c r="C622" t="s" s="2">
        <v>21</v>
      </c>
      <c r="D622" t="s" s="2">
        <v>2123</v>
      </c>
      <c r="E622" s="3">
        <v>6487.53041462</v>
      </c>
      <c r="F622" s="3">
        <v>6028.27309729</v>
      </c>
      <c r="G622" s="3">
        <f>PRODUCT(E622,0.01)</f>
        <v>64.87530414619999</v>
      </c>
      <c r="H622" s="3">
        <f>PRODUCT(F622,0.01)</f>
        <v>60.2827309729</v>
      </c>
      <c r="I622" s="3">
        <f>ROUND(G622,0)</f>
        <v>65</v>
      </c>
      <c r="J622" s="3">
        <f>ROUND(H622,0)</f>
        <v>60</v>
      </c>
      <c r="K622" s="3"/>
      <c r="L622" s="3"/>
      <c r="M622" s="3">
        <v>619</v>
      </c>
      <c r="N622" t="s" s="2">
        <f>IF(M622="","",CONCATENATE(" initializer = "&amp;M622))</f>
        <v>7992</v>
      </c>
      <c r="O622" s="3"/>
      <c r="P622" s="3"/>
      <c r="Q622" s="3"/>
      <c r="R622" t="s" s="2">
        <f>IF(B622="Y",IF(AND(I622&lt;501,I622&gt;-501,J622&lt;501,J622&gt;-501),CONCATENATE("system = { id = "&amp;CHAR(34)&amp;A622&amp;CHAR(34)&amp;" name = "&amp;CHAR(34)&amp;D622&amp;CHAR(34)&amp;" position = { x = "&amp;I622&amp;" y = "&amp;J622&amp;" }"&amp;N622&amp;P622&amp;" }"),""),"")</f>
        <v>7993</v>
      </c>
    </row>
    <row r="623" ht="15" customHeight="1">
      <c r="A623" s="3">
        <v>620</v>
      </c>
      <c r="B623" t="s" s="2">
        <v>6749</v>
      </c>
      <c r="C623" t="s" s="2">
        <v>21</v>
      </c>
      <c r="D623" t="s" s="2">
        <v>2126</v>
      </c>
      <c r="E623" s="3">
        <v>6648.74198525</v>
      </c>
      <c r="F623" s="3">
        <v>6138.13816818</v>
      </c>
      <c r="G623" s="3">
        <f>PRODUCT(E623,0.01)</f>
        <v>66.4874198525</v>
      </c>
      <c r="H623" s="3">
        <f>PRODUCT(F623,0.01)</f>
        <v>61.38138168180001</v>
      </c>
      <c r="I623" s="3">
        <f>ROUND(G623,0)</f>
        <v>66</v>
      </c>
      <c r="J623" s="3">
        <f>ROUND(H623,0)</f>
        <v>61</v>
      </c>
      <c r="K623" s="3"/>
      <c r="L623" s="3"/>
      <c r="M623" s="3">
        <v>620</v>
      </c>
      <c r="N623" t="s" s="2">
        <f>IF(M623="","",CONCATENATE(" initializer = "&amp;M623))</f>
        <v>7994</v>
      </c>
      <c r="O623" s="3"/>
      <c r="P623" s="3"/>
      <c r="Q623" s="3"/>
      <c r="R623" t="s" s="2">
        <f>IF(B623="Y",IF(AND(I623&lt;501,I623&gt;-501,J623&lt;501,J623&gt;-501),CONCATENATE("system = { id = "&amp;CHAR(34)&amp;A623&amp;CHAR(34)&amp;" name = "&amp;CHAR(34)&amp;D623&amp;CHAR(34)&amp;" position = { x = "&amp;I623&amp;" y = "&amp;J623&amp;" }"&amp;N623&amp;P623&amp;" }"),""),"")</f>
        <v>7995</v>
      </c>
    </row>
    <row r="624" ht="15" customHeight="1">
      <c r="A624" s="3">
        <v>621</v>
      </c>
      <c r="B624" t="s" s="2">
        <v>6749</v>
      </c>
      <c r="C624" t="s" s="2">
        <v>21</v>
      </c>
      <c r="D624" t="s" s="2">
        <v>2130</v>
      </c>
      <c r="E624" s="3">
        <v>7129.83081414</v>
      </c>
      <c r="F624" s="3">
        <v>6461.29421411</v>
      </c>
      <c r="G624" s="3">
        <f>PRODUCT(E624,0.01)</f>
        <v>71.2983081414</v>
      </c>
      <c r="H624" s="3">
        <f>PRODUCT(F624,0.01)</f>
        <v>64.61294214110001</v>
      </c>
      <c r="I624" s="3">
        <f>ROUND(G624,0)</f>
        <v>71</v>
      </c>
      <c r="J624" s="3">
        <f>ROUND(H624,0)</f>
        <v>65</v>
      </c>
      <c r="K624" s="3"/>
      <c r="L624" s="3"/>
      <c r="M624" s="3">
        <v>621</v>
      </c>
      <c r="N624" t="s" s="2">
        <f>IF(M624="","",CONCATENATE(" initializer = "&amp;M624))</f>
        <v>7996</v>
      </c>
      <c r="O624" s="3"/>
      <c r="P624" s="3"/>
      <c r="Q624" s="3"/>
      <c r="R624" t="s" s="2">
        <f>IF(B624="Y",IF(AND(I624&lt;501,I624&gt;-501,J624&lt;501,J624&gt;-501),CONCATENATE("system = { id = "&amp;CHAR(34)&amp;A624&amp;CHAR(34)&amp;" name = "&amp;CHAR(34)&amp;D624&amp;CHAR(34)&amp;" position = { x = "&amp;I624&amp;" y = "&amp;J624&amp;" }"&amp;N624&amp;P624&amp;" }"),""),"")</f>
        <v>7997</v>
      </c>
    </row>
    <row r="625" ht="15" customHeight="1">
      <c r="A625" s="3">
        <v>622</v>
      </c>
      <c r="B625" t="s" s="2">
        <v>6749</v>
      </c>
      <c r="C625" t="s" s="2">
        <v>21</v>
      </c>
      <c r="D625" t="s" s="2">
        <v>2133</v>
      </c>
      <c r="E625" s="3">
        <v>6796.0246845</v>
      </c>
      <c r="F625" s="3">
        <v>6492.85757445</v>
      </c>
      <c r="G625" s="3">
        <f>PRODUCT(E625,0.01)</f>
        <v>67.960246845</v>
      </c>
      <c r="H625" s="3">
        <f>PRODUCT(F625,0.01)</f>
        <v>64.92857574450001</v>
      </c>
      <c r="I625" s="3">
        <f>ROUND(G625,0)</f>
        <v>68</v>
      </c>
      <c r="J625" s="3">
        <f>ROUND(H625,0)</f>
        <v>65</v>
      </c>
      <c r="K625" s="3"/>
      <c r="L625" s="3"/>
      <c r="M625" s="3">
        <v>622</v>
      </c>
      <c r="N625" t="s" s="2">
        <f>IF(M625="","",CONCATENATE(" initializer = "&amp;M625))</f>
        <v>7998</v>
      </c>
      <c r="O625" s="3"/>
      <c r="P625" s="3"/>
      <c r="Q625" s="3"/>
      <c r="R625" t="s" s="2">
        <f>IF(B625="Y",IF(AND(I625&lt;501,I625&gt;-501,J625&lt;501,J625&gt;-501),CONCATENATE("system = { id = "&amp;CHAR(34)&amp;A625&amp;CHAR(34)&amp;" name = "&amp;CHAR(34)&amp;D625&amp;CHAR(34)&amp;" position = { x = "&amp;I625&amp;" y = "&amp;J625&amp;" }"&amp;N625&amp;P625&amp;" }"),""),"")</f>
        <v>7999</v>
      </c>
    </row>
    <row r="626" ht="15" customHeight="1">
      <c r="A626" s="3">
        <v>623</v>
      </c>
      <c r="B626" t="s" s="2">
        <v>6749</v>
      </c>
      <c r="C626" t="s" s="2">
        <v>21</v>
      </c>
      <c r="D626" t="s" s="2">
        <v>2135</v>
      </c>
      <c r="E626" s="3">
        <v>6108.45432742</v>
      </c>
      <c r="F626" s="3">
        <v>5490.90447715</v>
      </c>
      <c r="G626" s="3">
        <f>PRODUCT(E626,0.01)</f>
        <v>61.08454327419999</v>
      </c>
      <c r="H626" s="3">
        <f>PRODUCT(F626,0.01)</f>
        <v>54.90904477150001</v>
      </c>
      <c r="I626" s="3">
        <f>ROUND(G626,0)</f>
        <v>61</v>
      </c>
      <c r="J626" s="3">
        <f>ROUND(H626,0)</f>
        <v>55</v>
      </c>
      <c r="K626" s="3"/>
      <c r="L626" s="3"/>
      <c r="M626" s="3">
        <v>623</v>
      </c>
      <c r="N626" t="s" s="2">
        <f>IF(M626="","",CONCATENATE(" initializer = "&amp;M626))</f>
        <v>8000</v>
      </c>
      <c r="O626" s="3"/>
      <c r="P626" s="3"/>
      <c r="Q626" s="3"/>
      <c r="R626" t="s" s="2">
        <f>IF(B626="Y",IF(AND(I626&lt;501,I626&gt;-501,J626&lt;501,J626&gt;-501),CONCATENATE("system = { id = "&amp;CHAR(34)&amp;A626&amp;CHAR(34)&amp;" name = "&amp;CHAR(34)&amp;D626&amp;CHAR(34)&amp;" position = { x = "&amp;I626&amp;" y = "&amp;J626&amp;" }"&amp;N626&amp;P626&amp;" }"),""),"")</f>
        <v>8001</v>
      </c>
    </row>
    <row r="627" ht="15" customHeight="1">
      <c r="A627" s="3">
        <v>624</v>
      </c>
      <c r="B627" t="s" s="2">
        <v>6749</v>
      </c>
      <c r="C627" t="s" s="2">
        <v>21</v>
      </c>
      <c r="D627" t="s" s="2">
        <v>2139</v>
      </c>
      <c r="E627" s="3">
        <v>6095.75430202</v>
      </c>
      <c r="F627" s="3">
        <v>5752.69729935</v>
      </c>
      <c r="G627" s="3">
        <f>PRODUCT(E627,0.01)</f>
        <v>60.9575430202</v>
      </c>
      <c r="H627" s="3">
        <f>PRODUCT(F627,0.01)</f>
        <v>57.5269729935</v>
      </c>
      <c r="I627" s="3">
        <f>ROUND(G627,0)</f>
        <v>61</v>
      </c>
      <c r="J627" s="3">
        <f>ROUND(H627,0)</f>
        <v>58</v>
      </c>
      <c r="K627" s="3"/>
      <c r="L627" s="3"/>
      <c r="M627" s="3">
        <v>624</v>
      </c>
      <c r="N627" t="s" s="2">
        <f>IF(M627="","",CONCATENATE(" initializer = "&amp;M627))</f>
        <v>8002</v>
      </c>
      <c r="O627" s="3"/>
      <c r="P627" s="3"/>
      <c r="Q627" s="3"/>
      <c r="R627" t="s" s="2">
        <f>IF(B627="Y",IF(AND(I627&lt;501,I627&gt;-501,J627&lt;501,J627&gt;-501),CONCATENATE("system = { id = "&amp;CHAR(34)&amp;A627&amp;CHAR(34)&amp;" name = "&amp;CHAR(34)&amp;D627&amp;CHAR(34)&amp;" position = { x = "&amp;I627&amp;" y = "&amp;J627&amp;" }"&amp;N627&amp;P627&amp;" }"),""),"")</f>
        <v>8003</v>
      </c>
    </row>
    <row r="628" ht="15" customHeight="1">
      <c r="A628" s="3">
        <v>625</v>
      </c>
      <c r="B628" t="s" s="2">
        <v>6749</v>
      </c>
      <c r="C628" t="s" s="2">
        <v>21</v>
      </c>
      <c r="D628" t="s" s="2">
        <v>2143</v>
      </c>
      <c r="E628" s="3">
        <v>5546.18774784</v>
      </c>
      <c r="F628" s="3">
        <v>5364.6327453</v>
      </c>
      <c r="G628" s="3">
        <f>PRODUCT(E628,0.01)</f>
        <v>55.46187747840001</v>
      </c>
      <c r="H628" s="3">
        <f>PRODUCT(F628,0.01)</f>
        <v>53.646327453</v>
      </c>
      <c r="I628" s="3">
        <f>ROUND(G628,0)</f>
        <v>55</v>
      </c>
      <c r="J628" s="3">
        <f>ROUND(H628,0)</f>
        <v>54</v>
      </c>
      <c r="K628" s="3"/>
      <c r="L628" s="3"/>
      <c r="M628" s="3">
        <v>625</v>
      </c>
      <c r="N628" t="s" s="2">
        <f>IF(M628="","",CONCATENATE(" initializer = "&amp;M628))</f>
        <v>8004</v>
      </c>
      <c r="O628" s="3"/>
      <c r="P628" s="3"/>
      <c r="Q628" s="3"/>
      <c r="R628" t="s" s="2">
        <f>IF(B628="Y",IF(AND(I628&lt;501,I628&gt;-501,J628&lt;501,J628&gt;-501),CONCATENATE("system = { id = "&amp;CHAR(34)&amp;A628&amp;CHAR(34)&amp;" name = "&amp;CHAR(34)&amp;D628&amp;CHAR(34)&amp;" position = { x = "&amp;I628&amp;" y = "&amp;J628&amp;" }"&amp;N628&amp;P628&amp;" }"),""),"")</f>
        <v>8005</v>
      </c>
    </row>
    <row r="629" ht="15" customHeight="1">
      <c r="A629" s="3">
        <v>626</v>
      </c>
      <c r="B629" t="s" s="2">
        <v>6749</v>
      </c>
      <c r="C629" t="s" s="2">
        <v>21</v>
      </c>
      <c r="D629" t="s" s="2">
        <v>2147</v>
      </c>
      <c r="E629" s="3">
        <v>6229.96108827</v>
      </c>
      <c r="F629" s="3">
        <v>4695.15431792</v>
      </c>
      <c r="G629" s="3">
        <f>PRODUCT(E629,0.01)</f>
        <v>62.2996108827</v>
      </c>
      <c r="H629" s="3">
        <f>PRODUCT(F629,0.01)</f>
        <v>46.9515431792</v>
      </c>
      <c r="I629" s="3">
        <f>ROUND(G629,0)</f>
        <v>62</v>
      </c>
      <c r="J629" s="3">
        <f>ROUND(H629,0)</f>
        <v>47</v>
      </c>
      <c r="K629" s="3"/>
      <c r="L629" s="3"/>
      <c r="M629" s="3">
        <v>626</v>
      </c>
      <c r="N629" t="s" s="2">
        <f>IF(M629="","",CONCATENATE(" initializer = "&amp;M629))</f>
        <v>8006</v>
      </c>
      <c r="O629" s="3"/>
      <c r="P629" s="3"/>
      <c r="Q629" s="3"/>
      <c r="R629" t="s" s="2">
        <f>IF(B629="Y",IF(AND(I629&lt;501,I629&gt;-501,J629&lt;501,J629&gt;-501),CONCATENATE("system = { id = "&amp;CHAR(34)&amp;A629&amp;CHAR(34)&amp;" name = "&amp;CHAR(34)&amp;D629&amp;CHAR(34)&amp;" position = { x = "&amp;I629&amp;" y = "&amp;J629&amp;" }"&amp;N629&amp;P629&amp;" }"),""),"")</f>
        <v>8007</v>
      </c>
    </row>
    <row r="630" ht="15" customHeight="1">
      <c r="A630" s="3">
        <v>627</v>
      </c>
      <c r="B630" t="s" s="2">
        <v>6749</v>
      </c>
      <c r="C630" t="s" s="2">
        <v>21</v>
      </c>
      <c r="D630" t="s" s="2">
        <v>2151</v>
      </c>
      <c r="E630" s="3">
        <v>6213.72649063</v>
      </c>
      <c r="F630" s="3">
        <v>5180.76800335</v>
      </c>
      <c r="G630" s="3">
        <f>PRODUCT(E630,0.01)</f>
        <v>62.1372649063</v>
      </c>
      <c r="H630" s="3">
        <f>PRODUCT(F630,0.01)</f>
        <v>51.8076800335</v>
      </c>
      <c r="I630" s="3">
        <f>ROUND(G630,0)</f>
        <v>62</v>
      </c>
      <c r="J630" s="3">
        <f>ROUND(H630,0)</f>
        <v>52</v>
      </c>
      <c r="K630" s="3"/>
      <c r="L630" s="3"/>
      <c r="M630" s="3">
        <v>627</v>
      </c>
      <c r="N630" t="s" s="2">
        <f>IF(M630="","",CONCATENATE(" initializer = "&amp;M630))</f>
        <v>8008</v>
      </c>
      <c r="O630" s="3"/>
      <c r="P630" s="3"/>
      <c r="Q630" s="3"/>
      <c r="R630" t="s" s="2">
        <f>IF(B630="Y",IF(AND(I630&lt;501,I630&gt;-501,J630&lt;501,J630&gt;-501),CONCATENATE("system = { id = "&amp;CHAR(34)&amp;A630&amp;CHAR(34)&amp;" name = "&amp;CHAR(34)&amp;D630&amp;CHAR(34)&amp;" position = { x = "&amp;I630&amp;" y = "&amp;J630&amp;" }"&amp;N630&amp;P630&amp;" }"),""),"")</f>
        <v>8009</v>
      </c>
    </row>
    <row r="631" ht="15" customHeight="1">
      <c r="A631" s="3">
        <v>628</v>
      </c>
      <c r="B631" t="s" s="2">
        <v>6749</v>
      </c>
      <c r="C631" t="s" s="2">
        <v>21</v>
      </c>
      <c r="D631" t="s" s="2">
        <v>2155</v>
      </c>
      <c r="E631" s="3">
        <v>5860.67583473</v>
      </c>
      <c r="F631" s="3">
        <v>4935.78535409</v>
      </c>
      <c r="G631" s="3">
        <f>PRODUCT(E631,0.01)</f>
        <v>58.6067583473</v>
      </c>
      <c r="H631" s="3">
        <f>PRODUCT(F631,0.01)</f>
        <v>49.3578535409</v>
      </c>
      <c r="I631" s="3">
        <f>ROUND(G631,0)</f>
        <v>59</v>
      </c>
      <c r="J631" s="3">
        <f>ROUND(H631,0)</f>
        <v>49</v>
      </c>
      <c r="K631" s="3"/>
      <c r="L631" s="3"/>
      <c r="M631" s="3">
        <v>628</v>
      </c>
      <c r="N631" t="s" s="2">
        <f>IF(M631="","",CONCATENATE(" initializer = "&amp;M631))</f>
        <v>8010</v>
      </c>
      <c r="O631" s="3"/>
      <c r="P631" s="3"/>
      <c r="Q631" s="3"/>
      <c r="R631" t="s" s="2">
        <f>IF(B631="Y",IF(AND(I631&lt;501,I631&gt;-501,J631&lt;501,J631&gt;-501),CONCATENATE("system = { id = "&amp;CHAR(34)&amp;A631&amp;CHAR(34)&amp;" name = "&amp;CHAR(34)&amp;D631&amp;CHAR(34)&amp;" position = { x = "&amp;I631&amp;" y = "&amp;J631&amp;" }"&amp;N631&amp;P631&amp;" }"),""),"")</f>
        <v>8011</v>
      </c>
    </row>
    <row r="632" ht="15" customHeight="1">
      <c r="A632" s="3">
        <v>629</v>
      </c>
      <c r="B632" t="s" s="2">
        <v>6749</v>
      </c>
      <c r="C632" t="s" s="2">
        <v>21</v>
      </c>
      <c r="D632" t="s" s="2">
        <v>2158</v>
      </c>
      <c r="E632" s="3">
        <v>5834.46849415</v>
      </c>
      <c r="F632" s="3">
        <v>5536.17170178</v>
      </c>
      <c r="G632" s="3">
        <f>PRODUCT(E632,0.01)</f>
        <v>58.3446849415</v>
      </c>
      <c r="H632" s="3">
        <f>PRODUCT(F632,0.01)</f>
        <v>55.3617170178</v>
      </c>
      <c r="I632" s="3">
        <f>ROUND(G632,0)</f>
        <v>58</v>
      </c>
      <c r="J632" s="3">
        <f>ROUND(H632,0)</f>
        <v>55</v>
      </c>
      <c r="K632" s="3"/>
      <c r="L632" s="3"/>
      <c r="M632" s="3">
        <v>629</v>
      </c>
      <c r="N632" t="s" s="2">
        <f>IF(M632="","",CONCATENATE(" initializer = "&amp;M632))</f>
        <v>8012</v>
      </c>
      <c r="O632" s="3"/>
      <c r="P632" s="3"/>
      <c r="Q632" s="3"/>
      <c r="R632" t="s" s="2">
        <f>IF(B632="Y",IF(AND(I632&lt;501,I632&gt;-501,J632&lt;501,J632&gt;-501),CONCATENATE("system = { id = "&amp;CHAR(34)&amp;A632&amp;CHAR(34)&amp;" name = "&amp;CHAR(34)&amp;D632&amp;CHAR(34)&amp;" position = { x = "&amp;I632&amp;" y = "&amp;J632&amp;" }"&amp;N632&amp;P632&amp;" }"),""),"")</f>
        <v>8013</v>
      </c>
    </row>
    <row r="633" ht="15" customHeight="1">
      <c r="A633" s="3">
        <v>630</v>
      </c>
      <c r="B633" t="s" s="2">
        <v>6749</v>
      </c>
      <c r="C633" t="s" s="2">
        <v>21</v>
      </c>
      <c r="D633" t="s" s="2">
        <v>2161</v>
      </c>
      <c r="E633" s="3">
        <v>6945.0487161</v>
      </c>
      <c r="F633" s="3">
        <v>6128.81442457</v>
      </c>
      <c r="G633" s="3">
        <f>PRODUCT(E633,0.01)</f>
        <v>69.450487161</v>
      </c>
      <c r="H633" s="3">
        <f>PRODUCT(F633,0.01)</f>
        <v>61.2881442457</v>
      </c>
      <c r="I633" s="3">
        <f>ROUND(G633,0)</f>
        <v>69</v>
      </c>
      <c r="J633" s="3">
        <f>ROUND(H633,0)</f>
        <v>61</v>
      </c>
      <c r="K633" s="3"/>
      <c r="L633" s="3"/>
      <c r="M633" s="3">
        <v>630</v>
      </c>
      <c r="N633" t="s" s="2">
        <f>IF(M633="","",CONCATENATE(" initializer = "&amp;M633))</f>
        <v>8014</v>
      </c>
      <c r="O633" s="3"/>
      <c r="P633" s="3"/>
      <c r="Q633" s="3"/>
      <c r="R633" t="s" s="2">
        <f>IF(B633="Y",IF(AND(I633&lt;501,I633&gt;-501,J633&lt;501,J633&gt;-501),CONCATENATE("system = { id = "&amp;CHAR(34)&amp;A633&amp;CHAR(34)&amp;" name = "&amp;CHAR(34)&amp;D633&amp;CHAR(34)&amp;" position = { x = "&amp;I633&amp;" y = "&amp;J633&amp;" }"&amp;N633&amp;P633&amp;" }"),""),"")</f>
        <v>8015</v>
      </c>
    </row>
    <row r="634" ht="15" customHeight="1">
      <c r="A634" s="3">
        <v>631</v>
      </c>
      <c r="B634" t="s" s="2">
        <v>6749</v>
      </c>
      <c r="C634" t="s" s="2">
        <v>21</v>
      </c>
      <c r="D634" t="s" s="2">
        <v>2165</v>
      </c>
      <c r="E634" s="3">
        <v>5339.66214253</v>
      </c>
      <c r="F634" s="3">
        <v>7690.7910554</v>
      </c>
      <c r="G634" s="3">
        <f>PRODUCT(E634,0.01)</f>
        <v>53.3966214253</v>
      </c>
      <c r="H634" s="3">
        <f>PRODUCT(F634,0.01)</f>
        <v>76.907910554</v>
      </c>
      <c r="I634" s="3">
        <f>ROUND(G634,0)</f>
        <v>53</v>
      </c>
      <c r="J634" s="3">
        <f>ROUND(H634,0)</f>
        <v>77</v>
      </c>
      <c r="K634" s="3"/>
      <c r="L634" s="3"/>
      <c r="M634" s="3">
        <v>631</v>
      </c>
      <c r="N634" t="s" s="2">
        <f>IF(M634="","",CONCATENATE(" initializer = "&amp;M634))</f>
        <v>8016</v>
      </c>
      <c r="O634" s="3"/>
      <c r="P634" s="3"/>
      <c r="Q634" s="3"/>
      <c r="R634" t="s" s="2">
        <f>IF(B634="Y",IF(AND(I634&lt;501,I634&gt;-501,J634&lt;501,J634&gt;-501),CONCATENATE("system = { id = "&amp;CHAR(34)&amp;A634&amp;CHAR(34)&amp;" name = "&amp;CHAR(34)&amp;D634&amp;CHAR(34)&amp;" position = { x = "&amp;I634&amp;" y = "&amp;J634&amp;" }"&amp;N634&amp;P634&amp;" }"),""),"")</f>
        <v>8017</v>
      </c>
    </row>
    <row r="635" ht="15" customHeight="1">
      <c r="A635" s="3">
        <v>632</v>
      </c>
      <c r="B635" t="s" s="2">
        <v>6749</v>
      </c>
      <c r="C635" t="s" s="2">
        <v>21</v>
      </c>
      <c r="D635" t="s" s="2">
        <v>2170</v>
      </c>
      <c r="E635" s="3">
        <v>4177.75866496</v>
      </c>
      <c r="F635" s="3">
        <v>8117.08736711</v>
      </c>
      <c r="G635" s="3">
        <f>PRODUCT(E635,0.01)</f>
        <v>41.7775866496</v>
      </c>
      <c r="H635" s="3">
        <f>PRODUCT(F635,0.01)</f>
        <v>81.1708736711</v>
      </c>
      <c r="I635" s="3">
        <f>ROUND(G635,0)</f>
        <v>42</v>
      </c>
      <c r="J635" s="3">
        <f>ROUND(H635,0)</f>
        <v>81</v>
      </c>
      <c r="K635" s="3"/>
      <c r="L635" s="3"/>
      <c r="M635" s="3">
        <v>632</v>
      </c>
      <c r="N635" t="s" s="2">
        <f>IF(M635="","",CONCATENATE(" initializer = "&amp;M635))</f>
        <v>8018</v>
      </c>
      <c r="O635" s="3"/>
      <c r="P635" s="3"/>
      <c r="Q635" s="3"/>
      <c r="R635" t="s" s="2">
        <f>IF(B635="Y",IF(AND(I635&lt;501,I635&gt;-501,J635&lt;501,J635&gt;-501),CONCATENATE("system = { id = "&amp;CHAR(34)&amp;A635&amp;CHAR(34)&amp;" name = "&amp;CHAR(34)&amp;D635&amp;CHAR(34)&amp;" position = { x = "&amp;I635&amp;" y = "&amp;J635&amp;" }"&amp;N635&amp;P635&amp;" }"),""),"")</f>
        <v>8019</v>
      </c>
    </row>
    <row r="636" ht="15" customHeight="1">
      <c r="A636" s="3">
        <v>633</v>
      </c>
      <c r="B636" t="s" s="2">
        <v>6749</v>
      </c>
      <c r="C636" t="s" s="2">
        <v>21</v>
      </c>
      <c r="D636" t="s" s="2">
        <v>2175</v>
      </c>
      <c r="E636" s="3">
        <v>9741.480004520001</v>
      </c>
      <c r="F636" s="3">
        <v>6089.96722178</v>
      </c>
      <c r="G636" s="3">
        <f>PRODUCT(E636,0.01)</f>
        <v>97.41480004520001</v>
      </c>
      <c r="H636" s="3">
        <f>PRODUCT(F636,0.01)</f>
        <v>60.8996722178</v>
      </c>
      <c r="I636" s="3">
        <f>ROUND(G636,0)</f>
        <v>97</v>
      </c>
      <c r="J636" s="3">
        <f>ROUND(H636,0)</f>
        <v>61</v>
      </c>
      <c r="K636" s="3"/>
      <c r="L636" s="3"/>
      <c r="M636" s="3">
        <v>633</v>
      </c>
      <c r="N636" t="s" s="2">
        <f>IF(M636="","",CONCATENATE(" initializer = "&amp;M636))</f>
        <v>8020</v>
      </c>
      <c r="O636" s="3"/>
      <c r="P636" s="3"/>
      <c r="Q636" s="3"/>
      <c r="R636" t="s" s="2">
        <f>IF(B636="Y",IF(AND(I636&lt;501,I636&gt;-501,J636&lt;501,J636&gt;-501),CONCATENATE("system = { id = "&amp;CHAR(34)&amp;A636&amp;CHAR(34)&amp;" name = "&amp;CHAR(34)&amp;D636&amp;CHAR(34)&amp;" position = { x = "&amp;I636&amp;" y = "&amp;J636&amp;" }"&amp;N636&amp;P636&amp;" }"),""),"")</f>
        <v>8021</v>
      </c>
    </row>
    <row r="637" ht="15" customHeight="1">
      <c r="A637" s="3">
        <v>634</v>
      </c>
      <c r="B637" t="s" s="2">
        <v>6749</v>
      </c>
      <c r="C637" t="s" s="2">
        <v>21</v>
      </c>
      <c r="D637" t="s" s="2">
        <v>2179</v>
      </c>
      <c r="E637" s="3">
        <v>9110.386065860001</v>
      </c>
      <c r="F637" s="3">
        <v>6166.206758</v>
      </c>
      <c r="G637" s="3">
        <f>PRODUCT(E637,0.01)</f>
        <v>91.10386065860001</v>
      </c>
      <c r="H637" s="3">
        <f>PRODUCT(F637,0.01)</f>
        <v>61.66206758000001</v>
      </c>
      <c r="I637" s="3">
        <f>ROUND(G637,0)</f>
        <v>91</v>
      </c>
      <c r="J637" s="3">
        <f>ROUND(H637,0)</f>
        <v>62</v>
      </c>
      <c r="K637" s="3"/>
      <c r="L637" s="3"/>
      <c r="M637" s="3">
        <v>634</v>
      </c>
      <c r="N637" t="s" s="2">
        <f>IF(M637="","",CONCATENATE(" initializer = "&amp;M637))</f>
        <v>8022</v>
      </c>
      <c r="O637" s="3"/>
      <c r="P637" s="3"/>
      <c r="Q637" s="3"/>
      <c r="R637" t="s" s="2">
        <f>IF(B637="Y",IF(AND(I637&lt;501,I637&gt;-501,J637&lt;501,J637&gt;-501),CONCATENATE("system = { id = "&amp;CHAR(34)&amp;A637&amp;CHAR(34)&amp;" name = "&amp;CHAR(34)&amp;D637&amp;CHAR(34)&amp;" position = { x = "&amp;I637&amp;" y = "&amp;J637&amp;" }"&amp;N637&amp;P637&amp;" }"),""),"")</f>
        <v>8023</v>
      </c>
    </row>
    <row r="638" ht="15" customHeight="1">
      <c r="A638" s="3">
        <v>635</v>
      </c>
      <c r="B638" t="s" s="2">
        <v>6749</v>
      </c>
      <c r="C638" t="s" s="2">
        <v>21</v>
      </c>
      <c r="D638" t="s" s="2">
        <v>2182</v>
      </c>
      <c r="E638" s="3">
        <v>9324.627766039999</v>
      </c>
      <c r="F638" s="3">
        <v>7127.88710575</v>
      </c>
      <c r="G638" s="3">
        <f>PRODUCT(E638,0.01)</f>
        <v>93.2462776604</v>
      </c>
      <c r="H638" s="3">
        <f>PRODUCT(F638,0.01)</f>
        <v>71.2788710575</v>
      </c>
      <c r="I638" s="3">
        <f>ROUND(G638,0)</f>
        <v>93</v>
      </c>
      <c r="J638" s="3">
        <f>ROUND(H638,0)</f>
        <v>71</v>
      </c>
      <c r="K638" s="3"/>
      <c r="L638" s="3"/>
      <c r="M638" s="3">
        <v>635</v>
      </c>
      <c r="N638" t="s" s="2">
        <f>IF(M638="","",CONCATENATE(" initializer = "&amp;M638))</f>
        <v>8024</v>
      </c>
      <c r="O638" s="3"/>
      <c r="P638" s="3"/>
      <c r="Q638" s="3"/>
      <c r="R638" t="s" s="2">
        <f>IF(B638="Y",IF(AND(I638&lt;501,I638&gt;-501,J638&lt;501,J638&gt;-501),CONCATENATE("system = { id = "&amp;CHAR(34)&amp;A638&amp;CHAR(34)&amp;" name = "&amp;CHAR(34)&amp;D638&amp;CHAR(34)&amp;" position = { x = "&amp;I638&amp;" y = "&amp;J638&amp;" }"&amp;N638&amp;P638&amp;" }"),""),"")</f>
        <v>8025</v>
      </c>
    </row>
    <row r="639" ht="15" customHeight="1">
      <c r="A639" s="3">
        <v>636</v>
      </c>
      <c r="B639" t="s" s="2">
        <v>6749</v>
      </c>
      <c r="C639" t="s" s="2">
        <v>21</v>
      </c>
      <c r="D639" t="s" s="2">
        <v>2186</v>
      </c>
      <c r="E639" s="3">
        <v>8654.09045621</v>
      </c>
      <c r="F639" s="3">
        <v>6373.41681693</v>
      </c>
      <c r="G639" s="3">
        <f>PRODUCT(E639,0.01)</f>
        <v>86.54090456210001</v>
      </c>
      <c r="H639" s="3">
        <f>PRODUCT(F639,0.01)</f>
        <v>63.73416816930001</v>
      </c>
      <c r="I639" s="3">
        <f>ROUND(G639,0)</f>
        <v>87</v>
      </c>
      <c r="J639" s="3">
        <f>ROUND(H639,0)</f>
        <v>64</v>
      </c>
      <c r="K639" s="3"/>
      <c r="L639" s="3"/>
      <c r="M639" s="3">
        <v>636</v>
      </c>
      <c r="N639" t="s" s="2">
        <f>IF(M639="","",CONCATENATE(" initializer = "&amp;M639))</f>
        <v>8026</v>
      </c>
      <c r="O639" s="3"/>
      <c r="P639" s="3"/>
      <c r="Q639" s="3"/>
      <c r="R639" t="s" s="2">
        <f>IF(B639="Y",IF(AND(I639&lt;501,I639&gt;-501,J639&lt;501,J639&gt;-501),CONCATENATE("system = { id = "&amp;CHAR(34)&amp;A639&amp;CHAR(34)&amp;" name = "&amp;CHAR(34)&amp;D639&amp;CHAR(34)&amp;" position = { x = "&amp;I639&amp;" y = "&amp;J639&amp;" }"&amp;N639&amp;P639&amp;" }"),""),"")</f>
        <v>8027</v>
      </c>
    </row>
    <row r="640" ht="15" customHeight="1">
      <c r="A640" s="3">
        <v>637</v>
      </c>
      <c r="B640" t="s" s="2">
        <v>6749</v>
      </c>
      <c r="C640" t="s" s="2">
        <v>21</v>
      </c>
      <c r="D640" t="s" s="2">
        <v>2188</v>
      </c>
      <c r="E640" s="3">
        <v>9746.85714195</v>
      </c>
      <c r="F640" s="3">
        <v>7792.31929647</v>
      </c>
      <c r="G640" s="3">
        <f>PRODUCT(E640,0.01)</f>
        <v>97.46857141950001</v>
      </c>
      <c r="H640" s="3">
        <f>PRODUCT(F640,0.01)</f>
        <v>77.92319296470001</v>
      </c>
      <c r="I640" s="3">
        <f>ROUND(G640,0)</f>
        <v>97</v>
      </c>
      <c r="J640" s="3">
        <f>ROUND(H640,0)</f>
        <v>78</v>
      </c>
      <c r="K640" s="3"/>
      <c r="L640" s="3"/>
      <c r="M640" s="3">
        <v>637</v>
      </c>
      <c r="N640" t="s" s="2">
        <f>IF(M640="","",CONCATENATE(" initializer = "&amp;M640))</f>
        <v>8028</v>
      </c>
      <c r="O640" s="3"/>
      <c r="P640" s="3"/>
      <c r="Q640" s="3"/>
      <c r="R640" t="s" s="2">
        <f>IF(B640="Y",IF(AND(I640&lt;501,I640&gt;-501,J640&lt;501,J640&gt;-501),CONCATENATE("system = { id = "&amp;CHAR(34)&amp;A640&amp;CHAR(34)&amp;" name = "&amp;CHAR(34)&amp;D640&amp;CHAR(34)&amp;" position = { x = "&amp;I640&amp;" y = "&amp;J640&amp;" }"&amp;N640&amp;P640&amp;" }"),""),"")</f>
        <v>8029</v>
      </c>
    </row>
    <row r="641" ht="15" customHeight="1">
      <c r="A641" s="3">
        <v>638</v>
      </c>
      <c r="B641" t="s" s="2">
        <v>6749</v>
      </c>
      <c r="C641" t="s" s="2">
        <v>21</v>
      </c>
      <c r="D641" t="s" s="2">
        <v>2195</v>
      </c>
      <c r="E641" s="3">
        <v>12140.747695</v>
      </c>
      <c r="F641" s="3">
        <v>931.43386874</v>
      </c>
      <c r="G641" s="3">
        <f>PRODUCT(E641,0.01)</f>
        <v>121.40747695</v>
      </c>
      <c r="H641" s="3">
        <f>PRODUCT(F641,0.01)</f>
        <v>9.314338687399999</v>
      </c>
      <c r="I641" s="3">
        <f>ROUND(G641,0)</f>
        <v>121</v>
      </c>
      <c r="J641" s="3">
        <f>ROUND(H641,0)</f>
        <v>9</v>
      </c>
      <c r="K641" s="3"/>
      <c r="L641" s="3"/>
      <c r="M641" s="3">
        <v>638</v>
      </c>
      <c r="N641" t="s" s="2">
        <f>IF(M641="","",CONCATENATE(" initializer = "&amp;M641))</f>
        <v>8030</v>
      </c>
      <c r="O641" s="3"/>
      <c r="P641" s="3"/>
      <c r="Q641" s="3"/>
      <c r="R641" t="s" s="2">
        <f>IF(B641="Y",IF(AND(I641&lt;501,I641&gt;-501,J641&lt;501,J641&gt;-501),CONCATENATE("system = { id = "&amp;CHAR(34)&amp;A641&amp;CHAR(34)&amp;" name = "&amp;CHAR(34)&amp;D641&amp;CHAR(34)&amp;" position = { x = "&amp;I641&amp;" y = "&amp;J641&amp;" }"&amp;N641&amp;P641&amp;" }"),""),"")</f>
        <v>8031</v>
      </c>
    </row>
    <row r="642" ht="15" customHeight="1">
      <c r="A642" s="3">
        <v>639</v>
      </c>
      <c r="B642" t="s" s="2">
        <v>6749</v>
      </c>
      <c r="C642" t="s" s="2">
        <v>21</v>
      </c>
      <c r="D642" t="s" s="2">
        <v>2199</v>
      </c>
      <c r="E642" s="3">
        <v>10967.5059433</v>
      </c>
      <c r="F642" s="3">
        <v>753.541617574</v>
      </c>
      <c r="G642" s="3">
        <f>PRODUCT(E642,0.01)</f>
        <v>109.675059433</v>
      </c>
      <c r="H642" s="3">
        <f>PRODUCT(F642,0.01)</f>
        <v>7.535416175740001</v>
      </c>
      <c r="I642" s="3">
        <f>ROUND(G642,0)</f>
        <v>110</v>
      </c>
      <c r="J642" s="3">
        <f>ROUND(H642,0)</f>
        <v>8</v>
      </c>
      <c r="K642" s="3"/>
      <c r="L642" s="3"/>
      <c r="M642" s="3">
        <v>639</v>
      </c>
      <c r="N642" t="s" s="2">
        <f>IF(M642="","",CONCATENATE(" initializer = "&amp;M642))</f>
        <v>8032</v>
      </c>
      <c r="O642" s="3"/>
      <c r="P642" s="3"/>
      <c r="Q642" s="3"/>
      <c r="R642" t="s" s="2">
        <f>IF(B642="Y",IF(AND(I642&lt;501,I642&gt;-501,J642&lt;501,J642&gt;-501),CONCATENATE("system = { id = "&amp;CHAR(34)&amp;A642&amp;CHAR(34)&amp;" name = "&amp;CHAR(34)&amp;D642&amp;CHAR(34)&amp;" position = { x = "&amp;I642&amp;" y = "&amp;J642&amp;" }"&amp;N642&amp;P642&amp;" }"),""),"")</f>
        <v>8033</v>
      </c>
    </row>
    <row r="643" ht="15" customHeight="1">
      <c r="A643" s="3">
        <v>640</v>
      </c>
      <c r="B643" t="s" s="2">
        <v>6749</v>
      </c>
      <c r="C643" t="s" s="2">
        <v>21</v>
      </c>
      <c r="D643" t="s" s="2">
        <v>2203</v>
      </c>
      <c r="E643" s="3">
        <v>10396.4878573</v>
      </c>
      <c r="F643" s="3">
        <v>1055.3203801</v>
      </c>
      <c r="G643" s="3">
        <f>PRODUCT(E643,0.01)</f>
        <v>103.964878573</v>
      </c>
      <c r="H643" s="3">
        <f>PRODUCT(F643,0.01)</f>
        <v>10.553203801</v>
      </c>
      <c r="I643" s="3">
        <f>ROUND(G643,0)</f>
        <v>104</v>
      </c>
      <c r="J643" s="3">
        <f>ROUND(H643,0)</f>
        <v>11</v>
      </c>
      <c r="K643" s="3"/>
      <c r="L643" s="3"/>
      <c r="M643" s="3">
        <v>640</v>
      </c>
      <c r="N643" t="s" s="2">
        <f>IF(M643="","",CONCATENATE(" initializer = "&amp;M643))</f>
        <v>8034</v>
      </c>
      <c r="O643" s="3"/>
      <c r="P643" s="3"/>
      <c r="Q643" s="3"/>
      <c r="R643" t="s" s="2">
        <f>IF(B643="Y",IF(AND(I643&lt;501,I643&gt;-501,J643&lt;501,J643&gt;-501),CONCATENATE("system = { id = "&amp;CHAR(34)&amp;A643&amp;CHAR(34)&amp;" name = "&amp;CHAR(34)&amp;D643&amp;CHAR(34)&amp;" position = { x = "&amp;I643&amp;" y = "&amp;J643&amp;" }"&amp;N643&amp;P643&amp;" }"),""),"")</f>
        <v>8035</v>
      </c>
    </row>
    <row r="644" ht="15" customHeight="1">
      <c r="A644" s="3">
        <v>641</v>
      </c>
      <c r="B644" t="s" s="2">
        <v>6749</v>
      </c>
      <c r="C644" t="s" s="2">
        <v>21</v>
      </c>
      <c r="D644" t="s" s="2">
        <v>2207</v>
      </c>
      <c r="E644" s="3">
        <v>10122.4882124</v>
      </c>
      <c r="F644" s="3">
        <v>1725.62743016</v>
      </c>
      <c r="G644" s="3">
        <f>PRODUCT(E644,0.01)</f>
        <v>101.224882124</v>
      </c>
      <c r="H644" s="3">
        <f>PRODUCT(F644,0.01)</f>
        <v>17.2562743016</v>
      </c>
      <c r="I644" s="3">
        <f>ROUND(G644,0)</f>
        <v>101</v>
      </c>
      <c r="J644" s="3">
        <f>ROUND(H644,0)</f>
        <v>17</v>
      </c>
      <c r="K644" s="3"/>
      <c r="L644" s="3"/>
      <c r="M644" s="3">
        <v>641</v>
      </c>
      <c r="N644" t="s" s="2">
        <f>IF(M644="","",CONCATENATE(" initializer = "&amp;M644))</f>
        <v>8036</v>
      </c>
      <c r="O644" s="3"/>
      <c r="P644" s="3"/>
      <c r="Q644" s="3"/>
      <c r="R644" t="s" s="2">
        <f>IF(B644="Y",IF(AND(I644&lt;501,I644&gt;-501,J644&lt;501,J644&gt;-501),CONCATENATE("system = { id = "&amp;CHAR(34)&amp;A644&amp;CHAR(34)&amp;" name = "&amp;CHAR(34)&amp;D644&amp;CHAR(34)&amp;" position = { x = "&amp;I644&amp;" y = "&amp;J644&amp;" }"&amp;N644&amp;P644&amp;" }"),""),"")</f>
        <v>8037</v>
      </c>
    </row>
    <row r="645" ht="15" customHeight="1">
      <c r="A645" s="3">
        <v>642</v>
      </c>
      <c r="B645" t="s" s="2">
        <v>6749</v>
      </c>
      <c r="C645" t="s" s="2">
        <v>21</v>
      </c>
      <c r="D645" t="s" s="2">
        <v>2210</v>
      </c>
      <c r="E645" s="3">
        <v>9749.9510641</v>
      </c>
      <c r="F645" s="3">
        <v>2738.07483447</v>
      </c>
      <c r="G645" s="3">
        <f>PRODUCT(E645,0.01)</f>
        <v>97.499510641</v>
      </c>
      <c r="H645" s="3">
        <f>PRODUCT(F645,0.01)</f>
        <v>27.3807483447</v>
      </c>
      <c r="I645" s="3">
        <f>ROUND(G645,0)</f>
        <v>97</v>
      </c>
      <c r="J645" s="3">
        <f>ROUND(H645,0)</f>
        <v>27</v>
      </c>
      <c r="K645" s="3"/>
      <c r="L645" s="3"/>
      <c r="M645" s="3">
        <v>642</v>
      </c>
      <c r="N645" t="s" s="2">
        <f>IF(M645="","",CONCATENATE(" initializer = "&amp;M645))</f>
        <v>8038</v>
      </c>
      <c r="O645" s="3"/>
      <c r="P645" s="3"/>
      <c r="Q645" s="3"/>
      <c r="R645" t="s" s="2">
        <f>IF(B645="Y",IF(AND(I645&lt;501,I645&gt;-501,J645&lt;501,J645&gt;-501),CONCATENATE("system = { id = "&amp;CHAR(34)&amp;A645&amp;CHAR(34)&amp;" name = "&amp;CHAR(34)&amp;D645&amp;CHAR(34)&amp;" position = { x = "&amp;I645&amp;" y = "&amp;J645&amp;" }"&amp;N645&amp;P645&amp;" }"),""),"")</f>
        <v>8039</v>
      </c>
    </row>
    <row r="646" ht="15" customHeight="1">
      <c r="A646" s="3">
        <v>643</v>
      </c>
      <c r="B646" t="s" s="2">
        <v>6749</v>
      </c>
      <c r="C646" t="s" s="2">
        <v>21</v>
      </c>
      <c r="D646" t="s" s="2">
        <v>2215</v>
      </c>
      <c r="E646" s="3">
        <v>10882.7953475</v>
      </c>
      <c r="F646" s="3">
        <v>3100.02512106</v>
      </c>
      <c r="G646" s="3">
        <f>PRODUCT(E646,0.01)</f>
        <v>108.827953475</v>
      </c>
      <c r="H646" s="3">
        <f>PRODUCT(F646,0.01)</f>
        <v>31.0002512106</v>
      </c>
      <c r="I646" s="3">
        <f>ROUND(G646,0)</f>
        <v>109</v>
      </c>
      <c r="J646" s="3">
        <f>ROUND(H646,0)</f>
        <v>31</v>
      </c>
      <c r="K646" s="3"/>
      <c r="L646" s="3"/>
      <c r="M646" s="3">
        <v>643</v>
      </c>
      <c r="N646" t="s" s="2">
        <f>IF(M646="","",CONCATENATE(" initializer = "&amp;M646))</f>
        <v>8040</v>
      </c>
      <c r="O646" s="3"/>
      <c r="P646" s="3"/>
      <c r="Q646" s="3"/>
      <c r="R646" t="s" s="2">
        <f>IF(B646="Y",IF(AND(I646&lt;501,I646&gt;-501,J646&lt;501,J646&gt;-501),CONCATENATE("system = { id = "&amp;CHAR(34)&amp;A646&amp;CHAR(34)&amp;" name = "&amp;CHAR(34)&amp;D646&amp;CHAR(34)&amp;" position = { x = "&amp;I646&amp;" y = "&amp;J646&amp;" }"&amp;N646&amp;P646&amp;" }"),""),"")</f>
        <v>8041</v>
      </c>
    </row>
    <row r="647" ht="15" customHeight="1">
      <c r="A647" s="3">
        <v>644</v>
      </c>
      <c r="B647" t="s" s="2">
        <v>6749</v>
      </c>
      <c r="C647" t="s" s="2">
        <v>21</v>
      </c>
      <c r="D647" t="s" s="2">
        <v>2220</v>
      </c>
      <c r="E647" s="3">
        <v>7722.41600906</v>
      </c>
      <c r="F647" s="3">
        <v>-1704.17832712</v>
      </c>
      <c r="G647" s="3">
        <f>PRODUCT(E647,0.01)</f>
        <v>77.22416009059999</v>
      </c>
      <c r="H647" s="3">
        <f>PRODUCT(F647,0.01)</f>
        <v>-17.0417832712</v>
      </c>
      <c r="I647" s="3">
        <f>ROUND(G647,0)</f>
        <v>77</v>
      </c>
      <c r="J647" s="3">
        <f>ROUND(H647,0)</f>
        <v>-17</v>
      </c>
      <c r="K647" s="3"/>
      <c r="L647" s="3"/>
      <c r="M647" s="3">
        <v>644</v>
      </c>
      <c r="N647" t="s" s="2">
        <f>IF(M647="","",CONCATENATE(" initializer = "&amp;M647))</f>
        <v>8042</v>
      </c>
      <c r="O647" s="3"/>
      <c r="P647" s="3"/>
      <c r="Q647" s="3"/>
      <c r="R647" t="s" s="2">
        <f>IF(B647="Y",IF(AND(I647&lt;501,I647&gt;-501,J647&lt;501,J647&gt;-501),CONCATENATE("system = { id = "&amp;CHAR(34)&amp;A647&amp;CHAR(34)&amp;" name = "&amp;CHAR(34)&amp;D647&amp;CHAR(34)&amp;" position = { x = "&amp;I647&amp;" y = "&amp;J647&amp;" }"&amp;N647&amp;P647&amp;" }"),""),"")</f>
        <v>8043</v>
      </c>
    </row>
    <row r="648" ht="15" customHeight="1">
      <c r="A648" s="3">
        <v>645</v>
      </c>
      <c r="B648" t="s" s="2">
        <v>6749</v>
      </c>
      <c r="C648" t="s" s="2">
        <v>21</v>
      </c>
      <c r="D648" t="s" s="2">
        <v>2224</v>
      </c>
      <c r="E648" s="3">
        <v>7383.66047044</v>
      </c>
      <c r="F648" s="3">
        <v>-1981.41811771</v>
      </c>
      <c r="G648" s="3">
        <f>PRODUCT(E648,0.01)</f>
        <v>73.8366047044</v>
      </c>
      <c r="H648" s="3">
        <f>PRODUCT(F648,0.01)</f>
        <v>-19.8141811771</v>
      </c>
      <c r="I648" s="3">
        <f>ROUND(G648,0)</f>
        <v>74</v>
      </c>
      <c r="J648" s="3">
        <f>ROUND(H648,0)</f>
        <v>-20</v>
      </c>
      <c r="K648" s="3"/>
      <c r="L648" s="3"/>
      <c r="M648" s="3">
        <v>645</v>
      </c>
      <c r="N648" t="s" s="2">
        <f>IF(M648="","",CONCATENATE(" initializer = "&amp;M648))</f>
        <v>8044</v>
      </c>
      <c r="O648" s="3"/>
      <c r="P648" s="3"/>
      <c r="Q648" s="3"/>
      <c r="R648" t="s" s="2">
        <f>IF(B648="Y",IF(AND(I648&lt;501,I648&gt;-501,J648&lt;501,J648&gt;-501),CONCATENATE("system = { id = "&amp;CHAR(34)&amp;A648&amp;CHAR(34)&amp;" name = "&amp;CHAR(34)&amp;D648&amp;CHAR(34)&amp;" position = { x = "&amp;I648&amp;" y = "&amp;J648&amp;" }"&amp;N648&amp;P648&amp;" }"),""),"")</f>
        <v>8045</v>
      </c>
    </row>
    <row r="649" ht="15" customHeight="1">
      <c r="A649" s="3">
        <v>646</v>
      </c>
      <c r="B649" t="s" s="2">
        <v>6749</v>
      </c>
      <c r="C649" t="s" s="2">
        <v>21</v>
      </c>
      <c r="D649" t="s" s="2">
        <v>2227</v>
      </c>
      <c r="E649" s="3">
        <v>7476.26482231</v>
      </c>
      <c r="F649" s="3">
        <v>-1674.50083721</v>
      </c>
      <c r="G649" s="3">
        <f>PRODUCT(E649,0.01)</f>
        <v>74.7626482231</v>
      </c>
      <c r="H649" s="3">
        <f>PRODUCT(F649,0.01)</f>
        <v>-16.7450083721</v>
      </c>
      <c r="I649" s="3">
        <f>ROUND(G649,0)</f>
        <v>75</v>
      </c>
      <c r="J649" s="3">
        <f>ROUND(H649,0)</f>
        <v>-17</v>
      </c>
      <c r="K649" s="3"/>
      <c r="L649" s="3"/>
      <c r="M649" s="3">
        <v>646</v>
      </c>
      <c r="N649" t="s" s="2">
        <f>IF(M649="","",CONCATENATE(" initializer = "&amp;M649))</f>
        <v>8046</v>
      </c>
      <c r="O649" s="3"/>
      <c r="P649" s="3"/>
      <c r="Q649" s="3"/>
      <c r="R649" t="s" s="2">
        <f>IF(B649="Y",IF(AND(I649&lt;501,I649&gt;-501,J649&lt;501,J649&gt;-501),CONCATENATE("system = { id = "&amp;CHAR(34)&amp;A649&amp;CHAR(34)&amp;" name = "&amp;CHAR(34)&amp;D649&amp;CHAR(34)&amp;" position = { x = "&amp;I649&amp;" y = "&amp;J649&amp;" }"&amp;N649&amp;P649&amp;" }"),""),"")</f>
        <v>8047</v>
      </c>
    </row>
    <row r="650" ht="15" customHeight="1">
      <c r="A650" s="3">
        <v>647</v>
      </c>
      <c r="B650" t="s" s="2">
        <v>6749</v>
      </c>
      <c r="C650" t="s" s="2">
        <v>21</v>
      </c>
      <c r="D650" t="s" s="2">
        <v>2230</v>
      </c>
      <c r="E650" s="3">
        <v>7336.69683484</v>
      </c>
      <c r="F650" s="3">
        <v>-1831.79594347</v>
      </c>
      <c r="G650" s="3">
        <f>PRODUCT(E650,0.01)</f>
        <v>73.36696834839999</v>
      </c>
      <c r="H650" s="3">
        <f>PRODUCT(F650,0.01)</f>
        <v>-18.3179594347</v>
      </c>
      <c r="I650" s="3">
        <f>ROUND(G650,0)</f>
        <v>73</v>
      </c>
      <c r="J650" s="3">
        <f>ROUND(H650,0)</f>
        <v>-18</v>
      </c>
      <c r="K650" s="3"/>
      <c r="L650" s="3"/>
      <c r="M650" s="3">
        <v>647</v>
      </c>
      <c r="N650" t="s" s="2">
        <f>IF(M650="","",CONCATENATE(" initializer = "&amp;M650))</f>
        <v>8048</v>
      </c>
      <c r="O650" s="3"/>
      <c r="P650" s="3"/>
      <c r="Q650" s="3"/>
      <c r="R650" t="s" s="2">
        <f>IF(B650="Y",IF(AND(I650&lt;501,I650&gt;-501,J650&lt;501,J650&gt;-501),CONCATENATE("system = { id = "&amp;CHAR(34)&amp;A650&amp;CHAR(34)&amp;" name = "&amp;CHAR(34)&amp;D650&amp;CHAR(34)&amp;" position = { x = "&amp;I650&amp;" y = "&amp;J650&amp;" }"&amp;N650&amp;P650&amp;" }"),""),"")</f>
        <v>8049</v>
      </c>
    </row>
    <row r="651" ht="15" customHeight="1">
      <c r="A651" s="3">
        <v>648</v>
      </c>
      <c r="B651" t="s" s="2">
        <v>6749</v>
      </c>
      <c r="C651" t="s" s="2">
        <v>21</v>
      </c>
      <c r="D651" t="s" s="2">
        <v>2234</v>
      </c>
      <c r="E651" s="3">
        <v>7813.61718916</v>
      </c>
      <c r="F651" s="3">
        <v>-1380.09830902</v>
      </c>
      <c r="G651" s="3">
        <f>PRODUCT(E651,0.01)</f>
        <v>78.1361718916</v>
      </c>
      <c r="H651" s="3">
        <f>PRODUCT(F651,0.01)</f>
        <v>-13.8009830902</v>
      </c>
      <c r="I651" s="3">
        <f>ROUND(G651,0)</f>
        <v>78</v>
      </c>
      <c r="J651" s="3">
        <f>ROUND(H651,0)</f>
        <v>-14</v>
      </c>
      <c r="K651" s="3"/>
      <c r="L651" s="3"/>
      <c r="M651" s="3">
        <v>648</v>
      </c>
      <c r="N651" t="s" s="2">
        <f>IF(M651="","",CONCATENATE(" initializer = "&amp;M651))</f>
        <v>8050</v>
      </c>
      <c r="O651" s="3"/>
      <c r="P651" s="3"/>
      <c r="Q651" s="3"/>
      <c r="R651" t="s" s="2">
        <f>IF(B651="Y",IF(AND(I651&lt;501,I651&gt;-501,J651&lt;501,J651&gt;-501),CONCATENATE("system = { id = "&amp;CHAR(34)&amp;A651&amp;CHAR(34)&amp;" name = "&amp;CHAR(34)&amp;D651&amp;CHAR(34)&amp;" position = { x = "&amp;I651&amp;" y = "&amp;J651&amp;" }"&amp;N651&amp;P651&amp;" }"),""),"")</f>
        <v>8051</v>
      </c>
    </row>
    <row r="652" ht="15" customHeight="1">
      <c r="A652" s="3">
        <v>649</v>
      </c>
      <c r="B652" t="s" s="2">
        <v>6749</v>
      </c>
      <c r="C652" t="s" s="2">
        <v>21</v>
      </c>
      <c r="D652" t="s" s="2">
        <v>2237</v>
      </c>
      <c r="E652" s="3">
        <v>7710.42154063</v>
      </c>
      <c r="F652" s="3">
        <v>-1399.33362021</v>
      </c>
      <c r="G652" s="3">
        <f>PRODUCT(E652,0.01)</f>
        <v>77.1042154063</v>
      </c>
      <c r="H652" s="3">
        <f>PRODUCT(F652,0.01)</f>
        <v>-13.9933362021</v>
      </c>
      <c r="I652" s="3">
        <f>ROUND(G652,0)</f>
        <v>77</v>
      </c>
      <c r="J652" s="3">
        <f>ROUND(H652,0)</f>
        <v>-14</v>
      </c>
      <c r="K652" s="3"/>
      <c r="L652" s="3"/>
      <c r="M652" s="3">
        <v>649</v>
      </c>
      <c r="N652" t="s" s="2">
        <f>IF(M652="","",CONCATENATE(" initializer = "&amp;M652))</f>
        <v>8052</v>
      </c>
      <c r="O652" s="3"/>
      <c r="P652" s="3"/>
      <c r="Q652" s="3"/>
      <c r="R652" t="s" s="2">
        <f>IF(B652="Y",IF(AND(I652&lt;501,I652&gt;-501,J652&lt;501,J652&gt;-501),CONCATENATE("system = { id = "&amp;CHAR(34)&amp;A652&amp;CHAR(34)&amp;" name = "&amp;CHAR(34)&amp;D652&amp;CHAR(34)&amp;" position = { x = "&amp;I652&amp;" y = "&amp;J652&amp;" }"&amp;N652&amp;P652&amp;" }"),""),"")</f>
        <v>8053</v>
      </c>
    </row>
    <row r="653" ht="15" customHeight="1">
      <c r="A653" s="3">
        <v>650</v>
      </c>
      <c r="B653" t="s" s="2">
        <v>6749</v>
      </c>
      <c r="C653" t="s" s="2">
        <v>21</v>
      </c>
      <c r="D653" t="s" s="2">
        <v>2241</v>
      </c>
      <c r="E653" s="3">
        <v>8983.554989669999</v>
      </c>
      <c r="F653" s="3">
        <v>-2057.66236742</v>
      </c>
      <c r="G653" s="3">
        <f>PRODUCT(E653,0.01)</f>
        <v>89.8355498967</v>
      </c>
      <c r="H653" s="3">
        <f>PRODUCT(F653,0.01)</f>
        <v>-20.5766236742</v>
      </c>
      <c r="I653" s="3">
        <f>ROUND(G653,0)</f>
        <v>90</v>
      </c>
      <c r="J653" s="3">
        <f>ROUND(H653,0)</f>
        <v>-21</v>
      </c>
      <c r="K653" s="3"/>
      <c r="L653" s="3"/>
      <c r="M653" s="3">
        <v>650</v>
      </c>
      <c r="N653" t="s" s="2">
        <f>IF(M653="","",CONCATENATE(" initializer = "&amp;M653))</f>
        <v>8054</v>
      </c>
      <c r="O653" s="3"/>
      <c r="P653" s="3"/>
      <c r="Q653" s="3"/>
      <c r="R653" t="s" s="2">
        <f>IF(B653="Y",IF(AND(I653&lt;501,I653&gt;-501,J653&lt;501,J653&gt;-501),CONCATENATE("system = { id = "&amp;CHAR(34)&amp;A653&amp;CHAR(34)&amp;" name = "&amp;CHAR(34)&amp;D653&amp;CHAR(34)&amp;" position = { x = "&amp;I653&amp;" y = "&amp;J653&amp;" }"&amp;N653&amp;P653&amp;" }"),""),"")</f>
        <v>8055</v>
      </c>
    </row>
    <row r="654" ht="15" customHeight="1">
      <c r="A654" s="3">
        <v>651</v>
      </c>
      <c r="B654" t="s" s="2">
        <v>6749</v>
      </c>
      <c r="C654" t="s" s="2">
        <v>21</v>
      </c>
      <c r="D654" t="s" s="2">
        <v>2245</v>
      </c>
      <c r="E654" s="3">
        <v>8788.64487763</v>
      </c>
      <c r="F654" s="3">
        <v>-2143.21114963</v>
      </c>
      <c r="G654" s="3">
        <f>PRODUCT(E654,0.01)</f>
        <v>87.8864487763</v>
      </c>
      <c r="H654" s="3">
        <f>PRODUCT(F654,0.01)</f>
        <v>-21.4321114963</v>
      </c>
      <c r="I654" s="3">
        <f>ROUND(G654,0)</f>
        <v>88</v>
      </c>
      <c r="J654" s="3">
        <f>ROUND(H654,0)</f>
        <v>-21</v>
      </c>
      <c r="K654" s="3"/>
      <c r="L654" s="3"/>
      <c r="M654" s="3">
        <v>651</v>
      </c>
      <c r="N654" t="s" s="2">
        <f>IF(M654="","",CONCATENATE(" initializer = "&amp;M654))</f>
        <v>8056</v>
      </c>
      <c r="O654" s="3"/>
      <c r="P654" s="3"/>
      <c r="Q654" s="3"/>
      <c r="R654" t="s" s="2">
        <f>IF(B654="Y",IF(AND(I654&lt;501,I654&gt;-501,J654&lt;501,J654&gt;-501),CONCATENATE("system = { id = "&amp;CHAR(34)&amp;A654&amp;CHAR(34)&amp;" name = "&amp;CHAR(34)&amp;D654&amp;CHAR(34)&amp;" position = { x = "&amp;I654&amp;" y = "&amp;J654&amp;" }"&amp;N654&amp;P654&amp;" }"),""),"")</f>
        <v>8057</v>
      </c>
    </row>
    <row r="655" ht="15" customHeight="1">
      <c r="A655" s="3">
        <v>652</v>
      </c>
      <c r="B655" t="s" s="2">
        <v>6749</v>
      </c>
      <c r="C655" t="s" s="2">
        <v>21</v>
      </c>
      <c r="D655" t="s" s="2">
        <v>2249</v>
      </c>
      <c r="E655" s="3">
        <v>8646.431051539999</v>
      </c>
      <c r="F655" s="3">
        <v>-2126.67465823</v>
      </c>
      <c r="G655" s="3">
        <f>PRODUCT(E655,0.01)</f>
        <v>86.4643105154</v>
      </c>
      <c r="H655" s="3">
        <f>PRODUCT(F655,0.01)</f>
        <v>-21.2667465823</v>
      </c>
      <c r="I655" s="3">
        <f>ROUND(G655,0)</f>
        <v>86</v>
      </c>
      <c r="J655" s="3">
        <f>ROUND(H655,0)</f>
        <v>-21</v>
      </c>
      <c r="K655" s="3"/>
      <c r="L655" s="3"/>
      <c r="M655" s="3">
        <v>652</v>
      </c>
      <c r="N655" t="s" s="2">
        <f>IF(M655="","",CONCATENATE(" initializer = "&amp;M655))</f>
        <v>8058</v>
      </c>
      <c r="O655" s="3"/>
      <c r="P655" s="3"/>
      <c r="Q655" s="3"/>
      <c r="R655" t="s" s="2">
        <f>IF(B655="Y",IF(AND(I655&lt;501,I655&gt;-501,J655&lt;501,J655&gt;-501),CONCATENATE("system = { id = "&amp;CHAR(34)&amp;A655&amp;CHAR(34)&amp;" name = "&amp;CHAR(34)&amp;D655&amp;CHAR(34)&amp;" position = { x = "&amp;I655&amp;" y = "&amp;J655&amp;" }"&amp;N655&amp;P655&amp;" }"),""),"")</f>
        <v>8059</v>
      </c>
    </row>
    <row r="656" ht="15" customHeight="1">
      <c r="A656" s="3">
        <v>653</v>
      </c>
      <c r="B656" t="s" s="2">
        <v>6749</v>
      </c>
      <c r="C656" t="s" s="2">
        <v>21</v>
      </c>
      <c r="D656" t="s" s="2">
        <v>2252</v>
      </c>
      <c r="E656" s="3">
        <v>8505.58424206</v>
      </c>
      <c r="F656" s="3">
        <v>-1987.81222772</v>
      </c>
      <c r="G656" s="3">
        <f>PRODUCT(E656,0.01)</f>
        <v>85.0558424206</v>
      </c>
      <c r="H656" s="3">
        <f>PRODUCT(F656,0.01)</f>
        <v>-19.8781222772</v>
      </c>
      <c r="I656" s="3">
        <f>ROUND(G656,0)</f>
        <v>85</v>
      </c>
      <c r="J656" s="3">
        <f>ROUND(H656,0)</f>
        <v>-20</v>
      </c>
      <c r="K656" s="3"/>
      <c r="L656" s="3"/>
      <c r="M656" s="3">
        <v>653</v>
      </c>
      <c r="N656" t="s" s="2">
        <f>IF(M656="","",CONCATENATE(" initializer = "&amp;M656))</f>
        <v>8060</v>
      </c>
      <c r="O656" s="3"/>
      <c r="P656" s="3"/>
      <c r="Q656" s="3"/>
      <c r="R656" t="s" s="2">
        <f>IF(B656="Y",IF(AND(I656&lt;501,I656&gt;-501,J656&lt;501,J656&gt;-501),CONCATENATE("system = { id = "&amp;CHAR(34)&amp;A656&amp;CHAR(34)&amp;" name = "&amp;CHAR(34)&amp;D656&amp;CHAR(34)&amp;" position = { x = "&amp;I656&amp;" y = "&amp;J656&amp;" }"&amp;N656&amp;P656&amp;" }"),""),"")</f>
        <v>8061</v>
      </c>
    </row>
    <row r="657" ht="15" customHeight="1">
      <c r="A657" s="3">
        <v>654</v>
      </c>
      <c r="B657" t="s" s="2">
        <v>6749</v>
      </c>
      <c r="C657" t="s" s="2">
        <v>21</v>
      </c>
      <c r="D657" t="s" s="2">
        <v>2255</v>
      </c>
      <c r="E657" s="3">
        <v>8332.01722826</v>
      </c>
      <c r="F657" s="3">
        <v>-1845.99527742</v>
      </c>
      <c r="G657" s="3">
        <f>PRODUCT(E657,0.01)</f>
        <v>83.3201722826</v>
      </c>
      <c r="H657" s="3">
        <f>PRODUCT(F657,0.01)</f>
        <v>-18.4599527742</v>
      </c>
      <c r="I657" s="3">
        <f>ROUND(G657,0)</f>
        <v>83</v>
      </c>
      <c r="J657" s="3">
        <f>ROUND(H657,0)</f>
        <v>-18</v>
      </c>
      <c r="K657" s="3"/>
      <c r="L657" s="3"/>
      <c r="M657" s="3">
        <v>654</v>
      </c>
      <c r="N657" t="s" s="2">
        <f>IF(M657="","",CONCATENATE(" initializer = "&amp;M657))</f>
        <v>8062</v>
      </c>
      <c r="O657" s="3"/>
      <c r="P657" s="3"/>
      <c r="Q657" s="3"/>
      <c r="R657" t="s" s="2">
        <f>IF(B657="Y",IF(AND(I657&lt;501,I657&gt;-501,J657&lt;501,J657&gt;-501),CONCATENATE("system = { id = "&amp;CHAR(34)&amp;A657&amp;CHAR(34)&amp;" name = "&amp;CHAR(34)&amp;D657&amp;CHAR(34)&amp;" position = { x = "&amp;I657&amp;" y = "&amp;J657&amp;" }"&amp;N657&amp;P657&amp;" }"),""),"")</f>
        <v>8063</v>
      </c>
    </row>
    <row r="658" ht="15" customHeight="1">
      <c r="A658" s="3">
        <v>655</v>
      </c>
      <c r="B658" t="s" s="2">
        <v>6749</v>
      </c>
      <c r="C658" t="s" s="2">
        <v>21</v>
      </c>
      <c r="D658" t="s" s="2">
        <v>2259</v>
      </c>
      <c r="E658" s="3">
        <v>7753.79279237</v>
      </c>
      <c r="F658" s="3">
        <v>-2387.11356743</v>
      </c>
      <c r="G658" s="3">
        <f>PRODUCT(E658,0.01)</f>
        <v>77.5379279237</v>
      </c>
      <c r="H658" s="3">
        <f>PRODUCT(F658,0.01)</f>
        <v>-23.8711356743</v>
      </c>
      <c r="I658" s="3">
        <f>ROUND(G658,0)</f>
        <v>78</v>
      </c>
      <c r="J658" s="3">
        <f>ROUND(H658,0)</f>
        <v>-24</v>
      </c>
      <c r="K658" s="3"/>
      <c r="L658" s="3"/>
      <c r="M658" s="3">
        <v>655</v>
      </c>
      <c r="N658" t="s" s="2">
        <f>IF(M658="","",CONCATENATE(" initializer = "&amp;M658))</f>
        <v>8064</v>
      </c>
      <c r="O658" s="3"/>
      <c r="P658" s="3"/>
      <c r="Q658" s="3"/>
      <c r="R658" t="s" s="2">
        <f>IF(B658="Y",IF(AND(I658&lt;501,I658&gt;-501,J658&lt;501,J658&gt;-501),CONCATENATE("system = { id = "&amp;CHAR(34)&amp;A658&amp;CHAR(34)&amp;" name = "&amp;CHAR(34)&amp;D658&amp;CHAR(34)&amp;" position = { x = "&amp;I658&amp;" y = "&amp;J658&amp;" }"&amp;N658&amp;P658&amp;" }"),""),"")</f>
        <v>8065</v>
      </c>
    </row>
    <row r="659" ht="15" customHeight="1">
      <c r="A659" s="3">
        <v>656</v>
      </c>
      <c r="B659" t="s" s="2">
        <v>6749</v>
      </c>
      <c r="C659" t="s" s="2">
        <v>21</v>
      </c>
      <c r="D659" t="s" s="2">
        <v>2263</v>
      </c>
      <c r="E659" s="3">
        <v>7898.09969376</v>
      </c>
      <c r="F659" s="3">
        <v>-2612.23014323</v>
      </c>
      <c r="G659" s="3">
        <f>PRODUCT(E659,0.01)</f>
        <v>78.98099693760001</v>
      </c>
      <c r="H659" s="3">
        <f>PRODUCT(F659,0.01)</f>
        <v>-26.1223014323</v>
      </c>
      <c r="I659" s="3">
        <f>ROUND(G659,0)</f>
        <v>79</v>
      </c>
      <c r="J659" s="3">
        <f>ROUND(H659,0)</f>
        <v>-26</v>
      </c>
      <c r="K659" s="3"/>
      <c r="L659" s="3"/>
      <c r="M659" s="3">
        <v>656</v>
      </c>
      <c r="N659" t="s" s="2">
        <f>IF(M659="","",CONCATENATE(" initializer = "&amp;M659))</f>
        <v>8066</v>
      </c>
      <c r="O659" s="3"/>
      <c r="P659" s="3"/>
      <c r="Q659" s="3"/>
      <c r="R659" t="s" s="2">
        <f>IF(B659="Y",IF(AND(I659&lt;501,I659&gt;-501,J659&lt;501,J659&gt;-501),CONCATENATE("system = { id = "&amp;CHAR(34)&amp;A659&amp;CHAR(34)&amp;" name = "&amp;CHAR(34)&amp;D659&amp;CHAR(34)&amp;" position = { x = "&amp;I659&amp;" y = "&amp;J659&amp;" }"&amp;N659&amp;P659&amp;" }"),""),"")</f>
        <v>8067</v>
      </c>
    </row>
    <row r="660" ht="15" customHeight="1">
      <c r="A660" s="3">
        <v>657</v>
      </c>
      <c r="B660" t="s" s="2">
        <v>6749</v>
      </c>
      <c r="C660" t="s" s="2">
        <v>21</v>
      </c>
      <c r="D660" t="s" s="2">
        <v>2267</v>
      </c>
      <c r="E660" s="3">
        <v>7589.06574236</v>
      </c>
      <c r="F660" s="3">
        <v>-2307.42953362</v>
      </c>
      <c r="G660" s="3">
        <f>PRODUCT(E660,0.01)</f>
        <v>75.8906574236</v>
      </c>
      <c r="H660" s="3">
        <f>PRODUCT(F660,0.01)</f>
        <v>-23.0742953362</v>
      </c>
      <c r="I660" s="3">
        <f>ROUND(G660,0)</f>
        <v>76</v>
      </c>
      <c r="J660" s="3">
        <f>ROUND(H660,0)</f>
        <v>-23</v>
      </c>
      <c r="K660" s="3"/>
      <c r="L660" s="3"/>
      <c r="M660" s="3">
        <v>657</v>
      </c>
      <c r="N660" t="s" s="2">
        <f>IF(M660="","",CONCATENATE(" initializer = "&amp;M660))</f>
        <v>8068</v>
      </c>
      <c r="O660" s="3"/>
      <c r="P660" s="3"/>
      <c r="Q660" s="3"/>
      <c r="R660" t="s" s="2">
        <f>IF(B660="Y",IF(AND(I660&lt;501,I660&gt;-501,J660&lt;501,J660&gt;-501),CONCATENATE("system = { id = "&amp;CHAR(34)&amp;A660&amp;CHAR(34)&amp;" name = "&amp;CHAR(34)&amp;D660&amp;CHAR(34)&amp;" position = { x = "&amp;I660&amp;" y = "&amp;J660&amp;" }"&amp;N660&amp;P660&amp;" }"),""),"")</f>
        <v>8069</v>
      </c>
    </row>
    <row r="661" ht="15" customHeight="1">
      <c r="A661" s="3">
        <v>658</v>
      </c>
      <c r="B661" t="s" s="2">
        <v>6749</v>
      </c>
      <c r="C661" t="s" s="2">
        <v>21</v>
      </c>
      <c r="D661" t="s" s="2">
        <v>2271</v>
      </c>
      <c r="E661" s="3">
        <v>8018.74993506</v>
      </c>
      <c r="F661" s="3">
        <v>-1881.97868272</v>
      </c>
      <c r="G661" s="3">
        <f>PRODUCT(E661,0.01)</f>
        <v>80.18749935060001</v>
      </c>
      <c r="H661" s="3">
        <f>PRODUCT(F661,0.01)</f>
        <v>-18.8197868272</v>
      </c>
      <c r="I661" s="3">
        <f>ROUND(G661,0)</f>
        <v>80</v>
      </c>
      <c r="J661" s="3">
        <f>ROUND(H661,0)</f>
        <v>-19</v>
      </c>
      <c r="K661" s="3"/>
      <c r="L661" s="3"/>
      <c r="M661" s="3">
        <v>658</v>
      </c>
      <c r="N661" t="s" s="2">
        <f>IF(M661="","",CONCATENATE(" initializer = "&amp;M661))</f>
        <v>8070</v>
      </c>
      <c r="O661" s="3"/>
      <c r="P661" s="3"/>
      <c r="Q661" s="3"/>
      <c r="R661" t="s" s="2">
        <f>IF(B661="Y",IF(AND(I661&lt;501,I661&gt;-501,J661&lt;501,J661&gt;-501),CONCATENATE("system = { id = "&amp;CHAR(34)&amp;A661&amp;CHAR(34)&amp;" name = "&amp;CHAR(34)&amp;D661&amp;CHAR(34)&amp;" position = { x = "&amp;I661&amp;" y = "&amp;J661&amp;" }"&amp;N661&amp;P661&amp;" }"),""),"")</f>
        <v>8071</v>
      </c>
    </row>
    <row r="662" ht="15" customHeight="1">
      <c r="A662" s="3">
        <v>659</v>
      </c>
      <c r="B662" t="s" s="2">
        <v>6749</v>
      </c>
      <c r="C662" t="s" s="2">
        <v>21</v>
      </c>
      <c r="D662" t="s" s="2">
        <v>2274</v>
      </c>
      <c r="E662" s="3">
        <v>8158.45021446</v>
      </c>
      <c r="F662" s="3">
        <v>-1302.01085612</v>
      </c>
      <c r="G662" s="3">
        <f>PRODUCT(E662,0.01)</f>
        <v>81.58450214460001</v>
      </c>
      <c r="H662" s="3">
        <f>PRODUCT(F662,0.01)</f>
        <v>-13.0201085612</v>
      </c>
      <c r="I662" s="3">
        <f>ROUND(G662,0)</f>
        <v>82</v>
      </c>
      <c r="J662" s="3">
        <f>ROUND(H662,0)</f>
        <v>-13</v>
      </c>
      <c r="K662" s="3"/>
      <c r="L662" s="3"/>
      <c r="M662" s="3">
        <v>659</v>
      </c>
      <c r="N662" t="s" s="2">
        <f>IF(M662="","",CONCATENATE(" initializer = "&amp;M662))</f>
        <v>8072</v>
      </c>
      <c r="O662" s="3"/>
      <c r="P662" s="3"/>
      <c r="Q662" s="3"/>
      <c r="R662" t="s" s="2">
        <f>IF(B662="Y",IF(AND(I662&lt;501,I662&gt;-501,J662&lt;501,J662&gt;-501),CONCATENATE("system = { id = "&amp;CHAR(34)&amp;A662&amp;CHAR(34)&amp;" name = "&amp;CHAR(34)&amp;D662&amp;CHAR(34)&amp;" position = { x = "&amp;I662&amp;" y = "&amp;J662&amp;" }"&amp;N662&amp;P662&amp;" }"),""),"")</f>
        <v>8073</v>
      </c>
    </row>
    <row r="663" ht="15" customHeight="1">
      <c r="A663" s="3">
        <v>660</v>
      </c>
      <c r="B663" t="s" s="2">
        <v>6749</v>
      </c>
      <c r="C663" t="s" s="2">
        <v>21</v>
      </c>
      <c r="D663" t="s" s="2">
        <v>2277</v>
      </c>
      <c r="E663" s="3">
        <v>8037.79997316</v>
      </c>
      <c r="F663" s="3">
        <v>-1340.11093232</v>
      </c>
      <c r="G663" s="3">
        <f>PRODUCT(E663,0.01)</f>
        <v>80.3779997316</v>
      </c>
      <c r="H663" s="3">
        <f>PRODUCT(F663,0.01)</f>
        <v>-13.4011093232</v>
      </c>
      <c r="I663" s="3">
        <f>ROUND(G663,0)</f>
        <v>80</v>
      </c>
      <c r="J663" s="3">
        <f>ROUND(H663,0)</f>
        <v>-13</v>
      </c>
      <c r="K663" s="3"/>
      <c r="L663" s="3"/>
      <c r="M663" s="3">
        <v>660</v>
      </c>
      <c r="N663" t="s" s="2">
        <f>IF(M663="","",CONCATENATE(" initializer = "&amp;M663))</f>
        <v>8074</v>
      </c>
      <c r="O663" s="3"/>
      <c r="P663" s="3"/>
      <c r="Q663" s="3"/>
      <c r="R663" t="s" s="2">
        <f>IF(B663="Y",IF(AND(I663&lt;501,I663&gt;-501,J663&lt;501,J663&gt;-501),CONCATENATE("system = { id = "&amp;CHAR(34)&amp;A663&amp;CHAR(34)&amp;" name = "&amp;CHAR(34)&amp;D663&amp;CHAR(34)&amp;" position = { x = "&amp;I663&amp;" y = "&amp;J663&amp;" }"&amp;N663&amp;P663&amp;" }"),""),"")</f>
        <v>8075</v>
      </c>
    </row>
    <row r="664" ht="15" customHeight="1">
      <c r="A664" s="3">
        <v>661</v>
      </c>
      <c r="B664" t="s" s="2">
        <v>6749</v>
      </c>
      <c r="C664" t="s" s="2">
        <v>21</v>
      </c>
      <c r="D664" t="s" s="2">
        <v>2280</v>
      </c>
      <c r="E664" s="3">
        <v>7960.70023563</v>
      </c>
      <c r="F664" s="3">
        <v>-1134.0530202</v>
      </c>
      <c r="G664" s="3">
        <f>PRODUCT(E664,0.01)</f>
        <v>79.6070023563</v>
      </c>
      <c r="H664" s="3">
        <f>PRODUCT(F664,0.01)</f>
        <v>-11.340530202</v>
      </c>
      <c r="I664" s="3">
        <f>ROUND(G664,0)</f>
        <v>80</v>
      </c>
      <c r="J664" s="3">
        <f>ROUND(H664,0)</f>
        <v>-11</v>
      </c>
      <c r="K664" s="3"/>
      <c r="L664" s="3"/>
      <c r="M664" s="3">
        <v>661</v>
      </c>
      <c r="N664" t="s" s="2">
        <f>IF(M664="","",CONCATENATE(" initializer = "&amp;M664))</f>
        <v>8076</v>
      </c>
      <c r="O664" s="3"/>
      <c r="P664" s="3"/>
      <c r="Q664" s="3"/>
      <c r="R664" t="s" s="2">
        <f>IF(B664="Y",IF(AND(I664&lt;501,I664&gt;-501,J664&lt;501,J664&gt;-501),CONCATENATE("system = { id = "&amp;CHAR(34)&amp;A664&amp;CHAR(34)&amp;" name = "&amp;CHAR(34)&amp;D664&amp;CHAR(34)&amp;" position = { x = "&amp;I664&amp;" y = "&amp;J664&amp;" }"&amp;N664&amp;P664&amp;" }"),""),"")</f>
        <v>8077</v>
      </c>
    </row>
    <row r="665" ht="15" customHeight="1">
      <c r="A665" s="3">
        <v>662</v>
      </c>
      <c r="B665" t="s" s="2">
        <v>6749</v>
      </c>
      <c r="C665" t="s" s="2">
        <v>21</v>
      </c>
      <c r="D665" t="s" s="2">
        <v>2284</v>
      </c>
      <c r="E665" s="3">
        <v>8070.76712243</v>
      </c>
      <c r="F665" s="3">
        <v>-1199.6698181</v>
      </c>
      <c r="G665" s="3">
        <f>PRODUCT(E665,0.01)</f>
        <v>80.7076712243</v>
      </c>
      <c r="H665" s="3">
        <f>PRODUCT(F665,0.01)</f>
        <v>-11.996698181</v>
      </c>
      <c r="I665" s="3">
        <f>ROUND(G665,0)</f>
        <v>81</v>
      </c>
      <c r="J665" s="3">
        <f>ROUND(H665,0)</f>
        <v>-12</v>
      </c>
      <c r="K665" s="3"/>
      <c r="L665" s="3"/>
      <c r="M665" s="3">
        <v>662</v>
      </c>
      <c r="N665" t="s" s="2">
        <f>IF(M665="","",CONCATENATE(" initializer = "&amp;M665))</f>
        <v>8078</v>
      </c>
      <c r="O665" s="3"/>
      <c r="P665" s="3"/>
      <c r="Q665" s="3"/>
      <c r="R665" t="s" s="2">
        <f>IF(B665="Y",IF(AND(I665&lt;501,I665&gt;-501,J665&lt;501,J665&gt;-501),CONCATENATE("system = { id = "&amp;CHAR(34)&amp;A665&amp;CHAR(34)&amp;" name = "&amp;CHAR(34)&amp;D665&amp;CHAR(34)&amp;" position = { x = "&amp;I665&amp;" y = "&amp;J665&amp;" }"&amp;N665&amp;P665&amp;" }"),""),"")</f>
        <v>8079</v>
      </c>
    </row>
    <row r="666" ht="15" customHeight="1">
      <c r="A666" s="3">
        <v>663</v>
      </c>
      <c r="B666" t="s" s="2">
        <v>6749</v>
      </c>
      <c r="C666" t="s" s="2">
        <v>21</v>
      </c>
      <c r="D666" t="s" s="2">
        <v>2287</v>
      </c>
      <c r="E666" s="3">
        <v>8140.61726213</v>
      </c>
      <c r="F666" s="3">
        <v>-839.835765103</v>
      </c>
      <c r="G666" s="3">
        <f>PRODUCT(E666,0.01)</f>
        <v>81.4061726213</v>
      </c>
      <c r="H666" s="3">
        <f>PRODUCT(F666,0.01)</f>
        <v>-8.398357651030</v>
      </c>
      <c r="I666" s="3">
        <f>ROUND(G666,0)</f>
        <v>81</v>
      </c>
      <c r="J666" s="3">
        <f>ROUND(H666,0)</f>
        <v>-8</v>
      </c>
      <c r="K666" s="3"/>
      <c r="L666" s="3"/>
      <c r="M666" s="3">
        <v>663</v>
      </c>
      <c r="N666" t="s" s="2">
        <f>IF(M666="","",CONCATENATE(" initializer = "&amp;M666))</f>
        <v>8080</v>
      </c>
      <c r="O666" s="3"/>
      <c r="P666" s="3"/>
      <c r="Q666" s="3"/>
      <c r="R666" t="s" s="2">
        <f>IF(B666="Y",IF(AND(I666&lt;501,I666&gt;-501,J666&lt;501,J666&gt;-501),CONCATENATE("system = { id = "&amp;CHAR(34)&amp;A666&amp;CHAR(34)&amp;" name = "&amp;CHAR(34)&amp;D666&amp;CHAR(34)&amp;" position = { x = "&amp;I666&amp;" y = "&amp;J666&amp;" }"&amp;N666&amp;P666&amp;" }"),""),"")</f>
        <v>8081</v>
      </c>
    </row>
    <row r="667" ht="15" customHeight="1">
      <c r="A667" s="3">
        <v>664</v>
      </c>
      <c r="B667" t="s" s="2">
        <v>6749</v>
      </c>
      <c r="C667" t="s" s="2">
        <v>21</v>
      </c>
      <c r="D667" t="s" s="2">
        <v>2290</v>
      </c>
      <c r="E667" s="3">
        <v>8055.95042613</v>
      </c>
      <c r="F667" s="3">
        <v>-518.101788302</v>
      </c>
      <c r="G667" s="3">
        <f>PRODUCT(E667,0.01)</f>
        <v>80.55950426130001</v>
      </c>
      <c r="H667" s="3">
        <f>PRODUCT(F667,0.01)</f>
        <v>-5.181017883020001</v>
      </c>
      <c r="I667" s="3">
        <f>ROUND(G667,0)</f>
        <v>81</v>
      </c>
      <c r="J667" s="3">
        <f>ROUND(H667,0)</f>
        <v>-5</v>
      </c>
      <c r="K667" s="3"/>
      <c r="L667" s="3"/>
      <c r="M667" s="3">
        <v>664</v>
      </c>
      <c r="N667" t="s" s="2">
        <f>IF(M667="","",CONCATENATE(" initializer = "&amp;M667))</f>
        <v>8082</v>
      </c>
      <c r="O667" s="3"/>
      <c r="P667" s="3"/>
      <c r="Q667" s="3"/>
      <c r="R667" t="s" s="2">
        <f>IF(B667="Y",IF(AND(I667&lt;501,I667&gt;-501,J667&lt;501,J667&gt;-501),CONCATENATE("system = { id = "&amp;CHAR(34)&amp;A667&amp;CHAR(34)&amp;" name = "&amp;CHAR(34)&amp;D667&amp;CHAR(34)&amp;" position = { x = "&amp;I667&amp;" y = "&amp;J667&amp;" }"&amp;N667&amp;P667&amp;" }"),""),"")</f>
        <v>8083</v>
      </c>
    </row>
    <row r="668" ht="15" customHeight="1">
      <c r="A668" s="3">
        <v>665</v>
      </c>
      <c r="B668" t="s" s="2">
        <v>6749</v>
      </c>
      <c r="C668" t="s" s="2">
        <v>21</v>
      </c>
      <c r="D668" t="s" s="2">
        <v>2293</v>
      </c>
      <c r="E668" s="3">
        <v>7869.68338693</v>
      </c>
      <c r="F668" s="3">
        <v>-259.867938501</v>
      </c>
      <c r="G668" s="3">
        <f>PRODUCT(E668,0.01)</f>
        <v>78.69683386929999</v>
      </c>
      <c r="H668" s="3">
        <f>PRODUCT(F668,0.01)</f>
        <v>-2.598679385010001</v>
      </c>
      <c r="I668" s="3">
        <f>ROUND(G668,0)</f>
        <v>79</v>
      </c>
      <c r="J668" s="3">
        <f>ROUND(H668,0)</f>
        <v>-3</v>
      </c>
      <c r="K668" s="3"/>
      <c r="L668" s="3"/>
      <c r="M668" s="3">
        <v>665</v>
      </c>
      <c r="N668" t="s" s="2">
        <f>IF(M668="","",CONCATENATE(" initializer = "&amp;M668))</f>
        <v>8084</v>
      </c>
      <c r="O668" s="3"/>
      <c r="P668" s="3"/>
      <c r="Q668" s="3"/>
      <c r="R668" t="s" s="2">
        <f>IF(B668="Y",IF(AND(I668&lt;501,I668&gt;-501,J668&lt;501,J668&gt;-501),CONCATENATE("system = { id = "&amp;CHAR(34)&amp;A668&amp;CHAR(34)&amp;" name = "&amp;CHAR(34)&amp;D668&amp;CHAR(34)&amp;" position = { x = "&amp;I668&amp;" y = "&amp;J668&amp;" }"&amp;N668&amp;P668&amp;" }"),""),"")</f>
        <v>8085</v>
      </c>
    </row>
    <row r="669" ht="15" customHeight="1">
      <c r="A669" s="3">
        <v>666</v>
      </c>
      <c r="B669" t="s" s="2">
        <v>6749</v>
      </c>
      <c r="C669" t="s" s="2">
        <v>21</v>
      </c>
      <c r="D669" t="s" s="2">
        <v>2296</v>
      </c>
      <c r="E669" s="3">
        <v>7814.64994353</v>
      </c>
      <c r="F669" s="3">
        <v>-69.3675574999</v>
      </c>
      <c r="G669" s="3">
        <f>PRODUCT(E669,0.01)</f>
        <v>78.1464994353</v>
      </c>
      <c r="H669" s="3">
        <f>PRODUCT(F669,0.01)</f>
        <v>-0.693675574999</v>
      </c>
      <c r="I669" s="3">
        <f>ROUND(G669,0)</f>
        <v>78</v>
      </c>
      <c r="J669" s="3">
        <f>ROUND(H669,0)</f>
        <v>-1</v>
      </c>
      <c r="K669" s="3"/>
      <c r="L669" s="3"/>
      <c r="M669" s="3">
        <v>666</v>
      </c>
      <c r="N669" t="s" s="2">
        <f>IF(M669="","",CONCATENATE(" initializer = "&amp;M669))</f>
        <v>8086</v>
      </c>
      <c r="O669" s="3"/>
      <c r="P669" s="3"/>
      <c r="Q669" s="3"/>
      <c r="R669" t="s" s="2">
        <f>IF(B669="Y",IF(AND(I669&lt;501,I669&gt;-501,J669&lt;501,J669&gt;-501),CONCATENATE("system = { id = "&amp;CHAR(34)&amp;A669&amp;CHAR(34)&amp;" name = "&amp;CHAR(34)&amp;D669&amp;CHAR(34)&amp;" position = { x = "&amp;I669&amp;" y = "&amp;J669&amp;" }"&amp;N669&amp;P669&amp;" }"),""),"")</f>
        <v>8087</v>
      </c>
    </row>
    <row r="670" ht="15" customHeight="1">
      <c r="A670" s="3">
        <v>667</v>
      </c>
      <c r="B670" t="s" s="2">
        <v>6749</v>
      </c>
      <c r="C670" t="s" s="2">
        <v>21</v>
      </c>
      <c r="D670" t="s" s="2">
        <v>2301</v>
      </c>
      <c r="E670" s="3">
        <v>9235.1301456</v>
      </c>
      <c r="F670" s="3">
        <v>-1693.41858338</v>
      </c>
      <c r="G670" s="3">
        <f>PRODUCT(E670,0.01)</f>
        <v>92.351301456</v>
      </c>
      <c r="H670" s="3">
        <f>PRODUCT(F670,0.01)</f>
        <v>-16.9341858338</v>
      </c>
      <c r="I670" s="3">
        <f>ROUND(G670,0)</f>
        <v>92</v>
      </c>
      <c r="J670" s="3">
        <f>ROUND(H670,0)</f>
        <v>-17</v>
      </c>
      <c r="K670" s="3"/>
      <c r="L670" s="3"/>
      <c r="M670" s="3">
        <v>667</v>
      </c>
      <c r="N670" t="s" s="2">
        <f>IF(M670="","",CONCATENATE(" initializer = "&amp;M670))</f>
        <v>8088</v>
      </c>
      <c r="O670" s="3"/>
      <c r="P670" s="3"/>
      <c r="Q670" s="3"/>
      <c r="R670" t="s" s="2">
        <f>IF(B670="Y",IF(AND(I670&lt;501,I670&gt;-501,J670&lt;501,J670&gt;-501),CONCATENATE("system = { id = "&amp;CHAR(34)&amp;A670&amp;CHAR(34)&amp;" name = "&amp;CHAR(34)&amp;D670&amp;CHAR(34)&amp;" position = { x = "&amp;I670&amp;" y = "&amp;J670&amp;" }"&amp;N670&amp;P670&amp;" }"),""),"")</f>
        <v>8089</v>
      </c>
    </row>
    <row r="671" ht="15" customHeight="1">
      <c r="A671" s="3">
        <v>668</v>
      </c>
      <c r="B671" t="s" s="2">
        <v>6749</v>
      </c>
      <c r="C671" t="s" s="2">
        <v>21</v>
      </c>
      <c r="D671" t="s" s="2">
        <v>2305</v>
      </c>
      <c r="E671" s="3">
        <v>9131.393933490001</v>
      </c>
      <c r="F671" s="3">
        <v>-1322.40808704</v>
      </c>
      <c r="G671" s="3">
        <f>PRODUCT(E671,0.01)</f>
        <v>91.31393933490001</v>
      </c>
      <c r="H671" s="3">
        <f>PRODUCT(F671,0.01)</f>
        <v>-13.2240808704</v>
      </c>
      <c r="I671" s="3">
        <f>ROUND(G671,0)</f>
        <v>91</v>
      </c>
      <c r="J671" s="3">
        <f>ROUND(H671,0)</f>
        <v>-13</v>
      </c>
      <c r="K671" s="3"/>
      <c r="L671" s="3"/>
      <c r="M671" s="3">
        <v>668</v>
      </c>
      <c r="N671" t="s" s="2">
        <f>IF(M671="","",CONCATENATE(" initializer = "&amp;M671))</f>
        <v>8090</v>
      </c>
      <c r="O671" s="3"/>
      <c r="P671" s="3"/>
      <c r="Q671" s="3"/>
      <c r="R671" t="s" s="2">
        <f>IF(B671="Y",IF(AND(I671&lt;501,I671&gt;-501,J671&lt;501,J671&gt;-501),CONCATENATE("system = { id = "&amp;CHAR(34)&amp;A671&amp;CHAR(34)&amp;" name = "&amp;CHAR(34)&amp;D671&amp;CHAR(34)&amp;" position = { x = "&amp;I671&amp;" y = "&amp;J671&amp;" }"&amp;N671&amp;P671&amp;" }"),""),"")</f>
        <v>8091</v>
      </c>
    </row>
    <row r="672" ht="15" customHeight="1">
      <c r="A672" s="3">
        <v>669</v>
      </c>
      <c r="B672" t="s" s="2">
        <v>6749</v>
      </c>
      <c r="C672" t="s" s="2">
        <v>21</v>
      </c>
      <c r="D672" t="s" s="2">
        <v>2308</v>
      </c>
      <c r="E672" s="3">
        <v>9000.311967629999</v>
      </c>
      <c r="F672" s="3">
        <v>-1481.75149338</v>
      </c>
      <c r="G672" s="3">
        <f>PRODUCT(E672,0.01)</f>
        <v>90.00311967629999</v>
      </c>
      <c r="H672" s="3">
        <f>PRODUCT(F672,0.01)</f>
        <v>-14.8175149338</v>
      </c>
      <c r="I672" s="3">
        <f>ROUND(G672,0)</f>
        <v>90</v>
      </c>
      <c r="J672" s="3">
        <f>ROUND(H672,0)</f>
        <v>-15</v>
      </c>
      <c r="K672" s="3"/>
      <c r="L672" s="3"/>
      <c r="M672" s="3">
        <v>669</v>
      </c>
      <c r="N672" t="s" s="2">
        <f>IF(M672="","",CONCATENATE(" initializer = "&amp;M672))</f>
        <v>8092</v>
      </c>
      <c r="O672" s="3"/>
      <c r="P672" s="3"/>
      <c r="Q672" s="3"/>
      <c r="R672" t="s" s="2">
        <f>IF(B672="Y",IF(AND(I672&lt;501,I672&gt;-501,J672&lt;501,J672&gt;-501),CONCATENATE("system = { id = "&amp;CHAR(34)&amp;A672&amp;CHAR(34)&amp;" name = "&amp;CHAR(34)&amp;D672&amp;CHAR(34)&amp;" position = { x = "&amp;I672&amp;" y = "&amp;J672&amp;" }"&amp;N672&amp;P672&amp;" }"),""),"")</f>
        <v>8093</v>
      </c>
    </row>
    <row r="673" ht="15" customHeight="1">
      <c r="A673" s="3">
        <v>670</v>
      </c>
      <c r="B673" t="s" s="2">
        <v>6749</v>
      </c>
      <c r="C673" t="s" s="2">
        <v>21</v>
      </c>
      <c r="D673" t="s" s="2">
        <v>2311</v>
      </c>
      <c r="E673" s="3">
        <v>8254.645830990001</v>
      </c>
      <c r="F673" s="3">
        <v>-1207.519615</v>
      </c>
      <c r="G673" s="3">
        <f>PRODUCT(E673,0.01)</f>
        <v>82.5464583099</v>
      </c>
      <c r="H673" s="3">
        <f>PRODUCT(F673,0.01)</f>
        <v>-12.07519615</v>
      </c>
      <c r="I673" s="3">
        <f>ROUND(G673,0)</f>
        <v>83</v>
      </c>
      <c r="J673" s="3">
        <f>ROUND(H673,0)</f>
        <v>-12</v>
      </c>
      <c r="K673" s="3"/>
      <c r="L673" s="3"/>
      <c r="M673" s="3">
        <v>670</v>
      </c>
      <c r="N673" t="s" s="2">
        <f>IF(M673="","",CONCATENATE(" initializer = "&amp;M673))</f>
        <v>8094</v>
      </c>
      <c r="O673" s="3"/>
      <c r="P673" s="3"/>
      <c r="Q673" s="3"/>
      <c r="R673" t="s" s="2">
        <f>IF(B673="Y",IF(AND(I673&lt;501,I673&gt;-501,J673&lt;501,J673&gt;-501),CONCATENATE("system = { id = "&amp;CHAR(34)&amp;A673&amp;CHAR(34)&amp;" name = "&amp;CHAR(34)&amp;D673&amp;CHAR(34)&amp;" position = { x = "&amp;I673&amp;" y = "&amp;J673&amp;" }"&amp;N673&amp;P673&amp;" }"),""),"")</f>
        <v>8095</v>
      </c>
    </row>
    <row r="674" ht="15" customHeight="1">
      <c r="A674" s="3">
        <v>671</v>
      </c>
      <c r="B674" t="s" s="2">
        <v>6749</v>
      </c>
      <c r="C674" t="s" s="2">
        <v>21</v>
      </c>
      <c r="D674" t="s" s="2">
        <v>2314</v>
      </c>
      <c r="E674" s="3">
        <v>8816.930461489999</v>
      </c>
      <c r="F674" s="3">
        <v>-1290.63833164</v>
      </c>
      <c r="G674" s="3">
        <f>PRODUCT(E674,0.01)</f>
        <v>88.1693046149</v>
      </c>
      <c r="H674" s="3">
        <f>PRODUCT(F674,0.01)</f>
        <v>-12.9063833164</v>
      </c>
      <c r="I674" s="3">
        <f>ROUND(G674,0)</f>
        <v>88</v>
      </c>
      <c r="J674" s="3">
        <f>ROUND(H674,0)</f>
        <v>-13</v>
      </c>
      <c r="K674" s="3"/>
      <c r="L674" s="3"/>
      <c r="M674" s="3">
        <v>671</v>
      </c>
      <c r="N674" t="s" s="2">
        <f>IF(M674="","",CONCATENATE(" initializer = "&amp;M674))</f>
        <v>8096</v>
      </c>
      <c r="O674" s="3"/>
      <c r="P674" s="3"/>
      <c r="Q674" s="3"/>
      <c r="R674" t="s" s="2">
        <f>IF(B674="Y",IF(AND(I674&lt;501,I674&gt;-501,J674&lt;501,J674&gt;-501),CONCATENATE("system = { id = "&amp;CHAR(34)&amp;A674&amp;CHAR(34)&amp;" name = "&amp;CHAR(34)&amp;D674&amp;CHAR(34)&amp;" position = { x = "&amp;I674&amp;" y = "&amp;J674&amp;" }"&amp;N674&amp;P674&amp;" }"),""),"")</f>
        <v>8097</v>
      </c>
    </row>
    <row r="675" ht="15" customHeight="1">
      <c r="A675" s="3">
        <v>672</v>
      </c>
      <c r="B675" t="s" s="2">
        <v>6749</v>
      </c>
      <c r="C675" t="s" s="2">
        <v>21</v>
      </c>
      <c r="D675" t="s" s="2">
        <v>2319</v>
      </c>
      <c r="E675" s="3">
        <v>9615.469447949999</v>
      </c>
      <c r="F675" s="3">
        <v>-1752.94995244</v>
      </c>
      <c r="G675" s="3">
        <f>PRODUCT(E675,0.01)</f>
        <v>96.15469447949999</v>
      </c>
      <c r="H675" s="3">
        <f>PRODUCT(F675,0.01)</f>
        <v>-17.5294995244</v>
      </c>
      <c r="I675" s="3">
        <f>ROUND(G675,0)</f>
        <v>96</v>
      </c>
      <c r="J675" s="3">
        <f>ROUND(H675,0)</f>
        <v>-18</v>
      </c>
      <c r="K675" s="3"/>
      <c r="L675" s="3"/>
      <c r="M675" s="3">
        <v>672</v>
      </c>
      <c r="N675" t="s" s="2">
        <f>IF(M675="","",CONCATENATE(" initializer = "&amp;M675))</f>
        <v>8098</v>
      </c>
      <c r="O675" s="3"/>
      <c r="P675" s="3"/>
      <c r="Q675" s="3"/>
      <c r="R675" t="s" s="2">
        <f>IF(B675="Y",IF(AND(I675&lt;501,I675&gt;-501,J675&lt;501,J675&gt;-501),CONCATENATE("system = { id = "&amp;CHAR(34)&amp;A675&amp;CHAR(34)&amp;" name = "&amp;CHAR(34)&amp;D675&amp;CHAR(34)&amp;" position = { x = "&amp;I675&amp;" y = "&amp;J675&amp;" }"&amp;N675&amp;P675&amp;" }"),""),"")</f>
        <v>8099</v>
      </c>
    </row>
    <row r="676" ht="15" customHeight="1">
      <c r="A676" s="3">
        <v>673</v>
      </c>
      <c r="B676" t="s" s="2">
        <v>6749</v>
      </c>
      <c r="C676" t="s" s="2">
        <v>21</v>
      </c>
      <c r="D676" t="s" s="2">
        <v>2322</v>
      </c>
      <c r="E676" s="3">
        <v>9699.75524086</v>
      </c>
      <c r="F676" s="3">
        <v>-1339.34364223</v>
      </c>
      <c r="G676" s="3">
        <f>PRODUCT(E676,0.01)</f>
        <v>96.9975524086</v>
      </c>
      <c r="H676" s="3">
        <f>PRODUCT(F676,0.01)</f>
        <v>-13.3934364223</v>
      </c>
      <c r="I676" s="3">
        <f>ROUND(G676,0)</f>
        <v>97</v>
      </c>
      <c r="J676" s="3">
        <f>ROUND(H676,0)</f>
        <v>-13</v>
      </c>
      <c r="K676" s="3"/>
      <c r="L676" s="3"/>
      <c r="M676" s="3">
        <v>673</v>
      </c>
      <c r="N676" t="s" s="2">
        <f>IF(M676="","",CONCATENATE(" initializer = "&amp;M676))</f>
        <v>8100</v>
      </c>
      <c r="O676" s="3"/>
      <c r="P676" s="3"/>
      <c r="Q676" s="3"/>
      <c r="R676" t="s" s="2">
        <f>IF(B676="Y",IF(AND(I676&lt;501,I676&gt;-501,J676&lt;501,J676&gt;-501),CONCATENATE("system = { id = "&amp;CHAR(34)&amp;A676&amp;CHAR(34)&amp;" name = "&amp;CHAR(34)&amp;D676&amp;CHAR(34)&amp;" position = { x = "&amp;I676&amp;" y = "&amp;J676&amp;" }"&amp;N676&amp;P676&amp;" }"),""),"")</f>
        <v>8101</v>
      </c>
    </row>
    <row r="677" ht="15" customHeight="1">
      <c r="A677" s="3">
        <v>674</v>
      </c>
      <c r="B677" t="s" s="2">
        <v>6749</v>
      </c>
      <c r="C677" t="s" s="2">
        <v>21</v>
      </c>
      <c r="D677" t="s" s="2">
        <v>2325</v>
      </c>
      <c r="E677" s="3">
        <v>10081.7985056</v>
      </c>
      <c r="F677" s="3">
        <v>-1246.93331541</v>
      </c>
      <c r="G677" s="3">
        <f>PRODUCT(E677,0.01)</f>
        <v>100.817985056</v>
      </c>
      <c r="H677" s="3">
        <f>PRODUCT(F677,0.01)</f>
        <v>-12.4693331541</v>
      </c>
      <c r="I677" s="3">
        <f>ROUND(G677,0)</f>
        <v>101</v>
      </c>
      <c r="J677" s="3">
        <f>ROUND(H677,0)</f>
        <v>-12</v>
      </c>
      <c r="K677" s="3"/>
      <c r="L677" s="3"/>
      <c r="M677" s="3">
        <v>674</v>
      </c>
      <c r="N677" t="s" s="2">
        <f>IF(M677="","",CONCATENATE(" initializer = "&amp;M677))</f>
        <v>8102</v>
      </c>
      <c r="O677" s="3"/>
      <c r="P677" s="3"/>
      <c r="Q677" s="3"/>
      <c r="R677" t="s" s="2">
        <f>IF(B677="Y",IF(AND(I677&lt;501,I677&gt;-501,J677&lt;501,J677&gt;-501),CONCATENATE("system = { id = "&amp;CHAR(34)&amp;A677&amp;CHAR(34)&amp;" name = "&amp;CHAR(34)&amp;D677&amp;CHAR(34)&amp;" position = { x = "&amp;I677&amp;" y = "&amp;J677&amp;" }"&amp;N677&amp;P677&amp;" }"),""),"")</f>
        <v>8103</v>
      </c>
    </row>
    <row r="678" ht="15" customHeight="1">
      <c r="A678" s="3">
        <v>675</v>
      </c>
      <c r="B678" t="s" s="2">
        <v>6749</v>
      </c>
      <c r="C678" t="s" s="2">
        <v>21</v>
      </c>
      <c r="D678" t="s" s="2">
        <v>2328</v>
      </c>
      <c r="E678" s="3">
        <v>9460.02642873</v>
      </c>
      <c r="F678" s="3">
        <v>-863.286714783</v>
      </c>
      <c r="G678" s="3">
        <f>PRODUCT(E678,0.01)</f>
        <v>94.60026428729999</v>
      </c>
      <c r="H678" s="3">
        <f>PRODUCT(F678,0.01)</f>
        <v>-8.632867147830</v>
      </c>
      <c r="I678" s="3">
        <f>ROUND(G678,0)</f>
        <v>95</v>
      </c>
      <c r="J678" s="3">
        <f>ROUND(H678,0)</f>
        <v>-9</v>
      </c>
      <c r="K678" s="3"/>
      <c r="L678" s="3"/>
      <c r="M678" s="3">
        <v>675</v>
      </c>
      <c r="N678" t="s" s="2">
        <f>IF(M678="","",CONCATENATE(" initializer = "&amp;M678))</f>
        <v>8104</v>
      </c>
      <c r="O678" s="3"/>
      <c r="P678" s="3"/>
      <c r="Q678" s="3"/>
      <c r="R678" t="s" s="2">
        <f>IF(B678="Y",IF(AND(I678&lt;501,I678&gt;-501,J678&lt;501,J678&gt;-501),CONCATENATE("system = { id = "&amp;CHAR(34)&amp;A678&amp;CHAR(34)&amp;" name = "&amp;CHAR(34)&amp;D678&amp;CHAR(34)&amp;" position = { x = "&amp;I678&amp;" y = "&amp;J678&amp;" }"&amp;N678&amp;P678&amp;" }"),""),"")</f>
        <v>8105</v>
      </c>
    </row>
    <row r="679" ht="15" customHeight="1">
      <c r="A679" s="3">
        <v>676</v>
      </c>
      <c r="B679" t="s" s="2">
        <v>6749</v>
      </c>
      <c r="C679" t="s" s="2">
        <v>21</v>
      </c>
      <c r="D679" t="s" s="2">
        <v>2332</v>
      </c>
      <c r="E679" s="3">
        <v>9366.47568277</v>
      </c>
      <c r="F679" s="3">
        <v>-498.596448956</v>
      </c>
      <c r="G679" s="3">
        <f>PRODUCT(E679,0.01)</f>
        <v>93.6647568277</v>
      </c>
      <c r="H679" s="3">
        <f>PRODUCT(F679,0.01)</f>
        <v>-4.985964489560001</v>
      </c>
      <c r="I679" s="3">
        <f>ROUND(G679,0)</f>
        <v>94</v>
      </c>
      <c r="J679" s="3">
        <f>ROUND(H679,0)</f>
        <v>-5</v>
      </c>
      <c r="K679" s="3"/>
      <c r="L679" s="3"/>
      <c r="M679" s="3">
        <v>676</v>
      </c>
      <c r="N679" t="s" s="2">
        <f>IF(M679="","",CONCATENATE(" initializer = "&amp;M679))</f>
        <v>8106</v>
      </c>
      <c r="O679" s="3"/>
      <c r="P679" s="3"/>
      <c r="Q679" s="3"/>
      <c r="R679" t="s" s="2">
        <f>IF(B679="Y",IF(AND(I679&lt;501,I679&gt;-501,J679&lt;501,J679&gt;-501),CONCATENATE("system = { id = "&amp;CHAR(34)&amp;A679&amp;CHAR(34)&amp;" name = "&amp;CHAR(34)&amp;D679&amp;CHAR(34)&amp;" position = { x = "&amp;I679&amp;" y = "&amp;J679&amp;" }"&amp;N679&amp;P679&amp;" }"),""),"")</f>
        <v>8107</v>
      </c>
    </row>
    <row r="680" ht="15" customHeight="1">
      <c r="A680" s="3">
        <v>677</v>
      </c>
      <c r="B680" t="s" s="2">
        <v>6749</v>
      </c>
      <c r="C680" t="s" s="2">
        <v>21</v>
      </c>
      <c r="D680" t="s" s="2">
        <v>2336</v>
      </c>
      <c r="E680" s="3">
        <v>9741.14678263</v>
      </c>
      <c r="F680" s="3">
        <v>-631.7758350939999</v>
      </c>
      <c r="G680" s="3">
        <f>PRODUCT(E680,0.01)</f>
        <v>97.4114678263</v>
      </c>
      <c r="H680" s="3">
        <f>PRODUCT(F680,0.01)</f>
        <v>-6.317758350939999</v>
      </c>
      <c r="I680" s="3">
        <f>ROUND(G680,0)</f>
        <v>97</v>
      </c>
      <c r="J680" s="3">
        <f>ROUND(H680,0)</f>
        <v>-6</v>
      </c>
      <c r="K680" s="3"/>
      <c r="L680" s="3"/>
      <c r="M680" s="3">
        <v>677</v>
      </c>
      <c r="N680" t="s" s="2">
        <f>IF(M680="","",CONCATENATE(" initializer = "&amp;M680))</f>
        <v>8108</v>
      </c>
      <c r="O680" s="3"/>
      <c r="P680" s="3"/>
      <c r="Q680" s="3"/>
      <c r="R680" t="s" s="2">
        <f>IF(B680="Y",IF(AND(I680&lt;501,I680&gt;-501,J680&lt;501,J680&gt;-501),CONCATENATE("system = { id = "&amp;CHAR(34)&amp;A680&amp;CHAR(34)&amp;" name = "&amp;CHAR(34)&amp;D680&amp;CHAR(34)&amp;" position = { x = "&amp;I680&amp;" y = "&amp;J680&amp;" }"&amp;N680&amp;P680&amp;" }"),""),"")</f>
        <v>8109</v>
      </c>
    </row>
    <row r="681" ht="15" customHeight="1">
      <c r="A681" s="3">
        <v>678</v>
      </c>
      <c r="B681" t="s" s="2">
        <v>6749</v>
      </c>
      <c r="C681" t="s" s="2">
        <v>21</v>
      </c>
      <c r="D681" t="s" s="2">
        <v>2339</v>
      </c>
      <c r="E681" s="3">
        <v>9225.6223954</v>
      </c>
      <c r="F681" s="3">
        <v>-458.242074273</v>
      </c>
      <c r="G681" s="3">
        <f>PRODUCT(E681,0.01)</f>
        <v>92.25622395399999</v>
      </c>
      <c r="H681" s="3">
        <f>PRODUCT(F681,0.01)</f>
        <v>-4.582420742730</v>
      </c>
      <c r="I681" s="3">
        <f>ROUND(G681,0)</f>
        <v>92</v>
      </c>
      <c r="J681" s="3">
        <f>ROUND(H681,0)</f>
        <v>-5</v>
      </c>
      <c r="K681" s="3"/>
      <c r="L681" s="3"/>
      <c r="M681" s="3">
        <v>678</v>
      </c>
      <c r="N681" t="s" s="2">
        <f>IF(M681="","",CONCATENATE(" initializer = "&amp;M681))</f>
        <v>8110</v>
      </c>
      <c r="O681" s="3"/>
      <c r="P681" s="3"/>
      <c r="Q681" s="3"/>
      <c r="R681" t="s" s="2">
        <f>IF(B681="Y",IF(AND(I681&lt;501,I681&gt;-501,J681&lt;501,J681&gt;-501),CONCATENATE("system = { id = "&amp;CHAR(34)&amp;A681&amp;CHAR(34)&amp;" name = "&amp;CHAR(34)&amp;D681&amp;CHAR(34)&amp;" position = { x = "&amp;I681&amp;" y = "&amp;J681&amp;" }"&amp;N681&amp;P681&amp;" }"),""),"")</f>
        <v>8111</v>
      </c>
    </row>
    <row r="682" ht="15" customHeight="1">
      <c r="A682" s="3">
        <v>679</v>
      </c>
      <c r="B682" t="s" s="2">
        <v>6749</v>
      </c>
      <c r="C682" t="s" s="2">
        <v>21</v>
      </c>
      <c r="D682" t="s" s="2">
        <v>2342</v>
      </c>
      <c r="E682" s="3">
        <v>8538.15451554</v>
      </c>
      <c r="F682" s="3">
        <v>-668.782297996</v>
      </c>
      <c r="G682" s="3">
        <f>PRODUCT(E682,0.01)</f>
        <v>85.3815451554</v>
      </c>
      <c r="H682" s="3">
        <f>PRODUCT(F682,0.01)</f>
        <v>-6.687822979960</v>
      </c>
      <c r="I682" s="3">
        <f>ROUND(G682,0)</f>
        <v>85</v>
      </c>
      <c r="J682" s="3">
        <f>ROUND(H682,0)</f>
        <v>-7</v>
      </c>
      <c r="K682" s="3"/>
      <c r="L682" s="3"/>
      <c r="M682" s="3">
        <v>679</v>
      </c>
      <c r="N682" t="s" s="2">
        <f>IF(M682="","",CONCATENATE(" initializer = "&amp;M682))</f>
        <v>8112</v>
      </c>
      <c r="O682" s="3"/>
      <c r="P682" s="3"/>
      <c r="Q682" s="3"/>
      <c r="R682" t="s" s="2">
        <f>IF(B682="Y",IF(AND(I682&lt;501,I682&gt;-501,J682&lt;501,J682&gt;-501),CONCATENATE("system = { id = "&amp;CHAR(34)&amp;A682&amp;CHAR(34)&amp;" name = "&amp;CHAR(34)&amp;D682&amp;CHAR(34)&amp;" position = { x = "&amp;I682&amp;" y = "&amp;J682&amp;" }"&amp;N682&amp;P682&amp;" }"),""),"")</f>
        <v>8113</v>
      </c>
    </row>
    <row r="683" ht="15" customHeight="1">
      <c r="A683" s="3">
        <v>680</v>
      </c>
      <c r="B683" t="s" s="2">
        <v>6749</v>
      </c>
      <c r="C683" t="s" s="2">
        <v>21</v>
      </c>
      <c r="D683" t="s" s="2">
        <v>2345</v>
      </c>
      <c r="E683" s="3">
        <v>8437.61264779</v>
      </c>
      <c r="F683" s="3">
        <v>-285.135697369</v>
      </c>
      <c r="G683" s="3">
        <f>PRODUCT(E683,0.01)</f>
        <v>84.3761264779</v>
      </c>
      <c r="H683" s="3">
        <f>PRODUCT(F683,0.01)</f>
        <v>-2.851356973690</v>
      </c>
      <c r="I683" s="3">
        <f>ROUND(G683,0)</f>
        <v>84</v>
      </c>
      <c r="J683" s="3">
        <f>ROUND(H683,0)</f>
        <v>-3</v>
      </c>
      <c r="K683" s="3"/>
      <c r="L683" s="3"/>
      <c r="M683" s="3">
        <v>680</v>
      </c>
      <c r="N683" t="s" s="2">
        <f>IF(M683="","",CONCATENATE(" initializer = "&amp;M683))</f>
        <v>8114</v>
      </c>
      <c r="O683" s="3"/>
      <c r="P683" s="3"/>
      <c r="Q683" s="3"/>
      <c r="R683" t="s" s="2">
        <f>IF(B683="Y",IF(AND(I683&lt;501,I683&gt;-501,J683&lt;501,J683&gt;-501),CONCATENATE("system = { id = "&amp;CHAR(34)&amp;A683&amp;CHAR(34)&amp;" name = "&amp;CHAR(34)&amp;D683&amp;CHAR(34)&amp;" position = { x = "&amp;I683&amp;" y = "&amp;J683&amp;" }"&amp;N683&amp;P683&amp;" }"),""),"")</f>
        <v>8115</v>
      </c>
    </row>
    <row r="684" ht="15" customHeight="1">
      <c r="A684" s="3">
        <v>681</v>
      </c>
      <c r="B684" t="s" s="2">
        <v>6749</v>
      </c>
      <c r="C684" t="s" s="2">
        <v>21</v>
      </c>
      <c r="D684" t="s" s="2">
        <v>2350</v>
      </c>
      <c r="E684" s="3">
        <v>5236.83413783</v>
      </c>
      <c r="F684" s="3">
        <v>-1868.25132224</v>
      </c>
      <c r="G684" s="3">
        <f>PRODUCT(E684,0.01)</f>
        <v>52.3683413783</v>
      </c>
      <c r="H684" s="3">
        <f>PRODUCT(F684,0.01)</f>
        <v>-18.6825132224</v>
      </c>
      <c r="I684" s="3">
        <f>ROUND(G684,0)</f>
        <v>52</v>
      </c>
      <c r="J684" s="3">
        <f>ROUND(H684,0)</f>
        <v>-19</v>
      </c>
      <c r="K684" s="3"/>
      <c r="L684" s="3"/>
      <c r="M684" s="3">
        <v>681</v>
      </c>
      <c r="N684" t="s" s="2">
        <f>IF(M684="","",CONCATENATE(" initializer = "&amp;M684))</f>
        <v>8116</v>
      </c>
      <c r="O684" s="3"/>
      <c r="P684" s="3"/>
      <c r="Q684" s="3"/>
      <c r="R684" t="s" s="2">
        <f>IF(B684="Y",IF(AND(I684&lt;501,I684&gt;-501,J684&lt;501,J684&gt;-501),CONCATENATE("system = { id = "&amp;CHAR(34)&amp;A684&amp;CHAR(34)&amp;" name = "&amp;CHAR(34)&amp;D684&amp;CHAR(34)&amp;" position = { x = "&amp;I684&amp;" y = "&amp;J684&amp;" }"&amp;N684&amp;P684&amp;" }"),""),"")</f>
        <v>8117</v>
      </c>
    </row>
    <row r="685" ht="15" customHeight="1">
      <c r="A685" s="3">
        <v>682</v>
      </c>
      <c r="B685" t="s" s="2">
        <v>6749</v>
      </c>
      <c r="C685" t="s" s="2">
        <v>21</v>
      </c>
      <c r="D685" t="s" s="2">
        <v>2353</v>
      </c>
      <c r="E685" s="3">
        <v>5584.14758058</v>
      </c>
      <c r="F685" s="3">
        <v>-2215.56476499</v>
      </c>
      <c r="G685" s="3">
        <f>PRODUCT(E685,0.01)</f>
        <v>55.8414758058</v>
      </c>
      <c r="H685" s="3">
        <f>PRODUCT(F685,0.01)</f>
        <v>-22.1556476499</v>
      </c>
      <c r="I685" s="3">
        <f>ROUND(G685,0)</f>
        <v>56</v>
      </c>
      <c r="J685" s="3">
        <f>ROUND(H685,0)</f>
        <v>-22</v>
      </c>
      <c r="K685" s="3"/>
      <c r="L685" s="3"/>
      <c r="M685" s="3">
        <v>682</v>
      </c>
      <c r="N685" t="s" s="2">
        <f>IF(M685="","",CONCATENATE(" initializer = "&amp;M685))</f>
        <v>8118</v>
      </c>
      <c r="O685" s="3"/>
      <c r="P685" s="3"/>
      <c r="Q685" s="3"/>
      <c r="R685" t="s" s="2">
        <f>IF(B685="Y",IF(AND(I685&lt;501,I685&gt;-501,J685&lt;501,J685&gt;-501),CONCATENATE("system = { id = "&amp;CHAR(34)&amp;A685&amp;CHAR(34)&amp;" name = "&amp;CHAR(34)&amp;D685&amp;CHAR(34)&amp;" position = { x = "&amp;I685&amp;" y = "&amp;J685&amp;" }"&amp;N685&amp;P685&amp;" }"),""),"")</f>
        <v>8119</v>
      </c>
    </row>
    <row r="686" ht="15" customHeight="1">
      <c r="A686" s="3">
        <v>683</v>
      </c>
      <c r="B686" t="s" s="2">
        <v>6749</v>
      </c>
      <c r="C686" t="s" s="2">
        <v>21</v>
      </c>
      <c r="D686" t="s" s="2">
        <v>2357</v>
      </c>
      <c r="E686" s="3">
        <v>6129.06157172</v>
      </c>
      <c r="F686" s="3">
        <v>-1945.6345255</v>
      </c>
      <c r="G686" s="3">
        <f>PRODUCT(E686,0.01)</f>
        <v>61.2906157172</v>
      </c>
      <c r="H686" s="3">
        <f>PRODUCT(F686,0.01)</f>
        <v>-19.456345255</v>
      </c>
      <c r="I686" s="3">
        <f>ROUND(G686,0)</f>
        <v>61</v>
      </c>
      <c r="J686" s="3">
        <f>ROUND(H686,0)</f>
        <v>-19</v>
      </c>
      <c r="K686" s="3"/>
      <c r="L686" s="3"/>
      <c r="M686" s="3">
        <v>683</v>
      </c>
      <c r="N686" t="s" s="2">
        <f>IF(M686="","",CONCATENATE(" initializer = "&amp;M686))</f>
        <v>8120</v>
      </c>
      <c r="O686" s="3"/>
      <c r="P686" s="3"/>
      <c r="Q686" s="3"/>
      <c r="R686" t="s" s="2">
        <f>IF(B686="Y",IF(AND(I686&lt;501,I686&gt;-501,J686&lt;501,J686&gt;-501),CONCATENATE("system = { id = "&amp;CHAR(34)&amp;A686&amp;CHAR(34)&amp;" name = "&amp;CHAR(34)&amp;D686&amp;CHAR(34)&amp;" position = { x = "&amp;I686&amp;" y = "&amp;J686&amp;" }"&amp;N686&amp;P686&amp;" }"),""),"")</f>
        <v>8121</v>
      </c>
    </row>
    <row r="687" ht="15" customHeight="1">
      <c r="A687" s="3">
        <v>684</v>
      </c>
      <c r="B687" t="s" s="2">
        <v>6749</v>
      </c>
      <c r="C687" t="s" s="2">
        <v>21</v>
      </c>
      <c r="D687" t="s" s="2">
        <v>2360</v>
      </c>
      <c r="E687" s="3">
        <v>6846.86900161</v>
      </c>
      <c r="F687" s="3">
        <v>-1413.98254733</v>
      </c>
      <c r="G687" s="3">
        <f>PRODUCT(E687,0.01)</f>
        <v>68.4686900161</v>
      </c>
      <c r="H687" s="3">
        <f>PRODUCT(F687,0.01)</f>
        <v>-14.1398254733</v>
      </c>
      <c r="I687" s="3">
        <f>ROUND(G687,0)</f>
        <v>68</v>
      </c>
      <c r="J687" s="3">
        <f>ROUND(H687,0)</f>
        <v>-14</v>
      </c>
      <c r="K687" s="3"/>
      <c r="L687" s="3"/>
      <c r="M687" s="3">
        <v>684</v>
      </c>
      <c r="N687" t="s" s="2">
        <f>IF(M687="","",CONCATENATE(" initializer = "&amp;M687))</f>
        <v>8122</v>
      </c>
      <c r="O687" s="3"/>
      <c r="P687" s="3"/>
      <c r="Q687" s="3"/>
      <c r="R687" t="s" s="2">
        <f>IF(B687="Y",IF(AND(I687&lt;501,I687&gt;-501,J687&lt;501,J687&gt;-501),CONCATENATE("system = { id = "&amp;CHAR(34)&amp;A687&amp;CHAR(34)&amp;" name = "&amp;CHAR(34)&amp;D687&amp;CHAR(34)&amp;" position = { x = "&amp;I687&amp;" y = "&amp;J687&amp;" }"&amp;N687&amp;P687&amp;" }"),""),"")</f>
        <v>8123</v>
      </c>
    </row>
    <row r="688" ht="15" customHeight="1">
      <c r="A688" s="3">
        <v>685</v>
      </c>
      <c r="B688" t="s" s="2">
        <v>6749</v>
      </c>
      <c r="C688" t="s" s="2">
        <v>21</v>
      </c>
      <c r="D688" t="s" s="2">
        <v>2364</v>
      </c>
      <c r="E688" s="3">
        <v>7194.18900833</v>
      </c>
      <c r="F688" s="3">
        <v>-1440.99635719</v>
      </c>
      <c r="G688" s="3">
        <f>PRODUCT(E688,0.01)</f>
        <v>71.94189008330001</v>
      </c>
      <c r="H688" s="3">
        <f>PRODUCT(F688,0.01)</f>
        <v>-14.4099635719</v>
      </c>
      <c r="I688" s="3">
        <f>ROUND(G688,0)</f>
        <v>72</v>
      </c>
      <c r="J688" s="3">
        <f>ROUND(H688,0)</f>
        <v>-14</v>
      </c>
      <c r="K688" s="3"/>
      <c r="L688" s="3"/>
      <c r="M688" s="3">
        <v>685</v>
      </c>
      <c r="N688" t="s" s="2">
        <f>IF(M688="","",CONCATENATE(" initializer = "&amp;M688))</f>
        <v>8124</v>
      </c>
      <c r="O688" s="3"/>
      <c r="P688" s="3"/>
      <c r="Q688" s="3"/>
      <c r="R688" t="s" s="2">
        <f>IF(B688="Y",IF(AND(I688&lt;501,I688&gt;-501,J688&lt;501,J688&gt;-501),CONCATENATE("system = { id = "&amp;CHAR(34)&amp;A688&amp;CHAR(34)&amp;" name = "&amp;CHAR(34)&amp;D688&amp;CHAR(34)&amp;" position = { x = "&amp;I688&amp;" y = "&amp;J688&amp;" }"&amp;N688&amp;P688&amp;" }"),""),"")</f>
        <v>8125</v>
      </c>
    </row>
    <row r="689" ht="15" customHeight="1">
      <c r="A689" s="3">
        <v>686</v>
      </c>
      <c r="B689" t="s" s="2">
        <v>6749</v>
      </c>
      <c r="C689" t="s" s="2">
        <v>21</v>
      </c>
      <c r="D689" t="s" s="2">
        <v>2367</v>
      </c>
      <c r="E689" s="3">
        <v>7125.55891257</v>
      </c>
      <c r="F689" s="3">
        <v>-1450.79518147</v>
      </c>
      <c r="G689" s="3">
        <f>PRODUCT(E689,0.01)</f>
        <v>71.2555891257</v>
      </c>
      <c r="H689" s="3">
        <f>PRODUCT(F689,0.01)</f>
        <v>-14.5079518147</v>
      </c>
      <c r="I689" s="3">
        <f>ROUND(G689,0)</f>
        <v>71</v>
      </c>
      <c r="J689" s="3">
        <f>ROUND(H689,0)</f>
        <v>-15</v>
      </c>
      <c r="K689" s="3"/>
      <c r="L689" s="3"/>
      <c r="M689" s="3">
        <v>686</v>
      </c>
      <c r="N689" t="s" s="2">
        <f>IF(M689="","",CONCATENATE(" initializer = "&amp;M689))</f>
        <v>8126</v>
      </c>
      <c r="O689" s="3"/>
      <c r="P689" s="3"/>
      <c r="Q689" s="3"/>
      <c r="R689" t="s" s="2">
        <f>IF(B689="Y",IF(AND(I689&lt;501,I689&gt;-501,J689&lt;501,J689&gt;-501),CONCATENATE("system = { id = "&amp;CHAR(34)&amp;A689&amp;CHAR(34)&amp;" name = "&amp;CHAR(34)&amp;D689&amp;CHAR(34)&amp;" position = { x = "&amp;I689&amp;" y = "&amp;J689&amp;" }"&amp;N689&amp;P689&amp;" }"),""),"")</f>
        <v>8127</v>
      </c>
    </row>
    <row r="690" ht="15" customHeight="1">
      <c r="A690" s="3">
        <v>687</v>
      </c>
      <c r="B690" t="s" s="2">
        <v>6749</v>
      </c>
      <c r="C690" t="s" s="2">
        <v>21</v>
      </c>
      <c r="D690" t="s" s="2">
        <v>2355</v>
      </c>
      <c r="E690" s="3">
        <v>6976.33361412</v>
      </c>
      <c r="F690" s="3">
        <v>-1420.63262114</v>
      </c>
      <c r="G690" s="3">
        <f>PRODUCT(E690,0.01)</f>
        <v>69.7633361412</v>
      </c>
      <c r="H690" s="3">
        <f>PRODUCT(F690,0.01)</f>
        <v>-14.2063262114</v>
      </c>
      <c r="I690" s="3">
        <f>ROUND(G690,0)</f>
        <v>70</v>
      </c>
      <c r="J690" s="3">
        <f>ROUND(H690,0)</f>
        <v>-14</v>
      </c>
      <c r="K690" s="3"/>
      <c r="L690" s="3"/>
      <c r="M690" s="3">
        <v>687</v>
      </c>
      <c r="N690" t="s" s="2">
        <f>IF(M690="","",CONCATENATE(" initializer = "&amp;M690))</f>
        <v>8128</v>
      </c>
      <c r="O690" s="3"/>
      <c r="P690" s="3"/>
      <c r="Q690" s="3"/>
      <c r="R690" t="s" s="2">
        <f>IF(B690="Y",IF(AND(I690&lt;501,I690&gt;-501,J690&lt;501,J690&gt;-501),CONCATENATE("system = { id = "&amp;CHAR(34)&amp;A690&amp;CHAR(34)&amp;" name = "&amp;CHAR(34)&amp;D690&amp;CHAR(34)&amp;" position = { x = "&amp;I690&amp;" y = "&amp;J690&amp;" }"&amp;N690&amp;P690&amp;" }"),""),"")</f>
        <v>8129</v>
      </c>
    </row>
    <row r="691" ht="15" customHeight="1">
      <c r="A691" s="3">
        <v>688</v>
      </c>
      <c r="B691" t="s" s="2">
        <v>6749</v>
      </c>
      <c r="C691" t="s" s="2">
        <v>21</v>
      </c>
      <c r="D691" t="s" s="2">
        <v>2374</v>
      </c>
      <c r="E691" s="3">
        <v>5736.62665301</v>
      </c>
      <c r="F691" s="3">
        <v>-724.658279025</v>
      </c>
      <c r="G691" s="3">
        <f>PRODUCT(E691,0.01)</f>
        <v>57.36626653010001</v>
      </c>
      <c r="H691" s="3">
        <f>PRODUCT(F691,0.01)</f>
        <v>-7.246582790250</v>
      </c>
      <c r="I691" s="3">
        <f>ROUND(G691,0)</f>
        <v>57</v>
      </c>
      <c r="J691" s="3">
        <f>ROUND(H691,0)</f>
        <v>-7</v>
      </c>
      <c r="K691" s="3"/>
      <c r="L691" s="3"/>
      <c r="M691" s="3">
        <v>688</v>
      </c>
      <c r="N691" t="s" s="2">
        <f>IF(M691="","",CONCATENATE(" initializer = "&amp;M691))</f>
        <v>8130</v>
      </c>
      <c r="O691" s="3"/>
      <c r="P691" s="3"/>
      <c r="Q691" s="3"/>
      <c r="R691" t="s" s="2">
        <f>IF(B691="Y",IF(AND(I691&lt;501,I691&gt;-501,J691&lt;501,J691&gt;-501),CONCATENATE("system = { id = "&amp;CHAR(34)&amp;A691&amp;CHAR(34)&amp;" name = "&amp;CHAR(34)&amp;D691&amp;CHAR(34)&amp;" position = { x = "&amp;I691&amp;" y = "&amp;J691&amp;" }"&amp;N691&amp;P691&amp;" }"),""),"")</f>
        <v>8131</v>
      </c>
    </row>
    <row r="692" ht="15" customHeight="1">
      <c r="A692" s="3">
        <v>689</v>
      </c>
      <c r="B692" t="s" s="2">
        <v>6749</v>
      </c>
      <c r="C692" t="s" s="2">
        <v>21</v>
      </c>
      <c r="D692" t="s" s="2">
        <v>2377</v>
      </c>
      <c r="E692" s="3">
        <v>5838.27936796</v>
      </c>
      <c r="F692" s="3">
        <v>-813.604404609</v>
      </c>
      <c r="G692" s="3">
        <f>PRODUCT(E692,0.01)</f>
        <v>58.3827936796</v>
      </c>
      <c r="H692" s="3">
        <f>PRODUCT(F692,0.01)</f>
        <v>-8.136044046089999</v>
      </c>
      <c r="I692" s="3">
        <f>ROUND(G692,0)</f>
        <v>58</v>
      </c>
      <c r="J692" s="3">
        <f>ROUND(H692,0)</f>
        <v>-8</v>
      </c>
      <c r="K692" s="3"/>
      <c r="L692" s="3"/>
      <c r="M692" s="3">
        <v>689</v>
      </c>
      <c r="N692" t="s" s="2">
        <f>IF(M692="","",CONCATENATE(" initializer = "&amp;M692))</f>
        <v>8132</v>
      </c>
      <c r="O692" s="3"/>
      <c r="P692" s="3"/>
      <c r="Q692" s="3"/>
      <c r="R692" t="s" s="2">
        <f>IF(B692="Y",IF(AND(I692&lt;501,I692&gt;-501,J692&lt;501,J692&gt;-501),CONCATENATE("system = { id = "&amp;CHAR(34)&amp;A692&amp;CHAR(34)&amp;" name = "&amp;CHAR(34)&amp;D692&amp;CHAR(34)&amp;" position = { x = "&amp;I692&amp;" y = "&amp;J692&amp;" }"&amp;N692&amp;P692&amp;" }"),""),"")</f>
        <v>8133</v>
      </c>
    </row>
    <row r="693" ht="15" customHeight="1">
      <c r="A693" s="3">
        <v>690</v>
      </c>
      <c r="B693" t="s" s="2">
        <v>6749</v>
      </c>
      <c r="C693" t="s" s="2">
        <v>21</v>
      </c>
      <c r="D693" t="s" s="2">
        <v>2381</v>
      </c>
      <c r="E693" s="3">
        <v>5622.26734869</v>
      </c>
      <c r="F693" s="3">
        <v>-228.16006479</v>
      </c>
      <c r="G693" s="3">
        <f>PRODUCT(E693,0.01)</f>
        <v>56.22267348690001</v>
      </c>
      <c r="H693" s="3">
        <f>PRODUCT(F693,0.01)</f>
        <v>-2.2816006479</v>
      </c>
      <c r="I693" s="3">
        <f>ROUND(G693,0)</f>
        <v>56</v>
      </c>
      <c r="J693" s="3">
        <f>ROUND(H693,0)</f>
        <v>-2</v>
      </c>
      <c r="K693" s="3"/>
      <c r="L693" s="3"/>
      <c r="M693" s="3">
        <v>690</v>
      </c>
      <c r="N693" t="s" s="2">
        <f>IF(M693="","",CONCATENATE(" initializer = "&amp;M693))</f>
        <v>8134</v>
      </c>
      <c r="O693" s="3"/>
      <c r="P693" s="3"/>
      <c r="Q693" s="3"/>
      <c r="R693" t="s" s="2">
        <f>IF(B693="Y",IF(AND(I693&lt;501,I693&gt;-501,J693&lt;501,J693&gt;-501),CONCATENATE("system = { id = "&amp;CHAR(34)&amp;A693&amp;CHAR(34)&amp;" name = "&amp;CHAR(34)&amp;D693&amp;CHAR(34)&amp;" position = { x = "&amp;I693&amp;" y = "&amp;J693&amp;" }"&amp;N693&amp;P693&amp;" }"),""),"")</f>
        <v>8135</v>
      </c>
    </row>
    <row r="694" ht="15" customHeight="1">
      <c r="A694" s="3">
        <v>691</v>
      </c>
      <c r="B694" t="s" s="2">
        <v>6749</v>
      </c>
      <c r="C694" t="s" s="2">
        <v>21</v>
      </c>
      <c r="D694" t="s" s="2">
        <v>2385</v>
      </c>
      <c r="E694" s="3">
        <v>9557.052643409999</v>
      </c>
      <c r="F694" s="3">
        <v>-159.222710067</v>
      </c>
      <c r="G694" s="3">
        <f>PRODUCT(E694,0.01)</f>
        <v>95.57052643409999</v>
      </c>
      <c r="H694" s="3">
        <f>PRODUCT(F694,0.01)</f>
        <v>-1.592227100670</v>
      </c>
      <c r="I694" s="3">
        <f>ROUND(G694,0)</f>
        <v>96</v>
      </c>
      <c r="J694" s="3">
        <f>ROUND(H694,0)</f>
        <v>-2</v>
      </c>
      <c r="K694" s="3"/>
      <c r="L694" s="3"/>
      <c r="M694" s="3">
        <v>691</v>
      </c>
      <c r="N694" t="s" s="2">
        <f>IF(M694="","",CONCATENATE(" initializer = "&amp;M694))</f>
        <v>8136</v>
      </c>
      <c r="O694" s="3"/>
      <c r="P694" s="3"/>
      <c r="Q694" s="3"/>
      <c r="R694" t="s" s="2">
        <f>IF(B694="Y",IF(AND(I694&lt;501,I694&gt;-501,J694&lt;501,J694&gt;-501),CONCATENATE("system = { id = "&amp;CHAR(34)&amp;A694&amp;CHAR(34)&amp;" name = "&amp;CHAR(34)&amp;D694&amp;CHAR(34)&amp;" position = { x = "&amp;I694&amp;" y = "&amp;J694&amp;" }"&amp;N694&amp;P694&amp;" }"),""),"")</f>
        <v>8137</v>
      </c>
    </row>
    <row r="695" ht="15" customHeight="1">
      <c r="A695" s="3">
        <v>692</v>
      </c>
      <c r="B695" t="s" s="2">
        <v>6749</v>
      </c>
      <c r="C695" t="s" s="2">
        <v>21</v>
      </c>
      <c r="D695" t="s" s="2">
        <v>2388</v>
      </c>
      <c r="E695" s="3">
        <v>11374.1168031</v>
      </c>
      <c r="F695" s="3">
        <v>325.753108816</v>
      </c>
      <c r="G695" s="3">
        <f>PRODUCT(E695,0.01)</f>
        <v>113.741168031</v>
      </c>
      <c r="H695" s="3">
        <f>PRODUCT(F695,0.01)</f>
        <v>3.257531088160</v>
      </c>
      <c r="I695" s="3">
        <f>ROUND(G695,0)</f>
        <v>114</v>
      </c>
      <c r="J695" s="3">
        <f>ROUND(H695,0)</f>
        <v>3</v>
      </c>
      <c r="K695" s="3"/>
      <c r="L695" s="3"/>
      <c r="M695" s="3">
        <v>692</v>
      </c>
      <c r="N695" t="s" s="2">
        <f>IF(M695="","",CONCATENATE(" initializer = "&amp;M695))</f>
        <v>8138</v>
      </c>
      <c r="O695" s="3"/>
      <c r="P695" s="3"/>
      <c r="Q695" s="3"/>
      <c r="R695" t="s" s="2">
        <f>IF(B695="Y",IF(AND(I695&lt;501,I695&gt;-501,J695&lt;501,J695&gt;-501),CONCATENATE("system = { id = "&amp;CHAR(34)&amp;A695&amp;CHAR(34)&amp;" name = "&amp;CHAR(34)&amp;D695&amp;CHAR(34)&amp;" position = { x = "&amp;I695&amp;" y = "&amp;J695&amp;" }"&amp;N695&amp;P695&amp;" }"),""),"")</f>
        <v>8139</v>
      </c>
    </row>
    <row r="696" ht="15" customHeight="1">
      <c r="A696" s="3">
        <v>693</v>
      </c>
      <c r="B696" t="s" s="2">
        <v>6749</v>
      </c>
      <c r="C696" t="s" s="2">
        <v>21</v>
      </c>
      <c r="D696" t="s" s="2">
        <v>2391</v>
      </c>
      <c r="E696" s="3">
        <v>9817.54319545</v>
      </c>
      <c r="F696" s="3">
        <v>628.493935248</v>
      </c>
      <c r="G696" s="3">
        <f>PRODUCT(E696,0.01)</f>
        <v>98.1754319545</v>
      </c>
      <c r="H696" s="3">
        <f>PRODUCT(F696,0.01)</f>
        <v>6.284939352479999</v>
      </c>
      <c r="I696" s="3">
        <f>ROUND(G696,0)</f>
        <v>98</v>
      </c>
      <c r="J696" s="3">
        <f>ROUND(H696,0)</f>
        <v>6</v>
      </c>
      <c r="K696" s="3"/>
      <c r="L696" s="3"/>
      <c r="M696" s="3">
        <v>693</v>
      </c>
      <c r="N696" t="s" s="2">
        <f>IF(M696="","",CONCATENATE(" initializer = "&amp;M696))</f>
        <v>8140</v>
      </c>
      <c r="O696" s="3"/>
      <c r="P696" s="3"/>
      <c r="Q696" s="3"/>
      <c r="R696" t="s" s="2">
        <f>IF(B696="Y",IF(AND(I696&lt;501,I696&gt;-501,J696&lt;501,J696&gt;-501),CONCATENATE("system = { id = "&amp;CHAR(34)&amp;A696&amp;CHAR(34)&amp;" name = "&amp;CHAR(34)&amp;D696&amp;CHAR(34)&amp;" position = { x = "&amp;I696&amp;" y = "&amp;J696&amp;" }"&amp;N696&amp;P696&amp;" }"),""),"")</f>
        <v>8141</v>
      </c>
    </row>
    <row r="697" ht="15" customHeight="1">
      <c r="A697" s="3">
        <v>694</v>
      </c>
      <c r="B697" t="s" s="2">
        <v>6749</v>
      </c>
      <c r="C697" t="s" s="2">
        <v>21</v>
      </c>
      <c r="D697" t="s" s="2">
        <v>2394</v>
      </c>
      <c r="E697" s="3">
        <v>9931.61850038</v>
      </c>
      <c r="F697" s="3">
        <v>344.342384503</v>
      </c>
      <c r="G697" s="3">
        <f>PRODUCT(E697,0.01)</f>
        <v>99.3161850038</v>
      </c>
      <c r="H697" s="3">
        <f>PRODUCT(F697,0.01)</f>
        <v>3.443423845030</v>
      </c>
      <c r="I697" s="3">
        <f>ROUND(G697,0)</f>
        <v>99</v>
      </c>
      <c r="J697" s="3">
        <f>ROUND(H697,0)</f>
        <v>3</v>
      </c>
      <c r="K697" s="3"/>
      <c r="L697" s="3"/>
      <c r="M697" s="3">
        <v>694</v>
      </c>
      <c r="N697" t="s" s="2">
        <f>IF(M697="","",CONCATENATE(" initializer = "&amp;M697))</f>
        <v>8142</v>
      </c>
      <c r="O697" s="3"/>
      <c r="P697" s="3"/>
      <c r="Q697" s="3"/>
      <c r="R697" t="s" s="2">
        <f>IF(B697="Y",IF(AND(I697&lt;501,I697&gt;-501,J697&lt;501,J697&gt;-501),CONCATENATE("system = { id = "&amp;CHAR(34)&amp;A697&amp;CHAR(34)&amp;" name = "&amp;CHAR(34)&amp;D697&amp;CHAR(34)&amp;" position = { x = "&amp;I697&amp;" y = "&amp;J697&amp;" }"&amp;N697&amp;P697&amp;" }"),""),"")</f>
        <v>8143</v>
      </c>
    </row>
    <row r="698" ht="15" customHeight="1">
      <c r="A698" s="3">
        <v>695</v>
      </c>
      <c r="B698" t="s" s="2">
        <v>6749</v>
      </c>
      <c r="C698" t="s" s="2">
        <v>21</v>
      </c>
      <c r="D698" t="s" s="2">
        <v>2383</v>
      </c>
      <c r="E698" s="3">
        <v>10098.9677934</v>
      </c>
      <c r="F698" s="3">
        <v>589.082457317</v>
      </c>
      <c r="G698" s="3">
        <f>PRODUCT(E698,0.01)</f>
        <v>100.989677934</v>
      </c>
      <c r="H698" s="3">
        <f>PRODUCT(F698,0.01)</f>
        <v>5.890824573170001</v>
      </c>
      <c r="I698" s="3">
        <f>ROUND(G698,0)</f>
        <v>101</v>
      </c>
      <c r="J698" s="3">
        <f>ROUND(H698,0)</f>
        <v>6</v>
      </c>
      <c r="K698" s="3"/>
      <c r="L698" s="3"/>
      <c r="M698" s="3">
        <v>695</v>
      </c>
      <c r="N698" t="s" s="2">
        <f>IF(M698="","",CONCATENATE(" initializer = "&amp;M698))</f>
        <v>8144</v>
      </c>
      <c r="O698" s="3"/>
      <c r="P698" s="3"/>
      <c r="Q698" s="3"/>
      <c r="R698" t="s" s="2">
        <f>IF(B698="Y",IF(AND(I698&lt;501,I698&gt;-501,J698&lt;501,J698&gt;-501),CONCATENATE("system = { id = "&amp;CHAR(34)&amp;A698&amp;CHAR(34)&amp;" name = "&amp;CHAR(34)&amp;D698&amp;CHAR(34)&amp;" position = { x = "&amp;I698&amp;" y = "&amp;J698&amp;" }"&amp;N698&amp;P698&amp;" }"),""),"")</f>
        <v>8145</v>
      </c>
    </row>
    <row r="699" ht="15" customHeight="1">
      <c r="A699" s="3">
        <v>696</v>
      </c>
      <c r="B699" t="s" s="2">
        <v>6749</v>
      </c>
      <c r="C699" t="s" s="2">
        <v>21</v>
      </c>
      <c r="D699" t="s" s="2">
        <v>2399</v>
      </c>
      <c r="E699" s="3">
        <v>10273.5931427</v>
      </c>
      <c r="F699" s="3">
        <v>583.790780067</v>
      </c>
      <c r="G699" s="3">
        <f>PRODUCT(E699,0.01)</f>
        <v>102.735931427</v>
      </c>
      <c r="H699" s="3">
        <f>PRODUCT(F699,0.01)</f>
        <v>5.837907800670</v>
      </c>
      <c r="I699" s="3">
        <f>ROUND(G699,0)</f>
        <v>103</v>
      </c>
      <c r="J699" s="3">
        <f>ROUND(H699,0)</f>
        <v>6</v>
      </c>
      <c r="K699" s="3"/>
      <c r="L699" s="3"/>
      <c r="M699" s="3">
        <v>696</v>
      </c>
      <c r="N699" t="s" s="2">
        <f>IF(M699="","",CONCATENATE(" initializer = "&amp;M699))</f>
        <v>8146</v>
      </c>
      <c r="O699" s="3"/>
      <c r="P699" s="3"/>
      <c r="Q699" s="3"/>
      <c r="R699" t="s" s="2">
        <f>IF(B699="Y",IF(AND(I699&lt;501,I699&gt;-501,J699&lt;501,J699&gt;-501),CONCATENATE("system = { id = "&amp;CHAR(34)&amp;A699&amp;CHAR(34)&amp;" name = "&amp;CHAR(34)&amp;D699&amp;CHAR(34)&amp;" position = { x = "&amp;I699&amp;" y = "&amp;J699&amp;" }"&amp;N699&amp;P699&amp;" }"),""),"")</f>
        <v>8147</v>
      </c>
    </row>
    <row r="700" ht="15" customHeight="1">
      <c r="A700" s="3">
        <v>697</v>
      </c>
      <c r="B700" t="s" s="2">
        <v>6749</v>
      </c>
      <c r="C700" t="s" s="2">
        <v>21</v>
      </c>
      <c r="D700" t="s" s="2">
        <v>2404</v>
      </c>
      <c r="E700" s="3">
        <v>8378.269946480001</v>
      </c>
      <c r="F700" s="3">
        <v>14.6985951728</v>
      </c>
      <c r="G700" s="3">
        <f>PRODUCT(E700,0.01)</f>
        <v>83.7826994648</v>
      </c>
      <c r="H700" s="3">
        <f>PRODUCT(F700,0.01)</f>
        <v>0.146985951728</v>
      </c>
      <c r="I700" s="3">
        <f>ROUND(G700,0)</f>
        <v>84</v>
      </c>
      <c r="J700" s="3">
        <f>ROUND(H700,0)</f>
        <v>0</v>
      </c>
      <c r="K700" s="3"/>
      <c r="L700" s="3"/>
      <c r="M700" s="3">
        <v>697</v>
      </c>
      <c r="N700" t="s" s="2">
        <f>IF(M700="","",CONCATENATE(" initializer = "&amp;M700))</f>
        <v>8148</v>
      </c>
      <c r="O700" s="3"/>
      <c r="P700" s="3"/>
      <c r="Q700" s="3"/>
      <c r="R700" t="s" s="2">
        <f>IF(B700="Y",IF(AND(I700&lt;501,I700&gt;-501,J700&lt;501,J700&gt;-501),CONCATENATE("system = { id = "&amp;CHAR(34)&amp;A700&amp;CHAR(34)&amp;" name = "&amp;CHAR(34)&amp;D700&amp;CHAR(34)&amp;" position = { x = "&amp;I700&amp;" y = "&amp;J700&amp;" }"&amp;N700&amp;P700&amp;" }"),""),"")</f>
        <v>8149</v>
      </c>
    </row>
    <row r="701" ht="15" customHeight="1">
      <c r="A701" s="3">
        <v>698</v>
      </c>
      <c r="B701" t="s" s="2">
        <v>6749</v>
      </c>
      <c r="C701" t="s" s="2">
        <v>21</v>
      </c>
      <c r="D701" t="s" s="2">
        <v>2408</v>
      </c>
      <c r="E701" s="3">
        <v>8417.844925830001</v>
      </c>
      <c r="F701" s="3">
        <v>1021.15842998</v>
      </c>
      <c r="G701" s="3">
        <f>PRODUCT(E701,0.01)</f>
        <v>84.17844925830001</v>
      </c>
      <c r="H701" s="3">
        <f>PRODUCT(F701,0.01)</f>
        <v>10.2115842998</v>
      </c>
      <c r="I701" s="3">
        <f>ROUND(G701,0)</f>
        <v>84</v>
      </c>
      <c r="J701" s="3">
        <f>ROUND(H701,0)</f>
        <v>10</v>
      </c>
      <c r="K701" s="3"/>
      <c r="L701" s="3"/>
      <c r="M701" s="3">
        <v>698</v>
      </c>
      <c r="N701" t="s" s="2">
        <f>IF(M701="","",CONCATENATE(" initializer = "&amp;M701))</f>
        <v>8150</v>
      </c>
      <c r="O701" s="3"/>
      <c r="P701" s="3"/>
      <c r="Q701" s="3"/>
      <c r="R701" t="s" s="2">
        <f>IF(B701="Y",IF(AND(I701&lt;501,I701&gt;-501,J701&lt;501,J701&gt;-501),CONCATENATE("system = { id = "&amp;CHAR(34)&amp;A701&amp;CHAR(34)&amp;" name = "&amp;CHAR(34)&amp;D701&amp;CHAR(34)&amp;" position = { x = "&amp;I701&amp;" y = "&amp;J701&amp;" }"&amp;N701&amp;P701&amp;" }"),""),"")</f>
        <v>8151</v>
      </c>
    </row>
    <row r="702" ht="15" customHeight="1">
      <c r="A702" s="3">
        <v>699</v>
      </c>
      <c r="B702" t="s" s="2">
        <v>6749</v>
      </c>
      <c r="C702" t="s" s="2">
        <v>21</v>
      </c>
      <c r="D702" t="s" s="2">
        <v>2412</v>
      </c>
      <c r="E702" s="3">
        <v>8118.06148222</v>
      </c>
      <c r="F702" s="3">
        <v>430.35125409</v>
      </c>
      <c r="G702" s="3">
        <f>PRODUCT(E702,0.01)</f>
        <v>81.1806148222</v>
      </c>
      <c r="H702" s="3">
        <f>PRODUCT(F702,0.01)</f>
        <v>4.3035125409</v>
      </c>
      <c r="I702" s="3">
        <f>ROUND(G702,0)</f>
        <v>81</v>
      </c>
      <c r="J702" s="3">
        <f>ROUND(H702,0)</f>
        <v>4</v>
      </c>
      <c r="K702" s="3"/>
      <c r="L702" s="3"/>
      <c r="M702" s="3">
        <v>699</v>
      </c>
      <c r="N702" t="s" s="2">
        <f>IF(M702="","",CONCATENATE(" initializer = "&amp;M702))</f>
        <v>8152</v>
      </c>
      <c r="O702" s="3"/>
      <c r="P702" s="3"/>
      <c r="Q702" s="3"/>
      <c r="R702" t="s" s="2">
        <f>IF(B702="Y",IF(AND(I702&lt;501,I702&gt;-501,J702&lt;501,J702&gt;-501),CONCATENATE("system = { id = "&amp;CHAR(34)&amp;A702&amp;CHAR(34)&amp;" name = "&amp;CHAR(34)&amp;D702&amp;CHAR(34)&amp;" position = { x = "&amp;I702&amp;" y = "&amp;J702&amp;" }"&amp;N702&amp;P702&amp;" }"),""),"")</f>
        <v>8153</v>
      </c>
    </row>
    <row r="703" ht="15" customHeight="1">
      <c r="A703" s="3">
        <v>700</v>
      </c>
      <c r="B703" t="s" s="2">
        <v>6749</v>
      </c>
      <c r="C703" t="s" s="2">
        <v>21</v>
      </c>
      <c r="D703" t="s" s="2">
        <v>2415</v>
      </c>
      <c r="E703" s="3">
        <v>8204.77884879</v>
      </c>
      <c r="F703" s="3">
        <v>286.365445633</v>
      </c>
      <c r="G703" s="3">
        <f>PRODUCT(E703,0.01)</f>
        <v>82.04778848789999</v>
      </c>
      <c r="H703" s="3">
        <f>PRODUCT(F703,0.01)</f>
        <v>2.863654456330</v>
      </c>
      <c r="I703" s="3">
        <f>ROUND(G703,0)</f>
        <v>82</v>
      </c>
      <c r="J703" s="3">
        <f>ROUND(H703,0)</f>
        <v>3</v>
      </c>
      <c r="K703" s="3"/>
      <c r="L703" s="3"/>
      <c r="M703" s="3">
        <v>700</v>
      </c>
      <c r="N703" t="s" s="2">
        <f>IF(M703="","",CONCATENATE(" initializer = "&amp;M703))</f>
        <v>8154</v>
      </c>
      <c r="O703" s="3"/>
      <c r="P703" s="3"/>
      <c r="Q703" s="3"/>
      <c r="R703" t="s" s="2">
        <f>IF(B703="Y",IF(AND(I703&lt;501,I703&gt;-501,J703&lt;501,J703&gt;-501),CONCATENATE("system = { id = "&amp;CHAR(34)&amp;A703&amp;CHAR(34)&amp;" name = "&amp;CHAR(34)&amp;D703&amp;CHAR(34)&amp;" position = { x = "&amp;I703&amp;" y = "&amp;J703&amp;" }"&amp;N703&amp;P703&amp;" }"),""),"")</f>
        <v>8155</v>
      </c>
    </row>
    <row r="704" ht="15" customHeight="1">
      <c r="A704" s="3">
        <v>701</v>
      </c>
      <c r="B704" t="s" s="2">
        <v>6749</v>
      </c>
      <c r="C704" t="s" s="2">
        <v>21</v>
      </c>
      <c r="D704" t="s" s="2">
        <v>2418</v>
      </c>
      <c r="E704" s="3">
        <v>8368.820843539999</v>
      </c>
      <c r="F704" s="3">
        <v>426.594892758</v>
      </c>
      <c r="G704" s="3">
        <f>PRODUCT(E704,0.01)</f>
        <v>83.6882084354</v>
      </c>
      <c r="H704" s="3">
        <f>PRODUCT(F704,0.01)</f>
        <v>4.265948927580</v>
      </c>
      <c r="I704" s="3">
        <f>ROUND(G704,0)</f>
        <v>84</v>
      </c>
      <c r="J704" s="3">
        <f>ROUND(H704,0)</f>
        <v>4</v>
      </c>
      <c r="K704" s="3"/>
      <c r="L704" s="3"/>
      <c r="M704" s="3">
        <v>701</v>
      </c>
      <c r="N704" t="s" s="2">
        <f>IF(M704="","",CONCATENATE(" initializer = "&amp;M704))</f>
        <v>8156</v>
      </c>
      <c r="O704" s="3"/>
      <c r="P704" s="3"/>
      <c r="Q704" s="3"/>
      <c r="R704" t="s" s="2">
        <f>IF(B704="Y",IF(AND(I704&lt;501,I704&gt;-501,J704&lt;501,J704&gt;-501),CONCATENATE("system = { id = "&amp;CHAR(34)&amp;A704&amp;CHAR(34)&amp;" name = "&amp;CHAR(34)&amp;D704&amp;CHAR(34)&amp;" position = { x = "&amp;I704&amp;" y = "&amp;J704&amp;" }"&amp;N704&amp;P704&amp;" }"),""),"")</f>
        <v>8157</v>
      </c>
    </row>
    <row r="705" ht="15" customHeight="1">
      <c r="A705" s="3">
        <v>702</v>
      </c>
      <c r="B705" t="s" s="2">
        <v>6749</v>
      </c>
      <c r="C705" t="s" s="2">
        <v>21</v>
      </c>
      <c r="D705" t="s" s="2">
        <v>2422</v>
      </c>
      <c r="E705" s="3">
        <v>8580.48793354</v>
      </c>
      <c r="F705" s="3">
        <v>368.386443008</v>
      </c>
      <c r="G705" s="3">
        <f>PRODUCT(E705,0.01)</f>
        <v>85.8048793354</v>
      </c>
      <c r="H705" s="3">
        <f>PRODUCT(F705,0.01)</f>
        <v>3.683864430080</v>
      </c>
      <c r="I705" s="3">
        <f>ROUND(G705,0)</f>
        <v>86</v>
      </c>
      <c r="J705" s="3">
        <f>ROUND(H705,0)</f>
        <v>4</v>
      </c>
      <c r="K705" s="3"/>
      <c r="L705" s="3"/>
      <c r="M705" s="3">
        <v>702</v>
      </c>
      <c r="N705" t="s" s="2">
        <f>IF(M705="","",CONCATENATE(" initializer = "&amp;M705))</f>
        <v>8158</v>
      </c>
      <c r="O705" s="3"/>
      <c r="P705" s="3"/>
      <c r="Q705" s="3"/>
      <c r="R705" t="s" s="2">
        <f>IF(B705="Y",IF(AND(I705&lt;501,I705&gt;-501,J705&lt;501,J705&gt;-501),CONCATENATE("system = { id = "&amp;CHAR(34)&amp;A705&amp;CHAR(34)&amp;" name = "&amp;CHAR(34)&amp;D705&amp;CHAR(34)&amp;" position = { x = "&amp;I705&amp;" y = "&amp;J705&amp;" }"&amp;N705&amp;P705&amp;" }"),""),"")</f>
        <v>8159</v>
      </c>
    </row>
    <row r="706" ht="15" customHeight="1">
      <c r="A706" s="3">
        <v>703</v>
      </c>
      <c r="B706" t="s" s="2">
        <v>6749</v>
      </c>
      <c r="C706" t="s" s="2">
        <v>21</v>
      </c>
      <c r="D706" t="s" s="2">
        <v>2426</v>
      </c>
      <c r="E706" s="3">
        <v>8805.384216660001</v>
      </c>
      <c r="F706" s="3">
        <v>310.177993258</v>
      </c>
      <c r="G706" s="3">
        <f>PRODUCT(E706,0.01)</f>
        <v>88.05384216660001</v>
      </c>
      <c r="H706" s="3">
        <f>PRODUCT(F706,0.01)</f>
        <v>3.101779932580</v>
      </c>
      <c r="I706" s="3">
        <f>ROUND(G706,0)</f>
        <v>88</v>
      </c>
      <c r="J706" s="3">
        <f>ROUND(H706,0)</f>
        <v>3</v>
      </c>
      <c r="K706" s="3"/>
      <c r="L706" s="3"/>
      <c r="M706" s="3">
        <v>703</v>
      </c>
      <c r="N706" t="s" s="2">
        <f>IF(M706="","",CONCATENATE(" initializer = "&amp;M706))</f>
        <v>8160</v>
      </c>
      <c r="O706" s="3"/>
      <c r="P706" s="3"/>
      <c r="Q706" s="3"/>
      <c r="R706" t="s" s="2">
        <f>IF(B706="Y",IF(AND(I706&lt;501,I706&gt;-501,J706&lt;501,J706&gt;-501),CONCATENATE("system = { id = "&amp;CHAR(34)&amp;A706&amp;CHAR(34)&amp;" name = "&amp;CHAR(34)&amp;D706&amp;CHAR(34)&amp;" position = { x = "&amp;I706&amp;" y = "&amp;J706&amp;" }"&amp;N706&amp;P706&amp;" }"),""),"")</f>
        <v>8161</v>
      </c>
    </row>
    <row r="707" ht="15" customHeight="1">
      <c r="A707" s="3">
        <v>704</v>
      </c>
      <c r="B707" t="s" s="2">
        <v>6749</v>
      </c>
      <c r="C707" t="s" s="2">
        <v>21</v>
      </c>
      <c r="D707" t="s" s="2">
        <v>2429</v>
      </c>
      <c r="E707" s="3">
        <v>8741.88408966</v>
      </c>
      <c r="F707" s="3">
        <v>656.782853134</v>
      </c>
      <c r="G707" s="3">
        <f>PRODUCT(E707,0.01)</f>
        <v>87.4188408966</v>
      </c>
      <c r="H707" s="3">
        <f>PRODUCT(F707,0.01)</f>
        <v>6.567828531340</v>
      </c>
      <c r="I707" s="3">
        <f>ROUND(G707,0)</f>
        <v>87</v>
      </c>
      <c r="J707" s="3">
        <f>ROUND(H707,0)</f>
        <v>7</v>
      </c>
      <c r="K707" s="3"/>
      <c r="L707" s="3"/>
      <c r="M707" s="3">
        <v>704</v>
      </c>
      <c r="N707" t="s" s="2">
        <f>IF(M707="","",CONCATENATE(" initializer = "&amp;M707))</f>
        <v>8162</v>
      </c>
      <c r="O707" s="3"/>
      <c r="P707" s="3"/>
      <c r="Q707" s="3"/>
      <c r="R707" t="s" s="2">
        <f>IF(B707="Y",IF(AND(I707&lt;501,I707&gt;-501,J707&lt;501,J707&gt;-501),CONCATENATE("system = { id = "&amp;CHAR(34)&amp;A707&amp;CHAR(34)&amp;" name = "&amp;CHAR(34)&amp;D707&amp;CHAR(34)&amp;" position = { x = "&amp;I707&amp;" y = "&amp;J707&amp;" }"&amp;N707&amp;P707&amp;" }"),""),"")</f>
        <v>8163</v>
      </c>
    </row>
    <row r="708" ht="15" customHeight="1">
      <c r="A708" s="3">
        <v>705</v>
      </c>
      <c r="B708" t="s" s="2">
        <v>6749</v>
      </c>
      <c r="C708" t="s" s="2">
        <v>21</v>
      </c>
      <c r="D708" t="s" s="2">
        <v>2433</v>
      </c>
      <c r="E708" s="3">
        <v>8738.718326820001</v>
      </c>
      <c r="F708" s="3">
        <v>4402.10860059</v>
      </c>
      <c r="G708" s="3">
        <f>PRODUCT(E708,0.01)</f>
        <v>87.3871832682</v>
      </c>
      <c r="H708" s="3">
        <f>PRODUCT(F708,0.01)</f>
        <v>44.0210860059</v>
      </c>
      <c r="I708" s="3">
        <f>ROUND(G708,0)</f>
        <v>87</v>
      </c>
      <c r="J708" s="3">
        <f>ROUND(H708,0)</f>
        <v>44</v>
      </c>
      <c r="K708" s="3"/>
      <c r="L708" s="3"/>
      <c r="M708" s="3">
        <v>705</v>
      </c>
      <c r="N708" t="s" s="2">
        <f>IF(M708="","",CONCATENATE(" initializer = "&amp;M708))</f>
        <v>8164</v>
      </c>
      <c r="O708" s="3"/>
      <c r="P708" s="3"/>
      <c r="Q708" s="3"/>
      <c r="R708" t="s" s="2">
        <f>IF(B708="Y",IF(AND(I708&lt;501,I708&gt;-501,J708&lt;501,J708&gt;-501),CONCATENATE("system = { id = "&amp;CHAR(34)&amp;A708&amp;CHAR(34)&amp;" name = "&amp;CHAR(34)&amp;D708&amp;CHAR(34)&amp;" position = { x = "&amp;I708&amp;" y = "&amp;J708&amp;" }"&amp;N708&amp;P708&amp;" }"),""),"")</f>
        <v>8165</v>
      </c>
    </row>
    <row r="709" ht="15" customHeight="1">
      <c r="A709" s="3">
        <v>706</v>
      </c>
      <c r="B709" t="s" s="2">
        <v>6749</v>
      </c>
      <c r="C709" t="s" s="2">
        <v>21</v>
      </c>
      <c r="D709" t="s" s="2">
        <v>2438</v>
      </c>
      <c r="E709" s="3">
        <v>9186.62560207</v>
      </c>
      <c r="F709" s="3">
        <v>5280.98103195</v>
      </c>
      <c r="G709" s="3">
        <f>PRODUCT(E709,0.01)</f>
        <v>91.86625602070001</v>
      </c>
      <c r="H709" s="3">
        <f>PRODUCT(F709,0.01)</f>
        <v>52.8098103195</v>
      </c>
      <c r="I709" s="3">
        <f>ROUND(G709,0)</f>
        <v>92</v>
      </c>
      <c r="J709" s="3">
        <f>ROUND(H709,0)</f>
        <v>53</v>
      </c>
      <c r="K709" s="3"/>
      <c r="L709" s="3"/>
      <c r="M709" s="3">
        <v>706</v>
      </c>
      <c r="N709" t="s" s="2">
        <f>IF(M709="","",CONCATENATE(" initializer = "&amp;M709))</f>
        <v>8166</v>
      </c>
      <c r="O709" s="3"/>
      <c r="P709" s="3"/>
      <c r="Q709" s="3"/>
      <c r="R709" t="s" s="2">
        <f>IF(B709="Y",IF(AND(I709&lt;501,I709&gt;-501,J709&lt;501,J709&gt;-501),CONCATENATE("system = { id = "&amp;CHAR(34)&amp;A709&amp;CHAR(34)&amp;" name = "&amp;CHAR(34)&amp;D709&amp;CHAR(34)&amp;" position = { x = "&amp;I709&amp;" y = "&amp;J709&amp;" }"&amp;N709&amp;P709&amp;" }"),""),"")</f>
        <v>8167</v>
      </c>
    </row>
    <row r="710" ht="15" customHeight="1">
      <c r="A710" s="3">
        <v>707</v>
      </c>
      <c r="B710" t="s" s="2">
        <v>6749</v>
      </c>
      <c r="C710" t="s" s="2">
        <v>21</v>
      </c>
      <c r="D710" t="s" s="2">
        <v>2442</v>
      </c>
      <c r="E710" s="3">
        <v>9363.276975369999</v>
      </c>
      <c r="F710" s="3">
        <v>8498.593888900001</v>
      </c>
      <c r="G710" s="3">
        <f>PRODUCT(E710,0.01)</f>
        <v>93.6327697537</v>
      </c>
      <c r="H710" s="3">
        <f>PRODUCT(F710,0.01)</f>
        <v>84.98593888900001</v>
      </c>
      <c r="I710" s="3">
        <f>ROUND(G710,0)</f>
        <v>94</v>
      </c>
      <c r="J710" s="3">
        <f>ROUND(H710,0)</f>
        <v>85</v>
      </c>
      <c r="K710" s="3"/>
      <c r="L710" s="3"/>
      <c r="M710" s="3">
        <v>707</v>
      </c>
      <c r="N710" t="s" s="2">
        <f>IF(M710="","",CONCATENATE(" initializer = "&amp;M710))</f>
        <v>8168</v>
      </c>
      <c r="O710" s="3"/>
      <c r="P710" s="3"/>
      <c r="Q710" s="3"/>
      <c r="R710" t="s" s="2">
        <f>IF(B710="Y",IF(AND(I710&lt;501,I710&gt;-501,J710&lt;501,J710&gt;-501),CONCATENATE("system = { id = "&amp;CHAR(34)&amp;A710&amp;CHAR(34)&amp;" name = "&amp;CHAR(34)&amp;D710&amp;CHAR(34)&amp;" position = { x = "&amp;I710&amp;" y = "&amp;J710&amp;" }"&amp;N710&amp;P710&amp;" }"),""),"")</f>
        <v>8169</v>
      </c>
    </row>
    <row r="711" ht="15" customHeight="1">
      <c r="A711" s="3">
        <v>708</v>
      </c>
      <c r="B711" t="s" s="2">
        <v>6749</v>
      </c>
      <c r="C711" t="s" s="2">
        <v>21</v>
      </c>
      <c r="D711" t="s" s="2">
        <v>2445</v>
      </c>
      <c r="E711" s="3">
        <v>9115.498482679999</v>
      </c>
      <c r="F711" s="3">
        <v>8698.72267146</v>
      </c>
      <c r="G711" s="3">
        <f>PRODUCT(E711,0.01)</f>
        <v>91.15498482679999</v>
      </c>
      <c r="H711" s="3">
        <f>PRODUCT(F711,0.01)</f>
        <v>86.9872267146</v>
      </c>
      <c r="I711" s="3">
        <f>ROUND(G711,0)</f>
        <v>91</v>
      </c>
      <c r="J711" s="3">
        <f>ROUND(H711,0)</f>
        <v>87</v>
      </c>
      <c r="K711" s="3"/>
      <c r="L711" s="3"/>
      <c r="M711" s="3">
        <v>708</v>
      </c>
      <c r="N711" t="s" s="2">
        <f>IF(M711="","",CONCATENATE(" initializer = "&amp;M711))</f>
        <v>8170</v>
      </c>
      <c r="O711" s="3"/>
      <c r="P711" s="3"/>
      <c r="Q711" s="3"/>
      <c r="R711" t="s" s="2">
        <f>IF(B711="Y",IF(AND(I711&lt;501,I711&gt;-501,J711&lt;501,J711&gt;-501),CONCATENATE("system = { id = "&amp;CHAR(34)&amp;A711&amp;CHAR(34)&amp;" name = "&amp;CHAR(34)&amp;D711&amp;CHAR(34)&amp;" position = { x = "&amp;I711&amp;" y = "&amp;J711&amp;" }"&amp;N711&amp;P711&amp;" }"),""),"")</f>
        <v>8171</v>
      </c>
    </row>
    <row r="712" ht="15" customHeight="1">
      <c r="A712" s="3">
        <v>709</v>
      </c>
      <c r="B712" t="s" s="2">
        <v>6749</v>
      </c>
      <c r="C712" t="s" s="2">
        <v>21</v>
      </c>
      <c r="D712" t="s" s="2">
        <v>2448</v>
      </c>
      <c r="E712" s="3">
        <v>8959.842762910001</v>
      </c>
      <c r="F712" s="3">
        <v>9270.51919307</v>
      </c>
      <c r="G712" s="3">
        <f>PRODUCT(E712,0.01)</f>
        <v>89.5984276291</v>
      </c>
      <c r="H712" s="3">
        <f>PRODUCT(F712,0.01)</f>
        <v>92.70519193070001</v>
      </c>
      <c r="I712" s="3">
        <f>ROUND(G712,0)</f>
        <v>90</v>
      </c>
      <c r="J712" s="3">
        <f>ROUND(H712,0)</f>
        <v>93</v>
      </c>
      <c r="K712" s="3"/>
      <c r="L712" s="3"/>
      <c r="M712" s="3">
        <v>709</v>
      </c>
      <c r="N712" t="s" s="2">
        <f>IF(M712="","",CONCATENATE(" initializer = "&amp;M712))</f>
        <v>8172</v>
      </c>
      <c r="O712" s="3"/>
      <c r="P712" s="3"/>
      <c r="Q712" s="3"/>
      <c r="R712" t="s" s="2">
        <f>IF(B712="Y",IF(AND(I712&lt;501,I712&gt;-501,J712&lt;501,J712&gt;-501),CONCATENATE("system = { id = "&amp;CHAR(34)&amp;A712&amp;CHAR(34)&amp;" name = "&amp;CHAR(34)&amp;D712&amp;CHAR(34)&amp;" position = { x = "&amp;I712&amp;" y = "&amp;J712&amp;" }"&amp;N712&amp;P712&amp;" }"),""),"")</f>
        <v>8173</v>
      </c>
    </row>
    <row r="713" ht="15" customHeight="1">
      <c r="A713" s="3">
        <v>710</v>
      </c>
      <c r="B713" t="s" s="2">
        <v>6749</v>
      </c>
      <c r="C713" t="s" s="2">
        <v>21</v>
      </c>
      <c r="D713" t="s" s="2">
        <v>2452</v>
      </c>
      <c r="E713" s="3">
        <v>7868.83698589</v>
      </c>
      <c r="F713" s="3">
        <v>10145.244604</v>
      </c>
      <c r="G713" s="3">
        <f>PRODUCT(E713,0.01)</f>
        <v>78.6883698589</v>
      </c>
      <c r="H713" s="3">
        <f>PRODUCT(F713,0.01)</f>
        <v>101.45244604</v>
      </c>
      <c r="I713" s="3">
        <f>ROUND(G713,0)</f>
        <v>79</v>
      </c>
      <c r="J713" s="3">
        <f>ROUND(H713,0)</f>
        <v>101</v>
      </c>
      <c r="K713" s="3"/>
      <c r="L713" s="3"/>
      <c r="M713" s="3">
        <v>710</v>
      </c>
      <c r="N713" t="s" s="2">
        <f>IF(M713="","",CONCATENATE(" initializer = "&amp;M713))</f>
        <v>8174</v>
      </c>
      <c r="O713" s="3"/>
      <c r="P713" s="3"/>
      <c r="Q713" s="3"/>
      <c r="R713" t="s" s="2">
        <f>IF(B713="Y",IF(AND(I713&lt;501,I713&gt;-501,J713&lt;501,J713&gt;-501),CONCATENATE("system = { id = "&amp;CHAR(34)&amp;A713&amp;CHAR(34)&amp;" name = "&amp;CHAR(34)&amp;D713&amp;CHAR(34)&amp;" position = { x = "&amp;I713&amp;" y = "&amp;J713&amp;" }"&amp;N713&amp;P713&amp;" }"),""),"")</f>
        <v>8175</v>
      </c>
    </row>
    <row r="714" ht="15" customHeight="1">
      <c r="A714" s="3">
        <v>711</v>
      </c>
      <c r="B714" t="s" s="2">
        <v>6749</v>
      </c>
      <c r="C714" t="s" s="2">
        <v>21</v>
      </c>
      <c r="D714" t="s" s="2">
        <v>2456</v>
      </c>
      <c r="E714" s="3">
        <v>7266.66351379</v>
      </c>
      <c r="F714" s="3">
        <v>10276.718835</v>
      </c>
      <c r="G714" s="3">
        <f>PRODUCT(E714,0.01)</f>
        <v>72.6666351379</v>
      </c>
      <c r="H714" s="3">
        <f>PRODUCT(F714,0.01)</f>
        <v>102.76718835</v>
      </c>
      <c r="I714" s="3">
        <f>ROUND(G714,0)</f>
        <v>73</v>
      </c>
      <c r="J714" s="3">
        <f>ROUND(H714,0)</f>
        <v>103</v>
      </c>
      <c r="K714" s="3"/>
      <c r="L714" s="3"/>
      <c r="M714" s="3">
        <v>711</v>
      </c>
      <c r="N714" t="s" s="2">
        <f>IF(M714="","",CONCATENATE(" initializer = "&amp;M714))</f>
        <v>8176</v>
      </c>
      <c r="O714" s="3"/>
      <c r="P714" s="3"/>
      <c r="Q714" s="3"/>
      <c r="R714" t="s" s="2">
        <f>IF(B714="Y",IF(AND(I714&lt;501,I714&gt;-501,J714&lt;501,J714&gt;-501),CONCATENATE("system = { id = "&amp;CHAR(34)&amp;A714&amp;CHAR(34)&amp;" name = "&amp;CHAR(34)&amp;D714&amp;CHAR(34)&amp;" position = { x = "&amp;I714&amp;" y = "&amp;J714&amp;" }"&amp;N714&amp;P714&amp;" }"),""),"")</f>
        <v>8177</v>
      </c>
    </row>
    <row r="715" ht="15" customHeight="1">
      <c r="A715" s="3">
        <v>712</v>
      </c>
      <c r="B715" t="s" s="2">
        <v>6749</v>
      </c>
      <c r="C715" t="s" s="2">
        <v>21</v>
      </c>
      <c r="D715" t="s" s="2">
        <v>2460</v>
      </c>
      <c r="E715" s="3">
        <v>7416.44990063</v>
      </c>
      <c r="F715" s="3">
        <v>10756.7820383</v>
      </c>
      <c r="G715" s="3">
        <f>PRODUCT(E715,0.01)</f>
        <v>74.16449900630001</v>
      </c>
      <c r="H715" s="3">
        <f>PRODUCT(F715,0.01)</f>
        <v>107.567820383</v>
      </c>
      <c r="I715" s="3">
        <f>ROUND(G715,0)</f>
        <v>74</v>
      </c>
      <c r="J715" s="3">
        <f>ROUND(H715,0)</f>
        <v>108</v>
      </c>
      <c r="K715" s="3"/>
      <c r="L715" s="3"/>
      <c r="M715" s="3">
        <v>712</v>
      </c>
      <c r="N715" t="s" s="2">
        <f>IF(M715="","",CONCATENATE(" initializer = "&amp;M715))</f>
        <v>8178</v>
      </c>
      <c r="O715" s="3"/>
      <c r="P715" s="3"/>
      <c r="Q715" s="3"/>
      <c r="R715" t="s" s="2">
        <f>IF(B715="Y",IF(AND(I715&lt;501,I715&gt;-501,J715&lt;501,J715&gt;-501),CONCATENATE("system = { id = "&amp;CHAR(34)&amp;A715&amp;CHAR(34)&amp;" name = "&amp;CHAR(34)&amp;D715&amp;CHAR(34)&amp;" position = { x = "&amp;I715&amp;" y = "&amp;J715&amp;" }"&amp;N715&amp;P715&amp;" }"),""),"")</f>
        <v>8179</v>
      </c>
    </row>
    <row r="716" ht="15" customHeight="1">
      <c r="A716" s="3">
        <v>713</v>
      </c>
      <c r="B716" t="s" s="2">
        <v>6749</v>
      </c>
      <c r="C716" t="s" s="2">
        <v>21</v>
      </c>
      <c r="D716" t="s" s="2">
        <v>2464</v>
      </c>
      <c r="E716" s="3">
        <v>7505.39602621</v>
      </c>
      <c r="F716" s="3">
        <v>11423.8779802</v>
      </c>
      <c r="G716" s="3">
        <f>PRODUCT(E716,0.01)</f>
        <v>75.05396026210001</v>
      </c>
      <c r="H716" s="3">
        <f>PRODUCT(F716,0.01)</f>
        <v>114.238779802</v>
      </c>
      <c r="I716" s="3">
        <f>ROUND(G716,0)</f>
        <v>75</v>
      </c>
      <c r="J716" s="3">
        <f>ROUND(H716,0)</f>
        <v>114</v>
      </c>
      <c r="K716" s="3"/>
      <c r="L716" s="3"/>
      <c r="M716" s="3">
        <v>713</v>
      </c>
      <c r="N716" t="s" s="2">
        <f>IF(M716="","",CONCATENATE(" initializer = "&amp;M716))</f>
        <v>8180</v>
      </c>
      <c r="O716" s="3"/>
      <c r="P716" s="3"/>
      <c r="Q716" s="3"/>
      <c r="R716" t="s" s="2">
        <f>IF(B716="Y",IF(AND(I716&lt;501,I716&gt;-501,J716&lt;501,J716&gt;-501),CONCATENATE("system = { id = "&amp;CHAR(34)&amp;A716&amp;CHAR(34)&amp;" name = "&amp;CHAR(34)&amp;D716&amp;CHAR(34)&amp;" position = { x = "&amp;I716&amp;" y = "&amp;J716&amp;" }"&amp;N716&amp;P716&amp;" }"),""),"")</f>
        <v>8181</v>
      </c>
    </row>
    <row r="717" ht="15" customHeight="1">
      <c r="A717" s="3">
        <v>714</v>
      </c>
      <c r="B717" t="s" s="2">
        <v>6749</v>
      </c>
      <c r="C717" t="s" s="2">
        <v>21</v>
      </c>
      <c r="D717" t="s" s="2">
        <v>2468</v>
      </c>
      <c r="E717" s="3">
        <v>8213.78838353</v>
      </c>
      <c r="F717" s="3">
        <v>10594.7730238</v>
      </c>
      <c r="G717" s="3">
        <f>PRODUCT(E717,0.01)</f>
        <v>82.1378838353</v>
      </c>
      <c r="H717" s="3">
        <f>PRODUCT(F717,0.01)</f>
        <v>105.947730238</v>
      </c>
      <c r="I717" s="3">
        <f>ROUND(G717,0)</f>
        <v>82</v>
      </c>
      <c r="J717" s="3">
        <f>ROUND(H717,0)</f>
        <v>106</v>
      </c>
      <c r="K717" s="3"/>
      <c r="L717" s="3"/>
      <c r="M717" s="3">
        <v>714</v>
      </c>
      <c r="N717" t="s" s="2">
        <f>IF(M717="","",CONCATENATE(" initializer = "&amp;M717))</f>
        <v>8182</v>
      </c>
      <c r="O717" s="3"/>
      <c r="P717" s="3"/>
      <c r="Q717" s="3"/>
      <c r="R717" t="s" s="2">
        <f>IF(B717="Y",IF(AND(I717&lt;501,I717&gt;-501,J717&lt;501,J717&gt;-501),CONCATENATE("system = { id = "&amp;CHAR(34)&amp;A717&amp;CHAR(34)&amp;" name = "&amp;CHAR(34)&amp;D717&amp;CHAR(34)&amp;" position = { x = "&amp;I717&amp;" y = "&amp;J717&amp;" }"&amp;N717&amp;P717&amp;" }"),""),"")</f>
        <v>8183</v>
      </c>
    </row>
    <row r="718" ht="15" customHeight="1">
      <c r="A718" s="3">
        <v>715</v>
      </c>
      <c r="B718" t="s" s="2">
        <v>6749</v>
      </c>
      <c r="C718" t="s" s="2">
        <v>21</v>
      </c>
      <c r="D718" t="s" s="2">
        <v>2471</v>
      </c>
      <c r="E718" s="3">
        <v>7855.08894858</v>
      </c>
      <c r="F718" s="3">
        <v>11185.6310407</v>
      </c>
      <c r="G718" s="3">
        <f>PRODUCT(E718,0.01)</f>
        <v>78.5508894858</v>
      </c>
      <c r="H718" s="3">
        <f>PRODUCT(F718,0.01)</f>
        <v>111.856310407</v>
      </c>
      <c r="I718" s="3">
        <f>ROUND(G718,0)</f>
        <v>79</v>
      </c>
      <c r="J718" s="3">
        <f>ROUND(H718,0)</f>
        <v>112</v>
      </c>
      <c r="K718" s="3"/>
      <c r="L718" s="3"/>
      <c r="M718" s="3">
        <v>715</v>
      </c>
      <c r="N718" t="s" s="2">
        <f>IF(M718="","",CONCATENATE(" initializer = "&amp;M718))</f>
        <v>8184</v>
      </c>
      <c r="O718" s="3"/>
      <c r="P718" s="3"/>
      <c r="Q718" s="3"/>
      <c r="R718" t="s" s="2">
        <f>IF(B718="Y",IF(AND(I718&lt;501,I718&gt;-501,J718&lt;501,J718&gt;-501),CONCATENATE("system = { id = "&amp;CHAR(34)&amp;A718&amp;CHAR(34)&amp;" name = "&amp;CHAR(34)&amp;D718&amp;CHAR(34)&amp;" position = { x = "&amp;I718&amp;" y = "&amp;J718&amp;" }"&amp;N718&amp;P718&amp;" }"),""),"")</f>
        <v>8185</v>
      </c>
    </row>
    <row r="719" ht="15" customHeight="1">
      <c r="A719" s="3">
        <v>716</v>
      </c>
      <c r="B719" t="s" s="2">
        <v>6749</v>
      </c>
      <c r="C719" t="s" s="2">
        <v>21</v>
      </c>
      <c r="D719" t="s" s="2">
        <v>2475</v>
      </c>
      <c r="E719" s="3">
        <v>7777.52608021</v>
      </c>
      <c r="F719" s="3">
        <v>9269.964021260001</v>
      </c>
      <c r="G719" s="3">
        <f>PRODUCT(E719,0.01)</f>
        <v>77.77526080210001</v>
      </c>
      <c r="H719" s="3">
        <f>PRODUCT(F719,0.01)</f>
        <v>92.6996402126</v>
      </c>
      <c r="I719" s="3">
        <f>ROUND(G719,0)</f>
        <v>78</v>
      </c>
      <c r="J719" s="3">
        <f>ROUND(H719,0)</f>
        <v>93</v>
      </c>
      <c r="K719" s="3"/>
      <c r="L719" s="3"/>
      <c r="M719" s="3">
        <v>716</v>
      </c>
      <c r="N719" t="s" s="2">
        <f>IF(M719="","",CONCATENATE(" initializer = "&amp;M719))</f>
        <v>8186</v>
      </c>
      <c r="O719" s="3"/>
      <c r="P719" s="3"/>
      <c r="Q719" s="3"/>
      <c r="R719" t="s" s="2">
        <f>IF(B719="Y",IF(AND(I719&lt;501,I719&gt;-501,J719&lt;501,J719&gt;-501),CONCATENATE("system = { id = "&amp;CHAR(34)&amp;A719&amp;CHAR(34)&amp;" name = "&amp;CHAR(34)&amp;D719&amp;CHAR(34)&amp;" position = { x = "&amp;I719&amp;" y = "&amp;J719&amp;" }"&amp;N719&amp;P719&amp;" }"),""),"")</f>
        <v>8187</v>
      </c>
    </row>
    <row r="720" ht="15" customHeight="1">
      <c r="A720" s="3">
        <v>717</v>
      </c>
      <c r="B720" t="s" s="2">
        <v>6749</v>
      </c>
      <c r="C720" t="s" s="2">
        <v>21</v>
      </c>
      <c r="D720" t="s" s="2">
        <v>2478</v>
      </c>
      <c r="E720" s="3">
        <v>7520.24774704</v>
      </c>
      <c r="F720" s="3">
        <v>9272.42653889</v>
      </c>
      <c r="G720" s="3">
        <f>PRODUCT(E720,0.01)</f>
        <v>75.2024774704</v>
      </c>
      <c r="H720" s="3">
        <f>PRODUCT(F720,0.01)</f>
        <v>92.72426538890001</v>
      </c>
      <c r="I720" s="3">
        <f>ROUND(G720,0)</f>
        <v>75</v>
      </c>
      <c r="J720" s="3">
        <f>ROUND(H720,0)</f>
        <v>93</v>
      </c>
      <c r="K720" s="3"/>
      <c r="L720" s="3"/>
      <c r="M720" s="3">
        <v>717</v>
      </c>
      <c r="N720" t="s" s="2">
        <f>IF(M720="","",CONCATENATE(" initializer = "&amp;M720))</f>
        <v>8188</v>
      </c>
      <c r="O720" s="3"/>
      <c r="P720" s="3"/>
      <c r="Q720" s="3"/>
      <c r="R720" t="s" s="2">
        <f>IF(B720="Y",IF(AND(I720&lt;501,I720&gt;-501,J720&lt;501,J720&gt;-501),CONCATENATE("system = { id = "&amp;CHAR(34)&amp;A720&amp;CHAR(34)&amp;" name = "&amp;CHAR(34)&amp;D720&amp;CHAR(34)&amp;" position = { x = "&amp;I720&amp;" y = "&amp;J720&amp;" }"&amp;N720&amp;P720&amp;" }"),""),"")</f>
        <v>8189</v>
      </c>
    </row>
    <row r="721" ht="15" customHeight="1">
      <c r="A721" s="3">
        <v>718</v>
      </c>
      <c r="B721" t="s" s="2">
        <v>6749</v>
      </c>
      <c r="C721" t="s" s="2">
        <v>21</v>
      </c>
      <c r="D721" t="s" s="2">
        <v>2481</v>
      </c>
      <c r="E721" s="3">
        <v>7855.07862504</v>
      </c>
      <c r="F721" s="3">
        <v>9080.6914332</v>
      </c>
      <c r="G721" s="3">
        <f>PRODUCT(E721,0.01)</f>
        <v>78.55078625039999</v>
      </c>
      <c r="H721" s="3">
        <f>PRODUCT(F721,0.01)</f>
        <v>90.80691433200001</v>
      </c>
      <c r="I721" s="3">
        <f>ROUND(G721,0)</f>
        <v>79</v>
      </c>
      <c r="J721" s="3">
        <f>ROUND(H721,0)</f>
        <v>91</v>
      </c>
      <c r="K721" s="3"/>
      <c r="L721" s="3"/>
      <c r="M721" s="3">
        <v>718</v>
      </c>
      <c r="N721" t="s" s="2">
        <f>IF(M721="","",CONCATENATE(" initializer = "&amp;M721))</f>
        <v>8190</v>
      </c>
      <c r="O721" s="3"/>
      <c r="P721" s="3"/>
      <c r="Q721" s="3"/>
      <c r="R721" t="s" s="2">
        <f>IF(B721="Y",IF(AND(I721&lt;501,I721&gt;-501,J721&lt;501,J721&gt;-501),CONCATENATE("system = { id = "&amp;CHAR(34)&amp;A721&amp;CHAR(34)&amp;" name = "&amp;CHAR(34)&amp;D721&amp;CHAR(34)&amp;" position = { x = "&amp;I721&amp;" y = "&amp;J721&amp;" }"&amp;N721&amp;P721&amp;" }"),""),"")</f>
        <v>8191</v>
      </c>
    </row>
    <row r="722" ht="15" customHeight="1">
      <c r="A722" s="3">
        <v>719</v>
      </c>
      <c r="B722" t="s" s="2">
        <v>6749</v>
      </c>
      <c r="C722" t="s" s="2">
        <v>21</v>
      </c>
      <c r="D722" t="s" s="2">
        <v>2484</v>
      </c>
      <c r="E722" s="3">
        <v>7895.29537214</v>
      </c>
      <c r="F722" s="3">
        <v>9251.08344065</v>
      </c>
      <c r="G722" s="3">
        <f>PRODUCT(E722,0.01)</f>
        <v>78.95295372140001</v>
      </c>
      <c r="H722" s="3">
        <f>PRODUCT(F722,0.01)</f>
        <v>92.5108344065</v>
      </c>
      <c r="I722" s="3">
        <f>ROUND(G722,0)</f>
        <v>79</v>
      </c>
      <c r="J722" s="3">
        <f>ROUND(H722,0)</f>
        <v>93</v>
      </c>
      <c r="K722" s="3"/>
      <c r="L722" s="3"/>
      <c r="M722" s="3">
        <v>719</v>
      </c>
      <c r="N722" t="s" s="2">
        <f>IF(M722="","",CONCATENATE(" initializer = "&amp;M722))</f>
        <v>8192</v>
      </c>
      <c r="O722" s="3"/>
      <c r="P722" s="3"/>
      <c r="Q722" s="3"/>
      <c r="R722" t="s" s="2">
        <f>IF(B722="Y",IF(AND(I722&lt;501,I722&gt;-501,J722&lt;501,J722&gt;-501),CONCATENATE("system = { id = "&amp;CHAR(34)&amp;A722&amp;CHAR(34)&amp;" name = "&amp;CHAR(34)&amp;D722&amp;CHAR(34)&amp;" position = { x = "&amp;I722&amp;" y = "&amp;J722&amp;" }"&amp;N722&amp;P722&amp;" }"),""),"")</f>
        <v>8193</v>
      </c>
    </row>
    <row r="723" ht="15" customHeight="1">
      <c r="A723" s="3">
        <v>720</v>
      </c>
      <c r="B723" t="s" s="2">
        <v>6749</v>
      </c>
      <c r="C723" t="s" s="2">
        <v>21</v>
      </c>
      <c r="D723" t="s" s="2">
        <v>2487</v>
      </c>
      <c r="E723" s="3">
        <v>7909.05373299</v>
      </c>
      <c r="F723" s="3">
        <v>9624.675854499999</v>
      </c>
      <c r="G723" s="3">
        <f>PRODUCT(E723,0.01)</f>
        <v>79.0905373299</v>
      </c>
      <c r="H723" s="3">
        <f>PRODUCT(F723,0.01)</f>
        <v>96.24675854499999</v>
      </c>
      <c r="I723" s="3">
        <f>ROUND(G723,0)</f>
        <v>79</v>
      </c>
      <c r="J723" s="3">
        <f>ROUND(H723,0)</f>
        <v>96</v>
      </c>
      <c r="K723" s="3"/>
      <c r="L723" s="3"/>
      <c r="M723" s="3">
        <v>720</v>
      </c>
      <c r="N723" t="s" s="2">
        <f>IF(M723="","",CONCATENATE(" initializer = "&amp;M723))</f>
        <v>8194</v>
      </c>
      <c r="O723" s="3"/>
      <c r="P723" s="3"/>
      <c r="Q723" s="3"/>
      <c r="R723" t="s" s="2">
        <f>IF(B723="Y",IF(AND(I723&lt;501,I723&gt;-501,J723&lt;501,J723&gt;-501),CONCATENATE("system = { id = "&amp;CHAR(34)&amp;A723&amp;CHAR(34)&amp;" name = "&amp;CHAR(34)&amp;D723&amp;CHAR(34)&amp;" position = { x = "&amp;I723&amp;" y = "&amp;J723&amp;" }"&amp;N723&amp;P723&amp;" }"),""),"")</f>
        <v>8195</v>
      </c>
    </row>
    <row r="724" ht="15" customHeight="1">
      <c r="A724" s="3">
        <v>721</v>
      </c>
      <c r="B724" t="s" s="2">
        <v>6749</v>
      </c>
      <c r="C724" t="s" s="2">
        <v>21</v>
      </c>
      <c r="D724" t="s" s="2">
        <v>2490</v>
      </c>
      <c r="E724" s="3">
        <v>7851.90361869</v>
      </c>
      <c r="F724" s="3">
        <v>9571.759082</v>
      </c>
      <c r="G724" s="3">
        <f>PRODUCT(E724,0.01)</f>
        <v>78.51903618690001</v>
      </c>
      <c r="H724" s="3">
        <f>PRODUCT(F724,0.01)</f>
        <v>95.71759082000001</v>
      </c>
      <c r="I724" s="3">
        <f>ROUND(G724,0)</f>
        <v>79</v>
      </c>
      <c r="J724" s="3">
        <f>ROUND(H724,0)</f>
        <v>96</v>
      </c>
      <c r="K724" s="3"/>
      <c r="L724" s="3"/>
      <c r="M724" s="3">
        <v>721</v>
      </c>
      <c r="N724" t="s" s="2">
        <f>IF(M724="","",CONCATENATE(" initializer = "&amp;M724))</f>
        <v>8196</v>
      </c>
      <c r="O724" s="3"/>
      <c r="P724" s="3"/>
      <c r="Q724" s="3"/>
      <c r="R724" t="s" s="2">
        <f>IF(B724="Y",IF(AND(I724&lt;501,I724&gt;-501,J724&lt;501,J724&gt;-501),CONCATENATE("system = { id = "&amp;CHAR(34)&amp;A724&amp;CHAR(34)&amp;" name = "&amp;CHAR(34)&amp;D724&amp;CHAR(34)&amp;" position = { x = "&amp;I724&amp;" y = "&amp;J724&amp;" }"&amp;N724&amp;P724&amp;" }"),""),"")</f>
        <v>8197</v>
      </c>
    </row>
    <row r="725" ht="15" customHeight="1">
      <c r="A725" s="3">
        <v>722</v>
      </c>
      <c r="B725" t="s" s="2">
        <v>6749</v>
      </c>
      <c r="C725" t="s" s="2">
        <v>21</v>
      </c>
      <c r="D725" t="s" s="2">
        <v>2493</v>
      </c>
      <c r="E725" s="3">
        <v>7700.56164934</v>
      </c>
      <c r="F725" s="3">
        <v>9456.40051795</v>
      </c>
      <c r="G725" s="3">
        <f>PRODUCT(E725,0.01)</f>
        <v>77.0056164934</v>
      </c>
      <c r="H725" s="3">
        <f>PRODUCT(F725,0.01)</f>
        <v>94.5640051795</v>
      </c>
      <c r="I725" s="3">
        <f>ROUND(G725,0)</f>
        <v>77</v>
      </c>
      <c r="J725" s="3">
        <f>ROUND(H725,0)</f>
        <v>95</v>
      </c>
      <c r="K725" s="3"/>
      <c r="L725" s="3"/>
      <c r="M725" s="3">
        <v>722</v>
      </c>
      <c r="N725" t="s" s="2">
        <f>IF(M725="","",CONCATENATE(" initializer = "&amp;M725))</f>
        <v>8198</v>
      </c>
      <c r="O725" s="3"/>
      <c r="P725" s="3"/>
      <c r="Q725" s="3"/>
      <c r="R725" t="s" s="2">
        <f>IF(B725="Y",IF(AND(I725&lt;501,I725&gt;-501,J725&lt;501,J725&gt;-501),CONCATENATE("system = { id = "&amp;CHAR(34)&amp;A725&amp;CHAR(34)&amp;" name = "&amp;CHAR(34)&amp;D725&amp;CHAR(34)&amp;" position = { x = "&amp;I725&amp;" y = "&amp;J725&amp;" }"&amp;N725&amp;P725&amp;" }"),""),"")</f>
        <v>8199</v>
      </c>
    </row>
    <row r="726" ht="15" customHeight="1">
      <c r="A726" s="3">
        <v>723</v>
      </c>
      <c r="B726" t="s" s="2">
        <v>6749</v>
      </c>
      <c r="C726" t="s" s="2">
        <v>21</v>
      </c>
      <c r="D726" t="s" s="2">
        <v>2496</v>
      </c>
      <c r="E726" s="3">
        <v>7754.53675729</v>
      </c>
      <c r="F726" s="3">
        <v>9733.552113919999</v>
      </c>
      <c r="G726" s="3">
        <f>PRODUCT(E726,0.01)</f>
        <v>77.54536757290001</v>
      </c>
      <c r="H726" s="3">
        <f>PRODUCT(F726,0.01)</f>
        <v>97.3355211392</v>
      </c>
      <c r="I726" s="3">
        <f>ROUND(G726,0)</f>
        <v>78</v>
      </c>
      <c r="J726" s="3">
        <f>ROUND(H726,0)</f>
        <v>97</v>
      </c>
      <c r="K726" s="3"/>
      <c r="L726" s="3"/>
      <c r="M726" s="3">
        <v>723</v>
      </c>
      <c r="N726" t="s" s="2">
        <f>IF(M726="","",CONCATENATE(" initializer = "&amp;M726))</f>
        <v>8200</v>
      </c>
      <c r="O726" s="3"/>
      <c r="P726" s="3"/>
      <c r="Q726" s="3"/>
      <c r="R726" t="s" s="2">
        <f>IF(B726="Y",IF(AND(I726&lt;501,I726&gt;-501,J726&lt;501,J726&gt;-501),CONCATENATE("system = { id = "&amp;CHAR(34)&amp;A726&amp;CHAR(34)&amp;" name = "&amp;CHAR(34)&amp;D726&amp;CHAR(34)&amp;" position = { x = "&amp;I726&amp;" y = "&amp;J726&amp;" }"&amp;N726&amp;P726&amp;" }"),""),"")</f>
        <v>8201</v>
      </c>
    </row>
    <row r="727" ht="15" customHeight="1">
      <c r="A727" s="3">
        <v>724</v>
      </c>
      <c r="B727" t="s" s="2">
        <v>6749</v>
      </c>
      <c r="C727" t="s" s="2">
        <v>21</v>
      </c>
      <c r="D727" t="s" s="2">
        <v>2499</v>
      </c>
      <c r="E727" s="3">
        <v>7592.61143343</v>
      </c>
      <c r="F727" s="3">
        <v>9795.993905470001</v>
      </c>
      <c r="G727" s="3">
        <f>PRODUCT(E727,0.01)</f>
        <v>75.9261143343</v>
      </c>
      <c r="H727" s="3">
        <f>PRODUCT(F727,0.01)</f>
        <v>97.95993905470002</v>
      </c>
      <c r="I727" s="3">
        <f>ROUND(G727,0)</f>
        <v>76</v>
      </c>
      <c r="J727" s="3">
        <f>ROUND(H727,0)</f>
        <v>98</v>
      </c>
      <c r="K727" s="3"/>
      <c r="L727" s="3"/>
      <c r="M727" s="3">
        <v>724</v>
      </c>
      <c r="N727" t="s" s="2">
        <f>IF(M727="","",CONCATENATE(" initializer = "&amp;M727))</f>
        <v>8202</v>
      </c>
      <c r="O727" s="3"/>
      <c r="P727" s="3"/>
      <c r="Q727" s="3"/>
      <c r="R727" t="s" s="2">
        <f>IF(B727="Y",IF(AND(I727&lt;501,I727&gt;-501,J727&lt;501,J727&gt;-501),CONCATENATE("system = { id = "&amp;CHAR(34)&amp;A727&amp;CHAR(34)&amp;" name = "&amp;CHAR(34)&amp;D727&amp;CHAR(34)&amp;" position = { x = "&amp;I727&amp;" y = "&amp;J727&amp;" }"&amp;N727&amp;P727&amp;" }"),""),"")</f>
        <v>8203</v>
      </c>
    </row>
    <row r="728" ht="15" customHeight="1">
      <c r="A728" s="3">
        <v>725</v>
      </c>
      <c r="B728" t="s" s="2">
        <v>6749</v>
      </c>
      <c r="C728" t="s" s="2">
        <v>21</v>
      </c>
      <c r="D728" t="s" s="2">
        <v>2502</v>
      </c>
      <c r="E728" s="3">
        <v>6991.44061642</v>
      </c>
      <c r="F728" s="3">
        <v>9254.62308021</v>
      </c>
      <c r="G728" s="3">
        <f>PRODUCT(E728,0.01)</f>
        <v>69.9144061642</v>
      </c>
      <c r="H728" s="3">
        <f>PRODUCT(F728,0.01)</f>
        <v>92.5462308021</v>
      </c>
      <c r="I728" s="3">
        <f>ROUND(G728,0)</f>
        <v>70</v>
      </c>
      <c r="J728" s="3">
        <f>ROUND(H728,0)</f>
        <v>93</v>
      </c>
      <c r="K728" s="3"/>
      <c r="L728" s="3"/>
      <c r="M728" s="3">
        <v>725</v>
      </c>
      <c r="N728" t="s" s="2">
        <f>IF(M728="","",CONCATENATE(" initializer = "&amp;M728))</f>
        <v>8204</v>
      </c>
      <c r="O728" s="3"/>
      <c r="P728" s="3"/>
      <c r="Q728" s="3"/>
      <c r="R728" t="s" s="2">
        <f>IF(B728="Y",IF(AND(I728&lt;501,I728&gt;-501,J728&lt;501,J728&gt;-501),CONCATENATE("system = { id = "&amp;CHAR(34)&amp;A728&amp;CHAR(34)&amp;" name = "&amp;CHAR(34)&amp;D728&amp;CHAR(34)&amp;" position = { x = "&amp;I728&amp;" y = "&amp;J728&amp;" }"&amp;N728&amp;P728&amp;" }"),""),"")</f>
        <v>8205</v>
      </c>
    </row>
    <row r="729" ht="15" customHeight="1">
      <c r="A729" s="3">
        <v>726</v>
      </c>
      <c r="B729" t="s" s="2">
        <v>6749</v>
      </c>
      <c r="C729" t="s" s="2">
        <v>21</v>
      </c>
      <c r="D729" t="s" s="2">
        <v>2506</v>
      </c>
      <c r="E729" s="3">
        <v>7159.9109847</v>
      </c>
      <c r="F729" s="3">
        <v>9371.8836128</v>
      </c>
      <c r="G729" s="3">
        <f>PRODUCT(E729,0.01)</f>
        <v>71.59910984700001</v>
      </c>
      <c r="H729" s="3">
        <f>PRODUCT(F729,0.01)</f>
        <v>93.71883612800001</v>
      </c>
      <c r="I729" s="3">
        <f>ROUND(G729,0)</f>
        <v>72</v>
      </c>
      <c r="J729" s="3">
        <f>ROUND(H729,0)</f>
        <v>94</v>
      </c>
      <c r="K729" s="3"/>
      <c r="L729" s="3"/>
      <c r="M729" s="3">
        <v>726</v>
      </c>
      <c r="N729" t="s" s="2">
        <f>IF(M729="","",CONCATENATE(" initializer = "&amp;M729))</f>
        <v>8206</v>
      </c>
      <c r="O729" s="3"/>
      <c r="P729" s="3"/>
      <c r="Q729" s="3"/>
      <c r="R729" t="s" s="2">
        <f>IF(B729="Y",IF(AND(I729&lt;501,I729&gt;-501,J729&lt;501,J729&gt;-501),CONCATENATE("system = { id = "&amp;CHAR(34)&amp;A729&amp;CHAR(34)&amp;" name = "&amp;CHAR(34)&amp;D729&amp;CHAR(34)&amp;" position = { x = "&amp;I729&amp;" y = "&amp;J729&amp;" }"&amp;N729&amp;P729&amp;" }"),""),"")</f>
        <v>8207</v>
      </c>
    </row>
    <row r="730" ht="15" customHeight="1">
      <c r="A730" s="3">
        <v>727</v>
      </c>
      <c r="B730" t="s" s="2">
        <v>6749</v>
      </c>
      <c r="C730" t="s" s="2">
        <v>21</v>
      </c>
      <c r="D730" t="s" s="2">
        <v>2510</v>
      </c>
      <c r="E730" s="3">
        <v>7255.1611752</v>
      </c>
      <c r="F730" s="3">
        <v>9530.6339303</v>
      </c>
      <c r="G730" s="3">
        <f>PRODUCT(E730,0.01)</f>
        <v>72.551611752</v>
      </c>
      <c r="H730" s="3">
        <f>PRODUCT(F730,0.01)</f>
        <v>95.306339303</v>
      </c>
      <c r="I730" s="3">
        <f>ROUND(G730,0)</f>
        <v>73</v>
      </c>
      <c r="J730" s="3">
        <f>ROUND(H730,0)</f>
        <v>95</v>
      </c>
      <c r="K730" s="3"/>
      <c r="L730" s="3"/>
      <c r="M730" s="3">
        <v>727</v>
      </c>
      <c r="N730" t="s" s="2">
        <f>IF(M730="","",CONCATENATE(" initializer = "&amp;M730))</f>
        <v>8208</v>
      </c>
      <c r="O730" s="3"/>
      <c r="P730" s="3"/>
      <c r="Q730" s="3"/>
      <c r="R730" t="s" s="2">
        <f>IF(B730="Y",IF(AND(I730&lt;501,I730&gt;-501,J730&lt;501,J730&gt;-501),CONCATENATE("system = { id = "&amp;CHAR(34)&amp;A730&amp;CHAR(34)&amp;" name = "&amp;CHAR(34)&amp;D730&amp;CHAR(34)&amp;" position = { x = "&amp;I730&amp;" y = "&amp;J730&amp;" }"&amp;N730&amp;P730&amp;" }"),""),"")</f>
        <v>8209</v>
      </c>
    </row>
    <row r="731" ht="15" customHeight="1">
      <c r="A731" s="3">
        <v>728</v>
      </c>
      <c r="B731" t="s" s="2">
        <v>6749</v>
      </c>
      <c r="C731" t="s" s="2">
        <v>21</v>
      </c>
      <c r="D731" t="s" s="2">
        <v>2514</v>
      </c>
      <c r="E731" s="3">
        <v>7305.9612768</v>
      </c>
      <c r="F731" s="3">
        <v>9110.474756649999</v>
      </c>
      <c r="G731" s="3">
        <f>PRODUCT(E731,0.01)</f>
        <v>73.05961276799999</v>
      </c>
      <c r="H731" s="3">
        <f>PRODUCT(F731,0.01)</f>
        <v>91.1047475665</v>
      </c>
      <c r="I731" s="3">
        <f>ROUND(G731,0)</f>
        <v>73</v>
      </c>
      <c r="J731" s="3">
        <f>ROUND(H731,0)</f>
        <v>91</v>
      </c>
      <c r="K731" s="3"/>
      <c r="L731" s="3"/>
      <c r="M731" s="3">
        <v>728</v>
      </c>
      <c r="N731" t="s" s="2">
        <f>IF(M731="","",CONCATENATE(" initializer = "&amp;M731))</f>
        <v>8210</v>
      </c>
      <c r="O731" s="3"/>
      <c r="P731" s="3"/>
      <c r="Q731" s="3"/>
      <c r="R731" t="s" s="2">
        <f>IF(B731="Y",IF(AND(I731&lt;501,I731&gt;-501,J731&lt;501,J731&gt;-501),CONCATENATE("system = { id = "&amp;CHAR(34)&amp;A731&amp;CHAR(34)&amp;" name = "&amp;CHAR(34)&amp;D731&amp;CHAR(34)&amp;" position = { x = "&amp;I731&amp;" y = "&amp;J731&amp;" }"&amp;N731&amp;P731&amp;" }"),""),"")</f>
        <v>8211</v>
      </c>
    </row>
    <row r="732" ht="15" customHeight="1">
      <c r="A732" s="3">
        <v>729</v>
      </c>
      <c r="B732" t="s" s="2">
        <v>6749</v>
      </c>
      <c r="C732" t="s" s="2">
        <v>21</v>
      </c>
      <c r="D732" t="s" s="2">
        <v>2517</v>
      </c>
      <c r="E732" s="3">
        <v>7216.63776482</v>
      </c>
      <c r="F732" s="3">
        <v>9828.18494207</v>
      </c>
      <c r="G732" s="3">
        <f>PRODUCT(E732,0.01)</f>
        <v>72.1663776482</v>
      </c>
      <c r="H732" s="3">
        <f>PRODUCT(F732,0.01)</f>
        <v>98.2818494207</v>
      </c>
      <c r="I732" s="3">
        <f>ROUND(G732,0)</f>
        <v>72</v>
      </c>
      <c r="J732" s="3">
        <f>ROUND(H732,0)</f>
        <v>98</v>
      </c>
      <c r="K732" s="3"/>
      <c r="L732" s="3"/>
      <c r="M732" s="3">
        <v>729</v>
      </c>
      <c r="N732" t="s" s="2">
        <f>IF(M732="","",CONCATENATE(" initializer = "&amp;M732))</f>
        <v>8212</v>
      </c>
      <c r="O732" s="3"/>
      <c r="P732" s="3"/>
      <c r="Q732" s="3"/>
      <c r="R732" t="s" s="2">
        <f>IF(B732="Y",IF(AND(I732&lt;501,I732&gt;-501,J732&lt;501,J732&gt;-501),CONCATENATE("system = { id = "&amp;CHAR(34)&amp;A732&amp;CHAR(34)&amp;" name = "&amp;CHAR(34)&amp;D732&amp;CHAR(34)&amp;" position = { x = "&amp;I732&amp;" y = "&amp;J732&amp;" }"&amp;N732&amp;P732&amp;" }"),""),"")</f>
        <v>8213</v>
      </c>
    </row>
    <row r="733" ht="15" customHeight="1">
      <c r="A733" s="3">
        <v>730</v>
      </c>
      <c r="B733" t="s" s="2">
        <v>6749</v>
      </c>
      <c r="C733" t="s" s="2">
        <v>21</v>
      </c>
      <c r="D733" t="s" s="2">
        <v>2521</v>
      </c>
      <c r="E733" s="3">
        <v>7401.58188471</v>
      </c>
      <c r="F733" s="3">
        <v>9905.972597649999</v>
      </c>
      <c r="G733" s="3">
        <f>PRODUCT(E733,0.01)</f>
        <v>74.01581884710001</v>
      </c>
      <c r="H733" s="3">
        <f>PRODUCT(F733,0.01)</f>
        <v>99.05972597649999</v>
      </c>
      <c r="I733" s="3">
        <f>ROUND(G733,0)</f>
        <v>74</v>
      </c>
      <c r="J733" s="3">
        <f>ROUND(H733,0)</f>
        <v>99</v>
      </c>
      <c r="K733" s="3"/>
      <c r="L733" s="3"/>
      <c r="M733" s="3">
        <v>730</v>
      </c>
      <c r="N733" t="s" s="2">
        <f>IF(M733="","",CONCATENATE(" initializer = "&amp;M733))</f>
        <v>8214</v>
      </c>
      <c r="O733" s="3"/>
      <c r="P733" s="3"/>
      <c r="Q733" s="3"/>
      <c r="R733" t="s" s="2">
        <f>IF(B733="Y",IF(AND(I733&lt;501,I733&gt;-501,J733&lt;501,J733&gt;-501),CONCATENATE("system = { id = "&amp;CHAR(34)&amp;A733&amp;CHAR(34)&amp;" name = "&amp;CHAR(34)&amp;D733&amp;CHAR(34)&amp;" position = { x = "&amp;I733&amp;" y = "&amp;J733&amp;" }"&amp;N733&amp;P733&amp;" }"),""),"")</f>
        <v>8215</v>
      </c>
    </row>
    <row r="734" ht="15" customHeight="1">
      <c r="A734" s="3">
        <v>731</v>
      </c>
      <c r="B734" t="s" s="2">
        <v>6749</v>
      </c>
      <c r="C734" t="s" s="2">
        <v>21</v>
      </c>
      <c r="D734" t="s" s="2">
        <v>2524</v>
      </c>
      <c r="E734" s="3">
        <v>7353.95678946</v>
      </c>
      <c r="F734" s="3">
        <v>9590.059465820001</v>
      </c>
      <c r="G734" s="3">
        <f>PRODUCT(E734,0.01)</f>
        <v>73.53956789460001</v>
      </c>
      <c r="H734" s="3">
        <f>PRODUCT(F734,0.01)</f>
        <v>95.90059465820001</v>
      </c>
      <c r="I734" s="3">
        <f>ROUND(G734,0)</f>
        <v>74</v>
      </c>
      <c r="J734" s="3">
        <f>ROUND(H734,0)</f>
        <v>96</v>
      </c>
      <c r="K734" s="3"/>
      <c r="L734" s="3"/>
      <c r="M734" s="3">
        <v>731</v>
      </c>
      <c r="N734" t="s" s="2">
        <f>IF(M734="","",CONCATENATE(" initializer = "&amp;M734))</f>
        <v>8216</v>
      </c>
      <c r="O734" s="3"/>
      <c r="P734" s="3"/>
      <c r="Q734" s="3"/>
      <c r="R734" t="s" s="2">
        <f>IF(B734="Y",IF(AND(I734&lt;501,I734&gt;-501,J734&lt;501,J734&gt;-501),CONCATENATE("system = { id = "&amp;CHAR(34)&amp;A734&amp;CHAR(34)&amp;" name = "&amp;CHAR(34)&amp;D734&amp;CHAR(34)&amp;" position = { x = "&amp;I734&amp;" y = "&amp;J734&amp;" }"&amp;N734&amp;P734&amp;" }"),""),"")</f>
        <v>8217</v>
      </c>
    </row>
    <row r="735" ht="15" customHeight="1">
      <c r="A735" s="3">
        <v>732</v>
      </c>
      <c r="B735" t="s" s="2">
        <v>6749</v>
      </c>
      <c r="C735" t="s" s="2">
        <v>21</v>
      </c>
      <c r="D735" t="s" s="2">
        <v>2528</v>
      </c>
      <c r="E735" s="3">
        <v>7379.35684026</v>
      </c>
      <c r="F735" s="3">
        <v>9327.98915001</v>
      </c>
      <c r="G735" s="3">
        <f>PRODUCT(E735,0.01)</f>
        <v>73.7935684026</v>
      </c>
      <c r="H735" s="3">
        <f>PRODUCT(F735,0.01)</f>
        <v>93.27989150010001</v>
      </c>
      <c r="I735" s="3">
        <f>ROUND(G735,0)</f>
        <v>74</v>
      </c>
      <c r="J735" s="3">
        <f>ROUND(H735,0)</f>
        <v>93</v>
      </c>
      <c r="K735" s="3"/>
      <c r="L735" s="3"/>
      <c r="M735" s="3">
        <v>732</v>
      </c>
      <c r="N735" t="s" s="2">
        <f>IF(M735="","",CONCATENATE(" initializer = "&amp;M735))</f>
        <v>8218</v>
      </c>
      <c r="O735" s="3"/>
      <c r="P735" s="3"/>
      <c r="Q735" s="3"/>
      <c r="R735" t="s" s="2">
        <f>IF(B735="Y",IF(AND(I735&lt;501,I735&gt;-501,J735&lt;501,J735&gt;-501),CONCATENATE("system = { id = "&amp;CHAR(34)&amp;A735&amp;CHAR(34)&amp;" name = "&amp;CHAR(34)&amp;D735&amp;CHAR(34)&amp;" position = { x = "&amp;I735&amp;" y = "&amp;J735&amp;" }"&amp;N735&amp;P735&amp;" }"),""),"")</f>
        <v>8219</v>
      </c>
    </row>
    <row r="736" ht="15" customHeight="1">
      <c r="A736" s="3">
        <v>733</v>
      </c>
      <c r="B736" t="s" s="2">
        <v>6749</v>
      </c>
      <c r="C736" t="s" s="2">
        <v>21</v>
      </c>
      <c r="D736" t="s" s="2">
        <v>2531</v>
      </c>
      <c r="E736" s="3">
        <v>7448.14864451</v>
      </c>
      <c r="F736" s="3">
        <v>9210.91079086</v>
      </c>
      <c r="G736" s="3">
        <f>PRODUCT(E736,0.01)</f>
        <v>74.4814864451</v>
      </c>
      <c r="H736" s="3">
        <f>PRODUCT(F736,0.01)</f>
        <v>92.1091079086</v>
      </c>
      <c r="I736" s="3">
        <f>ROUND(G736,0)</f>
        <v>74</v>
      </c>
      <c r="J736" s="3">
        <f>ROUND(H736,0)</f>
        <v>92</v>
      </c>
      <c r="K736" s="3"/>
      <c r="L736" s="3"/>
      <c r="M736" s="3">
        <v>733</v>
      </c>
      <c r="N736" t="s" s="2">
        <f>IF(M736="","",CONCATENATE(" initializer = "&amp;M736))</f>
        <v>8220</v>
      </c>
      <c r="O736" s="3"/>
      <c r="P736" s="3"/>
      <c r="Q736" s="3"/>
      <c r="R736" t="s" s="2">
        <f>IF(B736="Y",IF(AND(I736&lt;501,I736&gt;-501,J736&lt;501,J736&gt;-501),CONCATENATE("system = { id = "&amp;CHAR(34)&amp;A736&amp;CHAR(34)&amp;" name = "&amp;CHAR(34)&amp;D736&amp;CHAR(34)&amp;" position = { x = "&amp;I736&amp;" y = "&amp;J736&amp;" }"&amp;N736&amp;P736&amp;" }"),""),"")</f>
        <v>8221</v>
      </c>
    </row>
    <row r="737" ht="15" customHeight="1">
      <c r="A737" s="3">
        <v>734</v>
      </c>
      <c r="B737" t="s" s="2">
        <v>6749</v>
      </c>
      <c r="C737" t="s" s="2">
        <v>21</v>
      </c>
      <c r="D737" t="s" s="2">
        <v>2535</v>
      </c>
      <c r="E737" s="3">
        <v>6330.03650957</v>
      </c>
      <c r="F737" s="3">
        <v>9473.41651203</v>
      </c>
      <c r="G737" s="3">
        <f>PRODUCT(E737,0.01)</f>
        <v>63.3003650957</v>
      </c>
      <c r="H737" s="3">
        <f>PRODUCT(F737,0.01)</f>
        <v>94.73416512030001</v>
      </c>
      <c r="I737" s="3">
        <f>ROUND(G737,0)</f>
        <v>63</v>
      </c>
      <c r="J737" s="3">
        <f>ROUND(H737,0)</f>
        <v>95</v>
      </c>
      <c r="K737" s="3"/>
      <c r="L737" s="3"/>
      <c r="M737" s="3">
        <v>734</v>
      </c>
      <c r="N737" t="s" s="2">
        <f>IF(M737="","",CONCATENATE(" initializer = "&amp;M737))</f>
        <v>8222</v>
      </c>
      <c r="O737" s="3"/>
      <c r="P737" s="3"/>
      <c r="Q737" s="3"/>
      <c r="R737" t="s" s="2">
        <f>IF(B737="Y",IF(AND(I737&lt;501,I737&gt;-501,J737&lt;501,J737&gt;-501),CONCATENATE("system = { id = "&amp;CHAR(34)&amp;A737&amp;CHAR(34)&amp;" name = "&amp;CHAR(34)&amp;D737&amp;CHAR(34)&amp;" position = { x = "&amp;I737&amp;" y = "&amp;J737&amp;" }"&amp;N737&amp;P737&amp;" }"),""),"")</f>
        <v>8223</v>
      </c>
    </row>
    <row r="738" ht="15" customHeight="1">
      <c r="A738" s="3">
        <v>735</v>
      </c>
      <c r="B738" t="s" s="2">
        <v>6749</v>
      </c>
      <c r="C738" t="s" s="2">
        <v>21</v>
      </c>
      <c r="D738" t="s" s="2">
        <v>2538</v>
      </c>
      <c r="E738" s="3">
        <v>6749.35395875</v>
      </c>
      <c r="F738" s="3">
        <v>10286.6382316</v>
      </c>
      <c r="G738" s="3">
        <f>PRODUCT(E738,0.01)</f>
        <v>67.4935395875</v>
      </c>
      <c r="H738" s="3">
        <f>PRODUCT(F738,0.01)</f>
        <v>102.866382316</v>
      </c>
      <c r="I738" s="3">
        <f>ROUND(G738,0)</f>
        <v>67</v>
      </c>
      <c r="J738" s="3">
        <f>ROUND(H738,0)</f>
        <v>103</v>
      </c>
      <c r="K738" s="3"/>
      <c r="L738" s="3"/>
      <c r="M738" s="3">
        <v>735</v>
      </c>
      <c r="N738" t="s" s="2">
        <f>IF(M738="","",CONCATENATE(" initializer = "&amp;M738))</f>
        <v>8224</v>
      </c>
      <c r="O738" s="3"/>
      <c r="P738" s="3"/>
      <c r="Q738" s="3"/>
      <c r="R738" t="s" s="2">
        <f>IF(B738="Y",IF(AND(I738&lt;501,I738&gt;-501,J738&lt;501,J738&gt;-501),CONCATENATE("system = { id = "&amp;CHAR(34)&amp;A738&amp;CHAR(34)&amp;" name = "&amp;CHAR(34)&amp;D738&amp;CHAR(34)&amp;" position = { x = "&amp;I738&amp;" y = "&amp;J738&amp;" }"&amp;N738&amp;P738&amp;" }"),""),"")</f>
        <v>8225</v>
      </c>
    </row>
    <row r="739" ht="15" customHeight="1">
      <c r="A739" s="3">
        <v>736</v>
      </c>
      <c r="B739" t="s" s="2">
        <v>6749</v>
      </c>
      <c r="C739" t="s" s="2">
        <v>21</v>
      </c>
      <c r="D739" t="s" s="2">
        <v>2541</v>
      </c>
      <c r="E739" s="3">
        <v>6857.88144623</v>
      </c>
      <c r="F739" s="3">
        <v>10423.5628787</v>
      </c>
      <c r="G739" s="3">
        <f>PRODUCT(E739,0.01)</f>
        <v>68.5788144623</v>
      </c>
      <c r="H739" s="3">
        <f>PRODUCT(F739,0.01)</f>
        <v>104.235628787</v>
      </c>
      <c r="I739" s="3">
        <f>ROUND(G739,0)</f>
        <v>69</v>
      </c>
      <c r="J739" s="3">
        <f>ROUND(H739,0)</f>
        <v>104</v>
      </c>
      <c r="K739" s="3"/>
      <c r="L739" s="3"/>
      <c r="M739" s="3">
        <v>736</v>
      </c>
      <c r="N739" t="s" s="2">
        <f>IF(M739="","",CONCATENATE(" initializer = "&amp;M739))</f>
        <v>8226</v>
      </c>
      <c r="O739" s="3"/>
      <c r="P739" s="3"/>
      <c r="Q739" s="3"/>
      <c r="R739" t="s" s="2">
        <f>IF(B739="Y",IF(AND(I739&lt;501,I739&gt;-501,J739&lt;501,J739&gt;-501),CONCATENATE("system = { id = "&amp;CHAR(34)&amp;A739&amp;CHAR(34)&amp;" name = "&amp;CHAR(34)&amp;D739&amp;CHAR(34)&amp;" position = { x = "&amp;I739&amp;" y = "&amp;J739&amp;" }"&amp;N739&amp;P739&amp;" }"),""),"")</f>
        <v>8227</v>
      </c>
    </row>
    <row r="740" ht="15" customHeight="1">
      <c r="A740" s="3">
        <v>737</v>
      </c>
      <c r="B740" t="s" s="2">
        <v>6749</v>
      </c>
      <c r="C740" t="s" s="2">
        <v>21</v>
      </c>
      <c r="D740" t="s" s="2">
        <v>2544</v>
      </c>
      <c r="E740" s="3">
        <v>6528.45656517</v>
      </c>
      <c r="F740" s="3">
        <v>10750.6724748</v>
      </c>
      <c r="G740" s="3">
        <f>PRODUCT(E740,0.01)</f>
        <v>65.28456565170001</v>
      </c>
      <c r="H740" s="3">
        <f>PRODUCT(F740,0.01)</f>
        <v>107.506724748</v>
      </c>
      <c r="I740" s="3">
        <f>ROUND(G740,0)</f>
        <v>65</v>
      </c>
      <c r="J740" s="3">
        <f>ROUND(H740,0)</f>
        <v>108</v>
      </c>
      <c r="K740" s="3"/>
      <c r="L740" s="3"/>
      <c r="M740" s="3">
        <v>737</v>
      </c>
      <c r="N740" t="s" s="2">
        <f>IF(M740="","",CONCATENATE(" initializer = "&amp;M740))</f>
        <v>8228</v>
      </c>
      <c r="O740" s="3"/>
      <c r="P740" s="3"/>
      <c r="Q740" s="3"/>
      <c r="R740" t="s" s="2">
        <f>IF(B740="Y",IF(AND(I740&lt;501,I740&gt;-501,J740&lt;501,J740&gt;-501),CONCATENATE("system = { id = "&amp;CHAR(34)&amp;A740&amp;CHAR(34)&amp;" name = "&amp;CHAR(34)&amp;D740&amp;CHAR(34)&amp;" position = { x = "&amp;I740&amp;" y = "&amp;J740&amp;" }"&amp;N740&amp;P740&amp;" }"),""),"")</f>
        <v>8229</v>
      </c>
    </row>
    <row r="741" ht="15" customHeight="1">
      <c r="A741" s="3">
        <v>738</v>
      </c>
      <c r="B741" t="s" s="2">
        <v>6749</v>
      </c>
      <c r="C741" t="s" s="2">
        <v>21</v>
      </c>
      <c r="D741" t="s" s="2">
        <v>2550</v>
      </c>
      <c r="E741" s="3">
        <v>8564.87961002</v>
      </c>
      <c r="F741" s="3">
        <v>7619.19201632</v>
      </c>
      <c r="G741" s="3">
        <f>PRODUCT(E741,0.01)</f>
        <v>85.6487961002</v>
      </c>
      <c r="H741" s="3">
        <f>PRODUCT(F741,0.01)</f>
        <v>76.19192016320001</v>
      </c>
      <c r="I741" s="3">
        <f>ROUND(G741,0)</f>
        <v>86</v>
      </c>
      <c r="J741" s="3">
        <f>ROUND(H741,0)</f>
        <v>76</v>
      </c>
      <c r="K741" s="3"/>
      <c r="L741" s="3"/>
      <c r="M741" s="3">
        <v>738</v>
      </c>
      <c r="N741" t="s" s="2">
        <f>IF(M741="","",CONCATENATE(" initializer = "&amp;M741))</f>
        <v>8230</v>
      </c>
      <c r="O741" s="3"/>
      <c r="P741" s="3"/>
      <c r="Q741" s="3"/>
      <c r="R741" t="s" s="2">
        <f>IF(B741="Y",IF(AND(I741&lt;501,I741&gt;-501,J741&lt;501,J741&gt;-501),CONCATENATE("system = { id = "&amp;CHAR(34)&amp;A741&amp;CHAR(34)&amp;" name = "&amp;CHAR(34)&amp;D741&amp;CHAR(34)&amp;" position = { x = "&amp;I741&amp;" y = "&amp;J741&amp;" }"&amp;N741&amp;P741&amp;" }"),""),"")</f>
        <v>8231</v>
      </c>
    </row>
    <row r="742" ht="15" customHeight="1">
      <c r="A742" s="3">
        <v>739</v>
      </c>
      <c r="B742" t="s" s="2">
        <v>6749</v>
      </c>
      <c r="C742" t="s" s="2">
        <v>21</v>
      </c>
      <c r="D742" t="s" s="2">
        <v>2553</v>
      </c>
      <c r="E742" s="3">
        <v>8695.91631289</v>
      </c>
      <c r="F742" s="3">
        <v>7731.16883513</v>
      </c>
      <c r="G742" s="3">
        <f>PRODUCT(E742,0.01)</f>
        <v>86.9591631289</v>
      </c>
      <c r="H742" s="3">
        <f>PRODUCT(F742,0.01)</f>
        <v>77.31168835130001</v>
      </c>
      <c r="I742" s="3">
        <f>ROUND(G742,0)</f>
        <v>87</v>
      </c>
      <c r="J742" s="3">
        <f>ROUND(H742,0)</f>
        <v>77</v>
      </c>
      <c r="K742" s="3"/>
      <c r="L742" s="3"/>
      <c r="M742" s="3">
        <v>739</v>
      </c>
      <c r="N742" t="s" s="2">
        <f>IF(M742="","",CONCATENATE(" initializer = "&amp;M742))</f>
        <v>8232</v>
      </c>
      <c r="O742" s="3"/>
      <c r="P742" s="3"/>
      <c r="Q742" s="3"/>
      <c r="R742" t="s" s="2">
        <f>IF(B742="Y",IF(AND(I742&lt;501,I742&gt;-501,J742&lt;501,J742&gt;-501),CONCATENATE("system = { id = "&amp;CHAR(34)&amp;A742&amp;CHAR(34)&amp;" name = "&amp;CHAR(34)&amp;D742&amp;CHAR(34)&amp;" position = { x = "&amp;I742&amp;" y = "&amp;J742&amp;" }"&amp;N742&amp;P742&amp;" }"),""),"")</f>
        <v>8233</v>
      </c>
    </row>
    <row r="743" ht="15" customHeight="1">
      <c r="A743" s="3">
        <v>740</v>
      </c>
      <c r="B743" t="s" s="2">
        <v>6749</v>
      </c>
      <c r="C743" t="s" s="2">
        <v>21</v>
      </c>
      <c r="D743" t="s" s="2">
        <v>2556</v>
      </c>
      <c r="E743" s="3">
        <v>8781.685791129999</v>
      </c>
      <c r="F743" s="3">
        <v>7835.99819743</v>
      </c>
      <c r="G743" s="3">
        <f>PRODUCT(E743,0.01)</f>
        <v>87.81685791129999</v>
      </c>
      <c r="H743" s="3">
        <f>PRODUCT(F743,0.01)</f>
        <v>78.3599819743</v>
      </c>
      <c r="I743" s="3">
        <f>ROUND(G743,0)</f>
        <v>88</v>
      </c>
      <c r="J743" s="3">
        <f>ROUND(H743,0)</f>
        <v>78</v>
      </c>
      <c r="K743" s="3"/>
      <c r="L743" s="3"/>
      <c r="M743" s="3">
        <v>740</v>
      </c>
      <c r="N743" t="s" s="2">
        <f>IF(M743="","",CONCATENATE(" initializer = "&amp;M743))</f>
        <v>8234</v>
      </c>
      <c r="O743" s="3"/>
      <c r="P743" s="3"/>
      <c r="Q743" s="3"/>
      <c r="R743" t="s" s="2">
        <f>IF(B743="Y",IF(AND(I743&lt;501,I743&gt;-501,J743&lt;501,J743&gt;-501),CONCATENATE("system = { id = "&amp;CHAR(34)&amp;A743&amp;CHAR(34)&amp;" name = "&amp;CHAR(34)&amp;D743&amp;CHAR(34)&amp;" position = { x = "&amp;I743&amp;" y = "&amp;J743&amp;" }"&amp;N743&amp;P743&amp;" }"),""),"")</f>
        <v>8235</v>
      </c>
    </row>
    <row r="744" ht="15" customHeight="1">
      <c r="A744" s="3">
        <v>741</v>
      </c>
      <c r="B744" t="s" s="2">
        <v>6749</v>
      </c>
      <c r="C744" t="s" s="2">
        <v>21</v>
      </c>
      <c r="D744" t="s" s="2">
        <v>2559</v>
      </c>
      <c r="E744" s="3">
        <v>8869.83775488</v>
      </c>
      <c r="F744" s="3">
        <v>8028.97952347</v>
      </c>
      <c r="G744" s="3">
        <f>PRODUCT(E744,0.01)</f>
        <v>88.6983775488</v>
      </c>
      <c r="H744" s="3">
        <f>PRODUCT(F744,0.01)</f>
        <v>80.28979523469999</v>
      </c>
      <c r="I744" s="3">
        <f>ROUND(G744,0)</f>
        <v>89</v>
      </c>
      <c r="J744" s="3">
        <f>ROUND(H744,0)</f>
        <v>80</v>
      </c>
      <c r="K744" s="3"/>
      <c r="L744" s="3"/>
      <c r="M744" s="3">
        <v>741</v>
      </c>
      <c r="N744" t="s" s="2">
        <f>IF(M744="","",CONCATENATE(" initializer = "&amp;M744))</f>
        <v>8236</v>
      </c>
      <c r="O744" s="3"/>
      <c r="P744" s="3"/>
      <c r="Q744" s="3"/>
      <c r="R744" t="s" s="2">
        <f>IF(B744="Y",IF(AND(I744&lt;501,I744&gt;-501,J744&lt;501,J744&gt;-501),CONCATENATE("system = { id = "&amp;CHAR(34)&amp;A744&amp;CHAR(34)&amp;" name = "&amp;CHAR(34)&amp;D744&amp;CHAR(34)&amp;" position = { x = "&amp;I744&amp;" y = "&amp;J744&amp;" }"&amp;N744&amp;P744&amp;" }"),""),"")</f>
        <v>8237</v>
      </c>
    </row>
    <row r="745" ht="15" customHeight="1">
      <c r="A745" s="3">
        <v>742</v>
      </c>
      <c r="B745" t="s" s="2">
        <v>6749</v>
      </c>
      <c r="C745" t="s" s="2">
        <v>21</v>
      </c>
      <c r="D745" t="s" s="2">
        <v>2563</v>
      </c>
      <c r="E745" s="3">
        <v>7981.17066088</v>
      </c>
      <c r="F745" s="3">
        <v>7883.64790756</v>
      </c>
      <c r="G745" s="3">
        <f>PRODUCT(E745,0.01)</f>
        <v>79.81170660879999</v>
      </c>
      <c r="H745" s="3">
        <f>PRODUCT(F745,0.01)</f>
        <v>78.8364790756</v>
      </c>
      <c r="I745" s="3">
        <f>ROUND(G745,0)</f>
        <v>80</v>
      </c>
      <c r="J745" s="3">
        <f>ROUND(H745,0)</f>
        <v>79</v>
      </c>
      <c r="K745" s="3"/>
      <c r="L745" s="3"/>
      <c r="M745" s="3">
        <v>742</v>
      </c>
      <c r="N745" t="s" s="2">
        <f>IF(M745="","",CONCATENATE(" initializer = "&amp;M745))</f>
        <v>8238</v>
      </c>
      <c r="O745" s="3"/>
      <c r="P745" s="3"/>
      <c r="Q745" s="3"/>
      <c r="R745" t="s" s="2">
        <f>IF(B745="Y",IF(AND(I745&lt;501,I745&gt;-501,J745&lt;501,J745&gt;-501),CONCATENATE("system = { id = "&amp;CHAR(34)&amp;A745&amp;CHAR(34)&amp;" name = "&amp;CHAR(34)&amp;D745&amp;CHAR(34)&amp;" position = { x = "&amp;I745&amp;" y = "&amp;J745&amp;" }"&amp;N745&amp;P745&amp;" }"),""),"")</f>
        <v>8239</v>
      </c>
    </row>
    <row r="746" ht="15" customHeight="1">
      <c r="A746" s="3">
        <v>743</v>
      </c>
      <c r="B746" t="s" s="2">
        <v>6749</v>
      </c>
      <c r="C746" t="s" s="2">
        <v>21</v>
      </c>
      <c r="D746" t="s" s="2">
        <v>2566</v>
      </c>
      <c r="E746" s="3">
        <v>8219.419211550001</v>
      </c>
      <c r="F746" s="3">
        <v>8090.92414664</v>
      </c>
      <c r="G746" s="3">
        <f>PRODUCT(E746,0.01)</f>
        <v>82.19419211550002</v>
      </c>
      <c r="H746" s="3">
        <f>PRODUCT(F746,0.01)</f>
        <v>80.9092414664</v>
      </c>
      <c r="I746" s="3">
        <f>ROUND(G746,0)</f>
        <v>82</v>
      </c>
      <c r="J746" s="3">
        <f>ROUND(H746,0)</f>
        <v>81</v>
      </c>
      <c r="K746" s="3"/>
      <c r="L746" s="3"/>
      <c r="M746" s="3">
        <v>743</v>
      </c>
      <c r="N746" t="s" s="2">
        <f>IF(M746="","",CONCATENATE(" initializer = "&amp;M746))</f>
        <v>8240</v>
      </c>
      <c r="O746" s="3"/>
      <c r="P746" s="3"/>
      <c r="Q746" s="3"/>
      <c r="R746" t="s" s="2">
        <f>IF(B746="Y",IF(AND(I746&lt;501,I746&gt;-501,J746&lt;501,J746&gt;-501),CONCATENATE("system = { id = "&amp;CHAR(34)&amp;A746&amp;CHAR(34)&amp;" name = "&amp;CHAR(34)&amp;D746&amp;CHAR(34)&amp;" position = { x = "&amp;I746&amp;" y = "&amp;J746&amp;" }"&amp;N746&amp;P746&amp;" }"),""),"")</f>
        <v>8241</v>
      </c>
    </row>
    <row r="747" ht="15" customHeight="1">
      <c r="A747" s="3">
        <v>744</v>
      </c>
      <c r="B747" t="s" s="2">
        <v>6749</v>
      </c>
      <c r="C747" t="s" s="2">
        <v>21</v>
      </c>
      <c r="D747" t="s" s="2">
        <v>2569</v>
      </c>
      <c r="E747" s="3">
        <v>8474.34516076</v>
      </c>
      <c r="F747" s="3">
        <v>8164.78119735</v>
      </c>
      <c r="G747" s="3">
        <f>PRODUCT(E747,0.01)</f>
        <v>84.74345160760001</v>
      </c>
      <c r="H747" s="3">
        <f>PRODUCT(F747,0.01)</f>
        <v>81.6478119735</v>
      </c>
      <c r="I747" s="3">
        <f>ROUND(G747,0)</f>
        <v>85</v>
      </c>
      <c r="J747" s="3">
        <f>ROUND(H747,0)</f>
        <v>82</v>
      </c>
      <c r="K747" s="3"/>
      <c r="L747" s="3"/>
      <c r="M747" s="3">
        <v>744</v>
      </c>
      <c r="N747" t="s" s="2">
        <f>IF(M747="","",CONCATENATE(" initializer = "&amp;M747))</f>
        <v>8242</v>
      </c>
      <c r="O747" s="3"/>
      <c r="P747" s="3"/>
      <c r="Q747" s="3"/>
      <c r="R747" t="s" s="2">
        <f>IF(B747="Y",IF(AND(I747&lt;501,I747&gt;-501,J747&lt;501,J747&gt;-501),CONCATENATE("system = { id = "&amp;CHAR(34)&amp;A747&amp;CHAR(34)&amp;" name = "&amp;CHAR(34)&amp;D747&amp;CHAR(34)&amp;" position = { x = "&amp;I747&amp;" y = "&amp;J747&amp;" }"&amp;N747&amp;P747&amp;" }"),""),"")</f>
        <v>8243</v>
      </c>
    </row>
    <row r="748" ht="15" customHeight="1">
      <c r="A748" s="3">
        <v>745</v>
      </c>
      <c r="B748" t="s" s="2">
        <v>6749</v>
      </c>
      <c r="C748" t="s" s="2">
        <v>21</v>
      </c>
      <c r="D748" t="s" s="2">
        <v>2572</v>
      </c>
      <c r="E748" s="3">
        <v>8181.29944344</v>
      </c>
      <c r="F748" s="3">
        <v>8417.32466106</v>
      </c>
      <c r="G748" s="3">
        <f>PRODUCT(E748,0.01)</f>
        <v>81.8129944344</v>
      </c>
      <c r="H748" s="3">
        <f>PRODUCT(F748,0.01)</f>
        <v>84.1732466106</v>
      </c>
      <c r="I748" s="3">
        <f>ROUND(G748,0)</f>
        <v>82</v>
      </c>
      <c r="J748" s="3">
        <f>ROUND(H748,0)</f>
        <v>84</v>
      </c>
      <c r="K748" s="3"/>
      <c r="L748" s="3"/>
      <c r="M748" s="3">
        <v>745</v>
      </c>
      <c r="N748" t="s" s="2">
        <f>IF(M748="","",CONCATENATE(" initializer = "&amp;M748))</f>
        <v>8244</v>
      </c>
      <c r="O748" s="3"/>
      <c r="P748" s="3"/>
      <c r="Q748" s="3"/>
      <c r="R748" t="s" s="2">
        <f>IF(B748="Y",IF(AND(I748&lt;501,I748&gt;-501,J748&lt;501,J748&gt;-501),CONCATENATE("system = { id = "&amp;CHAR(34)&amp;A748&amp;CHAR(34)&amp;" name = "&amp;CHAR(34)&amp;D748&amp;CHAR(34)&amp;" position = { x = "&amp;I748&amp;" y = "&amp;J748&amp;" }"&amp;N748&amp;P748&amp;" }"),""),"")</f>
        <v>8245</v>
      </c>
    </row>
    <row r="749" ht="15" customHeight="1">
      <c r="A749" s="3">
        <v>746</v>
      </c>
      <c r="B749" t="s" s="2">
        <v>6749</v>
      </c>
      <c r="C749" t="s" s="2">
        <v>21</v>
      </c>
      <c r="D749" t="s" s="2">
        <v>2577</v>
      </c>
      <c r="E749" s="3">
        <v>7361.72442914</v>
      </c>
      <c r="F749" s="3">
        <v>7552.48242213</v>
      </c>
      <c r="G749" s="3">
        <f>PRODUCT(E749,0.01)</f>
        <v>73.6172442914</v>
      </c>
      <c r="H749" s="3">
        <f>PRODUCT(F749,0.01)</f>
        <v>75.52482422129999</v>
      </c>
      <c r="I749" s="3">
        <f>ROUND(G749,0)</f>
        <v>74</v>
      </c>
      <c r="J749" s="3">
        <f>ROUND(H749,0)</f>
        <v>76</v>
      </c>
      <c r="K749" s="3"/>
      <c r="L749" s="3"/>
      <c r="M749" s="3">
        <v>746</v>
      </c>
      <c r="N749" t="s" s="2">
        <f>IF(M749="","",CONCATENATE(" initializer = "&amp;M749))</f>
        <v>8246</v>
      </c>
      <c r="O749" s="3"/>
      <c r="P749" s="3"/>
      <c r="Q749" s="3"/>
      <c r="R749" t="s" s="2">
        <f>IF(B749="Y",IF(AND(I749&lt;501,I749&gt;-501,J749&lt;501,J749&gt;-501),CONCATENATE("system = { id = "&amp;CHAR(34)&amp;A749&amp;CHAR(34)&amp;" name = "&amp;CHAR(34)&amp;D749&amp;CHAR(34)&amp;" position = { x = "&amp;I749&amp;" y = "&amp;J749&amp;" }"&amp;N749&amp;P749&amp;" }"),""),"")</f>
        <v>8247</v>
      </c>
    </row>
    <row r="750" ht="15" customHeight="1">
      <c r="A750" s="3">
        <v>747</v>
      </c>
      <c r="B750" t="s" s="2">
        <v>6749</v>
      </c>
      <c r="C750" t="s" s="2">
        <v>21</v>
      </c>
      <c r="D750" t="s" s="2">
        <v>2580</v>
      </c>
      <c r="E750" s="3">
        <v>7394.28279718</v>
      </c>
      <c r="F750" s="3">
        <v>8845.8162756</v>
      </c>
      <c r="G750" s="3">
        <f>PRODUCT(E750,0.01)</f>
        <v>73.9428279718</v>
      </c>
      <c r="H750" s="3">
        <f>PRODUCT(F750,0.01)</f>
        <v>88.45816275600001</v>
      </c>
      <c r="I750" s="3">
        <f>ROUND(G750,0)</f>
        <v>74</v>
      </c>
      <c r="J750" s="3">
        <f>ROUND(H750,0)</f>
        <v>88</v>
      </c>
      <c r="K750" s="3"/>
      <c r="L750" s="3"/>
      <c r="M750" s="3">
        <v>747</v>
      </c>
      <c r="N750" t="s" s="2">
        <f>IF(M750="","",CONCATENATE(" initializer = "&amp;M750))</f>
        <v>8248</v>
      </c>
      <c r="O750" s="3"/>
      <c r="P750" s="3"/>
      <c r="Q750" s="3"/>
      <c r="R750" t="s" s="2">
        <f>IF(B750="Y",IF(AND(I750&lt;501,I750&gt;-501,J750&lt;501,J750&gt;-501),CONCATENATE("system = { id = "&amp;CHAR(34)&amp;A750&amp;CHAR(34)&amp;" name = "&amp;CHAR(34)&amp;D750&amp;CHAR(34)&amp;" position = { x = "&amp;I750&amp;" y = "&amp;J750&amp;" }"&amp;N750&amp;P750&amp;" }"),""),"")</f>
        <v>8249</v>
      </c>
    </row>
    <row r="751" ht="15" customHeight="1">
      <c r="A751" s="3">
        <v>748</v>
      </c>
      <c r="B751" t="s" s="2">
        <v>6749</v>
      </c>
      <c r="C751" t="s" s="2">
        <v>21</v>
      </c>
      <c r="D751" t="s" s="2">
        <v>2583</v>
      </c>
      <c r="E751" s="3">
        <v>6789.75816106</v>
      </c>
      <c r="F751" s="3">
        <v>9069.99342569</v>
      </c>
      <c r="G751" s="3">
        <f>PRODUCT(E751,0.01)</f>
        <v>67.8975816106</v>
      </c>
      <c r="H751" s="3">
        <f>PRODUCT(F751,0.01)</f>
        <v>90.69993425689999</v>
      </c>
      <c r="I751" s="3">
        <f>ROUND(G751,0)</f>
        <v>68</v>
      </c>
      <c r="J751" s="3">
        <f>ROUND(H751,0)</f>
        <v>91</v>
      </c>
      <c r="K751" s="3"/>
      <c r="L751" s="3"/>
      <c r="M751" s="3">
        <v>748</v>
      </c>
      <c r="N751" t="s" s="2">
        <f>IF(M751="","",CONCATENATE(" initializer = "&amp;M751))</f>
        <v>8250</v>
      </c>
      <c r="O751" s="3"/>
      <c r="P751" s="3"/>
      <c r="Q751" s="3"/>
      <c r="R751" t="s" s="2">
        <f>IF(B751="Y",IF(AND(I751&lt;501,I751&gt;-501,J751&lt;501,J751&gt;-501),CONCATENATE("system = { id = "&amp;CHAR(34)&amp;A751&amp;CHAR(34)&amp;" name = "&amp;CHAR(34)&amp;D751&amp;CHAR(34)&amp;" position = { x = "&amp;I751&amp;" y = "&amp;J751&amp;" }"&amp;N751&amp;P751&amp;" }"),""),"")</f>
        <v>8251</v>
      </c>
    </row>
    <row r="752" ht="15" customHeight="1">
      <c r="A752" s="3">
        <v>749</v>
      </c>
      <c r="B752" t="s" s="2">
        <v>6749</v>
      </c>
      <c r="C752" t="s" s="2">
        <v>21</v>
      </c>
      <c r="D752" t="s" s="2">
        <v>2587</v>
      </c>
      <c r="E752" s="3">
        <v>8607.234907919999</v>
      </c>
      <c r="F752" s="3">
        <v>9673.953405529999</v>
      </c>
      <c r="G752" s="3">
        <f>PRODUCT(E752,0.01)</f>
        <v>86.0723490792</v>
      </c>
      <c r="H752" s="3">
        <f>PRODUCT(F752,0.01)</f>
        <v>96.7395340553</v>
      </c>
      <c r="I752" s="3">
        <f>ROUND(G752,0)</f>
        <v>86</v>
      </c>
      <c r="J752" s="3">
        <f>ROUND(H752,0)</f>
        <v>97</v>
      </c>
      <c r="K752" s="3"/>
      <c r="L752" s="3"/>
      <c r="M752" s="3">
        <v>749</v>
      </c>
      <c r="N752" t="s" s="2">
        <f>IF(M752="","",CONCATENATE(" initializer = "&amp;M752))</f>
        <v>8252</v>
      </c>
      <c r="O752" s="3"/>
      <c r="P752" s="3"/>
      <c r="Q752" s="3"/>
      <c r="R752" t="s" s="2">
        <f>IF(B752="Y",IF(AND(I752&lt;501,I752&gt;-501,J752&lt;501,J752&gt;-501),CONCATENATE("system = { id = "&amp;CHAR(34)&amp;A752&amp;CHAR(34)&amp;" name = "&amp;CHAR(34)&amp;D752&amp;CHAR(34)&amp;" position = { x = "&amp;I752&amp;" y = "&amp;J752&amp;" }"&amp;N752&amp;P752&amp;" }"),""),"")</f>
        <v>8253</v>
      </c>
    </row>
    <row r="753" ht="15" customHeight="1">
      <c r="A753" s="3">
        <v>750</v>
      </c>
      <c r="B753" t="s" s="2">
        <v>6749</v>
      </c>
      <c r="C753" t="s" s="2">
        <v>21</v>
      </c>
      <c r="D753" t="s" s="2">
        <v>2590</v>
      </c>
      <c r="E753" s="3">
        <v>8370.67395115</v>
      </c>
      <c r="F753" s="3">
        <v>9436.54865182</v>
      </c>
      <c r="G753" s="3">
        <f>PRODUCT(E753,0.01)</f>
        <v>83.7067395115</v>
      </c>
      <c r="H753" s="3">
        <f>PRODUCT(F753,0.01)</f>
        <v>94.3654865182</v>
      </c>
      <c r="I753" s="3">
        <f>ROUND(G753,0)</f>
        <v>84</v>
      </c>
      <c r="J753" s="3">
        <f>ROUND(H753,0)</f>
        <v>94</v>
      </c>
      <c r="K753" s="3"/>
      <c r="L753" s="3"/>
      <c r="M753" s="3">
        <v>750</v>
      </c>
      <c r="N753" t="s" s="2">
        <f>IF(M753="","",CONCATENATE(" initializer = "&amp;M753))</f>
        <v>8254</v>
      </c>
      <c r="O753" s="3"/>
      <c r="P753" s="3"/>
      <c r="Q753" s="3"/>
      <c r="R753" t="s" s="2">
        <f>IF(B753="Y",IF(AND(I753&lt;501,I753&gt;-501,J753&lt;501,J753&gt;-501),CONCATENATE("system = { id = "&amp;CHAR(34)&amp;A753&amp;CHAR(34)&amp;" name = "&amp;CHAR(34)&amp;D753&amp;CHAR(34)&amp;" position = { x = "&amp;I753&amp;" y = "&amp;J753&amp;" }"&amp;N753&amp;P753&amp;" }"),""),"")</f>
        <v>8255</v>
      </c>
    </row>
    <row r="754" ht="15" customHeight="1">
      <c r="A754" s="3">
        <v>751</v>
      </c>
      <c r="B754" t="s" s="2">
        <v>6749</v>
      </c>
      <c r="C754" t="s" s="2">
        <v>21</v>
      </c>
      <c r="D754" t="s" s="2">
        <v>2594</v>
      </c>
      <c r="E754" s="3">
        <v>8771.553728250001</v>
      </c>
      <c r="F754" s="3">
        <v>10378.2845494</v>
      </c>
      <c r="G754" s="3">
        <f>PRODUCT(E754,0.01)</f>
        <v>87.71553728250001</v>
      </c>
      <c r="H754" s="3">
        <f>PRODUCT(F754,0.01)</f>
        <v>103.782845494</v>
      </c>
      <c r="I754" s="3">
        <f>ROUND(G754,0)</f>
        <v>88</v>
      </c>
      <c r="J754" s="3">
        <f>ROUND(H754,0)</f>
        <v>104</v>
      </c>
      <c r="K754" s="3"/>
      <c r="L754" s="3"/>
      <c r="M754" s="3">
        <v>751</v>
      </c>
      <c r="N754" t="s" s="2">
        <f>IF(M754="","",CONCATENATE(" initializer = "&amp;M754))</f>
        <v>8256</v>
      </c>
      <c r="O754" s="3"/>
      <c r="P754" s="3"/>
      <c r="Q754" s="3"/>
      <c r="R754" t="s" s="2">
        <f>IF(B754="Y",IF(AND(I754&lt;501,I754&gt;-501,J754&lt;501,J754&gt;-501),CONCATENATE("system = { id = "&amp;CHAR(34)&amp;A754&amp;CHAR(34)&amp;" name = "&amp;CHAR(34)&amp;D754&amp;CHAR(34)&amp;" position = { x = "&amp;I754&amp;" y = "&amp;J754&amp;" }"&amp;N754&amp;P754&amp;" }"),""),"")</f>
        <v>8257</v>
      </c>
    </row>
    <row r="755" ht="15" customHeight="1">
      <c r="A755" s="3">
        <v>752</v>
      </c>
      <c r="B755" t="s" s="2">
        <v>6749</v>
      </c>
      <c r="C755" t="s" s="2">
        <v>21</v>
      </c>
      <c r="D755" t="s" s="2">
        <v>2597</v>
      </c>
      <c r="E755" s="3">
        <v>8639.129505069999</v>
      </c>
      <c r="F755" s="3">
        <v>10202.7993026</v>
      </c>
      <c r="G755" s="3">
        <f>PRODUCT(E755,0.01)</f>
        <v>86.39129505069999</v>
      </c>
      <c r="H755" s="3">
        <f>PRODUCT(F755,0.01)</f>
        <v>102.027993026</v>
      </c>
      <c r="I755" s="3">
        <f>ROUND(G755,0)</f>
        <v>86</v>
      </c>
      <c r="J755" s="3">
        <f>ROUND(H755,0)</f>
        <v>102</v>
      </c>
      <c r="K755" s="3"/>
      <c r="L755" s="3"/>
      <c r="M755" s="3">
        <v>752</v>
      </c>
      <c r="N755" t="s" s="2">
        <f>IF(M755="","",CONCATENATE(" initializer = "&amp;M755))</f>
        <v>8258</v>
      </c>
      <c r="O755" s="3"/>
      <c r="P755" s="3"/>
      <c r="Q755" s="3"/>
      <c r="R755" t="s" s="2">
        <f>IF(B755="Y",IF(AND(I755&lt;501,I755&gt;-501,J755&lt;501,J755&gt;-501),CONCATENATE("system = { id = "&amp;CHAR(34)&amp;A755&amp;CHAR(34)&amp;" name = "&amp;CHAR(34)&amp;D755&amp;CHAR(34)&amp;" position = { x = "&amp;I755&amp;" y = "&amp;J755&amp;" }"&amp;N755&amp;P755&amp;" }"),""),"")</f>
        <v>8259</v>
      </c>
    </row>
    <row r="756" ht="15" customHeight="1">
      <c r="A756" s="3">
        <v>753</v>
      </c>
      <c r="B756" t="s" s="2">
        <v>6749</v>
      </c>
      <c r="C756" t="s" s="2">
        <v>21</v>
      </c>
      <c r="D756" t="s" s="2">
        <v>2601</v>
      </c>
      <c r="E756" s="3">
        <v>7747.68708122</v>
      </c>
      <c r="F756" s="3">
        <v>6906.82884981</v>
      </c>
      <c r="G756" s="3">
        <f>PRODUCT(E756,0.01)</f>
        <v>77.4768708122</v>
      </c>
      <c r="H756" s="3">
        <f>PRODUCT(F756,0.01)</f>
        <v>69.0682884981</v>
      </c>
      <c r="I756" s="3">
        <f>ROUND(G756,0)</f>
        <v>77</v>
      </c>
      <c r="J756" s="3">
        <f>ROUND(H756,0)</f>
        <v>69</v>
      </c>
      <c r="K756" s="3"/>
      <c r="L756" s="3"/>
      <c r="M756" s="3">
        <v>753</v>
      </c>
      <c r="N756" t="s" s="2">
        <f>IF(M756="","",CONCATENATE(" initializer = "&amp;M756))</f>
        <v>8260</v>
      </c>
      <c r="O756" s="3"/>
      <c r="P756" s="3"/>
      <c r="Q756" s="3"/>
      <c r="R756" t="s" s="2">
        <f>IF(B756="Y",IF(AND(I756&lt;501,I756&gt;-501,J756&lt;501,J756&gt;-501),CONCATENATE("system = { id = "&amp;CHAR(34)&amp;A756&amp;CHAR(34)&amp;" name = "&amp;CHAR(34)&amp;D756&amp;CHAR(34)&amp;" position = { x = "&amp;I756&amp;" y = "&amp;J756&amp;" }"&amp;N756&amp;P756&amp;" }"),""),"")</f>
        <v>8261</v>
      </c>
    </row>
    <row r="757" ht="15" customHeight="1">
      <c r="A757" s="3">
        <v>754</v>
      </c>
      <c r="B757" t="s" s="2">
        <v>6749</v>
      </c>
      <c r="C757" t="s" s="2">
        <v>17</v>
      </c>
      <c r="D757" s="3"/>
      <c r="E757" s="3">
        <v>857.1739247949999</v>
      </c>
      <c r="F757" s="3">
        <v>5189.35026205</v>
      </c>
      <c r="G757" s="3">
        <f>PRODUCT(E757,0.01)</f>
        <v>8.571739247949999</v>
      </c>
      <c r="H757" s="3">
        <f>PRODUCT(F757,0.01)</f>
        <v>51.8935026205</v>
      </c>
      <c r="I757" s="3">
        <f>ROUND(G757,0)</f>
        <v>9</v>
      </c>
      <c r="J757" s="3">
        <f>ROUND(H757,0)</f>
        <v>52</v>
      </c>
      <c r="K757" s="3"/>
      <c r="L757" s="3"/>
      <c r="M757" s="3">
        <v>754</v>
      </c>
      <c r="N757" t="s" s="2">
        <f>IF(M757="","",CONCATENATE(" initializer = "&amp;M757))</f>
        <v>8262</v>
      </c>
      <c r="O757" s="3"/>
      <c r="P757" s="3"/>
      <c r="Q757" s="3"/>
      <c r="R757" t="s" s="2">
        <f>IF(B757="Y",IF(AND(I757&lt;501,I757&gt;-501,J757&lt;501,J757&gt;-501),CONCATENATE("system = { id = "&amp;CHAR(34)&amp;A757&amp;CHAR(34)&amp;" name = "&amp;CHAR(34)&amp;D757&amp;CHAR(34)&amp;" position = { x = "&amp;I757&amp;" y = "&amp;J757&amp;" }"&amp;N757&amp;P757&amp;" }"),""),"")</f>
        <v>8263</v>
      </c>
    </row>
    <row r="758" ht="15" customHeight="1">
      <c r="A758" s="3">
        <v>755</v>
      </c>
      <c r="B758" t="s" s="2">
        <v>6749</v>
      </c>
      <c r="C758" t="s" s="2">
        <v>21</v>
      </c>
      <c r="D758" t="s" s="2">
        <v>2605</v>
      </c>
      <c r="E758" s="3">
        <v>8288.51129124</v>
      </c>
      <c r="F758" s="3">
        <v>7018.80566863</v>
      </c>
      <c r="G758" s="3">
        <f>PRODUCT(E758,0.01)</f>
        <v>82.8851129124</v>
      </c>
      <c r="H758" s="3">
        <f>PRODUCT(F758,0.01)</f>
        <v>70.1880566863</v>
      </c>
      <c r="I758" s="3">
        <f>ROUND(G758,0)</f>
        <v>83</v>
      </c>
      <c r="J758" s="3">
        <f>ROUND(H758,0)</f>
        <v>70</v>
      </c>
      <c r="K758" s="3"/>
      <c r="L758" s="3"/>
      <c r="M758" s="3">
        <v>755</v>
      </c>
      <c r="N758" t="s" s="2">
        <f>IF(M758="","",CONCATENATE(" initializer = "&amp;M758))</f>
        <v>8264</v>
      </c>
      <c r="O758" s="3"/>
      <c r="P758" s="3"/>
      <c r="Q758" s="3"/>
      <c r="R758" t="s" s="2">
        <f>IF(B758="Y",IF(AND(I758&lt;501,I758&gt;-501,J758&lt;501,J758&gt;-501),CONCATENATE("system = { id = "&amp;CHAR(34)&amp;A758&amp;CHAR(34)&amp;" name = "&amp;CHAR(34)&amp;D758&amp;CHAR(34)&amp;" position = { x = "&amp;I758&amp;" y = "&amp;J758&amp;" }"&amp;N758&amp;P758&amp;" }"),""),"")</f>
        <v>8265</v>
      </c>
    </row>
    <row r="759" ht="15" customHeight="1">
      <c r="A759" s="3">
        <v>756</v>
      </c>
      <c r="B759" t="s" s="2">
        <v>6749</v>
      </c>
      <c r="C759" t="s" s="2">
        <v>21</v>
      </c>
      <c r="D759" t="s" s="2">
        <v>2609</v>
      </c>
      <c r="E759" s="3">
        <v>8031.20285652</v>
      </c>
      <c r="F759" s="3">
        <v>6582.8108209</v>
      </c>
      <c r="G759" s="3">
        <f>PRODUCT(E759,0.01)</f>
        <v>80.3120285652</v>
      </c>
      <c r="H759" s="3">
        <f>PRODUCT(F759,0.01)</f>
        <v>65.82810820900001</v>
      </c>
      <c r="I759" s="3">
        <f>ROUND(G759,0)</f>
        <v>80</v>
      </c>
      <c r="J759" s="3">
        <f>ROUND(H759,0)</f>
        <v>66</v>
      </c>
      <c r="K759" s="3"/>
      <c r="L759" s="3"/>
      <c r="M759" s="3">
        <v>756</v>
      </c>
      <c r="N759" t="s" s="2">
        <f>IF(M759="","",CONCATENATE(" initializer = "&amp;M759))</f>
        <v>8266</v>
      </c>
      <c r="O759" s="3"/>
      <c r="P759" s="3"/>
      <c r="Q759" s="3"/>
      <c r="R759" t="s" s="2">
        <f>IF(B759="Y",IF(AND(I759&lt;501,I759&gt;-501,J759&lt;501,J759&gt;-501),CONCATENATE("system = { id = "&amp;CHAR(34)&amp;A759&amp;CHAR(34)&amp;" name = "&amp;CHAR(34)&amp;D759&amp;CHAR(34)&amp;" position = { x = "&amp;I759&amp;" y = "&amp;J759&amp;" }"&amp;N759&amp;P759&amp;" }"),""),"")</f>
        <v>8267</v>
      </c>
    </row>
    <row r="760" ht="15" customHeight="1">
      <c r="A760" s="3">
        <v>757</v>
      </c>
      <c r="B760" t="s" s="2">
        <v>6749</v>
      </c>
      <c r="C760" t="s" s="2">
        <v>21</v>
      </c>
      <c r="D760" t="s" s="2">
        <v>2614</v>
      </c>
      <c r="E760" s="3">
        <v>7602.27274012</v>
      </c>
      <c r="F760" s="3">
        <v>5264.56835402</v>
      </c>
      <c r="G760" s="3">
        <f>PRODUCT(E760,0.01)</f>
        <v>76.0227274012</v>
      </c>
      <c r="H760" s="3">
        <f>PRODUCT(F760,0.01)</f>
        <v>52.6456835402</v>
      </c>
      <c r="I760" s="3">
        <f>ROUND(G760,0)</f>
        <v>76</v>
      </c>
      <c r="J760" s="3">
        <f>ROUND(H760,0)</f>
        <v>53</v>
      </c>
      <c r="K760" s="3"/>
      <c r="L760" s="3"/>
      <c r="M760" s="3">
        <v>757</v>
      </c>
      <c r="N760" t="s" s="2">
        <f>IF(M760="","",CONCATENATE(" initializer = "&amp;M760))</f>
        <v>8268</v>
      </c>
      <c r="O760" s="3"/>
      <c r="P760" s="3"/>
      <c r="Q760" s="3"/>
      <c r="R760" t="s" s="2">
        <f>IF(B760="Y",IF(AND(I760&lt;501,I760&gt;-501,J760&lt;501,J760&gt;-501),CONCATENATE("system = { id = "&amp;CHAR(34)&amp;A760&amp;CHAR(34)&amp;" name = "&amp;CHAR(34)&amp;D760&amp;CHAR(34)&amp;" position = { x = "&amp;I760&amp;" y = "&amp;J760&amp;" }"&amp;N760&amp;P760&amp;" }"),""),"")</f>
        <v>8269</v>
      </c>
    </row>
    <row r="761" ht="15" customHeight="1">
      <c r="A761" s="3">
        <v>758</v>
      </c>
      <c r="B761" t="s" s="2">
        <v>6749</v>
      </c>
      <c r="C761" t="s" s="2">
        <v>21</v>
      </c>
      <c r="D761" t="s" s="2">
        <v>2617</v>
      </c>
      <c r="E761" s="3">
        <v>7247.28239962</v>
      </c>
      <c r="F761" s="3">
        <v>5445.63725253</v>
      </c>
      <c r="G761" s="3">
        <f>PRODUCT(E761,0.01)</f>
        <v>72.47282399620001</v>
      </c>
      <c r="H761" s="3">
        <f>PRODUCT(F761,0.01)</f>
        <v>54.4563725253</v>
      </c>
      <c r="I761" s="3">
        <f>ROUND(G761,0)</f>
        <v>72</v>
      </c>
      <c r="J761" s="3">
        <f>ROUND(H761,0)</f>
        <v>54</v>
      </c>
      <c r="K761" s="3"/>
      <c r="L761" s="3"/>
      <c r="M761" s="3">
        <v>758</v>
      </c>
      <c r="N761" t="s" s="2">
        <f>IF(M761="","",CONCATENATE(" initializer = "&amp;M761))</f>
        <v>8270</v>
      </c>
      <c r="O761" s="3"/>
      <c r="P761" s="3"/>
      <c r="Q761" s="3"/>
      <c r="R761" t="s" s="2">
        <f>IF(B761="Y",IF(AND(I761&lt;501,I761&gt;-501,J761&lt;501,J761&gt;-501),CONCATENATE("system = { id = "&amp;CHAR(34)&amp;A761&amp;CHAR(34)&amp;" name = "&amp;CHAR(34)&amp;D761&amp;CHAR(34)&amp;" position = { x = "&amp;I761&amp;" y = "&amp;J761&amp;" }"&amp;N761&amp;P761&amp;" }"),""),"")</f>
        <v>8271</v>
      </c>
    </row>
    <row r="762" ht="15" customHeight="1">
      <c r="A762" s="3">
        <v>759</v>
      </c>
      <c r="B762" t="s" s="2">
        <v>6749</v>
      </c>
      <c r="C762" t="s" s="2">
        <v>21</v>
      </c>
      <c r="D762" t="s" s="2">
        <v>2621</v>
      </c>
      <c r="E762" s="3">
        <v>6987.59147939</v>
      </c>
      <c r="F762" s="3">
        <v>5376.54517283</v>
      </c>
      <c r="G762" s="3">
        <f>PRODUCT(E762,0.01)</f>
        <v>69.87591479390001</v>
      </c>
      <c r="H762" s="3">
        <f>PRODUCT(F762,0.01)</f>
        <v>53.76545172830001</v>
      </c>
      <c r="I762" s="3">
        <f>ROUND(G762,0)</f>
        <v>70</v>
      </c>
      <c r="J762" s="3">
        <f>ROUND(H762,0)</f>
        <v>54</v>
      </c>
      <c r="K762" s="3"/>
      <c r="L762" s="3"/>
      <c r="M762" s="3">
        <v>759</v>
      </c>
      <c r="N762" t="s" s="2">
        <f>IF(M762="","",CONCATENATE(" initializer = "&amp;M762))</f>
        <v>8272</v>
      </c>
      <c r="O762" s="3"/>
      <c r="P762" s="3"/>
      <c r="Q762" s="3"/>
      <c r="R762" t="s" s="2">
        <f>IF(B762="Y",IF(AND(I762&lt;501,I762&gt;-501,J762&lt;501,J762&gt;-501),CONCATENATE("system = { id = "&amp;CHAR(34)&amp;A762&amp;CHAR(34)&amp;" name = "&amp;CHAR(34)&amp;D762&amp;CHAR(34)&amp;" position = { x = "&amp;I762&amp;" y = "&amp;J762&amp;" }"&amp;N762&amp;P762&amp;" }"),""),"")</f>
        <v>8273</v>
      </c>
    </row>
    <row r="763" ht="15" customHeight="1">
      <c r="A763" s="3">
        <v>760</v>
      </c>
      <c r="B763" t="s" s="2">
        <v>6749</v>
      </c>
      <c r="C763" t="s" s="2">
        <v>21</v>
      </c>
      <c r="D763" t="s" s="2">
        <v>2624</v>
      </c>
      <c r="E763" s="3">
        <v>6673.10339251</v>
      </c>
      <c r="F763" s="3">
        <v>5300.30563662</v>
      </c>
      <c r="G763" s="3">
        <f>PRODUCT(E763,0.01)</f>
        <v>66.73103392510001</v>
      </c>
      <c r="H763" s="3">
        <f>PRODUCT(F763,0.01)</f>
        <v>53.0030563662</v>
      </c>
      <c r="I763" s="3">
        <f>ROUND(G763,0)</f>
        <v>67</v>
      </c>
      <c r="J763" s="3">
        <f>ROUND(H763,0)</f>
        <v>53</v>
      </c>
      <c r="K763" s="3"/>
      <c r="L763" s="3"/>
      <c r="M763" s="3">
        <v>760</v>
      </c>
      <c r="N763" t="s" s="2">
        <f>IF(M763="","",CONCATENATE(" initializer = "&amp;M763))</f>
        <v>8274</v>
      </c>
      <c r="O763" s="3"/>
      <c r="P763" s="3"/>
      <c r="Q763" s="3"/>
      <c r="R763" t="s" s="2">
        <f>IF(B763="Y",IF(AND(I763&lt;501,I763&gt;-501,J763&lt;501,J763&gt;-501),CONCATENATE("system = { id = "&amp;CHAR(34)&amp;A763&amp;CHAR(34)&amp;" name = "&amp;CHAR(34)&amp;D763&amp;CHAR(34)&amp;" position = { x = "&amp;I763&amp;" y = "&amp;J763&amp;" }"&amp;N763&amp;P763&amp;" }"),""),"")</f>
        <v>8275</v>
      </c>
    </row>
    <row r="764" ht="15" customHeight="1">
      <c r="A764" s="3">
        <v>761</v>
      </c>
      <c r="B764" t="s" s="2">
        <v>6749</v>
      </c>
      <c r="C764" t="s" s="2">
        <v>21</v>
      </c>
      <c r="D764" t="s" s="2">
        <v>2629</v>
      </c>
      <c r="E764" s="3">
        <v>6332.40796505</v>
      </c>
      <c r="F764" s="3">
        <v>4137.65270935</v>
      </c>
      <c r="G764" s="3">
        <f>PRODUCT(E764,0.01)</f>
        <v>63.3240796505</v>
      </c>
      <c r="H764" s="3">
        <f>PRODUCT(F764,0.01)</f>
        <v>41.3765270935</v>
      </c>
      <c r="I764" s="3">
        <f>ROUND(G764,0)</f>
        <v>63</v>
      </c>
      <c r="J764" s="3">
        <f>ROUND(H764,0)</f>
        <v>41</v>
      </c>
      <c r="K764" s="3"/>
      <c r="L764" s="3"/>
      <c r="M764" s="3">
        <v>761</v>
      </c>
      <c r="N764" t="s" s="2">
        <f>IF(M764="","",CONCATENATE(" initializer = "&amp;M764))</f>
        <v>8276</v>
      </c>
      <c r="O764" s="3"/>
      <c r="P764" s="3"/>
      <c r="Q764" s="3"/>
      <c r="R764" t="s" s="2">
        <f>IF(B764="Y",IF(AND(I764&lt;501,I764&gt;-501,J764&lt;501,J764&gt;-501),CONCATENATE("system = { id = "&amp;CHAR(34)&amp;A764&amp;CHAR(34)&amp;" name = "&amp;CHAR(34)&amp;D764&amp;CHAR(34)&amp;" position = { x = "&amp;I764&amp;" y = "&amp;J764&amp;" }"&amp;N764&amp;P764&amp;" }"),""),"")</f>
        <v>8277</v>
      </c>
    </row>
    <row r="765" ht="15" customHeight="1">
      <c r="A765" s="3">
        <v>762</v>
      </c>
      <c r="B765" t="s" s="2">
        <v>6749</v>
      </c>
      <c r="C765" t="s" s="2">
        <v>21</v>
      </c>
      <c r="D765" t="s" s="2">
        <v>2633</v>
      </c>
      <c r="E765" s="3">
        <v>6959.01268334</v>
      </c>
      <c r="F765" s="3">
        <v>11697.0696516</v>
      </c>
      <c r="G765" s="3">
        <f>PRODUCT(E765,0.01)</f>
        <v>69.59012683340001</v>
      </c>
      <c r="H765" s="3">
        <f>PRODUCT(F765,0.01)</f>
        <v>116.970696516</v>
      </c>
      <c r="I765" s="3">
        <f>ROUND(G765,0)</f>
        <v>70</v>
      </c>
      <c r="J765" s="3">
        <f>ROUND(H765,0)</f>
        <v>117</v>
      </c>
      <c r="K765" s="3"/>
      <c r="L765" s="3"/>
      <c r="M765" s="3">
        <v>762</v>
      </c>
      <c r="N765" t="s" s="2">
        <f>IF(M765="","",CONCATENATE(" initializer = "&amp;M765))</f>
        <v>8278</v>
      </c>
      <c r="O765" s="3"/>
      <c r="P765" s="3"/>
      <c r="Q765" s="3"/>
      <c r="R765" t="s" s="2">
        <f>IF(B765="Y",IF(AND(I765&lt;501,I765&gt;-501,J765&lt;501,J765&gt;-501),CONCATENATE("system = { id = "&amp;CHAR(34)&amp;A765&amp;CHAR(34)&amp;" name = "&amp;CHAR(34)&amp;D765&amp;CHAR(34)&amp;" position = { x = "&amp;I765&amp;" y = "&amp;J765&amp;" }"&amp;N765&amp;P765&amp;" }"),""),"")</f>
        <v>8279</v>
      </c>
    </row>
    <row r="766" ht="15" customHeight="1">
      <c r="A766" s="3">
        <v>763</v>
      </c>
      <c r="B766" t="s" s="2">
        <v>6749</v>
      </c>
      <c r="C766" t="s" s="2">
        <v>21</v>
      </c>
      <c r="D766" t="s" s="2">
        <v>2636</v>
      </c>
      <c r="E766" s="3">
        <v>6944.72187278</v>
      </c>
      <c r="F766" s="3">
        <v>11426.246107</v>
      </c>
      <c r="G766" s="3">
        <f>PRODUCT(E766,0.01)</f>
        <v>69.44721872780001</v>
      </c>
      <c r="H766" s="3">
        <f>PRODUCT(F766,0.01)</f>
        <v>114.26246107</v>
      </c>
      <c r="I766" s="3">
        <f>ROUND(G766,0)</f>
        <v>69</v>
      </c>
      <c r="J766" s="3">
        <f>ROUND(H766,0)</f>
        <v>114</v>
      </c>
      <c r="K766" s="3"/>
      <c r="L766" s="3"/>
      <c r="M766" s="3">
        <v>763</v>
      </c>
      <c r="N766" t="s" s="2">
        <f>IF(M766="","",CONCATENATE(" initializer = "&amp;M766))</f>
        <v>8280</v>
      </c>
      <c r="O766" s="3"/>
      <c r="P766" s="3"/>
      <c r="Q766" s="3"/>
      <c r="R766" t="s" s="2">
        <f>IF(B766="Y",IF(AND(I766&lt;501,I766&gt;-501,J766&lt;501,J766&gt;-501),CONCATENATE("system = { id = "&amp;CHAR(34)&amp;A766&amp;CHAR(34)&amp;" name = "&amp;CHAR(34)&amp;D766&amp;CHAR(34)&amp;" position = { x = "&amp;I766&amp;" y = "&amp;J766&amp;" }"&amp;N766&amp;P766&amp;" }"),""),"")</f>
        <v>8281</v>
      </c>
    </row>
    <row r="767" ht="15" customHeight="1">
      <c r="A767" s="3">
        <v>764</v>
      </c>
      <c r="B767" t="s" s="2">
        <v>6749</v>
      </c>
      <c r="C767" t="s" s="2">
        <v>21</v>
      </c>
      <c r="D767" t="s" s="2">
        <v>2640</v>
      </c>
      <c r="E767" s="3">
        <v>6717.59569029</v>
      </c>
      <c r="F767" s="3">
        <v>11242.0087661</v>
      </c>
      <c r="G767" s="3">
        <f>PRODUCT(E767,0.01)</f>
        <v>67.1759569029</v>
      </c>
      <c r="H767" s="3">
        <f>PRODUCT(F767,0.01)</f>
        <v>112.420087661</v>
      </c>
      <c r="I767" s="3">
        <f>ROUND(G767,0)</f>
        <v>67</v>
      </c>
      <c r="J767" s="3">
        <f>ROUND(H767,0)</f>
        <v>112</v>
      </c>
      <c r="K767" s="3"/>
      <c r="L767" s="3"/>
      <c r="M767" s="3">
        <v>764</v>
      </c>
      <c r="N767" t="s" s="2">
        <f>IF(M767="","",CONCATENATE(" initializer = "&amp;M767))</f>
        <v>8282</v>
      </c>
      <c r="O767" s="3"/>
      <c r="P767" s="3"/>
      <c r="Q767" s="3"/>
      <c r="R767" t="s" s="2">
        <f>IF(B767="Y",IF(AND(I767&lt;501,I767&gt;-501,J767&lt;501,J767&gt;-501),CONCATENATE("system = { id = "&amp;CHAR(34)&amp;A767&amp;CHAR(34)&amp;" name = "&amp;CHAR(34)&amp;D767&amp;CHAR(34)&amp;" position = { x = "&amp;I767&amp;" y = "&amp;J767&amp;" }"&amp;N767&amp;P767&amp;" }"),""),"")</f>
        <v>8283</v>
      </c>
    </row>
    <row r="768" ht="15" customHeight="1">
      <c r="A768" s="3">
        <v>765</v>
      </c>
      <c r="B768" t="s" s="2">
        <v>6749</v>
      </c>
      <c r="C768" t="s" s="2">
        <v>21</v>
      </c>
      <c r="D768" t="s" s="2">
        <v>2643</v>
      </c>
      <c r="E768" s="3">
        <v>7159.50704948</v>
      </c>
      <c r="F768" s="3">
        <v>11264.9395615</v>
      </c>
      <c r="G768" s="3">
        <f>PRODUCT(E768,0.01)</f>
        <v>71.5950704948</v>
      </c>
      <c r="H768" s="3">
        <f>PRODUCT(F768,0.01)</f>
        <v>112.649395615</v>
      </c>
      <c r="I768" s="3">
        <f>ROUND(G768,0)</f>
        <v>72</v>
      </c>
      <c r="J768" s="3">
        <f>ROUND(H768,0)</f>
        <v>113</v>
      </c>
      <c r="K768" s="3"/>
      <c r="L768" s="3"/>
      <c r="M768" s="3">
        <v>765</v>
      </c>
      <c r="N768" t="s" s="2">
        <f>IF(M768="","",CONCATENATE(" initializer = "&amp;M768))</f>
        <v>8284</v>
      </c>
      <c r="O768" s="3"/>
      <c r="P768" s="3"/>
      <c r="Q768" s="3"/>
      <c r="R768" t="s" s="2">
        <f>IF(B768="Y",IF(AND(I768&lt;501,I768&gt;-501,J768&lt;501,J768&gt;-501),CONCATENATE("system = { id = "&amp;CHAR(34)&amp;A768&amp;CHAR(34)&amp;" name = "&amp;CHAR(34)&amp;D768&amp;CHAR(34)&amp;" position = { x = "&amp;I768&amp;" y = "&amp;J768&amp;" }"&amp;N768&amp;P768&amp;" }"),""),"")</f>
        <v>8285</v>
      </c>
    </row>
    <row r="769" ht="15" customHeight="1">
      <c r="A769" s="3">
        <v>766</v>
      </c>
      <c r="B769" t="s" s="2">
        <v>6749</v>
      </c>
      <c r="C769" t="s" s="2">
        <v>21</v>
      </c>
      <c r="D769" t="s" s="2">
        <v>2650</v>
      </c>
      <c r="E769" s="3">
        <v>6386.92217098</v>
      </c>
      <c r="F769" s="3">
        <v>11034.7516011</v>
      </c>
      <c r="G769" s="3">
        <f>PRODUCT(E769,0.01)</f>
        <v>63.86922170980001</v>
      </c>
      <c r="H769" s="3">
        <f>PRODUCT(F769,0.01)</f>
        <v>110.347516011</v>
      </c>
      <c r="I769" s="3">
        <f>ROUND(G769,0)</f>
        <v>64</v>
      </c>
      <c r="J769" s="3">
        <f>ROUND(H769,0)</f>
        <v>110</v>
      </c>
      <c r="K769" s="3"/>
      <c r="L769" s="3"/>
      <c r="M769" s="3">
        <v>766</v>
      </c>
      <c r="N769" t="s" s="2">
        <f>IF(M769="","",CONCATENATE(" initializer = "&amp;M769))</f>
        <v>8286</v>
      </c>
      <c r="O769" s="3"/>
      <c r="P769" s="3"/>
      <c r="Q769" s="3"/>
      <c r="R769" t="s" s="2">
        <f>IF(B769="Y",IF(AND(I769&lt;501,I769&gt;-501,J769&lt;501,J769&gt;-501),CONCATENATE("system = { id = "&amp;CHAR(34)&amp;A769&amp;CHAR(34)&amp;" name = "&amp;CHAR(34)&amp;D769&amp;CHAR(34)&amp;" position = { x = "&amp;I769&amp;" y = "&amp;J769&amp;" }"&amp;N769&amp;P769&amp;" }"),""),"")</f>
        <v>8287</v>
      </c>
    </row>
    <row r="770" ht="15" customHeight="1">
      <c r="A770" s="3">
        <v>767</v>
      </c>
      <c r="B770" t="s" s="2">
        <v>6749</v>
      </c>
      <c r="C770" t="s" s="2">
        <v>21</v>
      </c>
      <c r="D770" t="s" s="2">
        <v>2654</v>
      </c>
      <c r="E770" s="3">
        <v>6165.64295837</v>
      </c>
      <c r="F770" s="3">
        <v>11550.1517633</v>
      </c>
      <c r="G770" s="3">
        <f>PRODUCT(E770,0.01)</f>
        <v>61.6564295837</v>
      </c>
      <c r="H770" s="3">
        <f>PRODUCT(F770,0.01)</f>
        <v>115.501517633</v>
      </c>
      <c r="I770" s="3">
        <f>ROUND(G770,0)</f>
        <v>62</v>
      </c>
      <c r="J770" s="3">
        <f>ROUND(H770,0)</f>
        <v>116</v>
      </c>
      <c r="K770" s="3"/>
      <c r="L770" s="3"/>
      <c r="M770" s="3">
        <v>767</v>
      </c>
      <c r="N770" t="s" s="2">
        <f>IF(M770="","",CONCATENATE(" initializer = "&amp;M770))</f>
        <v>8288</v>
      </c>
      <c r="O770" s="3"/>
      <c r="P770" s="3"/>
      <c r="Q770" s="3"/>
      <c r="R770" t="s" s="2">
        <f>IF(B770="Y",IF(AND(I770&lt;501,I770&gt;-501,J770&lt;501,J770&gt;-501),CONCATENATE("system = { id = "&amp;CHAR(34)&amp;A770&amp;CHAR(34)&amp;" name = "&amp;CHAR(34)&amp;D770&amp;CHAR(34)&amp;" position = { x = "&amp;I770&amp;" y = "&amp;J770&amp;" }"&amp;N770&amp;P770&amp;" }"),""),"")</f>
        <v>8289</v>
      </c>
    </row>
    <row r="771" ht="15" customHeight="1">
      <c r="A771" s="3">
        <v>768</v>
      </c>
      <c r="B771" t="s" s="2">
        <v>6749</v>
      </c>
      <c r="C771" t="s" s="2">
        <v>21</v>
      </c>
      <c r="D771" t="s" s="2">
        <v>2657</v>
      </c>
      <c r="E771" s="3">
        <v>6119.69246985</v>
      </c>
      <c r="F771" s="3">
        <v>11595.6693896</v>
      </c>
      <c r="G771" s="3">
        <f>PRODUCT(E771,0.01)</f>
        <v>61.1969246985</v>
      </c>
      <c r="H771" s="3">
        <f>PRODUCT(F771,0.01)</f>
        <v>115.956693896</v>
      </c>
      <c r="I771" s="3">
        <f>ROUND(G771,0)</f>
        <v>61</v>
      </c>
      <c r="J771" s="3">
        <f>ROUND(H771,0)</f>
        <v>116</v>
      </c>
      <c r="K771" s="3"/>
      <c r="L771" s="3"/>
      <c r="M771" s="3">
        <v>768</v>
      </c>
      <c r="N771" t="s" s="2">
        <f>IF(M771="","",CONCATENATE(" initializer = "&amp;M771))</f>
        <v>8290</v>
      </c>
      <c r="O771" s="3"/>
      <c r="P771" s="3"/>
      <c r="Q771" s="3"/>
      <c r="R771" t="s" s="2">
        <f>IF(B771="Y",IF(AND(I771&lt;501,I771&gt;-501,J771&lt;501,J771&gt;-501),CONCATENATE("system = { id = "&amp;CHAR(34)&amp;A771&amp;CHAR(34)&amp;" name = "&amp;CHAR(34)&amp;D771&amp;CHAR(34)&amp;" position = { x = "&amp;I771&amp;" y = "&amp;J771&amp;" }"&amp;N771&amp;P771&amp;" }"),""),"")</f>
        <v>8291</v>
      </c>
    </row>
    <row r="772" ht="15" customHeight="1">
      <c r="A772" s="3">
        <v>769</v>
      </c>
      <c r="B772" t="s" s="2">
        <v>6749</v>
      </c>
      <c r="C772" t="s" s="2">
        <v>21</v>
      </c>
      <c r="D772" t="s" s="2">
        <v>2660</v>
      </c>
      <c r="E772" s="3">
        <v>6207.00514448</v>
      </c>
      <c r="F772" s="3">
        <v>11362.8355906</v>
      </c>
      <c r="G772" s="3">
        <f>PRODUCT(E772,0.01)</f>
        <v>62.0700514448</v>
      </c>
      <c r="H772" s="3">
        <f>PRODUCT(F772,0.01)</f>
        <v>113.628355906</v>
      </c>
      <c r="I772" s="3">
        <f>ROUND(G772,0)</f>
        <v>62</v>
      </c>
      <c r="J772" s="3">
        <f>ROUND(H772,0)</f>
        <v>114</v>
      </c>
      <c r="K772" s="3"/>
      <c r="L772" s="3"/>
      <c r="M772" s="3">
        <v>769</v>
      </c>
      <c r="N772" t="s" s="2">
        <f>IF(M772="","",CONCATENATE(" initializer = "&amp;M772))</f>
        <v>8292</v>
      </c>
      <c r="O772" s="3"/>
      <c r="P772" s="3"/>
      <c r="Q772" s="3"/>
      <c r="R772" t="s" s="2">
        <f>IF(B772="Y",IF(AND(I772&lt;501,I772&gt;-501,J772&lt;501,J772&gt;-501),CONCATENATE("system = { id = "&amp;CHAR(34)&amp;A772&amp;CHAR(34)&amp;" name = "&amp;CHAR(34)&amp;D772&amp;CHAR(34)&amp;" position = { x = "&amp;I772&amp;" y = "&amp;J772&amp;" }"&amp;N772&amp;P772&amp;" }"),""),"")</f>
        <v>8293</v>
      </c>
    </row>
    <row r="773" ht="15" customHeight="1">
      <c r="A773" s="3">
        <v>770</v>
      </c>
      <c r="B773" t="s" s="2">
        <v>6749</v>
      </c>
      <c r="C773" t="s" s="2">
        <v>21</v>
      </c>
      <c r="D773" t="s" s="2">
        <v>2663</v>
      </c>
      <c r="E773" s="3">
        <v>6048.25482697</v>
      </c>
      <c r="F773" s="3">
        <v>10770.1677386</v>
      </c>
      <c r="G773" s="3">
        <f>PRODUCT(E773,0.01)</f>
        <v>60.4825482697</v>
      </c>
      <c r="H773" s="3">
        <f>PRODUCT(F773,0.01)</f>
        <v>107.701677386</v>
      </c>
      <c r="I773" s="3">
        <f>ROUND(G773,0)</f>
        <v>60</v>
      </c>
      <c r="J773" s="3">
        <f>ROUND(H773,0)</f>
        <v>108</v>
      </c>
      <c r="K773" s="3"/>
      <c r="L773" s="3"/>
      <c r="M773" s="3">
        <v>770</v>
      </c>
      <c r="N773" t="s" s="2">
        <f>IF(M773="","",CONCATENATE(" initializer = "&amp;M773))</f>
        <v>8294</v>
      </c>
      <c r="O773" s="3"/>
      <c r="P773" s="3"/>
      <c r="Q773" s="3"/>
      <c r="R773" t="s" s="2">
        <f>IF(B773="Y",IF(AND(I773&lt;501,I773&gt;-501,J773&lt;501,J773&gt;-501),CONCATENATE("system = { id = "&amp;CHAR(34)&amp;A773&amp;CHAR(34)&amp;" name = "&amp;CHAR(34)&amp;D773&amp;CHAR(34)&amp;" position = { x = "&amp;I773&amp;" y = "&amp;J773&amp;" }"&amp;N773&amp;P773&amp;" }"),""),"")</f>
        <v>8295</v>
      </c>
    </row>
    <row r="774" ht="15" customHeight="1">
      <c r="A774" s="3">
        <v>771</v>
      </c>
      <c r="B774" t="s" s="2">
        <v>6749</v>
      </c>
      <c r="C774" t="s" s="2">
        <v>21</v>
      </c>
      <c r="D774" t="s" s="2">
        <v>2666</v>
      </c>
      <c r="E774" s="3">
        <v>6090.58824497</v>
      </c>
      <c r="F774" s="3">
        <v>10860.1262519</v>
      </c>
      <c r="G774" s="3">
        <f>PRODUCT(E774,0.01)</f>
        <v>60.9058824497</v>
      </c>
      <c r="H774" s="3">
        <f>PRODUCT(F774,0.01)</f>
        <v>108.601262519</v>
      </c>
      <c r="I774" s="3">
        <f>ROUND(G774,0)</f>
        <v>61</v>
      </c>
      <c r="J774" s="3">
        <f>ROUND(H774,0)</f>
        <v>109</v>
      </c>
      <c r="K774" s="3"/>
      <c r="L774" s="3"/>
      <c r="M774" s="3">
        <v>771</v>
      </c>
      <c r="N774" t="s" s="2">
        <f>IF(M774="","",CONCATENATE(" initializer = "&amp;M774))</f>
        <v>8296</v>
      </c>
      <c r="O774" s="3"/>
      <c r="P774" s="3"/>
      <c r="Q774" s="3"/>
      <c r="R774" t="s" s="2">
        <f>IF(B774="Y",IF(AND(I774&lt;501,I774&gt;-501,J774&lt;501,J774&gt;-501),CONCATENATE("system = { id = "&amp;CHAR(34)&amp;A774&amp;CHAR(34)&amp;" name = "&amp;CHAR(34)&amp;D774&amp;CHAR(34)&amp;" position = { x = "&amp;I774&amp;" y = "&amp;J774&amp;" }"&amp;N774&amp;P774&amp;" }"),""),"")</f>
        <v>8297</v>
      </c>
    </row>
    <row r="775" ht="15" customHeight="1">
      <c r="A775" s="3">
        <v>772</v>
      </c>
      <c r="B775" t="s" s="2">
        <v>6749</v>
      </c>
      <c r="C775" t="s" s="2">
        <v>21</v>
      </c>
      <c r="D775" t="s" s="2">
        <v>2670</v>
      </c>
      <c r="E775" s="3">
        <v>5976.60372414</v>
      </c>
      <c r="F775" s="3">
        <v>10790.9166385</v>
      </c>
      <c r="G775" s="3">
        <f>PRODUCT(E775,0.01)</f>
        <v>59.7660372414</v>
      </c>
      <c r="H775" s="3">
        <f>PRODUCT(F775,0.01)</f>
        <v>107.909166385</v>
      </c>
      <c r="I775" s="3">
        <f>ROUND(G775,0)</f>
        <v>60</v>
      </c>
      <c r="J775" s="3">
        <f>ROUND(H775,0)</f>
        <v>108</v>
      </c>
      <c r="K775" s="3"/>
      <c r="L775" s="3"/>
      <c r="M775" s="3">
        <v>772</v>
      </c>
      <c r="N775" t="s" s="2">
        <f>IF(M775="","",CONCATENATE(" initializer = "&amp;M775))</f>
        <v>8298</v>
      </c>
      <c r="O775" s="3"/>
      <c r="P775" s="3"/>
      <c r="Q775" s="3"/>
      <c r="R775" t="s" s="2">
        <f>IF(B775="Y",IF(AND(I775&lt;501,I775&gt;-501,J775&lt;501,J775&gt;-501),CONCATENATE("system = { id = "&amp;CHAR(34)&amp;A775&amp;CHAR(34)&amp;" name = "&amp;CHAR(34)&amp;D775&amp;CHAR(34)&amp;" position = { x = "&amp;I775&amp;" y = "&amp;J775&amp;" }"&amp;N775&amp;P775&amp;" }"),""),"")</f>
        <v>8299</v>
      </c>
    </row>
    <row r="776" ht="15" customHeight="1">
      <c r="A776" s="3">
        <v>773</v>
      </c>
      <c r="B776" t="s" s="2">
        <v>6749</v>
      </c>
      <c r="C776" t="s" s="2">
        <v>21</v>
      </c>
      <c r="D776" t="s" s="2">
        <v>2673</v>
      </c>
      <c r="E776" s="3">
        <v>5844.52525285</v>
      </c>
      <c r="F776" s="3">
        <v>11865.5449294</v>
      </c>
      <c r="G776" s="3">
        <f>PRODUCT(E776,0.01)</f>
        <v>58.4452525285</v>
      </c>
      <c r="H776" s="3">
        <f>PRODUCT(F776,0.01)</f>
        <v>118.655449294</v>
      </c>
      <c r="I776" s="3">
        <f>ROUND(G776,0)</f>
        <v>58</v>
      </c>
      <c r="J776" s="3">
        <f>ROUND(H776,0)</f>
        <v>119</v>
      </c>
      <c r="K776" s="3"/>
      <c r="L776" s="3"/>
      <c r="M776" s="3">
        <v>773</v>
      </c>
      <c r="N776" t="s" s="2">
        <f>IF(M776="","",CONCATENATE(" initializer = "&amp;M776))</f>
        <v>8300</v>
      </c>
      <c r="O776" s="3"/>
      <c r="P776" s="3"/>
      <c r="Q776" s="3"/>
      <c r="R776" t="s" s="2">
        <f>IF(B776="Y",IF(AND(I776&lt;501,I776&gt;-501,J776&lt;501,J776&gt;-501),CONCATENATE("system = { id = "&amp;CHAR(34)&amp;A776&amp;CHAR(34)&amp;" name = "&amp;CHAR(34)&amp;D776&amp;CHAR(34)&amp;" position = { x = "&amp;I776&amp;" y = "&amp;J776&amp;" }"&amp;N776&amp;P776&amp;" }"),""),"")</f>
        <v>8301</v>
      </c>
    </row>
    <row r="777" ht="15" customHeight="1">
      <c r="A777" s="3">
        <v>774</v>
      </c>
      <c r="B777" t="s" s="2">
        <v>6749</v>
      </c>
      <c r="C777" t="s" s="2">
        <v>21</v>
      </c>
      <c r="D777" t="s" s="2">
        <v>2677</v>
      </c>
      <c r="E777" s="3">
        <v>4970.35639541</v>
      </c>
      <c r="F777" s="3">
        <v>12210.1216544</v>
      </c>
      <c r="G777" s="3">
        <f>PRODUCT(E777,0.01)</f>
        <v>49.7035639541</v>
      </c>
      <c r="H777" s="3">
        <f>PRODUCT(F777,0.01)</f>
        <v>122.101216544</v>
      </c>
      <c r="I777" s="3">
        <f>ROUND(G777,0)</f>
        <v>50</v>
      </c>
      <c r="J777" s="3">
        <f>ROUND(H777,0)</f>
        <v>122</v>
      </c>
      <c r="K777" s="3"/>
      <c r="L777" s="3"/>
      <c r="M777" s="3">
        <v>774</v>
      </c>
      <c r="N777" t="s" s="2">
        <f>IF(M777="","",CONCATENATE(" initializer = "&amp;M777))</f>
        <v>8302</v>
      </c>
      <c r="O777" s="3"/>
      <c r="P777" s="3"/>
      <c r="Q777" s="3"/>
      <c r="R777" t="s" s="2">
        <f>IF(B777="Y",IF(AND(I777&lt;501,I777&gt;-501,J777&lt;501,J777&gt;-501),CONCATENATE("system = { id = "&amp;CHAR(34)&amp;A777&amp;CHAR(34)&amp;" name = "&amp;CHAR(34)&amp;D777&amp;CHAR(34)&amp;" position = { x = "&amp;I777&amp;" y = "&amp;J777&amp;" }"&amp;N777&amp;P777&amp;" }"),""),"")</f>
        <v>8303</v>
      </c>
    </row>
    <row r="778" ht="15" customHeight="1">
      <c r="A778" s="3">
        <v>775</v>
      </c>
      <c r="B778" t="s" s="2">
        <v>6749</v>
      </c>
      <c r="C778" t="s" s="2">
        <v>21</v>
      </c>
      <c r="D778" t="s" s="2">
        <v>2680</v>
      </c>
      <c r="E778" s="3">
        <v>4803.29690343</v>
      </c>
      <c r="F778" s="3">
        <v>12414.4591639</v>
      </c>
      <c r="G778" s="3">
        <f>PRODUCT(E778,0.01)</f>
        <v>48.0329690343</v>
      </c>
      <c r="H778" s="3">
        <f>PRODUCT(F778,0.01)</f>
        <v>124.144591639</v>
      </c>
      <c r="I778" s="3">
        <f>ROUND(G778,0)</f>
        <v>48</v>
      </c>
      <c r="J778" s="3">
        <f>ROUND(H778,0)</f>
        <v>124</v>
      </c>
      <c r="K778" s="3"/>
      <c r="L778" s="3"/>
      <c r="M778" s="3">
        <v>775</v>
      </c>
      <c r="N778" t="s" s="2">
        <f>IF(M778="","",CONCATENATE(" initializer = "&amp;M778))</f>
        <v>8304</v>
      </c>
      <c r="O778" s="3"/>
      <c r="P778" s="3"/>
      <c r="Q778" s="3"/>
      <c r="R778" t="s" s="2">
        <f>IF(B778="Y",IF(AND(I778&lt;501,I778&gt;-501,J778&lt;501,J778&gt;-501),CONCATENATE("system = { id = "&amp;CHAR(34)&amp;A778&amp;CHAR(34)&amp;" name = "&amp;CHAR(34)&amp;D778&amp;CHAR(34)&amp;" position = { x = "&amp;I778&amp;" y = "&amp;J778&amp;" }"&amp;N778&amp;P778&amp;" }"),""),"")</f>
        <v>8305</v>
      </c>
    </row>
    <row r="779" ht="15" customHeight="1">
      <c r="A779" s="3">
        <v>776</v>
      </c>
      <c r="B779" t="s" s="2">
        <v>6749</v>
      </c>
      <c r="C779" t="s" s="2">
        <v>21</v>
      </c>
      <c r="D779" t="s" s="2">
        <v>2683</v>
      </c>
      <c r="E779" s="3">
        <v>5143.64260108</v>
      </c>
      <c r="F779" s="3">
        <v>12165.6094878</v>
      </c>
      <c r="G779" s="3">
        <f>PRODUCT(E779,0.01)</f>
        <v>51.4364260108</v>
      </c>
      <c r="H779" s="3">
        <f>PRODUCT(F779,0.01)</f>
        <v>121.656094878</v>
      </c>
      <c r="I779" s="3">
        <f>ROUND(G779,0)</f>
        <v>51</v>
      </c>
      <c r="J779" s="3">
        <f>ROUND(H779,0)</f>
        <v>122</v>
      </c>
      <c r="K779" s="3"/>
      <c r="L779" s="3"/>
      <c r="M779" s="3">
        <v>776</v>
      </c>
      <c r="N779" t="s" s="2">
        <f>IF(M779="","",CONCATENATE(" initializer = "&amp;M779))</f>
        <v>8306</v>
      </c>
      <c r="O779" s="3"/>
      <c r="P779" s="3"/>
      <c r="Q779" s="3"/>
      <c r="R779" t="s" s="2">
        <f>IF(B779="Y",IF(AND(I779&lt;501,I779&gt;-501,J779&lt;501,J779&gt;-501),CONCATENATE("system = { id = "&amp;CHAR(34)&amp;A779&amp;CHAR(34)&amp;" name = "&amp;CHAR(34)&amp;D779&amp;CHAR(34)&amp;" position = { x = "&amp;I779&amp;" y = "&amp;J779&amp;" }"&amp;N779&amp;P779&amp;" }"),""),"")</f>
        <v>8307</v>
      </c>
    </row>
    <row r="780" ht="15" customHeight="1">
      <c r="A780" s="3">
        <v>777</v>
      </c>
      <c r="B780" t="s" s="2">
        <v>6749</v>
      </c>
      <c r="C780" t="s" s="2">
        <v>21</v>
      </c>
      <c r="D780" t="s" s="2">
        <v>2686</v>
      </c>
      <c r="E780" s="3">
        <v>5425.42441465</v>
      </c>
      <c r="F780" s="3">
        <v>12025.6446246</v>
      </c>
      <c r="G780" s="3">
        <f>PRODUCT(E780,0.01)</f>
        <v>54.2542441465</v>
      </c>
      <c r="H780" s="3">
        <f>PRODUCT(F780,0.01)</f>
        <v>120.256446246</v>
      </c>
      <c r="I780" s="3">
        <f>ROUND(G780,0)</f>
        <v>54</v>
      </c>
      <c r="J780" s="3">
        <f>ROUND(H780,0)</f>
        <v>120</v>
      </c>
      <c r="K780" s="3"/>
      <c r="L780" s="3"/>
      <c r="M780" s="3">
        <v>777</v>
      </c>
      <c r="N780" t="s" s="2">
        <f>IF(M780="","",CONCATENATE(" initializer = "&amp;M780))</f>
        <v>8308</v>
      </c>
      <c r="O780" s="3"/>
      <c r="P780" s="3"/>
      <c r="Q780" s="3"/>
      <c r="R780" t="s" s="2">
        <f>IF(B780="Y",IF(AND(I780&lt;501,I780&gt;-501,J780&lt;501,J780&gt;-501),CONCATENATE("system = { id = "&amp;CHAR(34)&amp;A780&amp;CHAR(34)&amp;" name = "&amp;CHAR(34)&amp;D780&amp;CHAR(34)&amp;" position = { x = "&amp;I780&amp;" y = "&amp;J780&amp;" }"&amp;N780&amp;P780&amp;" }"),""),"")</f>
        <v>8309</v>
      </c>
    </row>
    <row r="781" ht="15" customHeight="1">
      <c r="A781" s="3">
        <v>778</v>
      </c>
      <c r="B781" t="s" s="2">
        <v>6749</v>
      </c>
      <c r="C781" t="s" s="2">
        <v>21</v>
      </c>
      <c r="D781" t="s" s="2">
        <v>2690</v>
      </c>
      <c r="E781" s="3">
        <v>5290.21701562</v>
      </c>
      <c r="F781" s="3">
        <v>12293.8437291</v>
      </c>
      <c r="G781" s="3">
        <f>PRODUCT(E781,0.01)</f>
        <v>52.9021701562</v>
      </c>
      <c r="H781" s="3">
        <f>PRODUCT(F781,0.01)</f>
        <v>122.938437291</v>
      </c>
      <c r="I781" s="3">
        <f>ROUND(G781,0)</f>
        <v>53</v>
      </c>
      <c r="J781" s="3">
        <f>ROUND(H781,0)</f>
        <v>123</v>
      </c>
      <c r="K781" s="3"/>
      <c r="L781" s="3"/>
      <c r="M781" s="3">
        <v>778</v>
      </c>
      <c r="N781" t="s" s="2">
        <f>IF(M781="","",CONCATENATE(" initializer = "&amp;M781))</f>
        <v>8310</v>
      </c>
      <c r="O781" s="3"/>
      <c r="P781" s="3"/>
      <c r="Q781" s="3"/>
      <c r="R781" t="s" s="2">
        <f>IF(B781="Y",IF(AND(I781&lt;501,I781&gt;-501,J781&lt;501,J781&gt;-501),CONCATENATE("system = { id = "&amp;CHAR(34)&amp;A781&amp;CHAR(34)&amp;" name = "&amp;CHAR(34)&amp;D781&amp;CHAR(34)&amp;" position = { x = "&amp;I781&amp;" y = "&amp;J781&amp;" }"&amp;N781&amp;P781&amp;" }"),""),"")</f>
        <v>8311</v>
      </c>
    </row>
    <row r="782" ht="15" customHeight="1">
      <c r="A782" s="3">
        <v>779</v>
      </c>
      <c r="B782" t="s" s="2">
        <v>6749</v>
      </c>
      <c r="C782" t="s" s="2">
        <v>21</v>
      </c>
      <c r="D782" t="s" s="2">
        <v>2694</v>
      </c>
      <c r="E782" s="3">
        <v>5231.35956851</v>
      </c>
      <c r="F782" s="3">
        <v>10633.9829261</v>
      </c>
      <c r="G782" s="3">
        <f>PRODUCT(E782,0.01)</f>
        <v>52.3135956851</v>
      </c>
      <c r="H782" s="3">
        <f>PRODUCT(F782,0.01)</f>
        <v>106.339829261</v>
      </c>
      <c r="I782" s="3">
        <f>ROUND(G782,0)</f>
        <v>52</v>
      </c>
      <c r="J782" s="3">
        <f>ROUND(H782,0)</f>
        <v>106</v>
      </c>
      <c r="K782" s="3"/>
      <c r="L782" s="3"/>
      <c r="M782" s="3">
        <v>779</v>
      </c>
      <c r="N782" t="s" s="2">
        <f>IF(M782="","",CONCATENATE(" initializer = "&amp;M782))</f>
        <v>8312</v>
      </c>
      <c r="O782" s="3"/>
      <c r="P782" s="3"/>
      <c r="Q782" s="3"/>
      <c r="R782" t="s" s="2">
        <f>IF(B782="Y",IF(AND(I782&lt;501,I782&gt;-501,J782&lt;501,J782&gt;-501),CONCATENATE("system = { id = "&amp;CHAR(34)&amp;A782&amp;CHAR(34)&amp;" name = "&amp;CHAR(34)&amp;D782&amp;CHAR(34)&amp;" position = { x = "&amp;I782&amp;" y = "&amp;J782&amp;" }"&amp;N782&amp;P782&amp;" }"),""),"")</f>
        <v>8313</v>
      </c>
    </row>
    <row r="783" ht="15" customHeight="1">
      <c r="A783" s="3">
        <v>780</v>
      </c>
      <c r="B783" t="s" s="2">
        <v>6749</v>
      </c>
      <c r="C783" t="s" s="2">
        <v>21</v>
      </c>
      <c r="D783" t="s" s="2">
        <v>2697</v>
      </c>
      <c r="E783" s="3">
        <v>4961.07973596</v>
      </c>
      <c r="F783" s="3">
        <v>11876.1547422</v>
      </c>
      <c r="G783" s="3">
        <f>PRODUCT(E783,0.01)</f>
        <v>49.6107973596</v>
      </c>
      <c r="H783" s="3">
        <f>PRODUCT(F783,0.01)</f>
        <v>118.761547422</v>
      </c>
      <c r="I783" s="3">
        <f>ROUND(G783,0)</f>
        <v>50</v>
      </c>
      <c r="J783" s="3">
        <f>ROUND(H783,0)</f>
        <v>119</v>
      </c>
      <c r="K783" s="3"/>
      <c r="L783" s="3"/>
      <c r="M783" s="3">
        <v>780</v>
      </c>
      <c r="N783" t="s" s="2">
        <f>IF(M783="","",CONCATENATE(" initializer = "&amp;M783))</f>
        <v>8314</v>
      </c>
      <c r="O783" s="3"/>
      <c r="P783" s="3"/>
      <c r="Q783" s="3"/>
      <c r="R783" t="s" s="2">
        <f>IF(B783="Y",IF(AND(I783&lt;501,I783&gt;-501,J783&lt;501,J783&gt;-501),CONCATENATE("system = { id = "&amp;CHAR(34)&amp;A783&amp;CHAR(34)&amp;" name = "&amp;CHAR(34)&amp;D783&amp;CHAR(34)&amp;" position = { x = "&amp;I783&amp;" y = "&amp;J783&amp;" }"&amp;N783&amp;P783&amp;" }"),""),"")</f>
        <v>8315</v>
      </c>
    </row>
    <row r="784" ht="15" customHeight="1">
      <c r="A784" s="3">
        <v>781</v>
      </c>
      <c r="B784" t="s" s="2">
        <v>6749</v>
      </c>
      <c r="C784" t="s" s="2">
        <v>21</v>
      </c>
      <c r="D784" t="s" s="2">
        <v>2700</v>
      </c>
      <c r="E784" s="3">
        <v>5053.68408783</v>
      </c>
      <c r="F784" s="3">
        <v>10940.1893287</v>
      </c>
      <c r="G784" s="3">
        <f>PRODUCT(E784,0.01)</f>
        <v>50.5368408783</v>
      </c>
      <c r="H784" s="3">
        <f>PRODUCT(F784,0.01)</f>
        <v>109.401893287</v>
      </c>
      <c r="I784" s="3">
        <f>ROUND(G784,0)</f>
        <v>51</v>
      </c>
      <c r="J784" s="3">
        <f>ROUND(H784,0)</f>
        <v>109</v>
      </c>
      <c r="K784" s="3"/>
      <c r="L784" s="3"/>
      <c r="M784" s="3">
        <v>781</v>
      </c>
      <c r="N784" t="s" s="2">
        <f>IF(M784="","",CONCATENATE(" initializer = "&amp;M784))</f>
        <v>8316</v>
      </c>
      <c r="O784" s="3"/>
      <c r="P784" s="3"/>
      <c r="Q784" s="3"/>
      <c r="R784" t="s" s="2">
        <f>IF(B784="Y",IF(AND(I784&lt;501,I784&gt;-501,J784&lt;501,J784&gt;-501),CONCATENATE("system = { id = "&amp;CHAR(34)&amp;A784&amp;CHAR(34)&amp;" name = "&amp;CHAR(34)&amp;D784&amp;CHAR(34)&amp;" position = { x = "&amp;I784&amp;" y = "&amp;J784&amp;" }"&amp;N784&amp;P784&amp;" }"),""),"")</f>
        <v>8317</v>
      </c>
    </row>
    <row r="785" ht="15" customHeight="1">
      <c r="A785" s="3">
        <v>782</v>
      </c>
      <c r="B785" t="s" s="2">
        <v>6749</v>
      </c>
      <c r="C785" t="s" s="2">
        <v>21</v>
      </c>
      <c r="D785" t="s" s="2">
        <v>2703</v>
      </c>
      <c r="E785" s="3">
        <v>5084.11123202</v>
      </c>
      <c r="F785" s="3">
        <v>11242.4763916</v>
      </c>
      <c r="G785" s="3">
        <f>PRODUCT(E785,0.01)</f>
        <v>50.8411123202</v>
      </c>
      <c r="H785" s="3">
        <f>PRODUCT(F785,0.01)</f>
        <v>112.424763916</v>
      </c>
      <c r="I785" s="3">
        <f>ROUND(G785,0)</f>
        <v>51</v>
      </c>
      <c r="J785" s="3">
        <f>ROUND(H785,0)</f>
        <v>112</v>
      </c>
      <c r="K785" s="3"/>
      <c r="L785" s="3"/>
      <c r="M785" s="3">
        <v>782</v>
      </c>
      <c r="N785" t="s" s="2">
        <f>IF(M785="","",CONCATENATE(" initializer = "&amp;M785))</f>
        <v>8318</v>
      </c>
      <c r="O785" s="3"/>
      <c r="P785" s="3"/>
      <c r="Q785" s="3"/>
      <c r="R785" t="s" s="2">
        <f>IF(B785="Y",IF(AND(I785&lt;501,I785&gt;-501,J785&lt;501,J785&gt;-501),CONCATENATE("system = { id = "&amp;CHAR(34)&amp;A785&amp;CHAR(34)&amp;" name = "&amp;CHAR(34)&amp;D785&amp;CHAR(34)&amp;" position = { x = "&amp;I785&amp;" y = "&amp;J785&amp;" }"&amp;N785&amp;P785&amp;" }"),""),"")</f>
        <v>8319</v>
      </c>
    </row>
    <row r="786" ht="15" customHeight="1">
      <c r="A786" s="3">
        <v>783</v>
      </c>
      <c r="B786" t="s" s="2">
        <v>6749</v>
      </c>
      <c r="C786" t="s" s="2">
        <v>21</v>
      </c>
      <c r="D786" t="s" s="2">
        <v>2706</v>
      </c>
      <c r="E786" s="3">
        <v>5060.2986844</v>
      </c>
      <c r="F786" s="3">
        <v>11694.9147964</v>
      </c>
      <c r="G786" s="3">
        <f>PRODUCT(E786,0.01)</f>
        <v>50.602986844</v>
      </c>
      <c r="H786" s="3">
        <f>PRODUCT(F786,0.01)</f>
        <v>116.949147964</v>
      </c>
      <c r="I786" s="3">
        <f>ROUND(G786,0)</f>
        <v>51</v>
      </c>
      <c r="J786" s="3">
        <f>ROUND(H786,0)</f>
        <v>117</v>
      </c>
      <c r="K786" s="3"/>
      <c r="L786" s="3"/>
      <c r="M786" s="3">
        <v>783</v>
      </c>
      <c r="N786" t="s" s="2">
        <f>IF(M786="","",CONCATENATE(" initializer = "&amp;M786))</f>
        <v>8320</v>
      </c>
      <c r="O786" s="3"/>
      <c r="P786" s="3"/>
      <c r="Q786" s="3"/>
      <c r="R786" t="s" s="2">
        <f>IF(B786="Y",IF(AND(I786&lt;501,I786&gt;-501,J786&lt;501,J786&gt;-501),CONCATENATE("system = { id = "&amp;CHAR(34)&amp;A786&amp;CHAR(34)&amp;" name = "&amp;CHAR(34)&amp;D786&amp;CHAR(34)&amp;" position = { x = "&amp;I786&amp;" y = "&amp;J786&amp;" }"&amp;N786&amp;P786&amp;" }"),""),"")</f>
        <v>8321</v>
      </c>
    </row>
    <row r="787" ht="15" customHeight="1">
      <c r="A787" s="3">
        <v>784</v>
      </c>
      <c r="B787" t="s" s="2">
        <v>6749</v>
      </c>
      <c r="C787" t="s" s="2">
        <v>21</v>
      </c>
      <c r="D787" t="s" s="2">
        <v>2709</v>
      </c>
      <c r="E787" s="3">
        <v>5158.19471352</v>
      </c>
      <c r="F787" s="3">
        <v>11496.4768996</v>
      </c>
      <c r="G787" s="3">
        <f>PRODUCT(E787,0.01)</f>
        <v>51.5819471352</v>
      </c>
      <c r="H787" s="3">
        <f>PRODUCT(F787,0.01)</f>
        <v>114.964768996</v>
      </c>
      <c r="I787" s="3">
        <f>ROUND(G787,0)</f>
        <v>52</v>
      </c>
      <c r="J787" s="3">
        <f>ROUND(H787,0)</f>
        <v>115</v>
      </c>
      <c r="K787" s="3"/>
      <c r="L787" s="3"/>
      <c r="M787" s="3">
        <v>784</v>
      </c>
      <c r="N787" t="s" s="2">
        <f>IF(M787="","",CONCATENATE(" initializer = "&amp;M787))</f>
        <v>8322</v>
      </c>
      <c r="O787" s="3"/>
      <c r="P787" s="3"/>
      <c r="Q787" s="3"/>
      <c r="R787" t="s" s="2">
        <f>IF(B787="Y",IF(AND(I787&lt;501,I787&gt;-501,J787&lt;501,J787&gt;-501),CONCATENATE("system = { id = "&amp;CHAR(34)&amp;A787&amp;CHAR(34)&amp;" name = "&amp;CHAR(34)&amp;D787&amp;CHAR(34)&amp;" position = { x = "&amp;I787&amp;" y = "&amp;J787&amp;" }"&amp;N787&amp;P787&amp;" }"),""),"")</f>
        <v>8323</v>
      </c>
    </row>
    <row r="788" ht="15" customHeight="1">
      <c r="A788" s="3">
        <v>785</v>
      </c>
      <c r="B788" t="s" s="2">
        <v>6749</v>
      </c>
      <c r="C788" t="s" s="2">
        <v>21</v>
      </c>
      <c r="D788" t="s" s="2">
        <v>2712</v>
      </c>
      <c r="E788" s="3">
        <v>5383.09099665</v>
      </c>
      <c r="F788" s="3">
        <v>11639.3521853</v>
      </c>
      <c r="G788" s="3">
        <f>PRODUCT(E788,0.01)</f>
        <v>53.8309099665</v>
      </c>
      <c r="H788" s="3">
        <f>PRODUCT(F788,0.01)</f>
        <v>116.393521853</v>
      </c>
      <c r="I788" s="3">
        <f>ROUND(G788,0)</f>
        <v>54</v>
      </c>
      <c r="J788" s="3">
        <f>ROUND(H788,0)</f>
        <v>116</v>
      </c>
      <c r="K788" s="3"/>
      <c r="L788" s="3"/>
      <c r="M788" s="3">
        <v>785</v>
      </c>
      <c r="N788" t="s" s="2">
        <f>IF(M788="","",CONCATENATE(" initializer = "&amp;M788))</f>
        <v>8324</v>
      </c>
      <c r="O788" s="3"/>
      <c r="P788" s="3"/>
      <c r="Q788" s="3"/>
      <c r="R788" t="s" s="2">
        <f>IF(B788="Y",IF(AND(I788&lt;501,I788&gt;-501,J788&lt;501,J788&gt;-501),CONCATENATE("system = { id = "&amp;CHAR(34)&amp;A788&amp;CHAR(34)&amp;" name = "&amp;CHAR(34)&amp;D788&amp;CHAR(34)&amp;" position = { x = "&amp;I788&amp;" y = "&amp;J788&amp;" }"&amp;N788&amp;P788&amp;" }"),""),"")</f>
        <v>8325</v>
      </c>
    </row>
    <row r="789" ht="15" customHeight="1">
      <c r="A789" s="3">
        <v>786</v>
      </c>
      <c r="B789" t="s" s="2">
        <v>6749</v>
      </c>
      <c r="C789" t="s" s="2">
        <v>21</v>
      </c>
      <c r="D789" t="s" s="2">
        <v>2715</v>
      </c>
      <c r="E789" s="3">
        <v>5351.34093315</v>
      </c>
      <c r="F789" s="3">
        <v>11798.1025028</v>
      </c>
      <c r="G789" s="3">
        <f>PRODUCT(E789,0.01)</f>
        <v>53.5134093315</v>
      </c>
      <c r="H789" s="3">
        <f>PRODUCT(F789,0.01)</f>
        <v>117.981025028</v>
      </c>
      <c r="I789" s="3">
        <f>ROUND(G789,0)</f>
        <v>54</v>
      </c>
      <c r="J789" s="3">
        <f>ROUND(H789,0)</f>
        <v>118</v>
      </c>
      <c r="K789" s="3"/>
      <c r="L789" s="3"/>
      <c r="M789" s="3">
        <v>786</v>
      </c>
      <c r="N789" t="s" s="2">
        <f>IF(M789="","",CONCATENATE(" initializer = "&amp;M789))</f>
        <v>8326</v>
      </c>
      <c r="O789" s="3"/>
      <c r="P789" s="3"/>
      <c r="Q789" s="3"/>
      <c r="R789" t="s" s="2">
        <f>IF(B789="Y",IF(AND(I789&lt;501,I789&gt;-501,J789&lt;501,J789&gt;-501),CONCATENATE("system = { id = "&amp;CHAR(34)&amp;A789&amp;CHAR(34)&amp;" name = "&amp;CHAR(34)&amp;D789&amp;CHAR(34)&amp;" position = { x = "&amp;I789&amp;" y = "&amp;J789&amp;" }"&amp;N789&amp;P789&amp;" }"),""),"")</f>
        <v>8327</v>
      </c>
    </row>
    <row r="790" ht="15" customHeight="1">
      <c r="A790" s="3">
        <v>787</v>
      </c>
      <c r="B790" t="s" s="2">
        <v>6749</v>
      </c>
      <c r="C790" t="s" s="2">
        <v>21</v>
      </c>
      <c r="D790" t="s" s="2">
        <v>2718</v>
      </c>
      <c r="E790" s="3">
        <v>5541.84131415</v>
      </c>
      <c r="F790" s="3">
        <v>11671.1022488</v>
      </c>
      <c r="G790" s="3">
        <f>PRODUCT(E790,0.01)</f>
        <v>55.4184131415</v>
      </c>
      <c r="H790" s="3">
        <f>PRODUCT(F790,0.01)</f>
        <v>116.711022488</v>
      </c>
      <c r="I790" s="3">
        <f>ROUND(G790,0)</f>
        <v>55</v>
      </c>
      <c r="J790" s="3">
        <f>ROUND(H790,0)</f>
        <v>117</v>
      </c>
      <c r="K790" s="3"/>
      <c r="L790" s="3"/>
      <c r="M790" s="3">
        <v>787</v>
      </c>
      <c r="N790" t="s" s="2">
        <f>IF(M790="","",CONCATENATE(" initializer = "&amp;M790))</f>
        <v>8328</v>
      </c>
      <c r="O790" s="3"/>
      <c r="P790" s="3"/>
      <c r="Q790" s="3"/>
      <c r="R790" t="s" s="2">
        <f>IF(B790="Y",IF(AND(I790&lt;501,I790&gt;-501,J790&lt;501,J790&gt;-501),CONCATENATE("system = { id = "&amp;CHAR(34)&amp;A790&amp;CHAR(34)&amp;" name = "&amp;CHAR(34)&amp;D790&amp;CHAR(34)&amp;" position = { x = "&amp;I790&amp;" y = "&amp;J790&amp;" }"&amp;N790&amp;P790&amp;" }"),""),"")</f>
        <v>8329</v>
      </c>
    </row>
    <row r="791" ht="15" customHeight="1">
      <c r="A791" s="3">
        <v>788</v>
      </c>
      <c r="B791" t="s" s="2">
        <v>6749</v>
      </c>
      <c r="C791" t="s" s="2">
        <v>21</v>
      </c>
      <c r="D791" t="s" s="2">
        <v>2722</v>
      </c>
      <c r="E791" s="3">
        <v>5583.52438414</v>
      </c>
      <c r="F791" s="3">
        <v>11458.0454003</v>
      </c>
      <c r="G791" s="3">
        <f>PRODUCT(E791,0.01)</f>
        <v>55.8352438414</v>
      </c>
      <c r="H791" s="3">
        <f>PRODUCT(F791,0.01)</f>
        <v>114.580454003</v>
      </c>
      <c r="I791" s="3">
        <f>ROUND(G791,0)</f>
        <v>56</v>
      </c>
      <c r="J791" s="3">
        <f>ROUND(H791,0)</f>
        <v>115</v>
      </c>
      <c r="K791" s="3"/>
      <c r="L791" s="3"/>
      <c r="M791" s="3">
        <v>788</v>
      </c>
      <c r="N791" t="s" s="2">
        <f>IF(M791="","",CONCATENATE(" initializer = "&amp;M791))</f>
        <v>8330</v>
      </c>
      <c r="O791" s="3"/>
      <c r="P791" s="3"/>
      <c r="Q791" s="3"/>
      <c r="R791" t="s" s="2">
        <f>IF(B791="Y",IF(AND(I791&lt;501,I791&gt;-501,J791&lt;501,J791&gt;-501),CONCATENATE("system = { id = "&amp;CHAR(34)&amp;A791&amp;CHAR(34)&amp;" name = "&amp;CHAR(34)&amp;D791&amp;CHAR(34)&amp;" position = { x = "&amp;I791&amp;" y = "&amp;J791&amp;" }"&amp;N791&amp;P791&amp;" }"),""),"")</f>
        <v>8331</v>
      </c>
    </row>
    <row r="792" ht="15" customHeight="1">
      <c r="A792" s="3">
        <v>789</v>
      </c>
      <c r="B792" t="s" s="2">
        <v>6749</v>
      </c>
      <c r="C792" t="s" s="2">
        <v>21</v>
      </c>
      <c r="D792" t="s" s="2">
        <v>2725</v>
      </c>
      <c r="E792" s="3">
        <v>5409.59268595</v>
      </c>
      <c r="F792" s="3">
        <v>10928.3538146</v>
      </c>
      <c r="G792" s="3">
        <f>PRODUCT(E792,0.01)</f>
        <v>54.0959268595</v>
      </c>
      <c r="H792" s="3">
        <f>PRODUCT(F792,0.01)</f>
        <v>109.283538146</v>
      </c>
      <c r="I792" s="3">
        <f>ROUND(G792,0)</f>
        <v>54</v>
      </c>
      <c r="J792" s="3">
        <f>ROUND(H792,0)</f>
        <v>109</v>
      </c>
      <c r="K792" s="3"/>
      <c r="L792" s="3"/>
      <c r="M792" s="3">
        <v>789</v>
      </c>
      <c r="N792" t="s" s="2">
        <f>IF(M792="","",CONCATENATE(" initializer = "&amp;M792))</f>
        <v>8332</v>
      </c>
      <c r="O792" s="3"/>
      <c r="P792" s="3"/>
      <c r="Q792" s="3"/>
      <c r="R792" t="s" s="2">
        <f>IF(B792="Y",IF(AND(I792&lt;501,I792&gt;-501,J792&lt;501,J792&gt;-501),CONCATENATE("system = { id = "&amp;CHAR(34)&amp;A792&amp;CHAR(34)&amp;" name = "&amp;CHAR(34)&amp;D792&amp;CHAR(34)&amp;" position = { x = "&amp;I792&amp;" y = "&amp;J792&amp;" }"&amp;N792&amp;P792&amp;" }"),""),"")</f>
        <v>8333</v>
      </c>
    </row>
    <row r="793" ht="15" customHeight="1">
      <c r="A793" s="3">
        <v>790</v>
      </c>
      <c r="B793" t="s" s="2">
        <v>6749</v>
      </c>
      <c r="C793" t="s" s="2">
        <v>21</v>
      </c>
      <c r="D793" t="s" s="2">
        <v>2728</v>
      </c>
      <c r="E793" s="3">
        <v>5566.06184922</v>
      </c>
      <c r="F793" s="3">
        <v>10569.3565631</v>
      </c>
      <c r="G793" s="3">
        <f>PRODUCT(E793,0.01)</f>
        <v>55.6606184922</v>
      </c>
      <c r="H793" s="3">
        <f>PRODUCT(F793,0.01)</f>
        <v>105.693565631</v>
      </c>
      <c r="I793" s="3">
        <f>ROUND(G793,0)</f>
        <v>56</v>
      </c>
      <c r="J793" s="3">
        <f>ROUND(H793,0)</f>
        <v>106</v>
      </c>
      <c r="K793" s="3"/>
      <c r="L793" s="3"/>
      <c r="M793" s="3">
        <v>790</v>
      </c>
      <c r="N793" t="s" s="2">
        <f>IF(M793="","",CONCATENATE(" initializer = "&amp;M793))</f>
        <v>8334</v>
      </c>
      <c r="O793" s="3"/>
      <c r="P793" s="3"/>
      <c r="Q793" s="3"/>
      <c r="R793" t="s" s="2">
        <f>IF(B793="Y",IF(AND(I793&lt;501,I793&gt;-501,J793&lt;501,J793&gt;-501),CONCATENATE("system = { id = "&amp;CHAR(34)&amp;A793&amp;CHAR(34)&amp;" name = "&amp;CHAR(34)&amp;D793&amp;CHAR(34)&amp;" position = { x = "&amp;I793&amp;" y = "&amp;J793&amp;" }"&amp;N793&amp;P793&amp;" }"),""),"")</f>
        <v>8335</v>
      </c>
    </row>
    <row r="794" ht="15" customHeight="1">
      <c r="A794" s="3">
        <v>791</v>
      </c>
      <c r="B794" t="s" s="2">
        <v>6749</v>
      </c>
      <c r="C794" t="s" s="2">
        <v>21</v>
      </c>
      <c r="D794" t="s" s="2">
        <v>2732</v>
      </c>
      <c r="E794" s="3">
        <v>5709.64039975</v>
      </c>
      <c r="F794" s="3">
        <v>10664.7575278</v>
      </c>
      <c r="G794" s="3">
        <f>PRODUCT(E794,0.01)</f>
        <v>57.0964039975</v>
      </c>
      <c r="H794" s="3">
        <f>PRODUCT(F794,0.01)</f>
        <v>106.647575278</v>
      </c>
      <c r="I794" s="3">
        <f>ROUND(G794,0)</f>
        <v>57</v>
      </c>
      <c r="J794" s="3">
        <f>ROUND(H794,0)</f>
        <v>107</v>
      </c>
      <c r="K794" s="3"/>
      <c r="L794" s="3"/>
      <c r="M794" s="3">
        <v>791</v>
      </c>
      <c r="N794" t="s" s="2">
        <f>IF(M794="","",CONCATENATE(" initializer = "&amp;M794))</f>
        <v>8336</v>
      </c>
      <c r="O794" s="3"/>
      <c r="P794" s="3"/>
      <c r="Q794" s="3"/>
      <c r="R794" t="s" s="2">
        <f>IF(B794="Y",IF(AND(I794&lt;501,I794&gt;-501,J794&lt;501,J794&gt;-501),CONCATENATE("system = { id = "&amp;CHAR(34)&amp;A794&amp;CHAR(34)&amp;" name = "&amp;CHAR(34)&amp;D794&amp;CHAR(34)&amp;" position = { x = "&amp;I794&amp;" y = "&amp;J794&amp;" }"&amp;N794&amp;P794&amp;" }"),""),"")</f>
        <v>8337</v>
      </c>
    </row>
    <row r="795" ht="15" customHeight="1">
      <c r="A795" s="3">
        <v>792</v>
      </c>
      <c r="B795" t="s" s="2">
        <v>6749</v>
      </c>
      <c r="C795" t="s" s="2">
        <v>21</v>
      </c>
      <c r="D795" t="s" s="2">
        <v>2735</v>
      </c>
      <c r="E795" s="3">
        <v>5762.55717225</v>
      </c>
      <c r="F795" s="3">
        <v>11060.5749861</v>
      </c>
      <c r="G795" s="3">
        <f>PRODUCT(E795,0.01)</f>
        <v>57.6255717225</v>
      </c>
      <c r="H795" s="3">
        <f>PRODUCT(F795,0.01)</f>
        <v>110.605749861</v>
      </c>
      <c r="I795" s="3">
        <f>ROUND(G795,0)</f>
        <v>58</v>
      </c>
      <c r="J795" s="3">
        <f>ROUND(H795,0)</f>
        <v>111</v>
      </c>
      <c r="K795" s="3"/>
      <c r="L795" s="3"/>
      <c r="M795" s="3">
        <v>792</v>
      </c>
      <c r="N795" t="s" s="2">
        <f>IF(M795="","",CONCATENATE(" initializer = "&amp;M795))</f>
        <v>8338</v>
      </c>
      <c r="O795" s="3"/>
      <c r="P795" s="3"/>
      <c r="Q795" s="3"/>
      <c r="R795" t="s" s="2">
        <f>IF(B795="Y",IF(AND(I795&lt;501,I795&gt;-501,J795&lt;501,J795&gt;-501),CONCATENATE("system = { id = "&amp;CHAR(34)&amp;A795&amp;CHAR(34)&amp;" name = "&amp;CHAR(34)&amp;D795&amp;CHAR(34)&amp;" position = { x = "&amp;I795&amp;" y = "&amp;J795&amp;" }"&amp;N795&amp;P795&amp;" }"),""),"")</f>
        <v>8339</v>
      </c>
    </row>
    <row r="796" ht="15" customHeight="1">
      <c r="A796" s="3">
        <v>793</v>
      </c>
      <c r="B796" t="s" s="2">
        <v>6749</v>
      </c>
      <c r="C796" t="s" s="2">
        <v>21</v>
      </c>
      <c r="D796" t="s" s="2">
        <v>2740</v>
      </c>
      <c r="E796" s="3">
        <v>5698.68400402</v>
      </c>
      <c r="F796" s="3">
        <v>10203.2450852</v>
      </c>
      <c r="G796" s="3">
        <f>PRODUCT(E796,0.01)</f>
        <v>56.98684004020001</v>
      </c>
      <c r="H796" s="3">
        <f>PRODUCT(F796,0.01)</f>
        <v>102.032450852</v>
      </c>
      <c r="I796" s="3">
        <f>ROUND(G796,0)</f>
        <v>57</v>
      </c>
      <c r="J796" s="3">
        <f>ROUND(H796,0)</f>
        <v>102</v>
      </c>
      <c r="K796" s="3"/>
      <c r="L796" s="3"/>
      <c r="M796" s="3">
        <v>793</v>
      </c>
      <c r="N796" t="s" s="2">
        <f>IF(M796="","",CONCATENATE(" initializer = "&amp;M796))</f>
        <v>8340</v>
      </c>
      <c r="O796" s="3"/>
      <c r="P796" s="3"/>
      <c r="Q796" s="3"/>
      <c r="R796" t="s" s="2">
        <f>IF(B796="Y",IF(AND(I796&lt;501,I796&gt;-501,J796&lt;501,J796&gt;-501),CONCATENATE("system = { id = "&amp;CHAR(34)&amp;A796&amp;CHAR(34)&amp;" name = "&amp;CHAR(34)&amp;D796&amp;CHAR(34)&amp;" position = { x = "&amp;I796&amp;" y = "&amp;J796&amp;" }"&amp;N796&amp;P796&amp;" }"),""),"")</f>
        <v>8341</v>
      </c>
    </row>
    <row r="797" ht="15" customHeight="1">
      <c r="A797" s="3">
        <v>794</v>
      </c>
      <c r="B797" t="s" s="2">
        <v>6749</v>
      </c>
      <c r="C797" t="s" s="2">
        <v>21</v>
      </c>
      <c r="D797" t="s" s="2">
        <v>2744</v>
      </c>
      <c r="E797" s="3">
        <v>5386.57224892</v>
      </c>
      <c r="F797" s="3">
        <v>10238.9770346</v>
      </c>
      <c r="G797" s="3">
        <f>PRODUCT(E797,0.01)</f>
        <v>53.8657224892</v>
      </c>
      <c r="H797" s="3">
        <f>PRODUCT(F797,0.01)</f>
        <v>102.389770346</v>
      </c>
      <c r="I797" s="3">
        <f>ROUND(G797,0)</f>
        <v>54</v>
      </c>
      <c r="J797" s="3">
        <f>ROUND(H797,0)</f>
        <v>102</v>
      </c>
      <c r="K797" s="3"/>
      <c r="L797" s="3"/>
      <c r="M797" s="3">
        <v>794</v>
      </c>
      <c r="N797" t="s" s="2">
        <f>IF(M797="","",CONCATENATE(" initializer = "&amp;M797))</f>
        <v>8342</v>
      </c>
      <c r="O797" s="3"/>
      <c r="P797" s="3"/>
      <c r="Q797" s="3"/>
      <c r="R797" t="s" s="2">
        <f>IF(B797="Y",IF(AND(I797&lt;501,I797&gt;-501,J797&lt;501,J797&gt;-501),CONCATENATE("system = { id = "&amp;CHAR(34)&amp;A797&amp;CHAR(34)&amp;" name = "&amp;CHAR(34)&amp;D797&amp;CHAR(34)&amp;" position = { x = "&amp;I797&amp;" y = "&amp;J797&amp;" }"&amp;N797&amp;P797&amp;" }"),""),"")</f>
        <v>8343</v>
      </c>
    </row>
    <row r="798" ht="15" customHeight="1">
      <c r="A798" s="3">
        <v>795</v>
      </c>
      <c r="B798" t="s" s="2">
        <v>6749</v>
      </c>
      <c r="C798" t="s" s="2">
        <v>21</v>
      </c>
      <c r="D798" t="s" s="2">
        <v>2747</v>
      </c>
      <c r="E798" s="3">
        <v>5270.90743895</v>
      </c>
      <c r="F798" s="3">
        <v>10036.2385624</v>
      </c>
      <c r="G798" s="3">
        <f>PRODUCT(E798,0.01)</f>
        <v>52.7090743895</v>
      </c>
      <c r="H798" s="3">
        <f>PRODUCT(F798,0.01)</f>
        <v>100.362385624</v>
      </c>
      <c r="I798" s="3">
        <f>ROUND(G798,0)</f>
        <v>53</v>
      </c>
      <c r="J798" s="3">
        <f>ROUND(H798,0)</f>
        <v>100</v>
      </c>
      <c r="K798" s="3"/>
      <c r="L798" s="3"/>
      <c r="M798" s="3">
        <v>795</v>
      </c>
      <c r="N798" t="s" s="2">
        <f>IF(M798="","",CONCATENATE(" initializer = "&amp;M798))</f>
        <v>8344</v>
      </c>
      <c r="O798" s="3"/>
      <c r="P798" s="3"/>
      <c r="Q798" s="3"/>
      <c r="R798" t="s" s="2">
        <f>IF(B798="Y",IF(AND(I798&lt;501,I798&gt;-501,J798&lt;501,J798&gt;-501),CONCATENATE("system = { id = "&amp;CHAR(34)&amp;A798&amp;CHAR(34)&amp;" name = "&amp;CHAR(34)&amp;D798&amp;CHAR(34)&amp;" position = { x = "&amp;I798&amp;" y = "&amp;J798&amp;" }"&amp;N798&amp;P798&amp;" }"),""),"")</f>
        <v>8345</v>
      </c>
    </row>
    <row r="799" ht="15" customHeight="1">
      <c r="A799" s="3">
        <v>796</v>
      </c>
      <c r="B799" t="s" s="2">
        <v>6749</v>
      </c>
      <c r="C799" t="s" s="2">
        <v>21</v>
      </c>
      <c r="D799" t="s" s="2">
        <v>2750</v>
      </c>
      <c r="E799" s="3">
        <v>5548.77341135</v>
      </c>
      <c r="F799" s="3">
        <v>10190.6232462</v>
      </c>
      <c r="G799" s="3">
        <f>PRODUCT(E799,0.01)</f>
        <v>55.4877341135</v>
      </c>
      <c r="H799" s="3">
        <f>PRODUCT(F799,0.01)</f>
        <v>101.906232462</v>
      </c>
      <c r="I799" s="3">
        <f>ROUND(G799,0)</f>
        <v>55</v>
      </c>
      <c r="J799" s="3">
        <f>ROUND(H799,0)</f>
        <v>102</v>
      </c>
      <c r="K799" s="3"/>
      <c r="L799" s="3"/>
      <c r="M799" s="3">
        <v>796</v>
      </c>
      <c r="N799" t="s" s="2">
        <f>IF(M799="","",CONCATENATE(" initializer = "&amp;M799))</f>
        <v>8346</v>
      </c>
      <c r="O799" s="3"/>
      <c r="P799" s="3"/>
      <c r="Q799" s="3"/>
      <c r="R799" t="s" s="2">
        <f>IF(B799="Y",IF(AND(I799&lt;501,I799&gt;-501,J799&lt;501,J799&gt;-501),CONCATENATE("system = { id = "&amp;CHAR(34)&amp;A799&amp;CHAR(34)&amp;" name = "&amp;CHAR(34)&amp;D799&amp;CHAR(34)&amp;" position = { x = "&amp;I799&amp;" y = "&amp;J799&amp;" }"&amp;N799&amp;P799&amp;" }"),""),"")</f>
        <v>8347</v>
      </c>
    </row>
    <row r="800" ht="15" customHeight="1">
      <c r="A800" s="3">
        <v>797</v>
      </c>
      <c r="B800" t="s" s="2">
        <v>6749</v>
      </c>
      <c r="C800" t="s" s="2">
        <v>21</v>
      </c>
      <c r="D800" t="s" s="2">
        <v>2753</v>
      </c>
      <c r="E800" s="3">
        <v>5474.68992984</v>
      </c>
      <c r="F800" s="3">
        <v>10495.4238558</v>
      </c>
      <c r="G800" s="3">
        <f>PRODUCT(E800,0.01)</f>
        <v>54.7468992984</v>
      </c>
      <c r="H800" s="3">
        <f>PRODUCT(F800,0.01)</f>
        <v>104.954238558</v>
      </c>
      <c r="I800" s="3">
        <f>ROUND(G800,0)</f>
        <v>55</v>
      </c>
      <c r="J800" s="3">
        <f>ROUND(H800,0)</f>
        <v>105</v>
      </c>
      <c r="K800" s="3"/>
      <c r="L800" s="3"/>
      <c r="M800" s="3">
        <v>797</v>
      </c>
      <c r="N800" t="s" s="2">
        <f>IF(M800="","",CONCATENATE(" initializer = "&amp;M800))</f>
        <v>8348</v>
      </c>
      <c r="O800" s="3"/>
      <c r="P800" s="3"/>
      <c r="Q800" s="3"/>
      <c r="R800" t="s" s="2">
        <f>IF(B800="Y",IF(AND(I800&lt;501,I800&gt;-501,J800&lt;501,J800&gt;-501),CONCATENATE("system = { id = "&amp;CHAR(34)&amp;A800&amp;CHAR(34)&amp;" name = "&amp;CHAR(34)&amp;D800&amp;CHAR(34)&amp;" position = { x = "&amp;I800&amp;" y = "&amp;J800&amp;" }"&amp;N800&amp;P800&amp;" }"),""),"")</f>
        <v>8349</v>
      </c>
    </row>
    <row r="801" ht="15" customHeight="1">
      <c r="A801" s="3">
        <v>798</v>
      </c>
      <c r="B801" t="s" s="2">
        <v>6749</v>
      </c>
      <c r="C801" t="s" s="2">
        <v>21</v>
      </c>
      <c r="D801" t="s" s="2">
        <v>2737</v>
      </c>
      <c r="E801" s="3">
        <v>5802.77391935</v>
      </c>
      <c r="F801" s="3">
        <v>10383.2402981</v>
      </c>
      <c r="G801" s="3">
        <f>PRODUCT(E801,0.01)</f>
        <v>58.0277391935</v>
      </c>
      <c r="H801" s="3">
        <f>PRODUCT(F801,0.01)</f>
        <v>103.832402981</v>
      </c>
      <c r="I801" s="3">
        <f>ROUND(G801,0)</f>
        <v>58</v>
      </c>
      <c r="J801" s="3">
        <f>ROUND(H801,0)</f>
        <v>104</v>
      </c>
      <c r="K801" s="3"/>
      <c r="L801" s="3"/>
      <c r="M801" s="3">
        <v>798</v>
      </c>
      <c r="N801" t="s" s="2">
        <f>IF(M801="","",CONCATENATE(" initializer = "&amp;M801))</f>
        <v>8350</v>
      </c>
      <c r="O801" s="3"/>
      <c r="P801" s="3"/>
      <c r="Q801" s="3"/>
      <c r="R801" t="s" s="2">
        <f>IF(B801="Y",IF(AND(I801&lt;501,I801&gt;-501,J801&lt;501,J801&gt;-501),CONCATENATE("system = { id = "&amp;CHAR(34)&amp;A801&amp;CHAR(34)&amp;" name = "&amp;CHAR(34)&amp;D801&amp;CHAR(34)&amp;" position = { x = "&amp;I801&amp;" y = "&amp;J801&amp;" }"&amp;N801&amp;P801&amp;" }"),""),"")</f>
        <v>8351</v>
      </c>
    </row>
    <row r="802" ht="15" customHeight="1">
      <c r="A802" s="3">
        <v>799</v>
      </c>
      <c r="B802" t="s" s="2">
        <v>6749</v>
      </c>
      <c r="C802" t="s" s="2">
        <v>21</v>
      </c>
      <c r="D802" t="s" s="2">
        <v>2760</v>
      </c>
      <c r="E802" s="3">
        <v>5297.62284135</v>
      </c>
      <c r="F802" s="3">
        <v>9941.958046580001</v>
      </c>
      <c r="G802" s="3">
        <f>PRODUCT(E802,0.01)</f>
        <v>52.9762284135</v>
      </c>
      <c r="H802" s="3">
        <f>PRODUCT(F802,0.01)</f>
        <v>99.41958046580001</v>
      </c>
      <c r="I802" s="3">
        <f>ROUND(G802,0)</f>
        <v>53</v>
      </c>
      <c r="J802" s="3">
        <f>ROUND(H802,0)</f>
        <v>99</v>
      </c>
      <c r="K802" s="3"/>
      <c r="L802" s="3"/>
      <c r="M802" s="3">
        <v>799</v>
      </c>
      <c r="N802" t="s" s="2">
        <f>IF(M802="","",CONCATENATE(" initializer = "&amp;M802))</f>
        <v>8352</v>
      </c>
      <c r="O802" s="3"/>
      <c r="P802" s="3"/>
      <c r="Q802" s="3"/>
      <c r="R802" t="s" s="2">
        <f>IF(B802="Y",IF(AND(I802&lt;501,I802&gt;-501,J802&lt;501,J802&gt;-501),CONCATENATE("system = { id = "&amp;CHAR(34)&amp;A802&amp;CHAR(34)&amp;" name = "&amp;CHAR(34)&amp;D802&amp;CHAR(34)&amp;" position = { x = "&amp;I802&amp;" y = "&amp;J802&amp;" }"&amp;N802&amp;P802&amp;" }"),""),"")</f>
        <v>8353</v>
      </c>
    </row>
    <row r="803" ht="15" customHeight="1">
      <c r="A803" s="3">
        <v>800</v>
      </c>
      <c r="B803" t="s" s="2">
        <v>6749</v>
      </c>
      <c r="C803" t="s" s="2">
        <v>21</v>
      </c>
      <c r="D803" t="s" s="2">
        <v>2757</v>
      </c>
      <c r="E803" s="3">
        <v>4688.15287298</v>
      </c>
      <c r="F803" s="3">
        <v>10167.0157668</v>
      </c>
      <c r="G803" s="3">
        <f>PRODUCT(E803,0.01)</f>
        <v>46.8815287298</v>
      </c>
      <c r="H803" s="3">
        <f>PRODUCT(F803,0.01)</f>
        <v>101.670157668</v>
      </c>
      <c r="I803" s="3">
        <f>ROUND(G803,0)</f>
        <v>47</v>
      </c>
      <c r="J803" s="3">
        <f>ROUND(H803,0)</f>
        <v>102</v>
      </c>
      <c r="K803" s="3"/>
      <c r="L803" s="3"/>
      <c r="M803" s="3">
        <v>800</v>
      </c>
      <c r="N803" t="s" s="2">
        <f>IF(M803="","",CONCATENATE(" initializer = "&amp;M803))</f>
        <v>8354</v>
      </c>
      <c r="O803" s="3"/>
      <c r="P803" s="3"/>
      <c r="Q803" s="3"/>
      <c r="R803" t="s" s="2">
        <f>IF(B803="Y",IF(AND(I803&lt;501,I803&gt;-501,J803&lt;501,J803&gt;-501),CONCATENATE("system = { id = "&amp;CHAR(34)&amp;A803&amp;CHAR(34)&amp;" name = "&amp;CHAR(34)&amp;D803&amp;CHAR(34)&amp;" position = { x = "&amp;I803&amp;" y = "&amp;J803&amp;" }"&amp;N803&amp;P803&amp;" }"),""),"")</f>
        <v>8355</v>
      </c>
    </row>
    <row r="804" ht="15" customHeight="1">
      <c r="A804" s="3">
        <v>801</v>
      </c>
      <c r="B804" t="s" s="2">
        <v>6749</v>
      </c>
      <c r="C804" t="s" s="2">
        <v>21</v>
      </c>
      <c r="D804" t="s" s="2">
        <v>2765</v>
      </c>
      <c r="E804" s="3">
        <v>5161.03028762</v>
      </c>
      <c r="F804" s="3">
        <v>9225.638019329999</v>
      </c>
      <c r="G804" s="3">
        <f>PRODUCT(E804,0.01)</f>
        <v>51.6103028762</v>
      </c>
      <c r="H804" s="3">
        <f>PRODUCT(F804,0.01)</f>
        <v>92.25638019329999</v>
      </c>
      <c r="I804" s="3">
        <f>ROUND(G804,0)</f>
        <v>52</v>
      </c>
      <c r="J804" s="3">
        <f>ROUND(H804,0)</f>
        <v>92</v>
      </c>
      <c r="K804" s="3"/>
      <c r="L804" s="3"/>
      <c r="M804" s="3">
        <v>801</v>
      </c>
      <c r="N804" t="s" s="2">
        <f>IF(M804="","",CONCATENATE(" initializer = "&amp;M804))</f>
        <v>8356</v>
      </c>
      <c r="O804" s="3"/>
      <c r="P804" s="3"/>
      <c r="Q804" s="3"/>
      <c r="R804" t="s" s="2">
        <f>IF(B804="Y",IF(AND(I804&lt;501,I804&gt;-501,J804&lt;501,J804&gt;-501),CONCATENATE("system = { id = "&amp;CHAR(34)&amp;A804&amp;CHAR(34)&amp;" name = "&amp;CHAR(34)&amp;D804&amp;CHAR(34)&amp;" position = { x = "&amp;I804&amp;" y = "&amp;J804&amp;" }"&amp;N804&amp;P804&amp;" }"),""),"")</f>
        <v>8357</v>
      </c>
    </row>
    <row r="805" ht="15" customHeight="1">
      <c r="A805" s="3">
        <v>802</v>
      </c>
      <c r="B805" t="s" s="2">
        <v>6749</v>
      </c>
      <c r="C805" t="s" s="2">
        <v>21</v>
      </c>
      <c r="D805" t="s" s="2">
        <v>2769</v>
      </c>
      <c r="E805" s="3">
        <v>4916.87148162</v>
      </c>
      <c r="F805" s="3">
        <v>10132.0726461</v>
      </c>
      <c r="G805" s="3">
        <f>PRODUCT(E805,0.01)</f>
        <v>49.1687148162</v>
      </c>
      <c r="H805" s="3">
        <f>PRODUCT(F805,0.01)</f>
        <v>101.320726461</v>
      </c>
      <c r="I805" s="3">
        <f>ROUND(G805,0)</f>
        <v>49</v>
      </c>
      <c r="J805" s="3">
        <f>ROUND(H805,0)</f>
        <v>101</v>
      </c>
      <c r="K805" s="3"/>
      <c r="L805" s="3"/>
      <c r="M805" s="3">
        <v>802</v>
      </c>
      <c r="N805" t="s" s="2">
        <f>IF(M805="","",CONCATENATE(" initializer = "&amp;M805))</f>
        <v>8358</v>
      </c>
      <c r="O805" s="3"/>
      <c r="P805" s="3"/>
      <c r="Q805" s="3"/>
      <c r="R805" t="s" s="2">
        <f>IF(B805="Y",IF(AND(I805&lt;501,I805&gt;-501,J805&lt;501,J805&gt;-501),CONCATENATE("system = { id = "&amp;CHAR(34)&amp;A805&amp;CHAR(34)&amp;" name = "&amp;CHAR(34)&amp;D805&amp;CHAR(34)&amp;" position = { x = "&amp;I805&amp;" y = "&amp;J805&amp;" }"&amp;N805&amp;P805&amp;" }"),""),"")</f>
        <v>8359</v>
      </c>
    </row>
    <row r="806" ht="15" customHeight="1">
      <c r="A806" s="3">
        <v>803</v>
      </c>
      <c r="B806" t="s" s="2">
        <v>6749</v>
      </c>
      <c r="C806" t="s" s="2">
        <v>21</v>
      </c>
      <c r="D806" t="s" s="2">
        <v>2775</v>
      </c>
      <c r="E806" s="3">
        <v>4086.47968899</v>
      </c>
      <c r="F806" s="3">
        <v>9661.38469148</v>
      </c>
      <c r="G806" s="3">
        <f>PRODUCT(E806,0.01)</f>
        <v>40.8647968899</v>
      </c>
      <c r="H806" s="3">
        <f>PRODUCT(F806,0.01)</f>
        <v>96.61384691479999</v>
      </c>
      <c r="I806" s="3">
        <f>ROUND(G806,0)</f>
        <v>41</v>
      </c>
      <c r="J806" s="3">
        <f>ROUND(H806,0)</f>
        <v>97</v>
      </c>
      <c r="K806" s="3"/>
      <c r="L806" s="3"/>
      <c r="M806" s="3">
        <v>803</v>
      </c>
      <c r="N806" t="s" s="2">
        <f>IF(M806="","",CONCATENATE(" initializer = "&amp;M806))</f>
        <v>8360</v>
      </c>
      <c r="O806" s="3"/>
      <c r="P806" s="3"/>
      <c r="Q806" s="3"/>
      <c r="R806" t="s" s="2">
        <f>IF(B806="Y",IF(AND(I806&lt;501,I806&gt;-501,J806&lt;501,J806&gt;-501),CONCATENATE("system = { id = "&amp;CHAR(34)&amp;A806&amp;CHAR(34)&amp;" name = "&amp;CHAR(34)&amp;D806&amp;CHAR(34)&amp;" position = { x = "&amp;I806&amp;" y = "&amp;J806&amp;" }"&amp;N806&amp;P806&amp;" }"),""),"")</f>
        <v>8361</v>
      </c>
    </row>
    <row r="807" ht="15" customHeight="1">
      <c r="A807" s="3">
        <v>804</v>
      </c>
      <c r="B807" t="s" s="2">
        <v>6749</v>
      </c>
      <c r="C807" t="s" s="2">
        <v>21</v>
      </c>
      <c r="D807" t="s" s="2">
        <v>2780</v>
      </c>
      <c r="E807" s="3">
        <v>4566.99723462</v>
      </c>
      <c r="F807" s="3">
        <v>9543.302753559999</v>
      </c>
      <c r="G807" s="3">
        <f>PRODUCT(E807,0.01)</f>
        <v>45.66997234620001</v>
      </c>
      <c r="H807" s="3">
        <f>PRODUCT(F807,0.01)</f>
        <v>95.43302753559999</v>
      </c>
      <c r="I807" s="3">
        <f>ROUND(G807,0)</f>
        <v>46</v>
      </c>
      <c r="J807" s="3">
        <f>ROUND(H807,0)</f>
        <v>95</v>
      </c>
      <c r="K807" s="3"/>
      <c r="L807" s="3"/>
      <c r="M807" s="3">
        <v>804</v>
      </c>
      <c r="N807" t="s" s="2">
        <f>IF(M807="","",CONCATENATE(" initializer = "&amp;M807))</f>
        <v>8362</v>
      </c>
      <c r="O807" s="3"/>
      <c r="P807" s="3"/>
      <c r="Q807" s="3"/>
      <c r="R807" t="s" s="2">
        <f>IF(B807="Y",IF(AND(I807&lt;501,I807&gt;-501,J807&lt;501,J807&gt;-501),CONCATENATE("system = { id = "&amp;CHAR(34)&amp;A807&amp;CHAR(34)&amp;" name = "&amp;CHAR(34)&amp;D807&amp;CHAR(34)&amp;" position = { x = "&amp;I807&amp;" y = "&amp;J807&amp;" }"&amp;N807&amp;P807&amp;" }"),""),"")</f>
        <v>8363</v>
      </c>
    </row>
    <row r="808" ht="15" customHeight="1">
      <c r="A808" s="3">
        <v>805</v>
      </c>
      <c r="B808" t="s" s="2">
        <v>6749</v>
      </c>
      <c r="C808" t="s" s="2">
        <v>21</v>
      </c>
      <c r="D808" t="s" s="2">
        <v>2783</v>
      </c>
      <c r="E808" s="3">
        <v>4399.87212667</v>
      </c>
      <c r="F808" s="3">
        <v>9821.555368359999</v>
      </c>
      <c r="G808" s="3">
        <f>PRODUCT(E808,0.01)</f>
        <v>43.9987212667</v>
      </c>
      <c r="H808" s="3">
        <f>PRODUCT(F808,0.01)</f>
        <v>98.21555368359999</v>
      </c>
      <c r="I808" s="3">
        <f>ROUND(G808,0)</f>
        <v>44</v>
      </c>
      <c r="J808" s="3">
        <f>ROUND(H808,0)</f>
        <v>98</v>
      </c>
      <c r="K808" s="3"/>
      <c r="L808" s="3"/>
      <c r="M808" s="3">
        <v>805</v>
      </c>
      <c r="N808" t="s" s="2">
        <f>IF(M808="","",CONCATENATE(" initializer = "&amp;M808))</f>
        <v>8364</v>
      </c>
      <c r="O808" s="3"/>
      <c r="P808" s="3"/>
      <c r="Q808" s="3"/>
      <c r="R808" t="s" s="2">
        <f>IF(B808="Y",IF(AND(I808&lt;501,I808&gt;-501,J808&lt;501,J808&gt;-501),CONCATENATE("system = { id = "&amp;CHAR(34)&amp;A808&amp;CHAR(34)&amp;" name = "&amp;CHAR(34)&amp;D808&amp;CHAR(34)&amp;" position = { x = "&amp;I808&amp;" y = "&amp;J808&amp;" }"&amp;N808&amp;P808&amp;" }"),""),"")</f>
        <v>8365</v>
      </c>
    </row>
    <row r="809" ht="15" customHeight="1">
      <c r="A809" s="3">
        <v>806</v>
      </c>
      <c r="B809" t="s" s="2">
        <v>6749</v>
      </c>
      <c r="C809" t="s" s="2">
        <v>21</v>
      </c>
      <c r="D809" t="s" s="2">
        <v>2787</v>
      </c>
      <c r="E809" s="3">
        <v>4932.26204386</v>
      </c>
      <c r="F809" s="3">
        <v>8459.024492930001</v>
      </c>
      <c r="G809" s="3">
        <f>PRODUCT(E809,0.01)</f>
        <v>49.3226204386</v>
      </c>
      <c r="H809" s="3">
        <f>PRODUCT(F809,0.01)</f>
        <v>84.59024492930001</v>
      </c>
      <c r="I809" s="3">
        <f>ROUND(G809,0)</f>
        <v>49</v>
      </c>
      <c r="J809" s="3">
        <f>ROUND(H809,0)</f>
        <v>85</v>
      </c>
      <c r="K809" s="3"/>
      <c r="L809" s="3"/>
      <c r="M809" s="3">
        <v>806</v>
      </c>
      <c r="N809" t="s" s="2">
        <f>IF(M809="","",CONCATENATE(" initializer = "&amp;M809))</f>
        <v>8366</v>
      </c>
      <c r="O809" s="3"/>
      <c r="P809" s="3"/>
      <c r="Q809" s="3"/>
      <c r="R809" t="s" s="2">
        <f>IF(B809="Y",IF(AND(I809&lt;501,I809&gt;-501,J809&lt;501,J809&gt;-501),CONCATENATE("system = { id = "&amp;CHAR(34)&amp;A809&amp;CHAR(34)&amp;" name = "&amp;CHAR(34)&amp;D809&amp;CHAR(34)&amp;" position = { x = "&amp;I809&amp;" y = "&amp;J809&amp;" }"&amp;N809&amp;P809&amp;" }"),""),"")</f>
        <v>8367</v>
      </c>
    </row>
    <row r="810" ht="15" customHeight="1">
      <c r="A810" s="3">
        <v>807</v>
      </c>
      <c r="B810" t="s" s="2">
        <v>6749</v>
      </c>
      <c r="C810" t="s" s="2">
        <v>21</v>
      </c>
      <c r="D810" t="s" s="2">
        <v>2791</v>
      </c>
      <c r="E810" s="3">
        <v>4708.30840623</v>
      </c>
      <c r="F810" s="3">
        <v>8193.773619359999</v>
      </c>
      <c r="G810" s="3">
        <f>PRODUCT(E810,0.01)</f>
        <v>47.0830840623</v>
      </c>
      <c r="H810" s="3">
        <f>PRODUCT(F810,0.01)</f>
        <v>81.9377361936</v>
      </c>
      <c r="I810" s="3">
        <f>ROUND(G810,0)</f>
        <v>47</v>
      </c>
      <c r="J810" s="3">
        <f>ROUND(H810,0)</f>
        <v>82</v>
      </c>
      <c r="K810" s="3"/>
      <c r="L810" s="3"/>
      <c r="M810" s="3">
        <v>807</v>
      </c>
      <c r="N810" t="s" s="2">
        <f>IF(M810="","",CONCATENATE(" initializer = "&amp;M810))</f>
        <v>8368</v>
      </c>
      <c r="O810" s="3"/>
      <c r="P810" s="3"/>
      <c r="Q810" s="3"/>
      <c r="R810" t="s" s="2">
        <f>IF(B810="Y",IF(AND(I810&lt;501,I810&gt;-501,J810&lt;501,J810&gt;-501),CONCATENATE("system = { id = "&amp;CHAR(34)&amp;A810&amp;CHAR(34)&amp;" name = "&amp;CHAR(34)&amp;D810&amp;CHAR(34)&amp;" position = { x = "&amp;I810&amp;" y = "&amp;J810&amp;" }"&amp;N810&amp;P810&amp;" }"),""),"")</f>
        <v>8369</v>
      </c>
    </row>
    <row r="811" ht="15" customHeight="1">
      <c r="A811" s="3">
        <v>808</v>
      </c>
      <c r="B811" t="s" s="2">
        <v>6749</v>
      </c>
      <c r="C811" t="s" s="2">
        <v>21</v>
      </c>
      <c r="D811" t="s" s="2">
        <v>2794</v>
      </c>
      <c r="E811" s="3">
        <v>4498.64968164</v>
      </c>
      <c r="F811" s="3">
        <v>8143.74142372</v>
      </c>
      <c r="G811" s="3">
        <f>PRODUCT(E811,0.01)</f>
        <v>44.98649681640001</v>
      </c>
      <c r="H811" s="3">
        <f>PRODUCT(F811,0.01)</f>
        <v>81.4374142372</v>
      </c>
      <c r="I811" s="3">
        <f>ROUND(G811,0)</f>
        <v>45</v>
      </c>
      <c r="J811" s="3">
        <f>ROUND(H811,0)</f>
        <v>81</v>
      </c>
      <c r="K811" s="3"/>
      <c r="L811" s="3"/>
      <c r="M811" s="3">
        <v>808</v>
      </c>
      <c r="N811" t="s" s="2">
        <f>IF(M811="","",CONCATENATE(" initializer = "&amp;M811))</f>
        <v>8370</v>
      </c>
      <c r="O811" s="3"/>
      <c r="P811" s="3"/>
      <c r="Q811" s="3"/>
      <c r="R811" t="s" s="2">
        <f>IF(B811="Y",IF(AND(I811&lt;501,I811&gt;-501,J811&lt;501,J811&gt;-501),CONCATENATE("system = { id = "&amp;CHAR(34)&amp;A811&amp;CHAR(34)&amp;" name = "&amp;CHAR(34)&amp;D811&amp;CHAR(34)&amp;" position = { x = "&amp;I811&amp;" y = "&amp;J811&amp;" }"&amp;N811&amp;P811&amp;" }"),""),"")</f>
        <v>8371</v>
      </c>
    </row>
    <row r="812" ht="15" customHeight="1">
      <c r="A812" s="3">
        <v>809</v>
      </c>
      <c r="B812" t="s" s="2">
        <v>6749</v>
      </c>
      <c r="C812" t="s" s="2">
        <v>21</v>
      </c>
      <c r="D812" t="s" s="2">
        <v>2798</v>
      </c>
      <c r="E812" s="3">
        <v>6693.86294945</v>
      </c>
      <c r="F812" s="3">
        <v>-588.186660882</v>
      </c>
      <c r="G812" s="3">
        <f>PRODUCT(E812,0.01)</f>
        <v>66.93862949450001</v>
      </c>
      <c r="H812" s="3">
        <f>PRODUCT(F812,0.01)</f>
        <v>-5.881866608819999</v>
      </c>
      <c r="I812" s="3">
        <f>ROUND(G812,0)</f>
        <v>67</v>
      </c>
      <c r="J812" s="3">
        <f>ROUND(H812,0)</f>
        <v>-6</v>
      </c>
      <c r="K812" s="3"/>
      <c r="L812" s="3"/>
      <c r="M812" s="3">
        <v>809</v>
      </c>
      <c r="N812" t="s" s="2">
        <f>IF(M812="","",CONCATENATE(" initializer = "&amp;M812))</f>
        <v>8372</v>
      </c>
      <c r="O812" s="3"/>
      <c r="P812" s="3"/>
      <c r="Q812" s="3"/>
      <c r="R812" t="s" s="2">
        <f>IF(B812="Y",IF(AND(I812&lt;501,I812&gt;-501,J812&lt;501,J812&gt;-501),CONCATENATE("system = { id = "&amp;CHAR(34)&amp;A812&amp;CHAR(34)&amp;" name = "&amp;CHAR(34)&amp;D812&amp;CHAR(34)&amp;" position = { x = "&amp;I812&amp;" y = "&amp;J812&amp;" }"&amp;N812&amp;P812&amp;" }"),""),"")</f>
        <v>8373</v>
      </c>
    </row>
    <row r="813" ht="15" customHeight="1">
      <c r="A813" s="3">
        <v>810</v>
      </c>
      <c r="B813" t="s" s="2">
        <v>6749</v>
      </c>
      <c r="C813" t="s" s="2">
        <v>21</v>
      </c>
      <c r="D813" t="s" s="2">
        <v>2796</v>
      </c>
      <c r="E813" s="3">
        <v>6553.57661459</v>
      </c>
      <c r="F813" s="3">
        <v>-282.213940369</v>
      </c>
      <c r="G813" s="3">
        <f>PRODUCT(E813,0.01)</f>
        <v>65.5357661459</v>
      </c>
      <c r="H813" s="3">
        <f>PRODUCT(F813,0.01)</f>
        <v>-2.822139403690</v>
      </c>
      <c r="I813" s="3">
        <f>ROUND(G813,0)</f>
        <v>66</v>
      </c>
      <c r="J813" s="3">
        <f>ROUND(H813,0)</f>
        <v>-3</v>
      </c>
      <c r="K813" s="3"/>
      <c r="L813" s="3"/>
      <c r="M813" s="3">
        <v>810</v>
      </c>
      <c r="N813" t="s" s="2">
        <f>IF(M813="","",CONCATENATE(" initializer = "&amp;M813))</f>
        <v>8374</v>
      </c>
      <c r="O813" s="3"/>
      <c r="P813" s="3"/>
      <c r="Q813" s="3"/>
      <c r="R813" t="s" s="2">
        <f>IF(B813="Y",IF(AND(I813&lt;501,I813&gt;-501,J813&lt;501,J813&gt;-501),CONCATENATE("system = { id = "&amp;CHAR(34)&amp;A813&amp;CHAR(34)&amp;" name = "&amp;CHAR(34)&amp;D813&amp;CHAR(34)&amp;" position = { x = "&amp;I813&amp;" y = "&amp;J813&amp;" }"&amp;N813&amp;P813&amp;" }"),""),"")</f>
        <v>8375</v>
      </c>
    </row>
    <row r="814" ht="15" customHeight="1">
      <c r="A814" s="3">
        <v>811</v>
      </c>
      <c r="B814" t="s" s="2">
        <v>6749</v>
      </c>
      <c r="C814" t="s" s="2">
        <v>21</v>
      </c>
      <c r="D814" t="s" s="2">
        <v>2804</v>
      </c>
      <c r="E814" s="3">
        <v>6212.0643249</v>
      </c>
      <c r="F814" s="3">
        <v>-393.356666536</v>
      </c>
      <c r="G814" s="3">
        <f>PRODUCT(E814,0.01)</f>
        <v>62.120643249</v>
      </c>
      <c r="H814" s="3">
        <f>PRODUCT(F814,0.01)</f>
        <v>-3.933566665360</v>
      </c>
      <c r="I814" s="3">
        <f>ROUND(G814,0)</f>
        <v>62</v>
      </c>
      <c r="J814" s="3">
        <f>ROUND(H814,0)</f>
        <v>-4</v>
      </c>
      <c r="K814" s="3"/>
      <c r="L814" s="3"/>
      <c r="M814" s="3">
        <v>811</v>
      </c>
      <c r="N814" t="s" s="2">
        <f>IF(M814="","",CONCATENATE(" initializer = "&amp;M814))</f>
        <v>8376</v>
      </c>
      <c r="O814" s="3"/>
      <c r="P814" s="3"/>
      <c r="Q814" s="3"/>
      <c r="R814" t="s" s="2">
        <f>IF(B814="Y",IF(AND(I814&lt;501,I814&gt;-501,J814&lt;501,J814&gt;-501),CONCATENATE("system = { id = "&amp;CHAR(34)&amp;A814&amp;CHAR(34)&amp;" name = "&amp;CHAR(34)&amp;D814&amp;CHAR(34)&amp;" position = { x = "&amp;I814&amp;" y = "&amp;J814&amp;" }"&amp;N814&amp;P814&amp;" }"),""),"")</f>
        <v>8377</v>
      </c>
    </row>
    <row r="815" ht="15" customHeight="1">
      <c r="A815" s="3">
        <v>812</v>
      </c>
      <c r="B815" t="s" s="2">
        <v>6749</v>
      </c>
      <c r="C815" t="s" s="2">
        <v>21</v>
      </c>
      <c r="D815" t="s" s="2">
        <v>2807</v>
      </c>
      <c r="E815" s="3">
        <v>6676.9569737</v>
      </c>
      <c r="F815" s="3">
        <v>-943.852500914</v>
      </c>
      <c r="G815" s="3">
        <f>PRODUCT(E815,0.01)</f>
        <v>66.769569737</v>
      </c>
      <c r="H815" s="3">
        <f>PRODUCT(F815,0.01)</f>
        <v>-9.438525009139999</v>
      </c>
      <c r="I815" s="3">
        <f>ROUND(G815,0)</f>
        <v>67</v>
      </c>
      <c r="J815" s="3">
        <f>ROUND(H815,0)</f>
        <v>-9</v>
      </c>
      <c r="K815" s="3"/>
      <c r="L815" s="3"/>
      <c r="M815" s="3">
        <v>812</v>
      </c>
      <c r="N815" t="s" s="2">
        <f>IF(M815="","",CONCATENATE(" initializer = "&amp;M815))</f>
        <v>8378</v>
      </c>
      <c r="O815" s="3"/>
      <c r="P815" s="3"/>
      <c r="Q815" s="3"/>
      <c r="R815" t="s" s="2">
        <f>IF(B815="Y",IF(AND(I815&lt;501,I815&gt;-501,J815&lt;501,J815&gt;-501),CONCATENATE("system = { id = "&amp;CHAR(34)&amp;A815&amp;CHAR(34)&amp;" name = "&amp;CHAR(34)&amp;D815&amp;CHAR(34)&amp;" position = { x = "&amp;I815&amp;" y = "&amp;J815&amp;" }"&amp;N815&amp;P815&amp;" }"),""),"")</f>
        <v>8379</v>
      </c>
    </row>
    <row r="816" ht="15" customHeight="1">
      <c r="A816" s="3">
        <v>813</v>
      </c>
      <c r="B816" t="s" s="2">
        <v>6749</v>
      </c>
      <c r="C816" t="s" s="2">
        <v>21</v>
      </c>
      <c r="D816" t="s" s="2">
        <v>2810</v>
      </c>
      <c r="E816" s="3">
        <v>6361.5730096</v>
      </c>
      <c r="F816" s="3">
        <v>-346.951307112</v>
      </c>
      <c r="G816" s="3">
        <f>PRODUCT(E816,0.01)</f>
        <v>63.615730096</v>
      </c>
      <c r="H816" s="3">
        <f>PRODUCT(F816,0.01)</f>
        <v>-3.469513071120</v>
      </c>
      <c r="I816" s="3">
        <f>ROUND(G816,0)</f>
        <v>64</v>
      </c>
      <c r="J816" s="3">
        <f>ROUND(H816,0)</f>
        <v>-3</v>
      </c>
      <c r="K816" s="3"/>
      <c r="L816" s="3"/>
      <c r="M816" s="3">
        <v>813</v>
      </c>
      <c r="N816" t="s" s="2">
        <f>IF(M816="","",CONCATENATE(" initializer = "&amp;M816))</f>
        <v>8380</v>
      </c>
      <c r="O816" s="3"/>
      <c r="P816" s="3"/>
      <c r="Q816" s="3"/>
      <c r="R816" t="s" s="2">
        <f>IF(B816="Y",IF(AND(I816&lt;501,I816&gt;-501,J816&lt;501,J816&gt;-501),CONCATENATE("system = { id = "&amp;CHAR(34)&amp;A816&amp;CHAR(34)&amp;" name = "&amp;CHAR(34)&amp;D816&amp;CHAR(34)&amp;" position = { x = "&amp;I816&amp;" y = "&amp;J816&amp;" }"&amp;N816&amp;P816&amp;" }"),""),"")</f>
        <v>8381</v>
      </c>
    </row>
    <row r="817" ht="15" customHeight="1">
      <c r="A817" s="3">
        <v>814</v>
      </c>
      <c r="B817" t="s" s="2">
        <v>6749</v>
      </c>
      <c r="C817" t="s" s="2">
        <v>21</v>
      </c>
      <c r="D817" t="s" s="2">
        <v>2814</v>
      </c>
      <c r="E817" s="3">
        <v>6488.5732636</v>
      </c>
      <c r="F817" s="3">
        <v>-126.817533511</v>
      </c>
      <c r="G817" s="3">
        <f>PRODUCT(E817,0.01)</f>
        <v>64.885732636</v>
      </c>
      <c r="H817" s="3">
        <f>PRODUCT(F817,0.01)</f>
        <v>-1.268175335110</v>
      </c>
      <c r="I817" s="3">
        <f>ROUND(G817,0)</f>
        <v>65</v>
      </c>
      <c r="J817" s="3">
        <f>ROUND(H817,0)</f>
        <v>-1</v>
      </c>
      <c r="K817" s="3"/>
      <c r="L817" s="3"/>
      <c r="M817" s="3">
        <v>814</v>
      </c>
      <c r="N817" t="s" s="2">
        <f>IF(M817="","",CONCATENATE(" initializer = "&amp;M817))</f>
        <v>8382</v>
      </c>
      <c r="O817" s="3"/>
      <c r="P817" s="3"/>
      <c r="Q817" s="3"/>
      <c r="R817" t="s" s="2">
        <f>IF(B817="Y",IF(AND(I817&lt;501,I817&gt;-501,J817&lt;501,J817&gt;-501),CONCATENATE("system = { id = "&amp;CHAR(34)&amp;A817&amp;CHAR(34)&amp;" name = "&amp;CHAR(34)&amp;D817&amp;CHAR(34)&amp;" position = { x = "&amp;I817&amp;" y = "&amp;J817&amp;" }"&amp;N817&amp;P817&amp;" }"),""),"")</f>
        <v>8383</v>
      </c>
    </row>
    <row r="818" ht="15" customHeight="1">
      <c r="A818" s="3">
        <v>815</v>
      </c>
      <c r="B818" t="s" s="2">
        <v>6749</v>
      </c>
      <c r="C818" t="s" s="2">
        <v>21</v>
      </c>
      <c r="D818" t="s" s="2">
        <v>2817</v>
      </c>
      <c r="E818" s="3">
        <v>6842.0573039</v>
      </c>
      <c r="F818" s="3">
        <v>-645.401904013</v>
      </c>
      <c r="G818" s="3">
        <f>PRODUCT(E818,0.01)</f>
        <v>68.420573039</v>
      </c>
      <c r="H818" s="3">
        <f>PRODUCT(F818,0.01)</f>
        <v>-6.454019040130</v>
      </c>
      <c r="I818" s="3">
        <f>ROUND(G818,0)</f>
        <v>68</v>
      </c>
      <c r="J818" s="3">
        <f>ROUND(H818,0)</f>
        <v>-6</v>
      </c>
      <c r="K818" s="3"/>
      <c r="L818" s="3"/>
      <c r="M818" s="3">
        <v>815</v>
      </c>
      <c r="N818" t="s" s="2">
        <f>IF(M818="","",CONCATENATE(" initializer = "&amp;M818))</f>
        <v>8384</v>
      </c>
      <c r="O818" s="3"/>
      <c r="P818" s="3"/>
      <c r="Q818" s="3"/>
      <c r="R818" t="s" s="2">
        <f>IF(B818="Y",IF(AND(I818&lt;501,I818&gt;-501,J818&lt;501,J818&gt;-501),CONCATENATE("system = { id = "&amp;CHAR(34)&amp;A818&amp;CHAR(34)&amp;" name = "&amp;CHAR(34)&amp;D818&amp;CHAR(34)&amp;" position = { x = "&amp;I818&amp;" y = "&amp;J818&amp;" }"&amp;N818&amp;P818&amp;" }"),""),"")</f>
        <v>8385</v>
      </c>
    </row>
    <row r="819" ht="15" customHeight="1">
      <c r="A819" s="3">
        <v>816</v>
      </c>
      <c r="B819" t="s" s="2">
        <v>6749</v>
      </c>
      <c r="C819" t="s" s="2">
        <v>21</v>
      </c>
      <c r="D819" t="s" s="2">
        <v>2820</v>
      </c>
      <c r="E819" s="3">
        <v>6926.7241399</v>
      </c>
      <c r="F819" s="3">
        <v>-829.552272314</v>
      </c>
      <c r="G819" s="3">
        <f>PRODUCT(E819,0.01)</f>
        <v>69.267241399</v>
      </c>
      <c r="H819" s="3">
        <f>PRODUCT(F819,0.01)</f>
        <v>-8.295522723139999</v>
      </c>
      <c r="I819" s="3">
        <f>ROUND(G819,0)</f>
        <v>69</v>
      </c>
      <c r="J819" s="3">
        <f>ROUND(H819,0)</f>
        <v>-8</v>
      </c>
      <c r="K819" s="3"/>
      <c r="L819" s="3"/>
      <c r="M819" s="3">
        <v>816</v>
      </c>
      <c r="N819" t="s" s="2">
        <f>IF(M819="","",CONCATENATE(" initializer = "&amp;M819))</f>
        <v>8386</v>
      </c>
      <c r="O819" s="3"/>
      <c r="P819" s="3"/>
      <c r="Q819" s="3"/>
      <c r="R819" t="s" s="2">
        <f>IF(B819="Y",IF(AND(I819&lt;501,I819&gt;-501,J819&lt;501,J819&gt;-501),CONCATENATE("system = { id = "&amp;CHAR(34)&amp;A819&amp;CHAR(34)&amp;" name = "&amp;CHAR(34)&amp;D819&amp;CHAR(34)&amp;" position = { x = "&amp;I819&amp;" y = "&amp;J819&amp;" }"&amp;N819&amp;P819&amp;" }"),""),"")</f>
        <v>8387</v>
      </c>
    </row>
    <row r="820" ht="15" customHeight="1">
      <c r="A820" s="3">
        <v>817</v>
      </c>
      <c r="B820" t="s" s="2">
        <v>6749</v>
      </c>
      <c r="C820" t="s" s="2">
        <v>21</v>
      </c>
      <c r="D820" t="s" s="2">
        <v>2824</v>
      </c>
      <c r="E820" s="3">
        <v>6378.5063768</v>
      </c>
      <c r="F820" s="3">
        <v>281.699950191</v>
      </c>
      <c r="G820" s="3">
        <f>PRODUCT(E820,0.01)</f>
        <v>63.785063768</v>
      </c>
      <c r="H820" s="3">
        <f>PRODUCT(F820,0.01)</f>
        <v>2.816999501910</v>
      </c>
      <c r="I820" s="3">
        <f>ROUND(G820,0)</f>
        <v>64</v>
      </c>
      <c r="J820" s="3">
        <f>ROUND(H820,0)</f>
        <v>3</v>
      </c>
      <c r="K820" s="3"/>
      <c r="L820" s="3"/>
      <c r="M820" s="3">
        <v>817</v>
      </c>
      <c r="N820" t="s" s="2">
        <f>IF(M820="","",CONCATENATE(" initializer = "&amp;M820))</f>
        <v>8388</v>
      </c>
      <c r="O820" s="3"/>
      <c r="P820" s="3"/>
      <c r="Q820" s="3"/>
      <c r="R820" t="s" s="2">
        <f>IF(B820="Y",IF(AND(I820&lt;501,I820&gt;-501,J820&lt;501,J820&gt;-501),CONCATENATE("system = { id = "&amp;CHAR(34)&amp;A820&amp;CHAR(34)&amp;" name = "&amp;CHAR(34)&amp;D820&amp;CHAR(34)&amp;" position = { x = "&amp;I820&amp;" y = "&amp;J820&amp;" }"&amp;N820&amp;P820&amp;" }"),""),"")</f>
        <v>8389</v>
      </c>
    </row>
    <row r="821" ht="15" customHeight="1">
      <c r="A821" s="3">
        <v>818</v>
      </c>
      <c r="B821" t="s" s="2">
        <v>6749</v>
      </c>
      <c r="C821" t="s" s="2">
        <v>21</v>
      </c>
      <c r="D821" t="s" s="2">
        <v>2828</v>
      </c>
      <c r="E821" s="3">
        <v>6611.3401758</v>
      </c>
      <c r="F821" s="3">
        <v>34.0494548897</v>
      </c>
      <c r="G821" s="3">
        <f>PRODUCT(E821,0.01)</f>
        <v>66.11340175799999</v>
      </c>
      <c r="H821" s="3">
        <f>PRODUCT(F821,0.01)</f>
        <v>0.340494548897</v>
      </c>
      <c r="I821" s="3">
        <f>ROUND(G821,0)</f>
        <v>66</v>
      </c>
      <c r="J821" s="3">
        <f>ROUND(H821,0)</f>
        <v>0</v>
      </c>
      <c r="K821" s="3"/>
      <c r="L821" s="3"/>
      <c r="M821" s="3">
        <v>818</v>
      </c>
      <c r="N821" t="s" s="2">
        <f>IF(M821="","",CONCATENATE(" initializer = "&amp;M821))</f>
        <v>8390</v>
      </c>
      <c r="O821" s="3"/>
      <c r="P821" s="3"/>
      <c r="Q821" s="3"/>
      <c r="R821" t="s" s="2">
        <f>IF(B821="Y",IF(AND(I821&lt;501,I821&gt;-501,J821&lt;501,J821&gt;-501),CONCATENATE("system = { id = "&amp;CHAR(34)&amp;A821&amp;CHAR(34)&amp;" name = "&amp;CHAR(34)&amp;D821&amp;CHAR(34)&amp;" position = { x = "&amp;I821&amp;" y = "&amp;J821&amp;" }"&amp;N821&amp;P821&amp;" }"),""),"")</f>
        <v>8391</v>
      </c>
    </row>
    <row r="822" ht="15" customHeight="1">
      <c r="A822" s="3">
        <v>819</v>
      </c>
      <c r="B822" t="s" s="2">
        <v>6749</v>
      </c>
      <c r="C822" t="s" s="2">
        <v>21</v>
      </c>
      <c r="D822" t="s" s="2">
        <v>2832</v>
      </c>
      <c r="E822" s="3">
        <v>6875.98197844</v>
      </c>
      <c r="F822" s="3">
        <v>108.554707536</v>
      </c>
      <c r="G822" s="3">
        <f>PRODUCT(E822,0.01)</f>
        <v>68.75981978439999</v>
      </c>
      <c r="H822" s="3">
        <f>PRODUCT(F822,0.01)</f>
        <v>1.085547075360</v>
      </c>
      <c r="I822" s="3">
        <f>ROUND(G822,0)</f>
        <v>69</v>
      </c>
      <c r="J822" s="3">
        <f>ROUND(H822,0)</f>
        <v>1</v>
      </c>
      <c r="K822" s="3"/>
      <c r="L822" s="3"/>
      <c r="M822" s="3">
        <v>819</v>
      </c>
      <c r="N822" t="s" s="2">
        <f>IF(M822="","",CONCATENATE(" initializer = "&amp;M822))</f>
        <v>8392</v>
      </c>
      <c r="O822" s="3"/>
      <c r="P822" s="3"/>
      <c r="Q822" s="3"/>
      <c r="R822" t="s" s="2">
        <f>IF(B822="Y",IF(AND(I822&lt;501,I822&gt;-501,J822&lt;501,J822&gt;-501),CONCATENATE("system = { id = "&amp;CHAR(34)&amp;A822&amp;CHAR(34)&amp;" name = "&amp;CHAR(34)&amp;D822&amp;CHAR(34)&amp;" position = { x = "&amp;I822&amp;" y = "&amp;J822&amp;" }"&amp;N822&amp;P822&amp;" }"),""),"")</f>
        <v>8393</v>
      </c>
    </row>
    <row r="823" ht="15" customHeight="1">
      <c r="A823" s="3">
        <v>820</v>
      </c>
      <c r="B823" t="s" s="2">
        <v>6749</v>
      </c>
      <c r="C823" t="s" s="2">
        <v>21</v>
      </c>
      <c r="D823" t="s" s="2">
        <v>2835</v>
      </c>
      <c r="E823" s="3">
        <v>7048.8515122</v>
      </c>
      <c r="F823" s="3">
        <v>1067.3894471</v>
      </c>
      <c r="G823" s="3">
        <f>PRODUCT(E823,0.01)</f>
        <v>70.488515122</v>
      </c>
      <c r="H823" s="3">
        <f>PRODUCT(F823,0.01)</f>
        <v>10.673894471</v>
      </c>
      <c r="I823" s="3">
        <f>ROUND(G823,0)</f>
        <v>70</v>
      </c>
      <c r="J823" s="3">
        <f>ROUND(H823,0)</f>
        <v>11</v>
      </c>
      <c r="K823" s="3"/>
      <c r="L823" s="3"/>
      <c r="M823" s="3">
        <v>820</v>
      </c>
      <c r="N823" t="s" s="2">
        <f>IF(M823="","",CONCATENATE(" initializer = "&amp;M823))</f>
        <v>8394</v>
      </c>
      <c r="O823" s="3"/>
      <c r="P823" s="3"/>
      <c r="Q823" s="3"/>
      <c r="R823" t="s" s="2">
        <f>IF(B823="Y",IF(AND(I823&lt;501,I823&gt;-501,J823&lt;501,J823&gt;-501),CONCATENATE("system = { id = "&amp;CHAR(34)&amp;A823&amp;CHAR(34)&amp;" name = "&amp;CHAR(34)&amp;D823&amp;CHAR(34)&amp;" position = { x = "&amp;I823&amp;" y = "&amp;J823&amp;" }"&amp;N823&amp;P823&amp;" }"),""),"")</f>
        <v>8395</v>
      </c>
    </row>
    <row r="824" ht="15" customHeight="1">
      <c r="A824" s="3">
        <v>821</v>
      </c>
      <c r="B824" t="s" s="2">
        <v>6749</v>
      </c>
      <c r="C824" t="s" s="2">
        <v>21</v>
      </c>
      <c r="D824" t="s" s="2">
        <v>2838</v>
      </c>
      <c r="E824" s="3">
        <v>6770.09592169</v>
      </c>
      <c r="F824" s="3">
        <v>1292.9089815</v>
      </c>
      <c r="G824" s="3">
        <f>PRODUCT(E824,0.01)</f>
        <v>67.7009592169</v>
      </c>
      <c r="H824" s="3">
        <f>PRODUCT(F824,0.01)</f>
        <v>12.929089815</v>
      </c>
      <c r="I824" s="3">
        <f>ROUND(G824,0)</f>
        <v>68</v>
      </c>
      <c r="J824" s="3">
        <f>ROUND(H824,0)</f>
        <v>13</v>
      </c>
      <c r="K824" s="3"/>
      <c r="L824" s="3"/>
      <c r="M824" s="3">
        <v>821</v>
      </c>
      <c r="N824" t="s" s="2">
        <f>IF(M824="","",CONCATENATE(" initializer = "&amp;M824))</f>
        <v>8396</v>
      </c>
      <c r="O824" s="3"/>
      <c r="P824" s="3"/>
      <c r="Q824" s="3"/>
      <c r="R824" t="s" s="2">
        <f>IF(B824="Y",IF(AND(I824&lt;501,I824&gt;-501,J824&lt;501,J824&gt;-501),CONCATENATE("system = { id = "&amp;CHAR(34)&amp;A824&amp;CHAR(34)&amp;" name = "&amp;CHAR(34)&amp;D824&amp;CHAR(34)&amp;" position = { x = "&amp;I824&amp;" y = "&amp;J824&amp;" }"&amp;N824&amp;P824&amp;" }"),""),"")</f>
        <v>8397</v>
      </c>
    </row>
    <row r="825" ht="15" customHeight="1">
      <c r="A825" s="3">
        <v>822</v>
      </c>
      <c r="B825" t="s" s="2">
        <v>6749</v>
      </c>
      <c r="C825" t="s" s="2">
        <v>21</v>
      </c>
      <c r="D825" t="s" s="2">
        <v>2841</v>
      </c>
      <c r="E825" s="3">
        <v>6388.36469692</v>
      </c>
      <c r="F825" s="3">
        <v>1111.84609997</v>
      </c>
      <c r="G825" s="3">
        <f>PRODUCT(E825,0.01)</f>
        <v>63.8836469692</v>
      </c>
      <c r="H825" s="3">
        <f>PRODUCT(F825,0.01)</f>
        <v>11.1184609997</v>
      </c>
      <c r="I825" s="3">
        <f>ROUND(G825,0)</f>
        <v>64</v>
      </c>
      <c r="J825" s="3">
        <f>ROUND(H825,0)</f>
        <v>11</v>
      </c>
      <c r="K825" s="3"/>
      <c r="L825" s="3"/>
      <c r="M825" s="3">
        <v>822</v>
      </c>
      <c r="N825" t="s" s="2">
        <f>IF(M825="","",CONCATENATE(" initializer = "&amp;M825))</f>
        <v>8398</v>
      </c>
      <c r="O825" s="3"/>
      <c r="P825" s="3"/>
      <c r="Q825" s="3"/>
      <c r="R825" t="s" s="2">
        <f>IF(B825="Y",IF(AND(I825&lt;501,I825&gt;-501,J825&lt;501,J825&gt;-501),CONCATENATE("system = { id = "&amp;CHAR(34)&amp;A825&amp;CHAR(34)&amp;" name = "&amp;CHAR(34)&amp;D825&amp;CHAR(34)&amp;" position = { x = "&amp;I825&amp;" y = "&amp;J825&amp;" }"&amp;N825&amp;P825&amp;" }"),""),"")</f>
        <v>8399</v>
      </c>
    </row>
    <row r="826" ht="15" customHeight="1">
      <c r="A826" s="3">
        <v>823</v>
      </c>
      <c r="B826" t="s" s="2">
        <v>6749</v>
      </c>
      <c r="C826" t="s" s="2">
        <v>21</v>
      </c>
      <c r="D826" t="s" s="2">
        <v>2844</v>
      </c>
      <c r="E826" s="3">
        <v>6726.69873985</v>
      </c>
      <c r="F826" s="3">
        <v>380.654314766</v>
      </c>
      <c r="G826" s="3">
        <f>PRODUCT(E826,0.01)</f>
        <v>67.26698739849999</v>
      </c>
      <c r="H826" s="3">
        <f>PRODUCT(F826,0.01)</f>
        <v>3.806543147660</v>
      </c>
      <c r="I826" s="3">
        <f>ROUND(G826,0)</f>
        <v>67</v>
      </c>
      <c r="J826" s="3">
        <f>ROUND(H826,0)</f>
        <v>4</v>
      </c>
      <c r="K826" s="3"/>
      <c r="L826" s="3"/>
      <c r="M826" s="3">
        <v>823</v>
      </c>
      <c r="N826" t="s" s="2">
        <f>IF(M826="","",CONCATENATE(" initializer = "&amp;M826))</f>
        <v>8400</v>
      </c>
      <c r="O826" s="3"/>
      <c r="P826" s="3"/>
      <c r="Q826" s="3"/>
      <c r="R826" t="s" s="2">
        <f>IF(B826="Y",IF(AND(I826&lt;501,I826&gt;-501,J826&lt;501,J826&gt;-501),CONCATENATE("system = { id = "&amp;CHAR(34)&amp;A826&amp;CHAR(34)&amp;" name = "&amp;CHAR(34)&amp;D826&amp;CHAR(34)&amp;" position = { x = "&amp;I826&amp;" y = "&amp;J826&amp;" }"&amp;N826&amp;P826&amp;" }"),""),"")</f>
        <v>8401</v>
      </c>
    </row>
    <row r="827" ht="15" customHeight="1">
      <c r="A827" s="3">
        <v>824</v>
      </c>
      <c r="B827" t="s" s="2">
        <v>6749</v>
      </c>
      <c r="C827" t="s" s="2">
        <v>21</v>
      </c>
      <c r="D827" t="s" s="2">
        <v>2847</v>
      </c>
      <c r="E827" s="3">
        <v>6348.34381647</v>
      </c>
      <c r="F827" s="3">
        <v>869.076124943</v>
      </c>
      <c r="G827" s="3">
        <f>PRODUCT(E827,0.01)</f>
        <v>63.4834381647</v>
      </c>
      <c r="H827" s="3">
        <f>PRODUCT(F827,0.01)</f>
        <v>8.690761249430</v>
      </c>
      <c r="I827" s="3">
        <f>ROUND(G827,0)</f>
        <v>63</v>
      </c>
      <c r="J827" s="3">
        <f>ROUND(H827,0)</f>
        <v>9</v>
      </c>
      <c r="K827" s="3"/>
      <c r="L827" s="3"/>
      <c r="M827" s="3">
        <v>824</v>
      </c>
      <c r="N827" t="s" s="2">
        <f>IF(M827="","",CONCATENATE(" initializer = "&amp;M827))</f>
        <v>8402</v>
      </c>
      <c r="O827" s="3"/>
      <c r="P827" s="3"/>
      <c r="Q827" s="3"/>
      <c r="R827" t="s" s="2">
        <f>IF(B827="Y",IF(AND(I827&lt;501,I827&gt;-501,J827&lt;501,J827&gt;-501),CONCATENATE("system = { id = "&amp;CHAR(34)&amp;A827&amp;CHAR(34)&amp;" name = "&amp;CHAR(34)&amp;D827&amp;CHAR(34)&amp;" position = { x = "&amp;I827&amp;" y = "&amp;J827&amp;" }"&amp;N827&amp;P827&amp;" }"),""),"")</f>
        <v>8403</v>
      </c>
    </row>
    <row r="828" ht="15" customHeight="1">
      <c r="A828" s="3">
        <v>825</v>
      </c>
      <c r="B828" t="s" s="2">
        <v>6749</v>
      </c>
      <c r="C828" t="s" s="2">
        <v>21</v>
      </c>
      <c r="D828" t="s" s="2">
        <v>2850</v>
      </c>
      <c r="E828" s="3">
        <v>6606.57766627</v>
      </c>
      <c r="F828" s="3">
        <v>890.2428339430001</v>
      </c>
      <c r="G828" s="3">
        <f>PRODUCT(E828,0.01)</f>
        <v>66.0657766627</v>
      </c>
      <c r="H828" s="3">
        <f>PRODUCT(F828,0.01)</f>
        <v>8.902428339430001</v>
      </c>
      <c r="I828" s="3">
        <f>ROUND(G828,0)</f>
        <v>66</v>
      </c>
      <c r="J828" s="3">
        <f>ROUND(H828,0)</f>
        <v>9</v>
      </c>
      <c r="K828" s="3"/>
      <c r="L828" s="3"/>
      <c r="M828" s="3">
        <v>825</v>
      </c>
      <c r="N828" t="s" s="2">
        <f>IF(M828="","",CONCATENATE(" initializer = "&amp;M828))</f>
        <v>8404</v>
      </c>
      <c r="O828" s="3"/>
      <c r="P828" s="3"/>
      <c r="Q828" s="3"/>
      <c r="R828" t="s" s="2">
        <f>IF(B828="Y",IF(AND(I828&lt;501,I828&gt;-501,J828&lt;501,J828&gt;-501),CONCATENATE("system = { id = "&amp;CHAR(34)&amp;A828&amp;CHAR(34)&amp;" name = "&amp;CHAR(34)&amp;D828&amp;CHAR(34)&amp;" position = { x = "&amp;I828&amp;" y = "&amp;J828&amp;" }"&amp;N828&amp;P828&amp;" }"),""),"")</f>
        <v>8405</v>
      </c>
    </row>
    <row r="829" ht="15" customHeight="1">
      <c r="A829" s="3">
        <v>826</v>
      </c>
      <c r="B829" t="s" s="2">
        <v>6749</v>
      </c>
      <c r="C829" t="s" s="2">
        <v>21</v>
      </c>
      <c r="D829" t="s" s="2">
        <v>2853</v>
      </c>
      <c r="E829" s="3">
        <v>6900.79492137</v>
      </c>
      <c r="F829" s="3">
        <v>490.192033842</v>
      </c>
      <c r="G829" s="3">
        <f>PRODUCT(E829,0.01)</f>
        <v>69.0079492137</v>
      </c>
      <c r="H829" s="3">
        <f>PRODUCT(F829,0.01)</f>
        <v>4.901920338420</v>
      </c>
      <c r="I829" s="3">
        <f>ROUND(G829,0)</f>
        <v>69</v>
      </c>
      <c r="J829" s="3">
        <f>ROUND(H829,0)</f>
        <v>5</v>
      </c>
      <c r="K829" s="3"/>
      <c r="L829" s="3"/>
      <c r="M829" s="3">
        <v>826</v>
      </c>
      <c r="N829" t="s" s="2">
        <f>IF(M829="","",CONCATENATE(" initializer = "&amp;M829))</f>
        <v>8406</v>
      </c>
      <c r="O829" s="3"/>
      <c r="P829" s="3"/>
      <c r="Q829" s="3"/>
      <c r="R829" t="s" s="2">
        <f>IF(B829="Y",IF(AND(I829&lt;501,I829&gt;-501,J829&lt;501,J829&gt;-501),CONCATENATE("system = { id = "&amp;CHAR(34)&amp;A829&amp;CHAR(34)&amp;" name = "&amp;CHAR(34)&amp;D829&amp;CHAR(34)&amp;" position = { x = "&amp;I829&amp;" y = "&amp;J829&amp;" }"&amp;N829&amp;P829&amp;" }"),""),"")</f>
        <v>8407</v>
      </c>
    </row>
    <row r="830" ht="15" customHeight="1">
      <c r="A830" s="3">
        <v>827</v>
      </c>
      <c r="B830" t="s" s="2">
        <v>6749</v>
      </c>
      <c r="C830" t="s" s="2">
        <v>21</v>
      </c>
      <c r="D830" t="s" s="2">
        <v>2856</v>
      </c>
      <c r="E830" s="3">
        <v>6596.78806336</v>
      </c>
      <c r="F830" s="3">
        <v>1207.47888508</v>
      </c>
      <c r="G830" s="3">
        <f>PRODUCT(E830,0.01)</f>
        <v>65.9678806336</v>
      </c>
      <c r="H830" s="3">
        <f>PRODUCT(F830,0.01)</f>
        <v>12.0747888508</v>
      </c>
      <c r="I830" s="3">
        <f>ROUND(G830,0)</f>
        <v>66</v>
      </c>
      <c r="J830" s="3">
        <f>ROUND(H830,0)</f>
        <v>12</v>
      </c>
      <c r="K830" s="3"/>
      <c r="L830" s="3"/>
      <c r="M830" s="3">
        <v>827</v>
      </c>
      <c r="N830" t="s" s="2">
        <f>IF(M830="","",CONCATENATE(" initializer = "&amp;M830))</f>
        <v>8408</v>
      </c>
      <c r="O830" s="3"/>
      <c r="P830" s="3"/>
      <c r="Q830" s="3"/>
      <c r="R830" t="s" s="2">
        <f>IF(B830="Y",IF(AND(I830&lt;501,I830&gt;-501,J830&lt;501,J830&gt;-501),CONCATENATE("system = { id = "&amp;CHAR(34)&amp;A830&amp;CHAR(34)&amp;" name = "&amp;CHAR(34)&amp;D830&amp;CHAR(34)&amp;" position = { x = "&amp;I830&amp;" y = "&amp;J830&amp;" }"&amp;N830&amp;P830&amp;" }"),""),"")</f>
        <v>8409</v>
      </c>
    </row>
    <row r="831" ht="15" customHeight="1">
      <c r="A831" s="3">
        <v>828</v>
      </c>
      <c r="B831" t="s" s="2">
        <v>6749</v>
      </c>
      <c r="C831" t="s" s="2">
        <v>21</v>
      </c>
      <c r="D831" t="s" s="2">
        <v>2859</v>
      </c>
      <c r="E831" s="3">
        <v>6677.22155756</v>
      </c>
      <c r="F831" s="3">
        <v>1258.27898668</v>
      </c>
      <c r="G831" s="3">
        <f>PRODUCT(E831,0.01)</f>
        <v>66.7722155756</v>
      </c>
      <c r="H831" s="3">
        <f>PRODUCT(F831,0.01)</f>
        <v>12.5827898668</v>
      </c>
      <c r="I831" s="3">
        <f>ROUND(G831,0)</f>
        <v>67</v>
      </c>
      <c r="J831" s="3">
        <f>ROUND(H831,0)</f>
        <v>13</v>
      </c>
      <c r="K831" s="3"/>
      <c r="L831" s="3"/>
      <c r="M831" s="3">
        <v>828</v>
      </c>
      <c r="N831" t="s" s="2">
        <f>IF(M831="","",CONCATENATE(" initializer = "&amp;M831))</f>
        <v>8410</v>
      </c>
      <c r="O831" s="3"/>
      <c r="P831" s="3"/>
      <c r="Q831" s="3"/>
      <c r="R831" t="s" s="2">
        <f>IF(B831="Y",IF(AND(I831&lt;501,I831&gt;-501,J831&lt;501,J831&gt;-501),CONCATENATE("system = { id = "&amp;CHAR(34)&amp;A831&amp;CHAR(34)&amp;" name = "&amp;CHAR(34)&amp;D831&amp;CHAR(34)&amp;" position = { x = "&amp;I831&amp;" y = "&amp;J831&amp;" }"&amp;N831&amp;P831&amp;" }"),""),"")</f>
        <v>8411</v>
      </c>
    </row>
    <row r="832" ht="15" customHeight="1">
      <c r="A832" s="3">
        <v>829</v>
      </c>
      <c r="B832" t="s" s="2">
        <v>6749</v>
      </c>
      <c r="C832" t="s" s="2">
        <v>21</v>
      </c>
      <c r="D832" t="s" s="2">
        <v>2863</v>
      </c>
      <c r="E832" s="3">
        <v>6867.72193856</v>
      </c>
      <c r="F832" s="3">
        <v>1251.92897398</v>
      </c>
      <c r="G832" s="3">
        <f>PRODUCT(E832,0.01)</f>
        <v>68.6772193856</v>
      </c>
      <c r="H832" s="3">
        <f>PRODUCT(F832,0.01)</f>
        <v>12.5192897398</v>
      </c>
      <c r="I832" s="3">
        <f>ROUND(G832,0)</f>
        <v>69</v>
      </c>
      <c r="J832" s="3">
        <f>ROUND(H832,0)</f>
        <v>13</v>
      </c>
      <c r="K832" s="3"/>
      <c r="L832" s="3"/>
      <c r="M832" s="3">
        <v>829</v>
      </c>
      <c r="N832" t="s" s="2">
        <f>IF(M832="","",CONCATENATE(" initializer = "&amp;M832))</f>
        <v>8412</v>
      </c>
      <c r="O832" s="3"/>
      <c r="P832" s="3"/>
      <c r="Q832" s="3"/>
      <c r="R832" t="s" s="2">
        <f>IF(B832="Y",IF(AND(I832&lt;501,I832&gt;-501,J832&lt;501,J832&gt;-501),CONCATENATE("system = { id = "&amp;CHAR(34)&amp;A832&amp;CHAR(34)&amp;" name = "&amp;CHAR(34)&amp;D832&amp;CHAR(34)&amp;" position = { x = "&amp;I832&amp;" y = "&amp;J832&amp;" }"&amp;N832&amp;P832&amp;" }"),""),"")</f>
        <v>8413</v>
      </c>
    </row>
    <row r="833" ht="15" customHeight="1">
      <c r="A833" s="3">
        <v>830</v>
      </c>
      <c r="B833" t="s" s="2">
        <v>6749</v>
      </c>
      <c r="C833" t="s" s="2">
        <v>21</v>
      </c>
      <c r="D833" t="s" s="2">
        <v>2866</v>
      </c>
      <c r="E833" s="3">
        <v>6869.83860946</v>
      </c>
      <c r="F833" s="3">
        <v>1385.27924068</v>
      </c>
      <c r="G833" s="3">
        <f>PRODUCT(E833,0.01)</f>
        <v>68.6983860946</v>
      </c>
      <c r="H833" s="3">
        <f>PRODUCT(F833,0.01)</f>
        <v>13.8527924068</v>
      </c>
      <c r="I833" s="3">
        <f>ROUND(G833,0)</f>
        <v>69</v>
      </c>
      <c r="J833" s="3">
        <f>ROUND(H833,0)</f>
        <v>14</v>
      </c>
      <c r="K833" s="3"/>
      <c r="L833" s="3"/>
      <c r="M833" s="3">
        <v>830</v>
      </c>
      <c r="N833" t="s" s="2">
        <f>IF(M833="","",CONCATENATE(" initializer = "&amp;M833))</f>
        <v>8414</v>
      </c>
      <c r="O833" s="3"/>
      <c r="P833" s="3"/>
      <c r="Q833" s="3"/>
      <c r="R833" t="s" s="2">
        <f>IF(B833="Y",IF(AND(I833&lt;501,I833&gt;-501,J833&lt;501,J833&gt;-501),CONCATENATE("system = { id = "&amp;CHAR(34)&amp;A833&amp;CHAR(34)&amp;" name = "&amp;CHAR(34)&amp;D833&amp;CHAR(34)&amp;" position = { x = "&amp;I833&amp;" y = "&amp;J833&amp;" }"&amp;N833&amp;P833&amp;" }"),""),"")</f>
        <v>8415</v>
      </c>
    </row>
    <row r="834" ht="15" customHeight="1">
      <c r="A834" s="3">
        <v>831</v>
      </c>
      <c r="B834" t="s" s="2">
        <v>6749</v>
      </c>
      <c r="C834" t="s" s="2">
        <v>21</v>
      </c>
      <c r="D834" t="s" s="2">
        <v>2869</v>
      </c>
      <c r="E834" s="3">
        <v>7005.30554706</v>
      </c>
      <c r="F834" s="3">
        <v>1311.19575918</v>
      </c>
      <c r="G834" s="3">
        <f>PRODUCT(E834,0.01)</f>
        <v>70.0530554706</v>
      </c>
      <c r="H834" s="3">
        <f>PRODUCT(F834,0.01)</f>
        <v>13.1119575918</v>
      </c>
      <c r="I834" s="3">
        <f>ROUND(G834,0)</f>
        <v>70</v>
      </c>
      <c r="J834" s="3">
        <f>ROUND(H834,0)</f>
        <v>13</v>
      </c>
      <c r="K834" s="3"/>
      <c r="L834" s="3"/>
      <c r="M834" s="3">
        <v>831</v>
      </c>
      <c r="N834" t="s" s="2">
        <f>IF(M834="","",CONCATENATE(" initializer = "&amp;M834))</f>
        <v>8416</v>
      </c>
      <c r="O834" s="3"/>
      <c r="P834" s="3"/>
      <c r="Q834" s="3"/>
      <c r="R834" t="s" s="2">
        <f>IF(B834="Y",IF(AND(I834&lt;501,I834&gt;-501,J834&lt;501,J834&gt;-501),CONCATENATE("system = { id = "&amp;CHAR(34)&amp;A834&amp;CHAR(34)&amp;" name = "&amp;CHAR(34)&amp;D834&amp;CHAR(34)&amp;" position = { x = "&amp;I834&amp;" y = "&amp;J834&amp;" }"&amp;N834&amp;P834&amp;" }"),""),"")</f>
        <v>8417</v>
      </c>
    </row>
    <row r="835" ht="15" customHeight="1">
      <c r="A835" s="3">
        <v>832</v>
      </c>
      <c r="B835" t="s" s="2">
        <v>6749</v>
      </c>
      <c r="C835" t="s" s="2">
        <v>21</v>
      </c>
      <c r="D835" t="s" s="2">
        <v>2872</v>
      </c>
      <c r="E835" s="3">
        <v>7089.97238306</v>
      </c>
      <c r="F835" s="3">
        <v>837.06147758</v>
      </c>
      <c r="G835" s="3">
        <f>PRODUCT(E835,0.01)</f>
        <v>70.8997238306</v>
      </c>
      <c r="H835" s="3">
        <f>PRODUCT(F835,0.01)</f>
        <v>8.3706147758</v>
      </c>
      <c r="I835" s="3">
        <f>ROUND(G835,0)</f>
        <v>71</v>
      </c>
      <c r="J835" s="3">
        <f>ROUND(H835,0)</f>
        <v>8</v>
      </c>
      <c r="K835" s="3"/>
      <c r="L835" s="3"/>
      <c r="M835" s="3">
        <v>832</v>
      </c>
      <c r="N835" t="s" s="2">
        <f>IF(M835="","",CONCATENATE(" initializer = "&amp;M835))</f>
        <v>8418</v>
      </c>
      <c r="O835" s="3"/>
      <c r="P835" s="3"/>
      <c r="Q835" s="3"/>
      <c r="R835" t="s" s="2">
        <f>IF(B835="Y",IF(AND(I835&lt;501,I835&gt;-501,J835&lt;501,J835&gt;-501),CONCATENATE("system = { id = "&amp;CHAR(34)&amp;A835&amp;CHAR(34)&amp;" name = "&amp;CHAR(34)&amp;D835&amp;CHAR(34)&amp;" position = { x = "&amp;I835&amp;" y = "&amp;J835&amp;" }"&amp;N835&amp;P835&amp;" }"),""),"")</f>
        <v>8419</v>
      </c>
    </row>
    <row r="836" ht="15" customHeight="1">
      <c r="A836" s="3">
        <v>833</v>
      </c>
      <c r="B836" t="s" s="2">
        <v>6749</v>
      </c>
      <c r="C836" t="s" s="2">
        <v>21</v>
      </c>
      <c r="D836" t="s" s="2">
        <v>2875</v>
      </c>
      <c r="E836" s="3">
        <v>8424.230239930001</v>
      </c>
      <c r="F836" s="3">
        <v>3480.0867095</v>
      </c>
      <c r="G836" s="3">
        <f>PRODUCT(E836,0.01)</f>
        <v>84.2423023993</v>
      </c>
      <c r="H836" s="3">
        <f>PRODUCT(F836,0.01)</f>
        <v>34.800867095</v>
      </c>
      <c r="I836" s="3">
        <f>ROUND(G836,0)</f>
        <v>84</v>
      </c>
      <c r="J836" s="3">
        <f>ROUND(H836,0)</f>
        <v>35</v>
      </c>
      <c r="K836" s="3"/>
      <c r="L836" s="3"/>
      <c r="M836" s="3">
        <v>833</v>
      </c>
      <c r="N836" t="s" s="2">
        <f>IF(M836="","",CONCATENATE(" initializer = "&amp;M836))</f>
        <v>8420</v>
      </c>
      <c r="O836" s="3"/>
      <c r="P836" s="3"/>
      <c r="Q836" s="3"/>
      <c r="R836" t="s" s="2">
        <f>IF(B836="Y",IF(AND(I836&lt;501,I836&gt;-501,J836&lt;501,J836&gt;-501),CONCATENATE("system = { id = "&amp;CHAR(34)&amp;A836&amp;CHAR(34)&amp;" name = "&amp;CHAR(34)&amp;D836&amp;CHAR(34)&amp;" position = { x = "&amp;I836&amp;" y = "&amp;J836&amp;" }"&amp;N836&amp;P836&amp;" }"),""),"")</f>
        <v>8421</v>
      </c>
    </row>
    <row r="837" ht="15" customHeight="1">
      <c r="A837" s="3">
        <v>834</v>
      </c>
      <c r="B837" t="s" s="2">
        <v>6749</v>
      </c>
      <c r="C837" t="s" s="2">
        <v>21</v>
      </c>
      <c r="D837" t="s" s="2">
        <v>2878</v>
      </c>
      <c r="E837" s="3">
        <v>8107.35966754</v>
      </c>
      <c r="F837" s="3">
        <v>3866.04936159</v>
      </c>
      <c r="G837" s="3">
        <f>PRODUCT(E837,0.01)</f>
        <v>81.07359667540001</v>
      </c>
      <c r="H837" s="3">
        <f>PRODUCT(F837,0.01)</f>
        <v>38.6604936159</v>
      </c>
      <c r="I837" s="3">
        <f>ROUND(G837,0)</f>
        <v>81</v>
      </c>
      <c r="J837" s="3">
        <f>ROUND(H837,0)</f>
        <v>39</v>
      </c>
      <c r="K837" s="3"/>
      <c r="L837" s="3"/>
      <c r="M837" s="3">
        <v>834</v>
      </c>
      <c r="N837" t="s" s="2">
        <f>IF(M837="","",CONCATENATE(" initializer = "&amp;M837))</f>
        <v>8422</v>
      </c>
      <c r="O837" s="3"/>
      <c r="P837" s="3"/>
      <c r="Q837" s="3"/>
      <c r="R837" t="s" s="2">
        <f>IF(B837="Y",IF(AND(I837&lt;501,I837&gt;-501,J837&lt;501,J837&gt;-501),CONCATENATE("system = { id = "&amp;CHAR(34)&amp;A837&amp;CHAR(34)&amp;" name = "&amp;CHAR(34)&amp;D837&amp;CHAR(34)&amp;" position = { x = "&amp;I837&amp;" y = "&amp;J837&amp;" }"&amp;N837&amp;P837&amp;" }"),""),"")</f>
        <v>8423</v>
      </c>
    </row>
    <row r="838" ht="15" customHeight="1">
      <c r="A838" s="3">
        <v>835</v>
      </c>
      <c r="B838" t="s" s="2">
        <v>6749</v>
      </c>
      <c r="C838" t="s" s="2">
        <v>21</v>
      </c>
      <c r="D838" t="s" s="2">
        <v>2881</v>
      </c>
      <c r="E838" s="3">
        <v>7873.87608789</v>
      </c>
      <c r="F838" s="3">
        <v>3754.07254277</v>
      </c>
      <c r="G838" s="3">
        <f>PRODUCT(E838,0.01)</f>
        <v>78.73876087890001</v>
      </c>
      <c r="H838" s="3">
        <f>PRODUCT(F838,0.01)</f>
        <v>37.5407254277</v>
      </c>
      <c r="I838" s="3">
        <f>ROUND(G838,0)</f>
        <v>79</v>
      </c>
      <c r="J838" s="3">
        <f>ROUND(H838,0)</f>
        <v>38</v>
      </c>
      <c r="K838" s="3"/>
      <c r="L838" s="3"/>
      <c r="M838" s="3">
        <v>835</v>
      </c>
      <c r="N838" t="s" s="2">
        <f>IF(M838="","",CONCATENATE(" initializer = "&amp;M838))</f>
        <v>8424</v>
      </c>
      <c r="O838" s="3"/>
      <c r="P838" s="3"/>
      <c r="Q838" s="3"/>
      <c r="R838" t="s" s="2">
        <f>IF(B838="Y",IF(AND(I838&lt;501,I838&gt;-501,J838&lt;501,J838&gt;-501),CONCATENATE("system = { id = "&amp;CHAR(34)&amp;A838&amp;CHAR(34)&amp;" name = "&amp;CHAR(34)&amp;D838&amp;CHAR(34)&amp;" position = { x = "&amp;I838&amp;" y = "&amp;J838&amp;" }"&amp;N838&amp;P838&amp;" }"),""),"")</f>
        <v>8425</v>
      </c>
    </row>
    <row r="839" ht="15" customHeight="1">
      <c r="A839" s="3">
        <v>836</v>
      </c>
      <c r="B839" t="s" s="2">
        <v>6749</v>
      </c>
      <c r="C839" t="s" s="2">
        <v>21</v>
      </c>
      <c r="D839" t="s" s="2">
        <v>2884</v>
      </c>
      <c r="E839" s="3">
        <v>8164.5393197</v>
      </c>
      <c r="F839" s="3">
        <v>4118.5928253</v>
      </c>
      <c r="G839" s="3">
        <f>PRODUCT(E839,0.01)</f>
        <v>81.645393197</v>
      </c>
      <c r="H839" s="3">
        <f>PRODUCT(F839,0.01)</f>
        <v>41.185928253</v>
      </c>
      <c r="I839" s="3">
        <f>ROUND(G839,0)</f>
        <v>82</v>
      </c>
      <c r="J839" s="3">
        <f>ROUND(H839,0)</f>
        <v>41</v>
      </c>
      <c r="K839" s="3"/>
      <c r="L839" s="3"/>
      <c r="M839" s="3">
        <v>836</v>
      </c>
      <c r="N839" t="s" s="2">
        <f>IF(M839="","",CONCATENATE(" initializer = "&amp;M839))</f>
        <v>8426</v>
      </c>
      <c r="O839" s="3"/>
      <c r="P839" s="3"/>
      <c r="Q839" s="3"/>
      <c r="R839" t="s" s="2">
        <f>IF(B839="Y",IF(AND(I839&lt;501,I839&gt;-501,J839&lt;501,J839&gt;-501),CONCATENATE("system = { id = "&amp;CHAR(34)&amp;A839&amp;CHAR(34)&amp;" name = "&amp;CHAR(34)&amp;D839&amp;CHAR(34)&amp;" position = { x = "&amp;I839&amp;" y = "&amp;J839&amp;" }"&amp;N839&amp;P839&amp;" }"),""),"")</f>
        <v>8427</v>
      </c>
    </row>
    <row r="840" ht="15" customHeight="1">
      <c r="A840" s="3">
        <v>837</v>
      </c>
      <c r="B840" t="s" s="2">
        <v>6749</v>
      </c>
      <c r="C840" t="s" s="2">
        <v>21</v>
      </c>
      <c r="D840" t="s" s="2">
        <v>2888</v>
      </c>
      <c r="E840" s="3">
        <v>7969.17550815</v>
      </c>
      <c r="F840" s="3">
        <v>4118.5928253</v>
      </c>
      <c r="G840" s="3">
        <f>PRODUCT(E840,0.01)</f>
        <v>79.69175508149999</v>
      </c>
      <c r="H840" s="3">
        <f>PRODUCT(F840,0.01)</f>
        <v>41.185928253</v>
      </c>
      <c r="I840" s="3">
        <f>ROUND(G840,0)</f>
        <v>80</v>
      </c>
      <c r="J840" s="3">
        <f>ROUND(H840,0)</f>
        <v>41</v>
      </c>
      <c r="K840" s="3"/>
      <c r="L840" s="3"/>
      <c r="M840" s="3">
        <v>837</v>
      </c>
      <c r="N840" t="s" s="2">
        <f>IF(M840="","",CONCATENATE(" initializer = "&amp;M840))</f>
        <v>8428</v>
      </c>
      <c r="O840" s="3"/>
      <c r="P840" s="3"/>
      <c r="Q840" s="3"/>
      <c r="R840" t="s" s="2">
        <f>IF(B840="Y",IF(AND(I840&lt;501,I840&gt;-501,J840&lt;501,J840&gt;-501),CONCATENATE("system = { id = "&amp;CHAR(34)&amp;A840&amp;CHAR(34)&amp;" name = "&amp;CHAR(34)&amp;D840&amp;CHAR(34)&amp;" position = { x = "&amp;I840&amp;" y = "&amp;J840&amp;" }"&amp;N840&amp;P840&amp;" }"),""),"")</f>
        <v>8429</v>
      </c>
    </row>
    <row r="841" ht="15" customHeight="1">
      <c r="A841" s="3">
        <v>838</v>
      </c>
      <c r="B841" t="s" s="2">
        <v>6749</v>
      </c>
      <c r="C841" t="s" s="2">
        <v>21</v>
      </c>
      <c r="D841" t="s" s="2">
        <v>2893</v>
      </c>
      <c r="E841" s="3">
        <v>6832.72992146</v>
      </c>
      <c r="F841" s="3">
        <v>3265.6630139</v>
      </c>
      <c r="G841" s="3">
        <f>PRODUCT(E841,0.01)</f>
        <v>68.3272992146</v>
      </c>
      <c r="H841" s="3">
        <f>PRODUCT(F841,0.01)</f>
        <v>32.656630139</v>
      </c>
      <c r="I841" s="3">
        <f>ROUND(G841,0)</f>
        <v>68</v>
      </c>
      <c r="J841" s="3">
        <f>ROUND(H841,0)</f>
        <v>33</v>
      </c>
      <c r="K841" s="3"/>
      <c r="L841" s="3"/>
      <c r="M841" s="3">
        <v>838</v>
      </c>
      <c r="N841" t="s" s="2">
        <f>IF(M841="","",CONCATENATE(" initializer = "&amp;M841))</f>
        <v>8430</v>
      </c>
      <c r="O841" s="3"/>
      <c r="P841" s="3"/>
      <c r="Q841" s="3"/>
      <c r="R841" t="s" s="2">
        <f>IF(B841="Y",IF(AND(I841&lt;501,I841&gt;-501,J841&lt;501,J841&gt;-501),CONCATENATE("system = { id = "&amp;CHAR(34)&amp;A841&amp;CHAR(34)&amp;" name = "&amp;CHAR(34)&amp;D841&amp;CHAR(34)&amp;" position = { x = "&amp;I841&amp;" y = "&amp;J841&amp;" }"&amp;N841&amp;P841&amp;" }"),""),"")</f>
        <v>8431</v>
      </c>
    </row>
    <row r="842" ht="15" customHeight="1">
      <c r="A842" s="3">
        <v>839</v>
      </c>
      <c r="B842" t="s" s="2">
        <v>6749</v>
      </c>
      <c r="C842" t="s" s="2">
        <v>21</v>
      </c>
      <c r="D842" t="s" s="2">
        <v>2898</v>
      </c>
      <c r="E842" s="3">
        <v>6295.71658525</v>
      </c>
      <c r="F842" s="3">
        <v>2186.09191533</v>
      </c>
      <c r="G842" s="3">
        <f>PRODUCT(E842,0.01)</f>
        <v>62.9571658525</v>
      </c>
      <c r="H842" s="3">
        <f>PRODUCT(F842,0.01)</f>
        <v>21.8609191533</v>
      </c>
      <c r="I842" s="3">
        <f>ROUND(G842,0)</f>
        <v>63</v>
      </c>
      <c r="J842" s="3">
        <f>ROUND(H842,0)</f>
        <v>22</v>
      </c>
      <c r="K842" s="3"/>
      <c r="L842" s="3"/>
      <c r="M842" s="3">
        <v>839</v>
      </c>
      <c r="N842" t="s" s="2">
        <f>IF(M842="","",CONCATENATE(" initializer = "&amp;M842))</f>
        <v>8432</v>
      </c>
      <c r="O842" s="3"/>
      <c r="P842" s="3"/>
      <c r="Q842" s="3"/>
      <c r="R842" t="s" s="2">
        <f>IF(B842="Y",IF(AND(I842&lt;501,I842&gt;-501,J842&lt;501,J842&gt;-501),CONCATENATE("system = { id = "&amp;CHAR(34)&amp;A842&amp;CHAR(34)&amp;" name = "&amp;CHAR(34)&amp;D842&amp;CHAR(34)&amp;" position = { x = "&amp;I842&amp;" y = "&amp;J842&amp;" }"&amp;N842&amp;P842&amp;" }"),""),"")</f>
        <v>8433</v>
      </c>
    </row>
    <row r="843" ht="15" customHeight="1">
      <c r="A843" s="3">
        <v>840</v>
      </c>
      <c r="B843" t="s" s="2">
        <v>6749</v>
      </c>
      <c r="C843" t="s" s="2">
        <v>21</v>
      </c>
      <c r="D843" t="s" s="2">
        <v>2901</v>
      </c>
      <c r="E843" s="3">
        <v>7041.28895236</v>
      </c>
      <c r="F843" s="3">
        <v>2236.18094249</v>
      </c>
      <c r="G843" s="3">
        <f>PRODUCT(E843,0.01)</f>
        <v>70.4128895236</v>
      </c>
      <c r="H843" s="3">
        <f>PRODUCT(F843,0.01)</f>
        <v>22.3618094249</v>
      </c>
      <c r="I843" s="3">
        <f>ROUND(G843,0)</f>
        <v>70</v>
      </c>
      <c r="J843" s="3">
        <f>ROUND(H843,0)</f>
        <v>22</v>
      </c>
      <c r="K843" s="3"/>
      <c r="L843" s="3"/>
      <c r="M843" s="3">
        <v>840</v>
      </c>
      <c r="N843" t="s" s="2">
        <f>IF(M843="","",CONCATENATE(" initializer = "&amp;M843))</f>
        <v>8434</v>
      </c>
      <c r="O843" s="3"/>
      <c r="P843" s="3"/>
      <c r="Q843" s="3"/>
      <c r="R843" t="s" s="2">
        <f>IF(B843="Y",IF(AND(I843&lt;501,I843&gt;-501,J843&lt;501,J843&gt;-501),CONCATENATE("system = { id = "&amp;CHAR(34)&amp;A843&amp;CHAR(34)&amp;" name = "&amp;CHAR(34)&amp;D843&amp;CHAR(34)&amp;" position = { x = "&amp;I843&amp;" y = "&amp;J843&amp;" }"&amp;N843&amp;P843&amp;" }"),""),"")</f>
        <v>8435</v>
      </c>
    </row>
    <row r="844" ht="15" customHeight="1">
      <c r="A844" s="3">
        <v>841</v>
      </c>
      <c r="B844" t="s" s="2">
        <v>6749</v>
      </c>
      <c r="C844" t="s" s="2">
        <v>21</v>
      </c>
      <c r="D844" t="s" s="2">
        <v>2905</v>
      </c>
      <c r="E844" s="3">
        <v>6123.67143493</v>
      </c>
      <c r="F844" s="3">
        <v>1452.52306626</v>
      </c>
      <c r="G844" s="3">
        <f>PRODUCT(E844,0.01)</f>
        <v>61.2367143493</v>
      </c>
      <c r="H844" s="3">
        <f>PRODUCT(F844,0.01)</f>
        <v>14.5252306626</v>
      </c>
      <c r="I844" s="3">
        <f>ROUND(G844,0)</f>
        <v>61</v>
      </c>
      <c r="J844" s="3">
        <f>ROUND(H844,0)</f>
        <v>15</v>
      </c>
      <c r="K844" s="3"/>
      <c r="L844" s="3"/>
      <c r="M844" s="3">
        <v>841</v>
      </c>
      <c r="N844" t="s" s="2">
        <f>IF(M844="","",CONCATENATE(" initializer = "&amp;M844))</f>
        <v>8436</v>
      </c>
      <c r="O844" s="3"/>
      <c r="P844" s="3"/>
      <c r="Q844" s="3"/>
      <c r="R844" t="s" s="2">
        <f>IF(B844="Y",IF(AND(I844&lt;501,I844&gt;-501,J844&lt;501,J844&gt;-501),CONCATENATE("system = { id = "&amp;CHAR(34)&amp;A844&amp;CHAR(34)&amp;" name = "&amp;CHAR(34)&amp;D844&amp;CHAR(34)&amp;" position = { x = "&amp;I844&amp;" y = "&amp;J844&amp;" }"&amp;N844&amp;P844&amp;" }"),""),"")</f>
        <v>8437</v>
      </c>
    </row>
    <row r="845" ht="15" customHeight="1">
      <c r="A845" s="3">
        <v>842</v>
      </c>
      <c r="B845" t="s" s="2">
        <v>6749</v>
      </c>
      <c r="C845" t="s" s="2">
        <v>21</v>
      </c>
      <c r="D845" t="s" s="2">
        <v>2908</v>
      </c>
      <c r="E845" s="3">
        <v>7323.89198869</v>
      </c>
      <c r="F845" s="3">
        <v>2016.69916761</v>
      </c>
      <c r="G845" s="3">
        <f>PRODUCT(E845,0.01)</f>
        <v>73.23891988690001</v>
      </c>
      <c r="H845" s="3">
        <f>PRODUCT(F845,0.01)</f>
        <v>20.1669916761</v>
      </c>
      <c r="I845" s="3">
        <f>ROUND(G845,0)</f>
        <v>73</v>
      </c>
      <c r="J845" s="3">
        <f>ROUND(H845,0)</f>
        <v>20</v>
      </c>
      <c r="K845" s="3"/>
      <c r="L845" s="3"/>
      <c r="M845" s="3">
        <v>842</v>
      </c>
      <c r="N845" t="s" s="2">
        <f>IF(M845="","",CONCATENATE(" initializer = "&amp;M845))</f>
        <v>8438</v>
      </c>
      <c r="O845" s="3"/>
      <c r="P845" s="3"/>
      <c r="Q845" s="3"/>
      <c r="R845" t="s" s="2">
        <f>IF(B845="Y",IF(AND(I845&lt;501,I845&gt;-501,J845&lt;501,J845&gt;-501),CONCATENATE("system = { id = "&amp;CHAR(34)&amp;A845&amp;CHAR(34)&amp;" name = "&amp;CHAR(34)&amp;D845&amp;CHAR(34)&amp;" position = { x = "&amp;I845&amp;" y = "&amp;J845&amp;" }"&amp;N845&amp;P845&amp;" }"),""),"")</f>
        <v>8439</v>
      </c>
    </row>
    <row r="846" ht="15" customHeight="1">
      <c r="A846" s="3">
        <v>843</v>
      </c>
      <c r="B846" t="s" s="2">
        <v>6749</v>
      </c>
      <c r="C846" t="s" s="2">
        <v>21</v>
      </c>
      <c r="D846" t="s" s="2">
        <v>2913</v>
      </c>
      <c r="E846" s="3">
        <v>5503.67251458</v>
      </c>
      <c r="F846" s="3">
        <v>834.95791242</v>
      </c>
      <c r="G846" s="3">
        <f>PRODUCT(E846,0.01)</f>
        <v>55.03672514580001</v>
      </c>
      <c r="H846" s="3">
        <f>PRODUCT(F846,0.01)</f>
        <v>8.3495791242</v>
      </c>
      <c r="I846" s="3">
        <f>ROUND(G846,0)</f>
        <v>55</v>
      </c>
      <c r="J846" s="3">
        <f>ROUND(H846,0)</f>
        <v>8</v>
      </c>
      <c r="K846" s="3"/>
      <c r="L846" s="3"/>
      <c r="M846" s="3">
        <v>843</v>
      </c>
      <c r="N846" t="s" s="2">
        <f>IF(M846="","",CONCATENATE(" initializer = "&amp;M846))</f>
        <v>8440</v>
      </c>
      <c r="O846" s="3"/>
      <c r="P846" s="3"/>
      <c r="Q846" s="3"/>
      <c r="R846" t="s" s="2">
        <f>IF(B846="Y",IF(AND(I846&lt;501,I846&gt;-501,J846&lt;501,J846&gt;-501),CONCATENATE("system = { id = "&amp;CHAR(34)&amp;A846&amp;CHAR(34)&amp;" name = "&amp;CHAR(34)&amp;D846&amp;CHAR(34)&amp;" position = { x = "&amp;I846&amp;" y = "&amp;J846&amp;" }"&amp;N846&amp;P846&amp;" }"),""),"")</f>
        <v>8441</v>
      </c>
    </row>
    <row r="847" ht="15" customHeight="1">
      <c r="A847" s="3">
        <v>844</v>
      </c>
      <c r="B847" t="s" s="2">
        <v>6749</v>
      </c>
      <c r="C847" t="s" s="2">
        <v>21</v>
      </c>
      <c r="D847" t="s" s="2">
        <v>2910</v>
      </c>
      <c r="E847" s="3">
        <v>5575.676521</v>
      </c>
      <c r="F847" s="3">
        <v>1999.72860458</v>
      </c>
      <c r="G847" s="3">
        <f>PRODUCT(E847,0.01)</f>
        <v>55.75676521</v>
      </c>
      <c r="H847" s="3">
        <f>PRODUCT(F847,0.01)</f>
        <v>19.9972860458</v>
      </c>
      <c r="I847" s="3">
        <f>ROUND(G847,0)</f>
        <v>56</v>
      </c>
      <c r="J847" s="3">
        <f>ROUND(H847,0)</f>
        <v>20</v>
      </c>
      <c r="K847" s="3"/>
      <c r="L847" s="3"/>
      <c r="M847" s="3">
        <v>844</v>
      </c>
      <c r="N847" t="s" s="2">
        <f>IF(M847="","",CONCATENATE(" initializer = "&amp;M847))</f>
        <v>8442</v>
      </c>
      <c r="O847" s="3"/>
      <c r="P847" s="3"/>
      <c r="Q847" s="3"/>
      <c r="R847" t="s" s="2">
        <f>IF(B847="Y",IF(AND(I847&lt;501,I847&gt;-501,J847&lt;501,J847&gt;-501),CONCATENATE("system = { id = "&amp;CHAR(34)&amp;A847&amp;CHAR(34)&amp;" name = "&amp;CHAR(34)&amp;D847&amp;CHAR(34)&amp;" position = { x = "&amp;I847&amp;" y = "&amp;J847&amp;" }"&amp;N847&amp;P847&amp;" }"),""),"")</f>
        <v>8443</v>
      </c>
    </row>
    <row r="848" ht="15" customHeight="1">
      <c r="A848" s="3">
        <v>845</v>
      </c>
      <c r="B848" t="s" s="2">
        <v>6749</v>
      </c>
      <c r="C848" t="s" s="2">
        <v>21</v>
      </c>
      <c r="D848" t="s" s="2">
        <v>2920</v>
      </c>
      <c r="E848" s="3">
        <v>5097.06165477</v>
      </c>
      <c r="F848" s="3">
        <v>1792.18764489</v>
      </c>
      <c r="G848" s="3">
        <f>PRODUCT(E848,0.01)</f>
        <v>50.9706165477</v>
      </c>
      <c r="H848" s="3">
        <f>PRODUCT(F848,0.01)</f>
        <v>17.9218764489</v>
      </c>
      <c r="I848" s="3">
        <f>ROUND(G848,0)</f>
        <v>51</v>
      </c>
      <c r="J848" s="3">
        <f>ROUND(H848,0)</f>
        <v>18</v>
      </c>
      <c r="K848" s="3"/>
      <c r="L848" s="3"/>
      <c r="M848" s="3">
        <v>845</v>
      </c>
      <c r="N848" t="s" s="2">
        <f>IF(M848="","",CONCATENATE(" initializer = "&amp;M848))</f>
        <v>8444</v>
      </c>
      <c r="O848" s="3"/>
      <c r="P848" s="3"/>
      <c r="Q848" s="3"/>
      <c r="R848" t="s" s="2">
        <f>IF(B848="Y",IF(AND(I848&lt;501,I848&gt;-501,J848&lt;501,J848&gt;-501),CONCATENATE("system = { id = "&amp;CHAR(34)&amp;A848&amp;CHAR(34)&amp;" name = "&amp;CHAR(34)&amp;D848&amp;CHAR(34)&amp;" position = { x = "&amp;I848&amp;" y = "&amp;J848&amp;" }"&amp;N848&amp;P848&amp;" }"),""),"")</f>
        <v>8445</v>
      </c>
    </row>
    <row r="849" ht="15" customHeight="1">
      <c r="A849" s="3">
        <v>846</v>
      </c>
      <c r="B849" t="s" s="2">
        <v>6749</v>
      </c>
      <c r="C849" t="s" s="2">
        <v>21</v>
      </c>
      <c r="D849" t="s" s="2">
        <v>2925</v>
      </c>
      <c r="E849" s="3">
        <v>7669.86282022</v>
      </c>
      <c r="F849" s="3">
        <v>224.356225767</v>
      </c>
      <c r="G849" s="3">
        <f>PRODUCT(E849,0.01)</f>
        <v>76.6986282022</v>
      </c>
      <c r="H849" s="3">
        <f>PRODUCT(F849,0.01)</f>
        <v>2.243562257670</v>
      </c>
      <c r="I849" s="3">
        <f>ROUND(G849,0)</f>
        <v>77</v>
      </c>
      <c r="J849" s="3">
        <f>ROUND(H849,0)</f>
        <v>2</v>
      </c>
      <c r="K849" s="3"/>
      <c r="L849" s="3"/>
      <c r="M849" s="3">
        <v>846</v>
      </c>
      <c r="N849" t="s" s="2">
        <f>IF(M849="","",CONCATENATE(" initializer = "&amp;M849))</f>
        <v>8446</v>
      </c>
      <c r="O849" s="3"/>
      <c r="P849" s="3"/>
      <c r="Q849" s="3"/>
      <c r="R849" t="s" s="2">
        <f>IF(B849="Y",IF(AND(I849&lt;501,I849&gt;-501,J849&lt;501,J849&gt;-501),CONCATENATE("system = { id = "&amp;CHAR(34)&amp;A849&amp;CHAR(34)&amp;" name = "&amp;CHAR(34)&amp;D849&amp;CHAR(34)&amp;" position = { x = "&amp;I849&amp;" y = "&amp;J849&amp;" }"&amp;N849&amp;P849&amp;" }"),""),"")</f>
        <v>8447</v>
      </c>
    </row>
    <row r="850" ht="15" customHeight="1">
      <c r="A850" s="3">
        <v>847</v>
      </c>
      <c r="B850" t="s" s="2">
        <v>6749</v>
      </c>
      <c r="C850" t="s" s="2">
        <v>21</v>
      </c>
      <c r="D850" t="s" s="2">
        <v>2929</v>
      </c>
      <c r="E850" s="3">
        <v>6999.87724176</v>
      </c>
      <c r="F850" s="3">
        <v>17.4940990421</v>
      </c>
      <c r="G850" s="3">
        <f>PRODUCT(E850,0.01)</f>
        <v>69.99877241760001</v>
      </c>
      <c r="H850" s="3">
        <f>PRODUCT(F850,0.01)</f>
        <v>0.174940990421</v>
      </c>
      <c r="I850" s="3">
        <f>ROUND(G850,0)</f>
        <v>70</v>
      </c>
      <c r="J850" s="3">
        <f>ROUND(H850,0)</f>
        <v>0</v>
      </c>
      <c r="K850" s="3"/>
      <c r="L850" s="3"/>
      <c r="M850" s="3">
        <v>847</v>
      </c>
      <c r="N850" t="s" s="2">
        <f>IF(M850="","",CONCATENATE(" initializer = "&amp;M850))</f>
        <v>8448</v>
      </c>
      <c r="O850" s="3"/>
      <c r="P850" s="3"/>
      <c r="Q850" s="3"/>
      <c r="R850" t="s" s="2">
        <f>IF(B850="Y",IF(AND(I850&lt;501,I850&gt;-501,J850&lt;501,J850&gt;-501),CONCATENATE("system = { id = "&amp;CHAR(34)&amp;A850&amp;CHAR(34)&amp;" name = "&amp;CHAR(34)&amp;D850&amp;CHAR(34)&amp;" position = { x = "&amp;I850&amp;" y = "&amp;J850&amp;" }"&amp;N850&amp;P850&amp;" }"),""),"")</f>
        <v>8449</v>
      </c>
    </row>
    <row r="851" ht="15" customHeight="1">
      <c r="A851" s="3">
        <v>848</v>
      </c>
      <c r="B851" t="s" s="2">
        <v>6749</v>
      </c>
      <c r="C851" t="s" s="2">
        <v>21</v>
      </c>
      <c r="D851" t="s" s="2">
        <v>2932</v>
      </c>
      <c r="E851" s="3">
        <v>7302.41558573</v>
      </c>
      <c r="F851" s="3">
        <v>78.7994055007</v>
      </c>
      <c r="G851" s="3">
        <f>PRODUCT(E851,0.01)</f>
        <v>73.0241558573</v>
      </c>
      <c r="H851" s="3">
        <f>PRODUCT(F851,0.01)</f>
        <v>0.787994055007</v>
      </c>
      <c r="I851" s="3">
        <f>ROUND(G851,0)</f>
        <v>73</v>
      </c>
      <c r="J851" s="3">
        <f>ROUND(H851,0)</f>
        <v>1</v>
      </c>
      <c r="K851" s="3"/>
      <c r="L851" s="3"/>
      <c r="M851" s="3">
        <v>848</v>
      </c>
      <c r="N851" t="s" s="2">
        <f>IF(M851="","",CONCATENATE(" initializer = "&amp;M851))</f>
        <v>8450</v>
      </c>
      <c r="O851" s="3"/>
      <c r="P851" s="3"/>
      <c r="Q851" s="3"/>
      <c r="R851" t="s" s="2">
        <f>IF(B851="Y",IF(AND(I851&lt;501,I851&gt;-501,J851&lt;501,J851&gt;-501),CONCATENATE("system = { id = "&amp;CHAR(34)&amp;A851&amp;CHAR(34)&amp;" name = "&amp;CHAR(34)&amp;D851&amp;CHAR(34)&amp;" position = { x = "&amp;I851&amp;" y = "&amp;J851&amp;" }"&amp;N851&amp;P851&amp;" }"),""),"")</f>
        <v>8451</v>
      </c>
    </row>
    <row r="852" ht="15" customHeight="1">
      <c r="A852" s="3">
        <v>849</v>
      </c>
      <c r="B852" t="s" s="2">
        <v>6749</v>
      </c>
      <c r="C852" t="s" s="2">
        <v>21</v>
      </c>
      <c r="D852" t="s" s="2">
        <v>2936</v>
      </c>
      <c r="E852" s="3">
        <v>7742.68313293</v>
      </c>
      <c r="F852" s="3">
        <v>-943.552639203</v>
      </c>
      <c r="G852" s="3">
        <f>PRODUCT(E852,0.01)</f>
        <v>77.4268313293</v>
      </c>
      <c r="H852" s="3">
        <f>PRODUCT(F852,0.01)</f>
        <v>-9.435526392030001</v>
      </c>
      <c r="I852" s="3">
        <f>ROUND(G852,0)</f>
        <v>77</v>
      </c>
      <c r="J852" s="3">
        <f>ROUND(H852,0)</f>
        <v>-9</v>
      </c>
      <c r="K852" s="3"/>
      <c r="L852" s="3"/>
      <c r="M852" s="3">
        <v>849</v>
      </c>
      <c r="N852" t="s" s="2">
        <f>IF(M852="","",CONCATENATE(" initializer = "&amp;M852))</f>
        <v>8452</v>
      </c>
      <c r="O852" s="3"/>
      <c r="P852" s="3"/>
      <c r="Q852" s="3"/>
      <c r="R852" t="s" s="2">
        <f>IF(B852="Y",IF(AND(I852&lt;501,I852&gt;-501,J852&lt;501,J852&gt;-501),CONCATENATE("system = { id = "&amp;CHAR(34)&amp;A852&amp;CHAR(34)&amp;" name = "&amp;CHAR(34)&amp;D852&amp;CHAR(34)&amp;" position = { x = "&amp;I852&amp;" y = "&amp;J852&amp;" }"&amp;N852&amp;P852&amp;" }"),""),"")</f>
        <v>8453</v>
      </c>
    </row>
    <row r="853" ht="15" customHeight="1">
      <c r="A853" s="3">
        <v>850</v>
      </c>
      <c r="B853" t="s" s="2">
        <v>6749</v>
      </c>
      <c r="C853" t="s" s="2">
        <v>21</v>
      </c>
      <c r="D853" t="s" s="2">
        <v>2939</v>
      </c>
      <c r="E853" s="3">
        <v>7409.65435596</v>
      </c>
      <c r="F853" s="3">
        <v>-763.842946551</v>
      </c>
      <c r="G853" s="3">
        <f>PRODUCT(E853,0.01)</f>
        <v>74.09654355960001</v>
      </c>
      <c r="H853" s="3">
        <f>PRODUCT(F853,0.01)</f>
        <v>-7.638429465510</v>
      </c>
      <c r="I853" s="3">
        <f>ROUND(G853,0)</f>
        <v>74</v>
      </c>
      <c r="J853" s="3">
        <f>ROUND(H853,0)</f>
        <v>-8</v>
      </c>
      <c r="K853" s="3"/>
      <c r="L853" s="3"/>
      <c r="M853" s="3">
        <v>850</v>
      </c>
      <c r="N853" t="s" s="2">
        <f>IF(M853="","",CONCATENATE(" initializer = "&amp;M853))</f>
        <v>8454</v>
      </c>
      <c r="O853" s="3"/>
      <c r="P853" s="3"/>
      <c r="Q853" s="3"/>
      <c r="R853" t="s" s="2">
        <f>IF(B853="Y",IF(AND(I853&lt;501,I853&gt;-501,J853&lt;501,J853&gt;-501),CONCATENATE("system = { id = "&amp;CHAR(34)&amp;A853&amp;CHAR(34)&amp;" name = "&amp;CHAR(34)&amp;D853&amp;CHAR(34)&amp;" position = { x = "&amp;I853&amp;" y = "&amp;J853&amp;" }"&amp;N853&amp;P853&amp;" }"),""),"")</f>
        <v>8455</v>
      </c>
    </row>
    <row r="854" ht="15" customHeight="1">
      <c r="A854" s="3">
        <v>851</v>
      </c>
      <c r="B854" t="s" s="2">
        <v>6749</v>
      </c>
      <c r="C854" t="s" s="2">
        <v>21</v>
      </c>
      <c r="D854" t="s" s="2">
        <v>2942</v>
      </c>
      <c r="E854" s="3">
        <v>6922.4907981</v>
      </c>
      <c r="F854" s="3">
        <v>-52.7340520106</v>
      </c>
      <c r="G854" s="3">
        <f>PRODUCT(E854,0.01)</f>
        <v>69.224907981</v>
      </c>
      <c r="H854" s="3">
        <f>PRODUCT(F854,0.01)</f>
        <v>-0.5273405201060001</v>
      </c>
      <c r="I854" s="3">
        <f>ROUND(G854,0)</f>
        <v>69</v>
      </c>
      <c r="J854" s="3">
        <f>ROUND(H854,0)</f>
        <v>-1</v>
      </c>
      <c r="K854" s="3"/>
      <c r="L854" s="3"/>
      <c r="M854" s="3">
        <v>851</v>
      </c>
      <c r="N854" t="s" s="2">
        <f>IF(M854="","",CONCATENATE(" initializer = "&amp;M854))</f>
        <v>8456</v>
      </c>
      <c r="O854" s="3"/>
      <c r="P854" s="3"/>
      <c r="Q854" s="3"/>
      <c r="R854" t="s" s="2">
        <f>IF(B854="Y",IF(AND(I854&lt;501,I854&gt;-501,J854&lt;501,J854&gt;-501),CONCATENATE("system = { id = "&amp;CHAR(34)&amp;A854&amp;CHAR(34)&amp;" name = "&amp;CHAR(34)&amp;D854&amp;CHAR(34)&amp;" position = { x = "&amp;I854&amp;" y = "&amp;J854&amp;" }"&amp;N854&amp;P854&amp;" }"),""),"")</f>
        <v>8457</v>
      </c>
    </row>
    <row r="855" ht="15" customHeight="1">
      <c r="A855" s="3">
        <v>852</v>
      </c>
      <c r="B855" t="s" s="2">
        <v>6749</v>
      </c>
      <c r="C855" t="s" s="2">
        <v>21</v>
      </c>
      <c r="D855" t="s" s="2">
        <v>2945</v>
      </c>
      <c r="E855" s="3">
        <v>7172.2579643</v>
      </c>
      <c r="F855" s="3">
        <v>-484.534915612</v>
      </c>
      <c r="G855" s="3">
        <f>PRODUCT(E855,0.01)</f>
        <v>71.722579643</v>
      </c>
      <c r="H855" s="3">
        <f>PRODUCT(F855,0.01)</f>
        <v>-4.845349156120</v>
      </c>
      <c r="I855" s="3">
        <f>ROUND(G855,0)</f>
        <v>72</v>
      </c>
      <c r="J855" s="3">
        <f>ROUND(H855,0)</f>
        <v>-5</v>
      </c>
      <c r="K855" s="3"/>
      <c r="L855" s="3"/>
      <c r="M855" s="3">
        <v>852</v>
      </c>
      <c r="N855" t="s" s="2">
        <f>IF(M855="","",CONCATENATE(" initializer = "&amp;M855))</f>
        <v>8458</v>
      </c>
      <c r="O855" s="3"/>
      <c r="P855" s="3"/>
      <c r="Q855" s="3"/>
      <c r="R855" t="s" s="2">
        <f>IF(B855="Y",IF(AND(I855&lt;501,I855&gt;-501,J855&lt;501,J855&gt;-501),CONCATENATE("system = { id = "&amp;CHAR(34)&amp;A855&amp;CHAR(34)&amp;" name = "&amp;CHAR(34)&amp;D855&amp;CHAR(34)&amp;" position = { x = "&amp;I855&amp;" y = "&amp;J855&amp;" }"&amp;N855&amp;P855&amp;" }"),""),"")</f>
        <v>8459</v>
      </c>
    </row>
    <row r="856" ht="15" customHeight="1">
      <c r="A856" s="3">
        <v>853</v>
      </c>
      <c r="B856" t="s" s="2">
        <v>6749</v>
      </c>
      <c r="C856" t="s" s="2">
        <v>21</v>
      </c>
      <c r="D856" t="s" s="2">
        <v>2948</v>
      </c>
      <c r="E856" s="3">
        <v>7337.3582945</v>
      </c>
      <c r="F856" s="3">
        <v>-469.718219312</v>
      </c>
      <c r="G856" s="3">
        <f>PRODUCT(E856,0.01)</f>
        <v>73.373582945</v>
      </c>
      <c r="H856" s="3">
        <f>PRODUCT(F856,0.01)</f>
        <v>-4.697182193120</v>
      </c>
      <c r="I856" s="3">
        <f>ROUND(G856,0)</f>
        <v>73</v>
      </c>
      <c r="J856" s="3">
        <f>ROUND(H856,0)</f>
        <v>-5</v>
      </c>
      <c r="K856" s="3"/>
      <c r="L856" s="3"/>
      <c r="M856" s="3">
        <v>853</v>
      </c>
      <c r="N856" t="s" s="2">
        <f>IF(M856="","",CONCATENATE(" initializer = "&amp;M856))</f>
        <v>8460</v>
      </c>
      <c r="O856" s="3"/>
      <c r="P856" s="3"/>
      <c r="Q856" s="3"/>
      <c r="R856" t="s" s="2">
        <f>IF(B856="Y",IF(AND(I856&lt;501,I856&gt;-501,J856&lt;501,J856&gt;-501),CONCATENATE("system = { id = "&amp;CHAR(34)&amp;A856&amp;CHAR(34)&amp;" name = "&amp;CHAR(34)&amp;D856&amp;CHAR(34)&amp;" position = { x = "&amp;I856&amp;" y = "&amp;J856&amp;" }"&amp;N856&amp;P856&amp;" }"),""),"")</f>
        <v>8461</v>
      </c>
    </row>
    <row r="857" ht="15" customHeight="1">
      <c r="A857" s="3">
        <v>854</v>
      </c>
      <c r="B857" t="s" s="2">
        <v>6749</v>
      </c>
      <c r="C857" t="s" s="2">
        <v>21</v>
      </c>
      <c r="D857" t="s" s="2">
        <v>2951</v>
      </c>
      <c r="E857" s="3">
        <v>7463.28257413</v>
      </c>
      <c r="F857" s="3">
        <v>-467.301686701</v>
      </c>
      <c r="G857" s="3">
        <f>PRODUCT(E857,0.01)</f>
        <v>74.63282574130001</v>
      </c>
      <c r="H857" s="3">
        <f>PRODUCT(F857,0.01)</f>
        <v>-4.673016867010</v>
      </c>
      <c r="I857" s="3">
        <f>ROUND(G857,0)</f>
        <v>75</v>
      </c>
      <c r="J857" s="3">
        <f>ROUND(H857,0)</f>
        <v>-5</v>
      </c>
      <c r="K857" s="3"/>
      <c r="L857" s="3"/>
      <c r="M857" s="3">
        <v>854</v>
      </c>
      <c r="N857" t="s" s="2">
        <f>IF(M857="","",CONCATENATE(" initializer = "&amp;M857))</f>
        <v>8462</v>
      </c>
      <c r="O857" s="3"/>
      <c r="P857" s="3"/>
      <c r="Q857" s="3"/>
      <c r="R857" t="s" s="2">
        <f>IF(B857="Y",IF(AND(I857&lt;501,I857&gt;-501,J857&lt;501,J857&gt;-501),CONCATENATE("system = { id = "&amp;CHAR(34)&amp;A857&amp;CHAR(34)&amp;" name = "&amp;CHAR(34)&amp;D857&amp;CHAR(34)&amp;" position = { x = "&amp;I857&amp;" y = "&amp;J857&amp;" }"&amp;N857&amp;P857&amp;" }"),""),"")</f>
        <v>8463</v>
      </c>
    </row>
    <row r="858" ht="15" customHeight="1">
      <c r="A858" s="3">
        <v>855</v>
      </c>
      <c r="B858" t="s" s="2">
        <v>6749</v>
      </c>
      <c r="C858" t="s" s="2">
        <v>21</v>
      </c>
      <c r="D858" t="s" s="2">
        <v>2955</v>
      </c>
      <c r="E858" s="3">
        <v>7334.16564923</v>
      </c>
      <c r="F858" s="3">
        <v>-168.8510898</v>
      </c>
      <c r="G858" s="3">
        <f>PRODUCT(E858,0.01)</f>
        <v>73.3416564923</v>
      </c>
      <c r="H858" s="3">
        <f>PRODUCT(F858,0.01)</f>
        <v>-1.688510898</v>
      </c>
      <c r="I858" s="3">
        <f>ROUND(G858,0)</f>
        <v>73</v>
      </c>
      <c r="J858" s="3">
        <f>ROUND(H858,0)</f>
        <v>-2</v>
      </c>
      <c r="K858" s="3"/>
      <c r="L858" s="3"/>
      <c r="M858" s="3">
        <v>855</v>
      </c>
      <c r="N858" t="s" s="2">
        <f>IF(M858="","",CONCATENATE(" initializer = "&amp;M858))</f>
        <v>8464</v>
      </c>
      <c r="O858" s="3"/>
      <c r="P858" s="3"/>
      <c r="Q858" s="3"/>
      <c r="R858" t="s" s="2">
        <f>IF(B858="Y",IF(AND(I858&lt;501,I858&gt;-501,J858&lt;501,J858&gt;-501),CONCATENATE("system = { id = "&amp;CHAR(34)&amp;A858&amp;CHAR(34)&amp;" name = "&amp;CHAR(34)&amp;D858&amp;CHAR(34)&amp;" position = { x = "&amp;I858&amp;" y = "&amp;J858&amp;" }"&amp;N858&amp;P858&amp;" }"),""),"")</f>
        <v>8465</v>
      </c>
    </row>
    <row r="859" ht="15" customHeight="1">
      <c r="A859" s="3">
        <v>856</v>
      </c>
      <c r="B859" t="s" s="2">
        <v>6749</v>
      </c>
      <c r="C859" t="s" s="2">
        <v>21</v>
      </c>
      <c r="D859" t="s" s="2">
        <v>2959</v>
      </c>
      <c r="E859" s="3">
        <v>5040.67033597</v>
      </c>
      <c r="F859" s="3">
        <v>13165.4491181</v>
      </c>
      <c r="G859" s="3">
        <f>PRODUCT(E859,0.01)</f>
        <v>50.4067033597</v>
      </c>
      <c r="H859" s="3">
        <f>PRODUCT(F859,0.01)</f>
        <v>131.654491181</v>
      </c>
      <c r="I859" s="3">
        <f>ROUND(G859,0)</f>
        <v>50</v>
      </c>
      <c r="J859" s="3">
        <f>ROUND(H859,0)</f>
        <v>132</v>
      </c>
      <c r="K859" s="3"/>
      <c r="L859" s="3"/>
      <c r="M859" s="3">
        <v>856</v>
      </c>
      <c r="N859" t="s" s="2">
        <f>IF(M859="","",CONCATENATE(" initializer = "&amp;M859))</f>
        <v>8466</v>
      </c>
      <c r="O859" s="3"/>
      <c r="P859" s="3"/>
      <c r="Q859" s="3"/>
      <c r="R859" t="s" s="2">
        <f>IF(B859="Y",IF(AND(I859&lt;501,I859&gt;-501,J859&lt;501,J859&gt;-501),CONCATENATE("system = { id = "&amp;CHAR(34)&amp;A859&amp;CHAR(34)&amp;" name = "&amp;CHAR(34)&amp;D859&amp;CHAR(34)&amp;" position = { x = "&amp;I859&amp;" y = "&amp;J859&amp;" }"&amp;N859&amp;P859&amp;" }"),""),"")</f>
        <v>8467</v>
      </c>
    </row>
    <row r="860" ht="15" customHeight="1">
      <c r="A860" s="3">
        <v>857</v>
      </c>
      <c r="B860" t="s" s="2">
        <v>6749</v>
      </c>
      <c r="C860" t="s" s="2">
        <v>21</v>
      </c>
      <c r="D860" t="s" s="2">
        <v>2962</v>
      </c>
      <c r="E860" s="3">
        <v>4831.91366846</v>
      </c>
      <c r="F860" s="3">
        <v>13466.2809698</v>
      </c>
      <c r="G860" s="3">
        <f>PRODUCT(E860,0.01)</f>
        <v>48.3191366846</v>
      </c>
      <c r="H860" s="3">
        <f>PRODUCT(F860,0.01)</f>
        <v>134.662809698</v>
      </c>
      <c r="I860" s="3">
        <f>ROUND(G860,0)</f>
        <v>48</v>
      </c>
      <c r="J860" s="3">
        <f>ROUND(H860,0)</f>
        <v>135</v>
      </c>
      <c r="K860" s="3"/>
      <c r="L860" s="3"/>
      <c r="M860" s="3">
        <v>857</v>
      </c>
      <c r="N860" t="s" s="2">
        <f>IF(M860="","",CONCATENATE(" initializer = "&amp;M860))</f>
        <v>8468</v>
      </c>
      <c r="O860" s="3"/>
      <c r="P860" s="3"/>
      <c r="Q860" s="3"/>
      <c r="R860" t="s" s="2">
        <f>IF(B860="Y",IF(AND(I860&lt;501,I860&gt;-501,J860&lt;501,J860&gt;-501),CONCATENATE("system = { id = "&amp;CHAR(34)&amp;A860&amp;CHAR(34)&amp;" name = "&amp;CHAR(34)&amp;D860&amp;CHAR(34)&amp;" position = { x = "&amp;I860&amp;" y = "&amp;J860&amp;" }"&amp;N860&amp;P860&amp;" }"),""),"")</f>
        <v>8469</v>
      </c>
    </row>
    <row r="861" ht="15" customHeight="1">
      <c r="A861" s="3">
        <v>858</v>
      </c>
      <c r="B861" t="s" s="2">
        <v>6749</v>
      </c>
      <c r="C861" t="s" s="2">
        <v>21</v>
      </c>
      <c r="D861" t="s" s="2">
        <v>2966</v>
      </c>
      <c r="E861" s="3">
        <v>5041.32025405</v>
      </c>
      <c r="F861" s="3">
        <v>13504.2561594</v>
      </c>
      <c r="G861" s="3">
        <f>PRODUCT(E861,0.01)</f>
        <v>50.4132025405</v>
      </c>
      <c r="H861" s="3">
        <f>PRODUCT(F861,0.01)</f>
        <v>135.042561594</v>
      </c>
      <c r="I861" s="3">
        <f>ROUND(G861,0)</f>
        <v>50</v>
      </c>
      <c r="J861" s="3">
        <f>ROUND(H861,0)</f>
        <v>135</v>
      </c>
      <c r="K861" s="3"/>
      <c r="L861" s="3"/>
      <c r="M861" s="3">
        <v>858</v>
      </c>
      <c r="N861" t="s" s="2">
        <f>IF(M861="","",CONCATENATE(" initializer = "&amp;M861))</f>
        <v>8470</v>
      </c>
      <c r="O861" s="3"/>
      <c r="P861" s="3"/>
      <c r="Q861" s="3"/>
      <c r="R861" t="s" s="2">
        <f>IF(B861="Y",IF(AND(I861&lt;501,I861&gt;-501,J861&lt;501,J861&gt;-501),CONCATENATE("system = { id = "&amp;CHAR(34)&amp;A861&amp;CHAR(34)&amp;" name = "&amp;CHAR(34)&amp;D861&amp;CHAR(34)&amp;" position = { x = "&amp;I861&amp;" y = "&amp;J861&amp;" }"&amp;N861&amp;P861&amp;" }"),""),"")</f>
        <v>8471</v>
      </c>
    </row>
    <row r="862" ht="15" customHeight="1">
      <c r="A862" s="3">
        <v>859</v>
      </c>
      <c r="B862" t="s" s="2">
        <v>6749</v>
      </c>
      <c r="C862" t="s" s="2">
        <v>21</v>
      </c>
      <c r="D862" t="s" s="2">
        <v>2971</v>
      </c>
      <c r="E862" s="3">
        <v>4951.81460239</v>
      </c>
      <c r="F862" s="3">
        <v>13608.1237866</v>
      </c>
      <c r="G862" s="3">
        <f>PRODUCT(E862,0.01)</f>
        <v>49.5181460239</v>
      </c>
      <c r="H862" s="3">
        <f>PRODUCT(F862,0.01)</f>
        <v>136.081237866</v>
      </c>
      <c r="I862" s="3">
        <f>ROUND(G862,0)</f>
        <v>50</v>
      </c>
      <c r="J862" s="3">
        <f>ROUND(H862,0)</f>
        <v>136</v>
      </c>
      <c r="K862" s="3"/>
      <c r="L862" s="3"/>
      <c r="M862" s="3">
        <v>859</v>
      </c>
      <c r="N862" t="s" s="2">
        <f>IF(M862="","",CONCATENATE(" initializer = "&amp;M862))</f>
        <v>8472</v>
      </c>
      <c r="O862" s="3"/>
      <c r="P862" s="3"/>
      <c r="Q862" s="3"/>
      <c r="R862" t="s" s="2">
        <f>IF(B862="Y",IF(AND(I862&lt;501,I862&gt;-501,J862&lt;501,J862&gt;-501),CONCATENATE("system = { id = "&amp;CHAR(34)&amp;A862&amp;CHAR(34)&amp;" name = "&amp;CHAR(34)&amp;D862&amp;CHAR(34)&amp;" position = { x = "&amp;I862&amp;" y = "&amp;J862&amp;" }"&amp;N862&amp;P862&amp;" }"),""),"")</f>
        <v>8473</v>
      </c>
    </row>
    <row r="863" ht="15" customHeight="1">
      <c r="A863" s="3">
        <v>860</v>
      </c>
      <c r="B863" t="s" s="2">
        <v>6749</v>
      </c>
      <c r="C863" t="s" s="2">
        <v>21</v>
      </c>
      <c r="D863" t="s" s="2">
        <v>2975</v>
      </c>
      <c r="E863" s="3">
        <v>4643.7063476</v>
      </c>
      <c r="F863" s="3">
        <v>13748.7683403</v>
      </c>
      <c r="G863" s="3">
        <f>PRODUCT(E863,0.01)</f>
        <v>46.43706347600001</v>
      </c>
      <c r="H863" s="3">
        <f>PRODUCT(F863,0.01)</f>
        <v>137.487683403</v>
      </c>
      <c r="I863" s="3">
        <f>ROUND(G863,0)</f>
        <v>46</v>
      </c>
      <c r="J863" s="3">
        <f>ROUND(H863,0)</f>
        <v>137</v>
      </c>
      <c r="K863" s="3"/>
      <c r="L863" s="3"/>
      <c r="M863" s="3">
        <v>860</v>
      </c>
      <c r="N863" t="s" s="2">
        <f>IF(M863="","",CONCATENATE(" initializer = "&amp;M863))</f>
        <v>8474</v>
      </c>
      <c r="O863" s="3"/>
      <c r="P863" s="3"/>
      <c r="Q863" s="3"/>
      <c r="R863" t="s" s="2">
        <f>IF(B863="Y",IF(AND(I863&lt;501,I863&gt;-501,J863&lt;501,J863&gt;-501),CONCATENATE("system = { id = "&amp;CHAR(34)&amp;A863&amp;CHAR(34)&amp;" name = "&amp;CHAR(34)&amp;D863&amp;CHAR(34)&amp;" position = { x = "&amp;I863&amp;" y = "&amp;J863&amp;" }"&amp;N863&amp;P863&amp;" }"),""),"")</f>
        <v>8475</v>
      </c>
    </row>
    <row r="864" ht="15" customHeight="1">
      <c r="A864" s="3">
        <v>861</v>
      </c>
      <c r="B864" t="s" s="2">
        <v>6749</v>
      </c>
      <c r="C864" t="s" s="2">
        <v>21</v>
      </c>
      <c r="D864" t="s" s="2">
        <v>2978</v>
      </c>
      <c r="E864" s="3">
        <v>4713.02731958</v>
      </c>
      <c r="F864" s="3">
        <v>13673.0973557</v>
      </c>
      <c r="G864" s="3">
        <f>PRODUCT(E864,0.01)</f>
        <v>47.1302731958</v>
      </c>
      <c r="H864" s="3">
        <f>PRODUCT(F864,0.01)</f>
        <v>136.730973557</v>
      </c>
      <c r="I864" s="3">
        <f>ROUND(G864,0)</f>
        <v>47</v>
      </c>
      <c r="J864" s="3">
        <f>ROUND(H864,0)</f>
        <v>137</v>
      </c>
      <c r="K864" s="3"/>
      <c r="L864" s="3"/>
      <c r="M864" s="3">
        <v>861</v>
      </c>
      <c r="N864" t="s" s="2">
        <f>IF(M864="","",CONCATENATE(" initializer = "&amp;M864))</f>
        <v>8476</v>
      </c>
      <c r="O864" s="3"/>
      <c r="P864" s="3"/>
      <c r="Q864" s="3"/>
      <c r="R864" t="s" s="2">
        <f>IF(B864="Y",IF(AND(I864&lt;501,I864&gt;-501,J864&lt;501,J864&gt;-501),CONCATENATE("system = { id = "&amp;CHAR(34)&amp;A864&amp;CHAR(34)&amp;" name = "&amp;CHAR(34)&amp;D864&amp;CHAR(34)&amp;" position = { x = "&amp;I864&amp;" y = "&amp;J864&amp;" }"&amp;N864&amp;P864&amp;" }"),""),"")</f>
        <v>8477</v>
      </c>
    </row>
    <row r="865" ht="15" customHeight="1">
      <c r="A865" s="3">
        <v>862</v>
      </c>
      <c r="B865" t="s" s="2">
        <v>6749</v>
      </c>
      <c r="C865" t="s" s="2">
        <v>21</v>
      </c>
      <c r="D865" t="s" s="2">
        <v>2981</v>
      </c>
      <c r="E865" s="3">
        <v>4572.79787245</v>
      </c>
      <c r="F865" s="3">
        <v>14187.1838005</v>
      </c>
      <c r="G865" s="3">
        <f>PRODUCT(E865,0.01)</f>
        <v>45.7279787245</v>
      </c>
      <c r="H865" s="3">
        <f>PRODUCT(F865,0.01)</f>
        <v>141.871838005</v>
      </c>
      <c r="I865" s="3">
        <f>ROUND(G865,0)</f>
        <v>46</v>
      </c>
      <c r="J865" s="3">
        <f>ROUND(H865,0)</f>
        <v>142</v>
      </c>
      <c r="K865" s="3"/>
      <c r="L865" s="3"/>
      <c r="M865" s="3">
        <v>862</v>
      </c>
      <c r="N865" t="s" s="2">
        <f>IF(M865="","",CONCATENATE(" initializer = "&amp;M865))</f>
        <v>8478</v>
      </c>
      <c r="O865" s="3"/>
      <c r="P865" s="3"/>
      <c r="Q865" s="3"/>
      <c r="R865" t="s" s="2">
        <f>IF(B865="Y",IF(AND(I865&lt;501,I865&gt;-501,J865&lt;501,J865&gt;-501),CONCATENATE("system = { id = "&amp;CHAR(34)&amp;A865&amp;CHAR(34)&amp;" name = "&amp;CHAR(34)&amp;D865&amp;CHAR(34)&amp;" position = { x = "&amp;I865&amp;" y = "&amp;J865&amp;" }"&amp;N865&amp;P865&amp;" }"),""),"")</f>
        <v>8479</v>
      </c>
    </row>
    <row r="866" ht="15" customHeight="1">
      <c r="A866" s="3">
        <v>863</v>
      </c>
      <c r="B866" t="s" s="2">
        <v>6749</v>
      </c>
      <c r="C866" t="s" s="2">
        <v>21</v>
      </c>
      <c r="D866" t="s" s="2">
        <v>2984</v>
      </c>
      <c r="E866" s="3">
        <v>4818.06711299</v>
      </c>
      <c r="F866" s="3">
        <v>14109.9253127</v>
      </c>
      <c r="G866" s="3">
        <f>PRODUCT(E866,0.01)</f>
        <v>48.18067112990001</v>
      </c>
      <c r="H866" s="3">
        <f>PRODUCT(F866,0.01)</f>
        <v>141.099253127</v>
      </c>
      <c r="I866" s="3">
        <f>ROUND(G866,0)</f>
        <v>48</v>
      </c>
      <c r="J866" s="3">
        <f>ROUND(H866,0)</f>
        <v>141</v>
      </c>
      <c r="K866" s="3"/>
      <c r="L866" s="3"/>
      <c r="M866" s="3">
        <v>863</v>
      </c>
      <c r="N866" t="s" s="2">
        <f>IF(M866="","",CONCATENATE(" initializer = "&amp;M866))</f>
        <v>8480</v>
      </c>
      <c r="O866" s="3"/>
      <c r="P866" s="3"/>
      <c r="Q866" s="3"/>
      <c r="R866" t="s" s="2">
        <f>IF(B866="Y",IF(AND(I866&lt;501,I866&gt;-501,J866&lt;501,J866&gt;-501),CONCATENATE("system = { id = "&amp;CHAR(34)&amp;A866&amp;CHAR(34)&amp;" name = "&amp;CHAR(34)&amp;D866&amp;CHAR(34)&amp;" position = { x = "&amp;I866&amp;" y = "&amp;J866&amp;" }"&amp;N866&amp;P866&amp;" }"),""),"")</f>
        <v>8481</v>
      </c>
    </row>
    <row r="867" ht="15" customHeight="1">
      <c r="A867" s="3">
        <v>864</v>
      </c>
      <c r="B867" t="s" s="2">
        <v>6749</v>
      </c>
      <c r="C867" t="s" s="2">
        <v>21</v>
      </c>
      <c r="D867" t="s" s="2">
        <v>2987</v>
      </c>
      <c r="E867" s="3">
        <v>4883.15474317</v>
      </c>
      <c r="F867" s="3">
        <v>14270.7923011</v>
      </c>
      <c r="G867" s="3">
        <f>PRODUCT(E867,0.01)</f>
        <v>48.8315474317</v>
      </c>
      <c r="H867" s="3">
        <f>PRODUCT(F867,0.01)</f>
        <v>142.707923011</v>
      </c>
      <c r="I867" s="3">
        <f>ROUND(G867,0)</f>
        <v>49</v>
      </c>
      <c r="J867" s="3">
        <f>ROUND(H867,0)</f>
        <v>143</v>
      </c>
      <c r="K867" s="3"/>
      <c r="L867" s="3"/>
      <c r="M867" s="3">
        <v>864</v>
      </c>
      <c r="N867" t="s" s="2">
        <f>IF(M867="","",CONCATENATE(" initializer = "&amp;M867))</f>
        <v>8482</v>
      </c>
      <c r="O867" s="3"/>
      <c r="P867" s="3"/>
      <c r="Q867" s="3"/>
      <c r="R867" t="s" s="2">
        <f>IF(B867="Y",IF(AND(I867&lt;501,I867&gt;-501,J867&lt;501,J867&gt;-501),CONCATENATE("system = { id = "&amp;CHAR(34)&amp;A867&amp;CHAR(34)&amp;" name = "&amp;CHAR(34)&amp;D867&amp;CHAR(34)&amp;" position = { x = "&amp;I867&amp;" y = "&amp;J867&amp;" }"&amp;N867&amp;P867&amp;" }"),""),"")</f>
        <v>8483</v>
      </c>
    </row>
    <row r="868" ht="15" customHeight="1">
      <c r="A868" s="3">
        <v>865</v>
      </c>
      <c r="B868" t="s" s="2">
        <v>6749</v>
      </c>
      <c r="C868" t="s" s="2">
        <v>21</v>
      </c>
      <c r="D868" t="s" s="2">
        <v>2990</v>
      </c>
      <c r="E868" s="3">
        <v>4881.83182385</v>
      </c>
      <c r="F868" s="3">
        <v>13654.8410691</v>
      </c>
      <c r="G868" s="3">
        <f>PRODUCT(E868,0.01)</f>
        <v>48.8183182385</v>
      </c>
      <c r="H868" s="3">
        <f>PRODUCT(F868,0.01)</f>
        <v>136.548410691</v>
      </c>
      <c r="I868" s="3">
        <f>ROUND(G868,0)</f>
        <v>49</v>
      </c>
      <c r="J868" s="3">
        <f>ROUND(H868,0)</f>
        <v>137</v>
      </c>
      <c r="K868" s="3"/>
      <c r="L868" s="3"/>
      <c r="M868" s="3">
        <v>865</v>
      </c>
      <c r="N868" t="s" s="2">
        <f>IF(M868="","",CONCATENATE(" initializer = "&amp;M868))</f>
        <v>8484</v>
      </c>
      <c r="O868" s="3"/>
      <c r="P868" s="3"/>
      <c r="Q868" s="3"/>
      <c r="R868" t="s" s="2">
        <f>IF(B868="Y",IF(AND(I868&lt;501,I868&gt;-501,J868&lt;501,J868&gt;-501),CONCATENATE("system = { id = "&amp;CHAR(34)&amp;A868&amp;CHAR(34)&amp;" name = "&amp;CHAR(34)&amp;D868&amp;CHAR(34)&amp;" position = { x = "&amp;I868&amp;" y = "&amp;J868&amp;" }"&amp;N868&amp;P868&amp;" }"),""),"")</f>
        <v>8485</v>
      </c>
    </row>
    <row r="869" ht="15" customHeight="1">
      <c r="A869" s="3">
        <v>866</v>
      </c>
      <c r="B869" t="s" s="2">
        <v>6749</v>
      </c>
      <c r="C869" t="s" s="2">
        <v>21</v>
      </c>
      <c r="D869" t="s" s="2">
        <v>2993</v>
      </c>
      <c r="E869" s="3">
        <v>4993.30982459</v>
      </c>
      <c r="F869" s="3">
        <v>13874.0047019</v>
      </c>
      <c r="G869" s="3">
        <f>PRODUCT(E869,0.01)</f>
        <v>49.9330982459</v>
      </c>
      <c r="H869" s="3">
        <f>PRODUCT(F869,0.01)</f>
        <v>138.740047019</v>
      </c>
      <c r="I869" s="3">
        <f>ROUND(G869,0)</f>
        <v>50</v>
      </c>
      <c r="J869" s="3">
        <f>ROUND(H869,0)</f>
        <v>139</v>
      </c>
      <c r="K869" s="3"/>
      <c r="L869" s="3"/>
      <c r="M869" s="3">
        <v>866</v>
      </c>
      <c r="N869" t="s" s="2">
        <f>IF(M869="","",CONCATENATE(" initializer = "&amp;M869))</f>
        <v>8486</v>
      </c>
      <c r="O869" s="3"/>
      <c r="P869" s="3"/>
      <c r="Q869" s="3"/>
      <c r="R869" t="s" s="2">
        <f>IF(B869="Y",IF(AND(I869&lt;501,I869&gt;-501,J869&lt;501,J869&gt;-501),CONCATENATE("system = { id = "&amp;CHAR(34)&amp;A869&amp;CHAR(34)&amp;" name = "&amp;CHAR(34)&amp;D869&amp;CHAR(34)&amp;" position = { x = "&amp;I869&amp;" y = "&amp;J869&amp;" }"&amp;N869&amp;P869&amp;" }"),""),"")</f>
        <v>8487</v>
      </c>
    </row>
    <row r="870" ht="15" customHeight="1">
      <c r="A870" s="3">
        <v>867</v>
      </c>
      <c r="B870" t="s" s="2">
        <v>6749</v>
      </c>
      <c r="C870" t="s" s="2">
        <v>21</v>
      </c>
      <c r="D870" t="s" s="2">
        <v>2996</v>
      </c>
      <c r="E870" s="3">
        <v>5225.349872</v>
      </c>
      <c r="F870" s="3">
        <v>13866.067186</v>
      </c>
      <c r="G870" s="3">
        <f>PRODUCT(E870,0.01)</f>
        <v>52.25349872</v>
      </c>
      <c r="H870" s="3">
        <f>PRODUCT(F870,0.01)</f>
        <v>138.66067186</v>
      </c>
      <c r="I870" s="3">
        <f>ROUND(G870,0)</f>
        <v>52</v>
      </c>
      <c r="J870" s="3">
        <f>ROUND(H870,0)</f>
        <v>139</v>
      </c>
      <c r="K870" s="3"/>
      <c r="L870" s="3"/>
      <c r="M870" s="3">
        <v>867</v>
      </c>
      <c r="N870" t="s" s="2">
        <f>IF(M870="","",CONCATENATE(" initializer = "&amp;M870))</f>
        <v>8488</v>
      </c>
      <c r="O870" s="3"/>
      <c r="P870" s="3"/>
      <c r="Q870" s="3"/>
      <c r="R870" t="s" s="2">
        <f>IF(B870="Y",IF(AND(I870&lt;501,I870&gt;-501,J870&lt;501,J870&gt;-501),CONCATENATE("system = { id = "&amp;CHAR(34)&amp;A870&amp;CHAR(34)&amp;" name = "&amp;CHAR(34)&amp;D870&amp;CHAR(34)&amp;" position = { x = "&amp;I870&amp;" y = "&amp;J870&amp;" }"&amp;N870&amp;P870&amp;" }"),""),"")</f>
        <v>8489</v>
      </c>
    </row>
    <row r="871" ht="15" customHeight="1">
      <c r="A871" s="3">
        <v>868</v>
      </c>
      <c r="B871" t="s" s="2">
        <v>6749</v>
      </c>
      <c r="C871" t="s" s="2">
        <v>21</v>
      </c>
      <c r="D871" t="s" s="2">
        <v>3000</v>
      </c>
      <c r="E871" s="3">
        <v>4358.67015253</v>
      </c>
      <c r="F871" s="3">
        <v>13931.8074564</v>
      </c>
      <c r="G871" s="3">
        <f>PRODUCT(E871,0.01)</f>
        <v>43.58670152530001</v>
      </c>
      <c r="H871" s="3">
        <f>PRODUCT(F871,0.01)</f>
        <v>139.318074564</v>
      </c>
      <c r="I871" s="3">
        <f>ROUND(G871,0)</f>
        <v>44</v>
      </c>
      <c r="J871" s="3">
        <f>ROUND(H871,0)</f>
        <v>139</v>
      </c>
      <c r="K871" s="3"/>
      <c r="L871" s="3"/>
      <c r="M871" s="3">
        <v>868</v>
      </c>
      <c r="N871" t="s" s="2">
        <f>IF(M871="","",CONCATENATE(" initializer = "&amp;M871))</f>
        <v>8490</v>
      </c>
      <c r="O871" s="3"/>
      <c r="P871" s="3"/>
      <c r="Q871" s="3"/>
      <c r="R871" t="s" s="2">
        <f>IF(B871="Y",IF(AND(I871&lt;501,I871&gt;-501,J871&lt;501,J871&gt;-501),CONCATENATE("system = { id = "&amp;CHAR(34)&amp;A871&amp;CHAR(34)&amp;" name = "&amp;CHAR(34)&amp;D871&amp;CHAR(34)&amp;" position = { x = "&amp;I871&amp;" y = "&amp;J871&amp;" }"&amp;N871&amp;P871&amp;" }"),""),"")</f>
        <v>8491</v>
      </c>
    </row>
    <row r="872" ht="15" customHeight="1">
      <c r="A872" s="3">
        <v>869</v>
      </c>
      <c r="B872" t="s" s="2">
        <v>6749</v>
      </c>
      <c r="C872" t="s" s="2">
        <v>21</v>
      </c>
      <c r="D872" t="s" s="2">
        <v>3003</v>
      </c>
      <c r="E872" s="3">
        <v>4419.86839993</v>
      </c>
      <c r="F872" s="3">
        <v>13521.7553863</v>
      </c>
      <c r="G872" s="3">
        <f>PRODUCT(E872,0.01)</f>
        <v>44.1986839993</v>
      </c>
      <c r="H872" s="3">
        <f>PRODUCT(F872,0.01)</f>
        <v>135.217553863</v>
      </c>
      <c r="I872" s="3">
        <f>ROUND(G872,0)</f>
        <v>44</v>
      </c>
      <c r="J872" s="3">
        <f>ROUND(H872,0)</f>
        <v>135</v>
      </c>
      <c r="K872" s="3"/>
      <c r="L872" s="3"/>
      <c r="M872" s="3">
        <v>869</v>
      </c>
      <c r="N872" t="s" s="2">
        <f>IF(M872="","",CONCATENATE(" initializer = "&amp;M872))</f>
        <v>8492</v>
      </c>
      <c r="O872" s="3"/>
      <c r="P872" s="3"/>
      <c r="Q872" s="3"/>
      <c r="R872" t="s" s="2">
        <f>IF(B872="Y",IF(AND(I872&lt;501,I872&gt;-501,J872&lt;501,J872&gt;-501),CONCATENATE("system = { id = "&amp;CHAR(34)&amp;A872&amp;CHAR(34)&amp;" name = "&amp;CHAR(34)&amp;D872&amp;CHAR(34)&amp;" position = { x = "&amp;I872&amp;" y = "&amp;J872&amp;" }"&amp;N872&amp;P872&amp;" }"),""),"")</f>
        <v>8493</v>
      </c>
    </row>
    <row r="873" ht="15" customHeight="1">
      <c r="A873" s="3">
        <v>870</v>
      </c>
      <c r="B873" t="s" s="2">
        <v>6749</v>
      </c>
      <c r="C873" t="s" s="2">
        <v>21</v>
      </c>
      <c r="D873" t="s" s="2">
        <v>3006</v>
      </c>
      <c r="E873" s="3">
        <v>4432.0392576</v>
      </c>
      <c r="F873" s="3">
        <v>13801.6851128</v>
      </c>
      <c r="G873" s="3">
        <f>PRODUCT(E873,0.01)</f>
        <v>44.320392576</v>
      </c>
      <c r="H873" s="3">
        <f>PRODUCT(F873,0.01)</f>
        <v>138.016851128</v>
      </c>
      <c r="I873" s="3">
        <f>ROUND(G873,0)</f>
        <v>44</v>
      </c>
      <c r="J873" s="3">
        <f>ROUND(H873,0)</f>
        <v>138</v>
      </c>
      <c r="K873" s="3"/>
      <c r="L873" s="3"/>
      <c r="M873" s="3">
        <v>870</v>
      </c>
      <c r="N873" t="s" s="2">
        <f>IF(M873="","",CONCATENATE(" initializer = "&amp;M873))</f>
        <v>8494</v>
      </c>
      <c r="O873" s="3"/>
      <c r="P873" s="3"/>
      <c r="Q873" s="3"/>
      <c r="R873" t="s" s="2">
        <f>IF(B873="Y",IF(AND(I873&lt;501,I873&gt;-501,J873&lt;501,J873&gt;-501),CONCATENATE("system = { id = "&amp;CHAR(34)&amp;A873&amp;CHAR(34)&amp;" name = "&amp;CHAR(34)&amp;D873&amp;CHAR(34)&amp;" position = { x = "&amp;I873&amp;" y = "&amp;J873&amp;" }"&amp;N873&amp;P873&amp;" }"),""),"")</f>
        <v>8495</v>
      </c>
    </row>
    <row r="874" ht="15" customHeight="1">
      <c r="A874" s="3">
        <v>871</v>
      </c>
      <c r="B874" t="s" s="2">
        <v>6749</v>
      </c>
      <c r="C874" t="s" s="2">
        <v>21</v>
      </c>
      <c r="D874" t="s" s="2">
        <v>3011</v>
      </c>
      <c r="E874" s="3">
        <v>4362.06187126</v>
      </c>
      <c r="F874" s="3">
        <v>11288.2493998</v>
      </c>
      <c r="G874" s="3">
        <f>PRODUCT(E874,0.01)</f>
        <v>43.6206187126</v>
      </c>
      <c r="H874" s="3">
        <f>PRODUCT(F874,0.01)</f>
        <v>112.882493998</v>
      </c>
      <c r="I874" s="3">
        <f>ROUND(G874,0)</f>
        <v>44</v>
      </c>
      <c r="J874" s="3">
        <f>ROUND(H874,0)</f>
        <v>113</v>
      </c>
      <c r="K874" s="3"/>
      <c r="L874" s="3"/>
      <c r="M874" s="3">
        <v>871</v>
      </c>
      <c r="N874" t="s" s="2">
        <f>IF(M874="","",CONCATENATE(" initializer = "&amp;M874))</f>
        <v>8496</v>
      </c>
      <c r="O874" s="3"/>
      <c r="P874" s="3"/>
      <c r="Q874" s="3"/>
      <c r="R874" t="s" s="2">
        <f>IF(B874="Y",IF(AND(I874&lt;501,I874&gt;-501,J874&lt;501,J874&gt;-501),CONCATENATE("system = { id = "&amp;CHAR(34)&amp;A874&amp;CHAR(34)&amp;" name = "&amp;CHAR(34)&amp;D874&amp;CHAR(34)&amp;" position = { x = "&amp;I874&amp;" y = "&amp;J874&amp;" }"&amp;N874&amp;P874&amp;" }"),""),"")</f>
        <v>8497</v>
      </c>
    </row>
    <row r="875" ht="15" customHeight="1">
      <c r="A875" s="3">
        <v>872</v>
      </c>
      <c r="B875" t="s" s="2">
        <v>6749</v>
      </c>
      <c r="C875" t="s" s="2">
        <v>21</v>
      </c>
      <c r="D875" t="s" s="2">
        <v>3015</v>
      </c>
      <c r="E875" s="3">
        <v>3953.27980369</v>
      </c>
      <c r="F875" s="3">
        <v>11573.9999713</v>
      </c>
      <c r="G875" s="3">
        <f>PRODUCT(E875,0.01)</f>
        <v>39.5327980369</v>
      </c>
      <c r="H875" s="3">
        <f>PRODUCT(F875,0.01)</f>
        <v>115.739999713</v>
      </c>
      <c r="I875" s="3">
        <f>ROUND(G875,0)</f>
        <v>40</v>
      </c>
      <c r="J875" s="3">
        <f>ROUND(H875,0)</f>
        <v>116</v>
      </c>
      <c r="K875" s="3"/>
      <c r="L875" s="3"/>
      <c r="M875" s="3">
        <v>872</v>
      </c>
      <c r="N875" t="s" s="2">
        <f>IF(M875="","",CONCATENATE(" initializer = "&amp;M875))</f>
        <v>8498</v>
      </c>
      <c r="O875" s="3"/>
      <c r="P875" s="3"/>
      <c r="Q875" s="3"/>
      <c r="R875" t="s" s="2">
        <f>IF(B875="Y",IF(AND(I875&lt;501,I875&gt;-501,J875&lt;501,J875&gt;-501),CONCATENATE("system = { id = "&amp;CHAR(34)&amp;A875&amp;CHAR(34)&amp;" name = "&amp;CHAR(34)&amp;D875&amp;CHAR(34)&amp;" position = { x = "&amp;I875&amp;" y = "&amp;J875&amp;" }"&amp;N875&amp;P875&amp;" }"),""),"")</f>
        <v>8499</v>
      </c>
    </row>
    <row r="876" ht="15" customHeight="1">
      <c r="A876" s="3">
        <v>873</v>
      </c>
      <c r="B876" t="s" s="2">
        <v>6749</v>
      </c>
      <c r="C876" t="s" s="2">
        <v>21</v>
      </c>
      <c r="D876" t="s" s="2">
        <v>3020</v>
      </c>
      <c r="E876" s="3">
        <v>4594.5819438</v>
      </c>
      <c r="F876" s="3">
        <v>13032.3634353</v>
      </c>
      <c r="G876" s="3">
        <f>PRODUCT(E876,0.01)</f>
        <v>45.945819438</v>
      </c>
      <c r="H876" s="3">
        <f>PRODUCT(F876,0.01)</f>
        <v>130.323634353</v>
      </c>
      <c r="I876" s="3">
        <f>ROUND(G876,0)</f>
        <v>46</v>
      </c>
      <c r="J876" s="3">
        <f>ROUND(H876,0)</f>
        <v>130</v>
      </c>
      <c r="K876" s="3"/>
      <c r="L876" s="3"/>
      <c r="M876" s="3">
        <v>873</v>
      </c>
      <c r="N876" t="s" s="2">
        <f>IF(M876="","",CONCATENATE(" initializer = "&amp;M876))</f>
        <v>8500</v>
      </c>
      <c r="O876" s="3"/>
      <c r="P876" s="3"/>
      <c r="Q876" s="3"/>
      <c r="R876" t="s" s="2">
        <f>IF(B876="Y",IF(AND(I876&lt;501,I876&gt;-501,J876&lt;501,J876&gt;-501),CONCATENATE("system = { id = "&amp;CHAR(34)&amp;A876&amp;CHAR(34)&amp;" name = "&amp;CHAR(34)&amp;D876&amp;CHAR(34)&amp;" position = { x = "&amp;I876&amp;" y = "&amp;J876&amp;" }"&amp;N876&amp;P876&amp;" }"),""),"")</f>
        <v>8501</v>
      </c>
    </row>
    <row r="877" ht="15" customHeight="1">
      <c r="A877" s="3">
        <v>874</v>
      </c>
      <c r="B877" t="s" s="2">
        <v>6749</v>
      </c>
      <c r="C877" t="s" s="2">
        <v>21</v>
      </c>
      <c r="D877" t="s" s="2">
        <v>3024</v>
      </c>
      <c r="E877" s="3">
        <v>4047.49275371</v>
      </c>
      <c r="F877" s="3">
        <v>12484.3499181</v>
      </c>
      <c r="G877" s="3">
        <f>PRODUCT(E877,0.01)</f>
        <v>40.4749275371</v>
      </c>
      <c r="H877" s="3">
        <f>PRODUCT(F877,0.01)</f>
        <v>124.843499181</v>
      </c>
      <c r="I877" s="3">
        <f>ROUND(G877,0)</f>
        <v>40</v>
      </c>
      <c r="J877" s="3">
        <f>ROUND(H877,0)</f>
        <v>125</v>
      </c>
      <c r="K877" s="3"/>
      <c r="L877" s="3"/>
      <c r="M877" s="3">
        <v>874</v>
      </c>
      <c r="N877" t="s" s="2">
        <f>IF(M877="","",CONCATENATE(" initializer = "&amp;M877))</f>
        <v>8502</v>
      </c>
      <c r="O877" s="3"/>
      <c r="P877" s="3"/>
      <c r="Q877" s="3"/>
      <c r="R877" t="s" s="2">
        <f>IF(B877="Y",IF(AND(I877&lt;501,I877&gt;-501,J877&lt;501,J877&gt;-501),CONCATENATE("system = { id = "&amp;CHAR(34)&amp;A877&amp;CHAR(34)&amp;" name = "&amp;CHAR(34)&amp;D877&amp;CHAR(34)&amp;" position = { x = "&amp;I877&amp;" y = "&amp;J877&amp;" }"&amp;N877&amp;P877&amp;" }"),""),"")</f>
        <v>8503</v>
      </c>
    </row>
    <row r="878" ht="15" customHeight="1">
      <c r="A878" s="3">
        <v>875</v>
      </c>
      <c r="B878" t="s" s="2">
        <v>6749</v>
      </c>
      <c r="C878" t="s" s="2">
        <v>21</v>
      </c>
      <c r="D878" t="s" s="2">
        <v>3027</v>
      </c>
      <c r="E878" s="3">
        <v>3743.37143649</v>
      </c>
      <c r="F878" s="3">
        <v>12414.7409782</v>
      </c>
      <c r="G878" s="3">
        <f>PRODUCT(E878,0.01)</f>
        <v>37.43371436490001</v>
      </c>
      <c r="H878" s="3">
        <f>PRODUCT(F878,0.01)</f>
        <v>124.147409782</v>
      </c>
      <c r="I878" s="3">
        <f>ROUND(G878,0)</f>
        <v>37</v>
      </c>
      <c r="J878" s="3">
        <f>ROUND(H878,0)</f>
        <v>124</v>
      </c>
      <c r="K878" s="3"/>
      <c r="L878" s="3"/>
      <c r="M878" s="3">
        <v>875</v>
      </c>
      <c r="N878" t="s" s="2">
        <f>IF(M878="","",CONCATENATE(" initializer = "&amp;M878))</f>
        <v>8504</v>
      </c>
      <c r="O878" s="3"/>
      <c r="P878" s="3"/>
      <c r="Q878" s="3"/>
      <c r="R878" t="s" s="2">
        <f>IF(B878="Y",IF(AND(I878&lt;501,I878&gt;-501,J878&lt;501,J878&gt;-501),CONCATENATE("system = { id = "&amp;CHAR(34)&amp;A878&amp;CHAR(34)&amp;" name = "&amp;CHAR(34)&amp;D878&amp;CHAR(34)&amp;" position = { x = "&amp;I878&amp;" y = "&amp;J878&amp;" }"&amp;N878&amp;P878&amp;" }"),""),"")</f>
        <v>8505</v>
      </c>
    </row>
    <row r="879" ht="15" customHeight="1">
      <c r="A879" s="3">
        <v>876</v>
      </c>
      <c r="B879" t="s" s="2">
        <v>6749</v>
      </c>
      <c r="C879" t="s" s="2">
        <v>21</v>
      </c>
      <c r="D879" t="s" s="2">
        <v>3031</v>
      </c>
      <c r="E879" s="3">
        <v>3441.31002975</v>
      </c>
      <c r="F879" s="3">
        <v>12232.8137889</v>
      </c>
      <c r="G879" s="3">
        <f>PRODUCT(E879,0.01)</f>
        <v>34.4131002975</v>
      </c>
      <c r="H879" s="3">
        <f>PRODUCT(F879,0.01)</f>
        <v>122.328137889</v>
      </c>
      <c r="I879" s="3">
        <f>ROUND(G879,0)</f>
        <v>34</v>
      </c>
      <c r="J879" s="3">
        <f>ROUND(H879,0)</f>
        <v>122</v>
      </c>
      <c r="K879" s="3"/>
      <c r="L879" s="3"/>
      <c r="M879" s="3">
        <v>876</v>
      </c>
      <c r="N879" t="s" s="2">
        <f>IF(M879="","",CONCATENATE(" initializer = "&amp;M879))</f>
        <v>8506</v>
      </c>
      <c r="O879" s="3"/>
      <c r="P879" s="3"/>
      <c r="Q879" s="3"/>
      <c r="R879" t="s" s="2">
        <f>IF(B879="Y",IF(AND(I879&lt;501,I879&gt;-501,J879&lt;501,J879&gt;-501),CONCATENATE("system = { id = "&amp;CHAR(34)&amp;A879&amp;CHAR(34)&amp;" name = "&amp;CHAR(34)&amp;D879&amp;CHAR(34)&amp;" position = { x = "&amp;I879&amp;" y = "&amp;J879&amp;" }"&amp;N879&amp;P879&amp;" }"),""),"")</f>
        <v>8507</v>
      </c>
    </row>
    <row r="880" ht="15" customHeight="1">
      <c r="A880" s="3">
        <v>877</v>
      </c>
      <c r="B880" t="s" s="2">
        <v>6749</v>
      </c>
      <c r="C880" t="s" s="2">
        <v>21</v>
      </c>
      <c r="D880" t="s" s="2">
        <v>3035</v>
      </c>
      <c r="E880" s="3">
        <v>3689.22510892</v>
      </c>
      <c r="F880" s="3">
        <v>12217.4679249</v>
      </c>
      <c r="G880" s="3">
        <f>PRODUCT(E880,0.01)</f>
        <v>36.8922510892</v>
      </c>
      <c r="H880" s="3">
        <f>PRODUCT(F880,0.01)</f>
        <v>122.174679249</v>
      </c>
      <c r="I880" s="3">
        <f>ROUND(G880,0)</f>
        <v>37</v>
      </c>
      <c r="J880" s="3">
        <f>ROUND(H880,0)</f>
        <v>122</v>
      </c>
      <c r="K880" s="3"/>
      <c r="L880" s="3"/>
      <c r="M880" s="3">
        <v>877</v>
      </c>
      <c r="N880" t="s" s="2">
        <f>IF(M880="","",CONCATENATE(" initializer = "&amp;M880))</f>
        <v>8508</v>
      </c>
      <c r="O880" s="3"/>
      <c r="P880" s="3"/>
      <c r="Q880" s="3"/>
      <c r="R880" t="s" s="2">
        <f>IF(B880="Y",IF(AND(I880&lt;501,I880&gt;-501,J880&lt;501,J880&gt;-501),CONCATENATE("system = { id = "&amp;CHAR(34)&amp;A880&amp;CHAR(34)&amp;" name = "&amp;CHAR(34)&amp;D880&amp;CHAR(34)&amp;" position = { x = "&amp;I880&amp;" y = "&amp;J880&amp;" }"&amp;N880&amp;P880&amp;" }"),""),"")</f>
        <v>8509</v>
      </c>
    </row>
    <row r="881" ht="15" customHeight="1">
      <c r="A881" s="3">
        <v>878</v>
      </c>
      <c r="B881" t="s" s="2">
        <v>6749</v>
      </c>
      <c r="C881" t="s" s="2">
        <v>21</v>
      </c>
      <c r="D881" t="s" s="2">
        <v>3039</v>
      </c>
      <c r="E881" s="3">
        <v>4040.59247832</v>
      </c>
      <c r="F881" s="3">
        <v>12105.8135349</v>
      </c>
      <c r="G881" s="3">
        <f>PRODUCT(E881,0.01)</f>
        <v>40.4059247832</v>
      </c>
      <c r="H881" s="3">
        <f>PRODUCT(F881,0.01)</f>
        <v>121.058135349</v>
      </c>
      <c r="I881" s="3">
        <f>ROUND(G881,0)</f>
        <v>40</v>
      </c>
      <c r="J881" s="3">
        <f>ROUND(H881,0)</f>
        <v>121</v>
      </c>
      <c r="K881" s="3"/>
      <c r="L881" s="3"/>
      <c r="M881" s="3">
        <v>878</v>
      </c>
      <c r="N881" t="s" s="2">
        <f>IF(M881="","",CONCATENATE(" initializer = "&amp;M881))</f>
        <v>8510</v>
      </c>
      <c r="O881" s="3"/>
      <c r="P881" s="3"/>
      <c r="Q881" s="3"/>
      <c r="R881" t="s" s="2">
        <f>IF(B881="Y",IF(AND(I881&lt;501,I881&gt;-501,J881&lt;501,J881&gt;-501),CONCATENATE("system = { id = "&amp;CHAR(34)&amp;A881&amp;CHAR(34)&amp;" name = "&amp;CHAR(34)&amp;D881&amp;CHAR(34)&amp;" position = { x = "&amp;I881&amp;" y = "&amp;J881&amp;" }"&amp;N881&amp;P881&amp;" }"),""),"")</f>
        <v>8511</v>
      </c>
    </row>
    <row r="882" ht="15" customHeight="1">
      <c r="A882" s="3">
        <v>879</v>
      </c>
      <c r="B882" t="s" s="2">
        <v>6749</v>
      </c>
      <c r="C882" t="s" s="2">
        <v>21</v>
      </c>
      <c r="D882" t="s" s="2">
        <v>3043</v>
      </c>
      <c r="E882" s="3">
        <v>4276.07211594</v>
      </c>
      <c r="F882" s="3">
        <v>12240.222137</v>
      </c>
      <c r="G882" s="3">
        <f>PRODUCT(E882,0.01)</f>
        <v>42.7607211594</v>
      </c>
      <c r="H882" s="3">
        <f>PRODUCT(F882,0.01)</f>
        <v>122.40222137</v>
      </c>
      <c r="I882" s="3">
        <f>ROUND(G882,0)</f>
        <v>43</v>
      </c>
      <c r="J882" s="3">
        <f>ROUND(H882,0)</f>
        <v>122</v>
      </c>
      <c r="K882" s="3"/>
      <c r="L882" s="3"/>
      <c r="M882" s="3">
        <v>879</v>
      </c>
      <c r="N882" t="s" s="2">
        <f>IF(M882="","",CONCATENATE(" initializer = "&amp;M882))</f>
        <v>8512</v>
      </c>
      <c r="O882" s="3"/>
      <c r="P882" s="3"/>
      <c r="Q882" s="3"/>
      <c r="R882" t="s" s="2">
        <f>IF(B882="Y",IF(AND(I882&lt;501,I882&gt;-501,J882&lt;501,J882&gt;-501),CONCATENATE("system = { id = "&amp;CHAR(34)&amp;A882&amp;CHAR(34)&amp;" name = "&amp;CHAR(34)&amp;D882&amp;CHAR(34)&amp;" position = { x = "&amp;I882&amp;" y = "&amp;J882&amp;" }"&amp;N882&amp;P882&amp;" }"),""),"")</f>
        <v>8513</v>
      </c>
    </row>
    <row r="883" ht="15" customHeight="1">
      <c r="A883" s="3">
        <v>880</v>
      </c>
      <c r="B883" t="s" s="2">
        <v>6749</v>
      </c>
      <c r="C883" t="s" s="2">
        <v>21</v>
      </c>
      <c r="D883" t="s" s="2">
        <v>3047</v>
      </c>
      <c r="E883" s="3">
        <v>4495.41213796</v>
      </c>
      <c r="F883" s="3">
        <v>13119.9634799</v>
      </c>
      <c r="G883" s="3">
        <f>PRODUCT(E883,0.01)</f>
        <v>44.9541213796</v>
      </c>
      <c r="H883" s="3">
        <f>PRODUCT(F883,0.01)</f>
        <v>131.199634799</v>
      </c>
      <c r="I883" s="3">
        <f>ROUND(G883,0)</f>
        <v>45</v>
      </c>
      <c r="J883" s="3">
        <f>ROUND(H883,0)</f>
        <v>131</v>
      </c>
      <c r="K883" s="3"/>
      <c r="L883" s="3"/>
      <c r="M883" s="3">
        <v>880</v>
      </c>
      <c r="N883" t="s" s="2">
        <f>IF(M883="","",CONCATENATE(" initializer = "&amp;M883))</f>
        <v>8514</v>
      </c>
      <c r="O883" s="3"/>
      <c r="P883" s="3"/>
      <c r="Q883" s="3"/>
      <c r="R883" t="s" s="2">
        <f>IF(B883="Y",IF(AND(I883&lt;501,I883&gt;-501,J883&lt;501,J883&gt;-501),CONCATENATE("system = { id = "&amp;CHAR(34)&amp;A883&amp;CHAR(34)&amp;" name = "&amp;CHAR(34)&amp;D883&amp;CHAR(34)&amp;" position = { x = "&amp;I883&amp;" y = "&amp;J883&amp;" }"&amp;N883&amp;P883&amp;" }"),""),"")</f>
        <v>8515</v>
      </c>
    </row>
    <row r="884" ht="15" customHeight="1">
      <c r="A884" s="3">
        <v>881</v>
      </c>
      <c r="B884" t="s" s="2">
        <v>6749</v>
      </c>
      <c r="C884" t="s" s="2">
        <v>21</v>
      </c>
      <c r="D884" t="s" s="2">
        <v>3051</v>
      </c>
      <c r="E884" s="3">
        <v>3942.21515295</v>
      </c>
      <c r="F884" s="3">
        <v>13416.1335084</v>
      </c>
      <c r="G884" s="3">
        <f>PRODUCT(E884,0.01)</f>
        <v>39.42215152950001</v>
      </c>
      <c r="H884" s="3">
        <f>PRODUCT(F884,0.01)</f>
        <v>134.161335084</v>
      </c>
      <c r="I884" s="3">
        <f>ROUND(G884,0)</f>
        <v>39</v>
      </c>
      <c r="J884" s="3">
        <f>ROUND(H884,0)</f>
        <v>134</v>
      </c>
      <c r="K884" s="3"/>
      <c r="L884" s="3"/>
      <c r="M884" s="3">
        <v>881</v>
      </c>
      <c r="N884" t="s" s="2">
        <f>IF(M884="","",CONCATENATE(" initializer = "&amp;M884))</f>
        <v>8516</v>
      </c>
      <c r="O884" s="3"/>
      <c r="P884" s="3"/>
      <c r="Q884" s="3"/>
      <c r="R884" t="s" s="2">
        <f>IF(B884="Y",IF(AND(I884&lt;501,I884&gt;-501,J884&lt;501,J884&gt;-501),CONCATENATE("system = { id = "&amp;CHAR(34)&amp;A884&amp;CHAR(34)&amp;" name = "&amp;CHAR(34)&amp;D884&amp;CHAR(34)&amp;" position = { x = "&amp;I884&amp;" y = "&amp;J884&amp;" }"&amp;N884&amp;P884&amp;" }"),""),"")</f>
        <v>8517</v>
      </c>
    </row>
    <row r="885" ht="15" customHeight="1">
      <c r="A885" s="3">
        <v>882</v>
      </c>
      <c r="B885" t="s" s="2">
        <v>6749</v>
      </c>
      <c r="C885" t="s" s="2">
        <v>21</v>
      </c>
      <c r="D885" t="s" s="2">
        <v>3054</v>
      </c>
      <c r="E885" s="3">
        <v>4146.32506638</v>
      </c>
      <c r="F885" s="3">
        <v>12573.6102956</v>
      </c>
      <c r="G885" s="3">
        <f>PRODUCT(E885,0.01)</f>
        <v>41.4632506638</v>
      </c>
      <c r="H885" s="3">
        <f>PRODUCT(F885,0.01)</f>
        <v>125.736102956</v>
      </c>
      <c r="I885" s="3">
        <f>ROUND(G885,0)</f>
        <v>41</v>
      </c>
      <c r="J885" s="3">
        <f>ROUND(H885,0)</f>
        <v>126</v>
      </c>
      <c r="K885" s="3"/>
      <c r="L885" s="3"/>
      <c r="M885" s="3">
        <v>882</v>
      </c>
      <c r="N885" t="s" s="2">
        <f>IF(M885="","",CONCATENATE(" initializer = "&amp;M885))</f>
        <v>8518</v>
      </c>
      <c r="O885" s="3"/>
      <c r="P885" s="3"/>
      <c r="Q885" s="3"/>
      <c r="R885" t="s" s="2">
        <f>IF(B885="Y",IF(AND(I885&lt;501,I885&gt;-501,J885&lt;501,J885&gt;-501),CONCATENATE("system = { id = "&amp;CHAR(34)&amp;A885&amp;CHAR(34)&amp;" name = "&amp;CHAR(34)&amp;D885&amp;CHAR(34)&amp;" position = { x = "&amp;I885&amp;" y = "&amp;J885&amp;" }"&amp;N885&amp;P885&amp;" }"),""),"")</f>
        <v>8519</v>
      </c>
    </row>
    <row r="886" ht="15" customHeight="1">
      <c r="A886" s="3">
        <v>883</v>
      </c>
      <c r="B886" t="s" s="2">
        <v>6749</v>
      </c>
      <c r="C886" t="s" s="2">
        <v>21</v>
      </c>
      <c r="D886" t="s" s="2">
        <v>3058</v>
      </c>
      <c r="E886" s="3">
        <v>3844.72059401</v>
      </c>
      <c r="F886" s="3">
        <v>14139.9816831</v>
      </c>
      <c r="G886" s="3">
        <f>PRODUCT(E886,0.01)</f>
        <v>38.4472059401</v>
      </c>
      <c r="H886" s="3">
        <f>PRODUCT(F886,0.01)</f>
        <v>141.399816831</v>
      </c>
      <c r="I886" s="3">
        <f>ROUND(G886,0)</f>
        <v>38</v>
      </c>
      <c r="J886" s="3">
        <f>ROUND(H886,0)</f>
        <v>141</v>
      </c>
      <c r="K886" s="3"/>
      <c r="L886" s="3"/>
      <c r="M886" s="3">
        <v>883</v>
      </c>
      <c r="N886" t="s" s="2">
        <f>IF(M886="","",CONCATENATE(" initializer = "&amp;M886))</f>
        <v>8520</v>
      </c>
      <c r="O886" s="3"/>
      <c r="P886" s="3"/>
      <c r="Q886" s="3"/>
      <c r="R886" t="s" s="2">
        <f>IF(B886="Y",IF(AND(I886&lt;501,I886&gt;-501,J886&lt;501,J886&gt;-501),CONCATENATE("system = { id = "&amp;CHAR(34)&amp;A886&amp;CHAR(34)&amp;" name = "&amp;CHAR(34)&amp;D886&amp;CHAR(34)&amp;" position = { x = "&amp;I886&amp;" y = "&amp;J886&amp;" }"&amp;N886&amp;P886&amp;" }"),""),"")</f>
        <v>8521</v>
      </c>
    </row>
    <row r="887" ht="15" customHeight="1">
      <c r="A887" s="3">
        <v>884</v>
      </c>
      <c r="B887" t="s" s="2">
        <v>6749</v>
      </c>
      <c r="C887" t="s" s="2">
        <v>21</v>
      </c>
      <c r="D887" t="s" s="2">
        <v>3061</v>
      </c>
      <c r="E887" s="3">
        <v>4242.25325303</v>
      </c>
      <c r="F887" s="3">
        <v>14097.9661221</v>
      </c>
      <c r="G887" s="3">
        <f>PRODUCT(E887,0.01)</f>
        <v>42.4225325303</v>
      </c>
      <c r="H887" s="3">
        <f>PRODUCT(F887,0.01)</f>
        <v>140.979661221</v>
      </c>
      <c r="I887" s="3">
        <f>ROUND(G887,0)</f>
        <v>42</v>
      </c>
      <c r="J887" s="3">
        <f>ROUND(H887,0)</f>
        <v>141</v>
      </c>
      <c r="K887" s="3"/>
      <c r="L887" s="3"/>
      <c r="M887" s="3">
        <v>884</v>
      </c>
      <c r="N887" t="s" s="2">
        <f>IF(M887="","",CONCATENATE(" initializer = "&amp;M887))</f>
        <v>8522</v>
      </c>
      <c r="O887" s="3"/>
      <c r="P887" s="3"/>
      <c r="Q887" s="3"/>
      <c r="R887" t="s" s="2">
        <f>IF(B887="Y",IF(AND(I887&lt;501,I887&gt;-501,J887&lt;501,J887&gt;-501),CONCATENATE("system = { id = "&amp;CHAR(34)&amp;A887&amp;CHAR(34)&amp;" name = "&amp;CHAR(34)&amp;D887&amp;CHAR(34)&amp;" position = { x = "&amp;I887&amp;" y = "&amp;J887&amp;" }"&amp;N887&amp;P887&amp;" }"),""),"")</f>
        <v>8523</v>
      </c>
    </row>
    <row r="888" ht="15" customHeight="1">
      <c r="A888" s="3">
        <v>885</v>
      </c>
      <c r="B888" t="s" s="2">
        <v>6749</v>
      </c>
      <c r="C888" t="s" s="2">
        <v>21</v>
      </c>
      <c r="D888" t="s" s="2">
        <v>3066</v>
      </c>
      <c r="E888" s="3">
        <v>2661.61399034</v>
      </c>
      <c r="F888" s="3">
        <v>13090.2796602</v>
      </c>
      <c r="G888" s="3">
        <f>PRODUCT(E888,0.01)</f>
        <v>26.6161399034</v>
      </c>
      <c r="H888" s="3">
        <f>PRODUCT(F888,0.01)</f>
        <v>130.902796602</v>
      </c>
      <c r="I888" s="3">
        <f>ROUND(G888,0)</f>
        <v>27</v>
      </c>
      <c r="J888" s="3">
        <f>ROUND(H888,0)</f>
        <v>131</v>
      </c>
      <c r="K888" s="3"/>
      <c r="L888" s="3"/>
      <c r="M888" s="3">
        <v>885</v>
      </c>
      <c r="N888" t="s" s="2">
        <f>IF(M888="","",CONCATENATE(" initializer = "&amp;M888))</f>
        <v>8524</v>
      </c>
      <c r="O888" s="3"/>
      <c r="P888" s="3"/>
      <c r="Q888" s="3"/>
      <c r="R888" t="s" s="2">
        <f>IF(B888="Y",IF(AND(I888&lt;501,I888&gt;-501,J888&lt;501,J888&gt;-501),CONCATENATE("system = { id = "&amp;CHAR(34)&amp;A888&amp;CHAR(34)&amp;" name = "&amp;CHAR(34)&amp;D888&amp;CHAR(34)&amp;" position = { x = "&amp;I888&amp;" y = "&amp;J888&amp;" }"&amp;N888&amp;P888&amp;" }"),""),"")</f>
        <v>8525</v>
      </c>
    </row>
    <row r="889" ht="15" customHeight="1">
      <c r="A889" s="3">
        <v>886</v>
      </c>
      <c r="B889" t="s" s="2">
        <v>6749</v>
      </c>
      <c r="C889" t="s" s="2">
        <v>21</v>
      </c>
      <c r="D889" t="s" s="2">
        <v>3070</v>
      </c>
      <c r="E889" s="3">
        <v>2645.75700951</v>
      </c>
      <c r="F889" s="3">
        <v>13862.2213743</v>
      </c>
      <c r="G889" s="3">
        <f>PRODUCT(E889,0.01)</f>
        <v>26.4575700951</v>
      </c>
      <c r="H889" s="3">
        <f>PRODUCT(F889,0.01)</f>
        <v>138.622213743</v>
      </c>
      <c r="I889" s="3">
        <f>ROUND(G889,0)</f>
        <v>26</v>
      </c>
      <c r="J889" s="3">
        <f>ROUND(H889,0)</f>
        <v>139</v>
      </c>
      <c r="K889" s="3"/>
      <c r="L889" s="3"/>
      <c r="M889" s="3">
        <v>886</v>
      </c>
      <c r="N889" t="s" s="2">
        <f>IF(M889="","",CONCATENATE(" initializer = "&amp;M889))</f>
        <v>8526</v>
      </c>
      <c r="O889" s="3"/>
      <c r="P889" s="3"/>
      <c r="Q889" s="3"/>
      <c r="R889" t="s" s="2">
        <f>IF(B889="Y",IF(AND(I889&lt;501,I889&gt;-501,J889&lt;501,J889&gt;-501),CONCATENATE("system = { id = "&amp;CHAR(34)&amp;A889&amp;CHAR(34)&amp;" name = "&amp;CHAR(34)&amp;D889&amp;CHAR(34)&amp;" position = { x = "&amp;I889&amp;" y = "&amp;J889&amp;" }"&amp;N889&amp;P889&amp;" }"),""),"")</f>
        <v>8527</v>
      </c>
    </row>
    <row r="890" ht="15" customHeight="1">
      <c r="A890" s="3">
        <v>887</v>
      </c>
      <c r="B890" t="s" s="2">
        <v>6749</v>
      </c>
      <c r="C890" t="s" s="2">
        <v>21</v>
      </c>
      <c r="D890" t="s" s="2">
        <v>3073</v>
      </c>
      <c r="E890" s="3">
        <v>2856.20948568</v>
      </c>
      <c r="F890" s="3">
        <v>13980.9512353</v>
      </c>
      <c r="G890" s="3">
        <f>PRODUCT(E890,0.01)</f>
        <v>28.5620948568</v>
      </c>
      <c r="H890" s="3">
        <f>PRODUCT(F890,0.01)</f>
        <v>139.809512353</v>
      </c>
      <c r="I890" s="3">
        <f>ROUND(G890,0)</f>
        <v>29</v>
      </c>
      <c r="J890" s="3">
        <f>ROUND(H890,0)</f>
        <v>140</v>
      </c>
      <c r="K890" s="3"/>
      <c r="L890" s="3"/>
      <c r="M890" s="3">
        <v>887</v>
      </c>
      <c r="N890" t="s" s="2">
        <f>IF(M890="","",CONCATENATE(" initializer = "&amp;M890))</f>
        <v>8528</v>
      </c>
      <c r="O890" s="3"/>
      <c r="P890" s="3"/>
      <c r="Q890" s="3"/>
      <c r="R890" t="s" s="2">
        <f>IF(B890="Y",IF(AND(I890&lt;501,I890&gt;-501,J890&lt;501,J890&gt;-501),CONCATENATE("system = { id = "&amp;CHAR(34)&amp;A890&amp;CHAR(34)&amp;" name = "&amp;CHAR(34)&amp;D890&amp;CHAR(34)&amp;" position = { x = "&amp;I890&amp;" y = "&amp;J890&amp;" }"&amp;N890&amp;P890&amp;" }"),""),"")</f>
        <v>8529</v>
      </c>
    </row>
    <row r="891" ht="15" customHeight="1">
      <c r="A891" s="3">
        <v>888</v>
      </c>
      <c r="B891" t="s" s="2">
        <v>6749</v>
      </c>
      <c r="C891" t="s" s="2">
        <v>21</v>
      </c>
      <c r="D891" t="s" s="2">
        <v>3076</v>
      </c>
      <c r="E891" s="3">
        <v>2667.20570564</v>
      </c>
      <c r="F891" s="3">
        <v>13842.5048629</v>
      </c>
      <c r="G891" s="3">
        <f>PRODUCT(E891,0.01)</f>
        <v>26.6720570564</v>
      </c>
      <c r="H891" s="3">
        <f>PRODUCT(F891,0.01)</f>
        <v>138.425048629</v>
      </c>
      <c r="I891" s="3">
        <f>ROUND(G891,0)</f>
        <v>27</v>
      </c>
      <c r="J891" s="3">
        <f>ROUND(H891,0)</f>
        <v>138</v>
      </c>
      <c r="K891" s="3"/>
      <c r="L891" s="3"/>
      <c r="M891" s="3">
        <v>888</v>
      </c>
      <c r="N891" t="s" s="2">
        <f>IF(M891="","",CONCATENATE(" initializer = "&amp;M891))</f>
        <v>8530</v>
      </c>
      <c r="O891" s="3"/>
      <c r="P891" s="3"/>
      <c r="Q891" s="3"/>
      <c r="R891" t="s" s="2">
        <f>IF(B891="Y",IF(AND(I891&lt;501,I891&gt;-501,J891&lt;501,J891&gt;-501),CONCATENATE("system = { id = "&amp;CHAR(34)&amp;A891&amp;CHAR(34)&amp;" name = "&amp;CHAR(34)&amp;D891&amp;CHAR(34)&amp;" position = { x = "&amp;I891&amp;" y = "&amp;J891&amp;" }"&amp;N891&amp;P891&amp;" }"),""),"")</f>
        <v>8531</v>
      </c>
    </row>
    <row r="892" ht="15" customHeight="1">
      <c r="A892" s="3">
        <v>889</v>
      </c>
      <c r="B892" t="s" s="2">
        <v>6749</v>
      </c>
      <c r="C892" t="s" s="2">
        <v>21</v>
      </c>
      <c r="D892" t="s" s="2">
        <v>3078</v>
      </c>
      <c r="E892" s="3">
        <v>3278.69209526</v>
      </c>
      <c r="F892" s="3">
        <v>12264.3677612</v>
      </c>
      <c r="G892" s="3">
        <f>PRODUCT(E892,0.01)</f>
        <v>32.7869209526</v>
      </c>
      <c r="H892" s="3">
        <f>PRODUCT(F892,0.01)</f>
        <v>122.643677612</v>
      </c>
      <c r="I892" s="3">
        <f>ROUND(G892,0)</f>
        <v>33</v>
      </c>
      <c r="J892" s="3">
        <f>ROUND(H892,0)</f>
        <v>123</v>
      </c>
      <c r="K892" s="3"/>
      <c r="L892" s="3"/>
      <c r="M892" s="3">
        <v>889</v>
      </c>
      <c r="N892" t="s" s="2">
        <f>IF(M892="","",CONCATENATE(" initializer = "&amp;M892))</f>
        <v>8532</v>
      </c>
      <c r="O892" s="3"/>
      <c r="P892" s="3"/>
      <c r="Q892" s="3"/>
      <c r="R892" t="s" s="2">
        <f>IF(B892="Y",IF(AND(I892&lt;501,I892&gt;-501,J892&lt;501,J892&gt;-501),CONCATENATE("system = { id = "&amp;CHAR(34)&amp;A892&amp;CHAR(34)&amp;" name = "&amp;CHAR(34)&amp;D892&amp;CHAR(34)&amp;" position = { x = "&amp;I892&amp;" y = "&amp;J892&amp;" }"&amp;N892&amp;P892&amp;" }"),""),"")</f>
        <v>8533</v>
      </c>
    </row>
    <row r="893" ht="15" customHeight="1">
      <c r="A893" s="3">
        <v>890</v>
      </c>
      <c r="B893" t="s" s="2">
        <v>6749</v>
      </c>
      <c r="C893" t="s" s="2">
        <v>21</v>
      </c>
      <c r="D893" t="s" s="2">
        <v>3082</v>
      </c>
      <c r="E893" s="3">
        <v>3389.87475224</v>
      </c>
      <c r="F893" s="3">
        <v>13290.4248527</v>
      </c>
      <c r="G893" s="3">
        <f>PRODUCT(E893,0.01)</f>
        <v>33.8987475224</v>
      </c>
      <c r="H893" s="3">
        <f>PRODUCT(F893,0.01)</f>
        <v>132.904248527</v>
      </c>
      <c r="I893" s="3">
        <f>ROUND(G893,0)</f>
        <v>34</v>
      </c>
      <c r="J893" s="3">
        <f>ROUND(H893,0)</f>
        <v>133</v>
      </c>
      <c r="K893" s="3"/>
      <c r="L893" s="3"/>
      <c r="M893" s="3">
        <v>890</v>
      </c>
      <c r="N893" t="s" s="2">
        <f>IF(M893="","",CONCATENATE(" initializer = "&amp;M893))</f>
        <v>8534</v>
      </c>
      <c r="O893" s="3"/>
      <c r="P893" s="3"/>
      <c r="Q893" s="3"/>
      <c r="R893" t="s" s="2">
        <f>IF(B893="Y",IF(AND(I893&lt;501,I893&gt;-501,J893&lt;501,J893&gt;-501),CONCATENATE("system = { id = "&amp;CHAR(34)&amp;A893&amp;CHAR(34)&amp;" name = "&amp;CHAR(34)&amp;D893&amp;CHAR(34)&amp;" position = { x = "&amp;I893&amp;" y = "&amp;J893&amp;" }"&amp;N893&amp;P893&amp;" }"),""),"")</f>
        <v>8535</v>
      </c>
    </row>
    <row r="894" ht="15" customHeight="1">
      <c r="A894" s="3">
        <v>891</v>
      </c>
      <c r="B894" t="s" s="2">
        <v>6749</v>
      </c>
      <c r="C894" t="s" s="2">
        <v>21</v>
      </c>
      <c r="D894" t="s" s="2">
        <v>3086</v>
      </c>
      <c r="E894" s="3">
        <v>2263.46817314</v>
      </c>
      <c r="F894" s="3">
        <v>12909.2140437</v>
      </c>
      <c r="G894" s="3">
        <f>PRODUCT(E894,0.01)</f>
        <v>22.6346817314</v>
      </c>
      <c r="H894" s="3">
        <f>PRODUCT(F894,0.01)</f>
        <v>129.092140437</v>
      </c>
      <c r="I894" s="3">
        <f>ROUND(G894,0)</f>
        <v>23</v>
      </c>
      <c r="J894" s="3">
        <f>ROUND(H894,0)</f>
        <v>129</v>
      </c>
      <c r="K894" s="3"/>
      <c r="L894" s="3"/>
      <c r="M894" s="3">
        <v>891</v>
      </c>
      <c r="N894" t="s" s="2">
        <f>IF(M894="","",CONCATENATE(" initializer = "&amp;M894))</f>
        <v>8536</v>
      </c>
      <c r="O894" s="3"/>
      <c r="P894" s="3"/>
      <c r="Q894" s="3"/>
      <c r="R894" t="s" s="2">
        <f>IF(B894="Y",IF(AND(I894&lt;501,I894&gt;-501,J894&lt;501,J894&gt;-501),CONCATENATE("system = { id = "&amp;CHAR(34)&amp;A894&amp;CHAR(34)&amp;" name = "&amp;CHAR(34)&amp;D894&amp;CHAR(34)&amp;" position = { x = "&amp;I894&amp;" y = "&amp;J894&amp;" }"&amp;N894&amp;P894&amp;" }"),""),"")</f>
        <v>8537</v>
      </c>
    </row>
    <row r="895" ht="15" customHeight="1">
      <c r="A895" s="3">
        <v>892</v>
      </c>
      <c r="B895" t="s" s="2">
        <v>6749</v>
      </c>
      <c r="C895" t="s" s="2">
        <v>21</v>
      </c>
      <c r="D895" t="s" s="2">
        <v>3089</v>
      </c>
      <c r="E895" s="3">
        <v>2234.6126655</v>
      </c>
      <c r="F895" s="3">
        <v>12953.0196823</v>
      </c>
      <c r="G895" s="3">
        <f>PRODUCT(E895,0.01)</f>
        <v>22.346126655</v>
      </c>
      <c r="H895" s="3">
        <f>PRODUCT(F895,0.01)</f>
        <v>129.530196823</v>
      </c>
      <c r="I895" s="3">
        <f>ROUND(G895,0)</f>
        <v>22</v>
      </c>
      <c r="J895" s="3">
        <f>ROUND(H895,0)</f>
        <v>130</v>
      </c>
      <c r="K895" s="3"/>
      <c r="L895" s="3"/>
      <c r="M895" s="3">
        <v>892</v>
      </c>
      <c r="N895" t="s" s="2">
        <f>IF(M895="","",CONCATENATE(" initializer = "&amp;M895))</f>
        <v>8538</v>
      </c>
      <c r="O895" s="3"/>
      <c r="P895" s="3"/>
      <c r="Q895" s="3"/>
      <c r="R895" t="s" s="2">
        <f>IF(B895="Y",IF(AND(I895&lt;501,I895&gt;-501,J895&lt;501,J895&gt;-501),CONCATENATE("system = { id = "&amp;CHAR(34)&amp;A895&amp;CHAR(34)&amp;" name = "&amp;CHAR(34)&amp;D895&amp;CHAR(34)&amp;" position = { x = "&amp;I895&amp;" y = "&amp;J895&amp;" }"&amp;N895&amp;P895&amp;" }"),""),"")</f>
        <v>8539</v>
      </c>
    </row>
    <row r="896" ht="15" customHeight="1">
      <c r="A896" s="3">
        <v>893</v>
      </c>
      <c r="B896" t="s" s="2">
        <v>6749</v>
      </c>
      <c r="C896" t="s" s="2">
        <v>21</v>
      </c>
      <c r="D896" t="s" s="2">
        <v>3092</v>
      </c>
      <c r="E896" s="3">
        <v>2236.74789841</v>
      </c>
      <c r="F896" s="3">
        <v>13079.7908301</v>
      </c>
      <c r="G896" s="3">
        <f>PRODUCT(E896,0.01)</f>
        <v>22.3674789841</v>
      </c>
      <c r="H896" s="3">
        <f>PRODUCT(F896,0.01)</f>
        <v>130.797908301</v>
      </c>
      <c r="I896" s="3">
        <f>ROUND(G896,0)</f>
        <v>22</v>
      </c>
      <c r="J896" s="3">
        <f>ROUND(H896,0)</f>
        <v>131</v>
      </c>
      <c r="K896" s="3"/>
      <c r="L896" s="3"/>
      <c r="M896" s="3">
        <v>893</v>
      </c>
      <c r="N896" t="s" s="2">
        <f>IF(M896="","",CONCATENATE(" initializer = "&amp;M896))</f>
        <v>8540</v>
      </c>
      <c r="O896" s="3"/>
      <c r="P896" s="3"/>
      <c r="Q896" s="3"/>
      <c r="R896" t="s" s="2">
        <f>IF(B896="Y",IF(AND(I896&lt;501,I896&gt;-501,J896&lt;501,J896&gt;-501),CONCATENATE("system = { id = "&amp;CHAR(34)&amp;A896&amp;CHAR(34)&amp;" name = "&amp;CHAR(34)&amp;D896&amp;CHAR(34)&amp;" position = { x = "&amp;I896&amp;" y = "&amp;J896&amp;" }"&amp;N896&amp;P896&amp;" }"),""),"")</f>
        <v>8541</v>
      </c>
    </row>
    <row r="897" ht="15" customHeight="1">
      <c r="A897" s="3">
        <v>894</v>
      </c>
      <c r="B897" t="s" s="2">
        <v>6749</v>
      </c>
      <c r="C897" t="s" s="2">
        <v>21</v>
      </c>
      <c r="D897" t="s" s="2">
        <v>3095</v>
      </c>
      <c r="E897" s="3">
        <v>2332.06173674</v>
      </c>
      <c r="F897" s="3">
        <v>13405.5909162</v>
      </c>
      <c r="G897" s="3">
        <f>PRODUCT(E897,0.01)</f>
        <v>23.3206173674</v>
      </c>
      <c r="H897" s="3">
        <f>PRODUCT(F897,0.01)</f>
        <v>134.055909162</v>
      </c>
      <c r="I897" s="3">
        <f>ROUND(G897,0)</f>
        <v>23</v>
      </c>
      <c r="J897" s="3">
        <f>ROUND(H897,0)</f>
        <v>134</v>
      </c>
      <c r="K897" s="3"/>
      <c r="L897" s="3"/>
      <c r="M897" s="3">
        <v>894</v>
      </c>
      <c r="N897" t="s" s="2">
        <f>IF(M897="","",CONCATENATE(" initializer = "&amp;M897))</f>
        <v>8542</v>
      </c>
      <c r="O897" s="3"/>
      <c r="P897" s="3"/>
      <c r="Q897" s="3"/>
      <c r="R897" t="s" s="2">
        <f>IF(B897="Y",IF(AND(I897&lt;501,I897&gt;-501,J897&lt;501,J897&gt;-501),CONCATENATE("system = { id = "&amp;CHAR(34)&amp;A897&amp;CHAR(34)&amp;" name = "&amp;CHAR(34)&amp;D897&amp;CHAR(34)&amp;" position = { x = "&amp;I897&amp;" y = "&amp;J897&amp;" }"&amp;N897&amp;P897&amp;" }"),""),"")</f>
        <v>8543</v>
      </c>
    </row>
    <row r="898" ht="15" customHeight="1">
      <c r="A898" s="3">
        <v>895</v>
      </c>
      <c r="B898" t="s" s="2">
        <v>6749</v>
      </c>
      <c r="C898" t="s" s="2">
        <v>21</v>
      </c>
      <c r="D898" t="s" s="2">
        <v>3098</v>
      </c>
      <c r="E898" s="3">
        <v>2305.33876662</v>
      </c>
      <c r="F898" s="3">
        <v>13062.5579385</v>
      </c>
      <c r="G898" s="3">
        <f>PRODUCT(E898,0.01)</f>
        <v>23.0533876662</v>
      </c>
      <c r="H898" s="3">
        <f>PRODUCT(F898,0.01)</f>
        <v>130.625579385</v>
      </c>
      <c r="I898" s="3">
        <f>ROUND(G898,0)</f>
        <v>23</v>
      </c>
      <c r="J898" s="3">
        <f>ROUND(H898,0)</f>
        <v>131</v>
      </c>
      <c r="K898" s="3"/>
      <c r="L898" s="3"/>
      <c r="M898" s="3">
        <v>895</v>
      </c>
      <c r="N898" t="s" s="2">
        <f>IF(M898="","",CONCATENATE(" initializer = "&amp;M898))</f>
        <v>8544</v>
      </c>
      <c r="O898" s="3"/>
      <c r="P898" s="3"/>
      <c r="Q898" s="3"/>
      <c r="R898" t="s" s="2">
        <f>IF(B898="Y",IF(AND(I898&lt;501,I898&gt;-501,J898&lt;501,J898&gt;-501),CONCATENATE("system = { id = "&amp;CHAR(34)&amp;A898&amp;CHAR(34)&amp;" name = "&amp;CHAR(34)&amp;D898&amp;CHAR(34)&amp;" position = { x = "&amp;I898&amp;" y = "&amp;J898&amp;" }"&amp;N898&amp;P898&amp;" }"),""),"")</f>
        <v>8545</v>
      </c>
    </row>
    <row r="899" ht="15" customHeight="1">
      <c r="A899" s="3">
        <v>896</v>
      </c>
      <c r="B899" t="s" s="2">
        <v>6749</v>
      </c>
      <c r="C899" t="s" s="2">
        <v>21</v>
      </c>
      <c r="D899" t="s" s="2">
        <v>3101</v>
      </c>
      <c r="E899" s="3">
        <v>2153.86450534</v>
      </c>
      <c r="F899" s="3">
        <v>12999.0578115</v>
      </c>
      <c r="G899" s="3">
        <f>PRODUCT(E899,0.01)</f>
        <v>21.5386450534</v>
      </c>
      <c r="H899" s="3">
        <f>PRODUCT(F899,0.01)</f>
        <v>129.990578115</v>
      </c>
      <c r="I899" s="3">
        <f>ROUND(G899,0)</f>
        <v>22</v>
      </c>
      <c r="J899" s="3">
        <f>ROUND(H899,0)</f>
        <v>130</v>
      </c>
      <c r="K899" s="3"/>
      <c r="L899" s="3"/>
      <c r="M899" s="3">
        <v>896</v>
      </c>
      <c r="N899" t="s" s="2">
        <f>IF(M899="","",CONCATENATE(" initializer = "&amp;M899))</f>
        <v>8546</v>
      </c>
      <c r="O899" s="3"/>
      <c r="P899" s="3"/>
      <c r="Q899" s="3"/>
      <c r="R899" t="s" s="2">
        <f>IF(B899="Y",IF(AND(I899&lt;501,I899&gt;-501,J899&lt;501,J899&gt;-501),CONCATENATE("system = { id = "&amp;CHAR(34)&amp;A899&amp;CHAR(34)&amp;" name = "&amp;CHAR(34)&amp;D899&amp;CHAR(34)&amp;" position = { x = "&amp;I899&amp;" y = "&amp;J899&amp;" }"&amp;N899&amp;P899&amp;" }"),""),"")</f>
        <v>8547</v>
      </c>
    </row>
    <row r="900" ht="15" customHeight="1">
      <c r="A900" s="3">
        <v>897</v>
      </c>
      <c r="B900" t="s" s="2">
        <v>6749</v>
      </c>
      <c r="C900" t="s" s="2">
        <v>21</v>
      </c>
      <c r="D900" t="s" s="2">
        <v>3104</v>
      </c>
      <c r="E900" s="3">
        <v>2087.98312358</v>
      </c>
      <c r="F900" s="3">
        <v>13116.5330464</v>
      </c>
      <c r="G900" s="3">
        <f>PRODUCT(E900,0.01)</f>
        <v>20.8798312358</v>
      </c>
      <c r="H900" s="3">
        <f>PRODUCT(F900,0.01)</f>
        <v>131.165330464</v>
      </c>
      <c r="I900" s="3">
        <f>ROUND(G900,0)</f>
        <v>21</v>
      </c>
      <c r="J900" s="3">
        <f>ROUND(H900,0)</f>
        <v>131</v>
      </c>
      <c r="K900" s="3"/>
      <c r="L900" s="3"/>
      <c r="M900" s="3">
        <v>897</v>
      </c>
      <c r="N900" t="s" s="2">
        <f>IF(M900="","",CONCATENATE(" initializer = "&amp;M900))</f>
        <v>8548</v>
      </c>
      <c r="O900" s="3"/>
      <c r="P900" s="3"/>
      <c r="Q900" s="3"/>
      <c r="R900" t="s" s="2">
        <f>IF(B900="Y",IF(AND(I900&lt;501,I900&gt;-501,J900&lt;501,J900&gt;-501),CONCATENATE("system = { id = "&amp;CHAR(34)&amp;A900&amp;CHAR(34)&amp;" name = "&amp;CHAR(34)&amp;D900&amp;CHAR(34)&amp;" position = { x = "&amp;I900&amp;" y = "&amp;J900&amp;" }"&amp;N900&amp;P900&amp;" }"),""),"")</f>
        <v>8549</v>
      </c>
    </row>
    <row r="901" ht="15" customHeight="1">
      <c r="A901" s="3">
        <v>898</v>
      </c>
      <c r="B901" t="s" s="2">
        <v>6749</v>
      </c>
      <c r="C901" t="s" s="2">
        <v>21</v>
      </c>
      <c r="D901" t="s" s="2">
        <v>3107</v>
      </c>
      <c r="E901" s="3">
        <v>2032.15592859</v>
      </c>
      <c r="F901" s="3">
        <v>13223.9540946</v>
      </c>
      <c r="G901" s="3">
        <f>PRODUCT(E901,0.01)</f>
        <v>20.3215592859</v>
      </c>
      <c r="H901" s="3">
        <f>PRODUCT(F901,0.01)</f>
        <v>132.239540946</v>
      </c>
      <c r="I901" s="3">
        <f>ROUND(G901,0)</f>
        <v>20</v>
      </c>
      <c r="J901" s="3">
        <f>ROUND(H901,0)</f>
        <v>132</v>
      </c>
      <c r="K901" s="3"/>
      <c r="L901" s="3"/>
      <c r="M901" s="3">
        <v>898</v>
      </c>
      <c r="N901" t="s" s="2">
        <f>IF(M901="","",CONCATENATE(" initializer = "&amp;M901))</f>
        <v>8550</v>
      </c>
      <c r="O901" s="3"/>
      <c r="P901" s="3"/>
      <c r="Q901" s="3"/>
      <c r="R901" t="s" s="2">
        <f>IF(B901="Y",IF(AND(I901&lt;501,I901&gt;-501,J901&lt;501,J901&gt;-501),CONCATENATE("system = { id = "&amp;CHAR(34)&amp;A901&amp;CHAR(34)&amp;" name = "&amp;CHAR(34)&amp;D901&amp;CHAR(34)&amp;" position = { x = "&amp;I901&amp;" y = "&amp;J901&amp;" }"&amp;N901&amp;P901&amp;" }"),""),"")</f>
        <v>8551</v>
      </c>
    </row>
    <row r="902" ht="15" customHeight="1">
      <c r="A902" s="3">
        <v>899</v>
      </c>
      <c r="B902" t="s" s="2">
        <v>6749</v>
      </c>
      <c r="C902" t="s" s="2">
        <v>21</v>
      </c>
      <c r="D902" t="s" s="2">
        <v>3110</v>
      </c>
      <c r="E902" s="3">
        <v>1909.78589219</v>
      </c>
      <c r="F902" s="3">
        <v>13300.6834147</v>
      </c>
      <c r="G902" s="3">
        <f>PRODUCT(E902,0.01)</f>
        <v>19.0978589219</v>
      </c>
      <c r="H902" s="3">
        <f>PRODUCT(F902,0.01)</f>
        <v>133.006834147</v>
      </c>
      <c r="I902" s="3">
        <f>ROUND(G902,0)</f>
        <v>19</v>
      </c>
      <c r="J902" s="3">
        <f>ROUND(H902,0)</f>
        <v>133</v>
      </c>
      <c r="K902" s="3"/>
      <c r="L902" s="3"/>
      <c r="M902" s="3">
        <v>899</v>
      </c>
      <c r="N902" t="s" s="2">
        <f>IF(M902="","",CONCATENATE(" initializer = "&amp;M902))</f>
        <v>8552</v>
      </c>
      <c r="O902" s="3"/>
      <c r="P902" s="3"/>
      <c r="Q902" s="3"/>
      <c r="R902" t="s" s="2">
        <f>IF(B902="Y",IF(AND(I902&lt;501,I902&gt;-501,J902&lt;501,J902&gt;-501),CONCATENATE("system = { id = "&amp;CHAR(34)&amp;A902&amp;CHAR(34)&amp;" name = "&amp;CHAR(34)&amp;D902&amp;CHAR(34)&amp;" position = { x = "&amp;I902&amp;" y = "&amp;J902&amp;" }"&amp;N902&amp;P902&amp;" }"),""),"")</f>
        <v>8553</v>
      </c>
    </row>
    <row r="903" ht="15" customHeight="1">
      <c r="A903" s="3">
        <v>900</v>
      </c>
      <c r="B903" t="s" s="2">
        <v>6749</v>
      </c>
      <c r="C903" t="s" s="2">
        <v>21</v>
      </c>
      <c r="D903" t="s" s="2">
        <v>3113</v>
      </c>
      <c r="E903" s="3">
        <v>2183.06977605</v>
      </c>
      <c r="F903" s="3">
        <v>13089.7656133</v>
      </c>
      <c r="G903" s="3">
        <f>PRODUCT(E903,0.01)</f>
        <v>21.8306977605</v>
      </c>
      <c r="H903" s="3">
        <f>PRODUCT(F903,0.01)</f>
        <v>130.897656133</v>
      </c>
      <c r="I903" s="3">
        <f>ROUND(G903,0)</f>
        <v>22</v>
      </c>
      <c r="J903" s="3">
        <f>ROUND(H903,0)</f>
        <v>131</v>
      </c>
      <c r="K903" s="3"/>
      <c r="L903" s="3"/>
      <c r="M903" s="3">
        <v>900</v>
      </c>
      <c r="N903" t="s" s="2">
        <f>IF(M903="","",CONCATENATE(" initializer = "&amp;M903))</f>
        <v>8554</v>
      </c>
      <c r="O903" s="3"/>
      <c r="P903" s="3"/>
      <c r="Q903" s="3"/>
      <c r="R903" t="s" s="2">
        <f>IF(B903="Y",IF(AND(I903&lt;501,I903&gt;-501,J903&lt;501,J903&gt;-501),CONCATENATE("system = { id = "&amp;CHAR(34)&amp;A903&amp;CHAR(34)&amp;" name = "&amp;CHAR(34)&amp;D903&amp;CHAR(34)&amp;" position = { x = "&amp;I903&amp;" y = "&amp;J903&amp;" }"&amp;N903&amp;P903&amp;" }"),""),"")</f>
        <v>8555</v>
      </c>
    </row>
    <row r="904" ht="15" customHeight="1">
      <c r="A904" s="3">
        <v>901</v>
      </c>
      <c r="B904" t="s" s="2">
        <v>6749</v>
      </c>
      <c r="C904" t="s" s="2">
        <v>21</v>
      </c>
      <c r="D904" t="s" s="2">
        <v>3116</v>
      </c>
      <c r="E904" s="3">
        <v>2181.66745284</v>
      </c>
      <c r="F904" s="3">
        <v>14333.1622145</v>
      </c>
      <c r="G904" s="3">
        <f>PRODUCT(E904,0.01)</f>
        <v>21.8166745284</v>
      </c>
      <c r="H904" s="3">
        <f>PRODUCT(F904,0.01)</f>
        <v>143.331622145</v>
      </c>
      <c r="I904" s="3">
        <f>ROUND(G904,0)</f>
        <v>22</v>
      </c>
      <c r="J904" s="3">
        <f>ROUND(H904,0)</f>
        <v>143</v>
      </c>
      <c r="K904" s="3"/>
      <c r="L904" s="3"/>
      <c r="M904" s="3">
        <v>901</v>
      </c>
      <c r="N904" t="s" s="2">
        <f>IF(M904="","",CONCATENATE(" initializer = "&amp;M904))</f>
        <v>8556</v>
      </c>
      <c r="O904" s="3"/>
      <c r="P904" s="3"/>
      <c r="Q904" s="3"/>
      <c r="R904" t="s" s="2">
        <f>IF(B904="Y",IF(AND(I904&lt;501,I904&gt;-501,J904&lt;501,J904&gt;-501),CONCATENATE("system = { id = "&amp;CHAR(34)&amp;A904&amp;CHAR(34)&amp;" name = "&amp;CHAR(34)&amp;D904&amp;CHAR(34)&amp;" position = { x = "&amp;I904&amp;" y = "&amp;J904&amp;" }"&amp;N904&amp;P904&amp;" }"),""),"")</f>
        <v>8557</v>
      </c>
    </row>
    <row r="905" ht="15" customHeight="1">
      <c r="A905" s="3">
        <v>902</v>
      </c>
      <c r="B905" t="s" s="2">
        <v>6749</v>
      </c>
      <c r="C905" t="s" s="2">
        <v>21</v>
      </c>
      <c r="D905" t="s" s="2">
        <v>3119</v>
      </c>
      <c r="E905" s="3">
        <v>1941.05077534</v>
      </c>
      <c r="F905" s="3">
        <v>13799.5232039</v>
      </c>
      <c r="G905" s="3">
        <f>PRODUCT(E905,0.01)</f>
        <v>19.4105077534</v>
      </c>
      <c r="H905" s="3">
        <f>PRODUCT(F905,0.01)</f>
        <v>137.995232039</v>
      </c>
      <c r="I905" s="3">
        <f>ROUND(G905,0)</f>
        <v>19</v>
      </c>
      <c r="J905" s="3">
        <f>ROUND(H905,0)</f>
        <v>138</v>
      </c>
      <c r="K905" s="3"/>
      <c r="L905" s="3"/>
      <c r="M905" s="3">
        <v>902</v>
      </c>
      <c r="N905" t="s" s="2">
        <f>IF(M905="","",CONCATENATE(" initializer = "&amp;M905))</f>
        <v>8558</v>
      </c>
      <c r="O905" s="3"/>
      <c r="P905" s="3"/>
      <c r="Q905" s="3"/>
      <c r="R905" t="s" s="2">
        <f>IF(B905="Y",IF(AND(I905&lt;501,I905&gt;-501,J905&lt;501,J905&gt;-501),CONCATENATE("system = { id = "&amp;CHAR(34)&amp;A905&amp;CHAR(34)&amp;" name = "&amp;CHAR(34)&amp;D905&amp;CHAR(34)&amp;" position = { x = "&amp;I905&amp;" y = "&amp;J905&amp;" }"&amp;N905&amp;P905&amp;" }"),""),"")</f>
        <v>8559</v>
      </c>
    </row>
    <row r="906" ht="15" customHeight="1">
      <c r="A906" s="3">
        <v>903</v>
      </c>
      <c r="B906" t="s" s="2">
        <v>6749</v>
      </c>
      <c r="C906" t="s" s="2">
        <v>21</v>
      </c>
      <c r="D906" t="s" s="2">
        <v>3122</v>
      </c>
      <c r="E906" s="3">
        <v>1861.6116179</v>
      </c>
      <c r="F906" s="3">
        <v>13639.5832715</v>
      </c>
      <c r="G906" s="3">
        <f>PRODUCT(E906,0.01)</f>
        <v>18.616116179</v>
      </c>
      <c r="H906" s="3">
        <f>PRODUCT(F906,0.01)</f>
        <v>136.395832715</v>
      </c>
      <c r="I906" s="3">
        <f>ROUND(G906,0)</f>
        <v>19</v>
      </c>
      <c r="J906" s="3">
        <f>ROUND(H906,0)</f>
        <v>136</v>
      </c>
      <c r="K906" s="3"/>
      <c r="L906" s="3"/>
      <c r="M906" s="3">
        <v>903</v>
      </c>
      <c r="N906" t="s" s="2">
        <f>IF(M906="","",CONCATENATE(" initializer = "&amp;M906))</f>
        <v>8560</v>
      </c>
      <c r="O906" s="3"/>
      <c r="P906" s="3"/>
      <c r="Q906" s="3"/>
      <c r="R906" t="s" s="2">
        <f>IF(B906="Y",IF(AND(I906&lt;501,I906&gt;-501,J906&lt;501,J906&gt;-501),CONCATENATE("system = { id = "&amp;CHAR(34)&amp;A906&amp;CHAR(34)&amp;" name = "&amp;CHAR(34)&amp;D906&amp;CHAR(34)&amp;" position = { x = "&amp;I906&amp;" y = "&amp;J906&amp;" }"&amp;N906&amp;P906&amp;" }"),""),"")</f>
        <v>8561</v>
      </c>
    </row>
    <row r="907" ht="15" customHeight="1">
      <c r="A907" s="3">
        <v>904</v>
      </c>
      <c r="B907" t="s" s="2">
        <v>6749</v>
      </c>
      <c r="C907" t="s" s="2">
        <v>21</v>
      </c>
      <c r="D907" t="s" s="2">
        <v>3125</v>
      </c>
      <c r="E907" s="3">
        <v>2031.22988507</v>
      </c>
      <c r="F907" s="3">
        <v>13960.4232759</v>
      </c>
      <c r="G907" s="3">
        <f>PRODUCT(E907,0.01)</f>
        <v>20.3122988507</v>
      </c>
      <c r="H907" s="3">
        <f>PRODUCT(F907,0.01)</f>
        <v>139.604232759</v>
      </c>
      <c r="I907" s="3">
        <f>ROUND(G907,0)</f>
        <v>20</v>
      </c>
      <c r="J907" s="3">
        <f>ROUND(H907,0)</f>
        <v>140</v>
      </c>
      <c r="K907" s="3"/>
      <c r="L907" s="3"/>
      <c r="M907" s="3">
        <v>904</v>
      </c>
      <c r="N907" t="s" s="2">
        <f>IF(M907="","",CONCATENATE(" initializer = "&amp;M907))</f>
        <v>8562</v>
      </c>
      <c r="O907" s="3"/>
      <c r="P907" s="3"/>
      <c r="Q907" s="3"/>
      <c r="R907" t="s" s="2">
        <f>IF(B907="Y",IF(AND(I907&lt;501,I907&gt;-501,J907&lt;501,J907&gt;-501),CONCATENATE("system = { id = "&amp;CHAR(34)&amp;A907&amp;CHAR(34)&amp;" name = "&amp;CHAR(34)&amp;D907&amp;CHAR(34)&amp;" position = { x = "&amp;I907&amp;" y = "&amp;J907&amp;" }"&amp;N907&amp;P907&amp;" }"),""),"")</f>
        <v>8563</v>
      </c>
    </row>
    <row r="908" ht="15" customHeight="1">
      <c r="A908" s="3">
        <v>905</v>
      </c>
      <c r="B908" t="s" s="2">
        <v>6749</v>
      </c>
      <c r="C908" t="s" s="2">
        <v>21</v>
      </c>
      <c r="D908" t="s" s="2">
        <v>3128</v>
      </c>
      <c r="E908" s="3">
        <v>2164.05098405</v>
      </c>
      <c r="F908" s="3">
        <v>14014.3983838</v>
      </c>
      <c r="G908" s="3">
        <f>PRODUCT(E908,0.01)</f>
        <v>21.6405098405</v>
      </c>
      <c r="H908" s="3">
        <f>PRODUCT(F908,0.01)</f>
        <v>140.143983838</v>
      </c>
      <c r="I908" s="3">
        <f>ROUND(G908,0)</f>
        <v>22</v>
      </c>
      <c r="J908" s="3">
        <f>ROUND(H908,0)</f>
        <v>140</v>
      </c>
      <c r="K908" s="3"/>
      <c r="L908" s="3"/>
      <c r="M908" s="3">
        <v>905</v>
      </c>
      <c r="N908" t="s" s="2">
        <f>IF(M908="","",CONCATENATE(" initializer = "&amp;M908))</f>
        <v>8564</v>
      </c>
      <c r="O908" s="3"/>
      <c r="P908" s="3"/>
      <c r="Q908" s="3"/>
      <c r="R908" t="s" s="2">
        <f>IF(B908="Y",IF(AND(I908&lt;501,I908&gt;-501,J908&lt;501,J908&gt;-501),CONCATENATE("system = { id = "&amp;CHAR(34)&amp;A908&amp;CHAR(34)&amp;" name = "&amp;CHAR(34)&amp;D908&amp;CHAR(34)&amp;" position = { x = "&amp;I908&amp;" y = "&amp;J908&amp;" }"&amp;N908&amp;P908&amp;" }"),""),"")</f>
        <v>8565</v>
      </c>
    </row>
    <row r="909" ht="15" customHeight="1">
      <c r="A909" s="3">
        <v>906</v>
      </c>
      <c r="B909" t="s" s="2">
        <v>6749</v>
      </c>
      <c r="C909" t="s" s="2">
        <v>21</v>
      </c>
      <c r="D909" t="s" s="2">
        <v>3131</v>
      </c>
      <c r="E909" s="3">
        <v>2011.78297118</v>
      </c>
      <c r="F909" s="3">
        <v>14216.9373306</v>
      </c>
      <c r="G909" s="3">
        <f>PRODUCT(E909,0.01)</f>
        <v>20.1178297118</v>
      </c>
      <c r="H909" s="3">
        <f>PRODUCT(F909,0.01)</f>
        <v>142.169373306</v>
      </c>
      <c r="I909" s="3">
        <f>ROUND(G909,0)</f>
        <v>20</v>
      </c>
      <c r="J909" s="3">
        <f>ROUND(H909,0)</f>
        <v>142</v>
      </c>
      <c r="K909" s="3"/>
      <c r="L909" s="3"/>
      <c r="M909" s="3">
        <v>906</v>
      </c>
      <c r="N909" t="s" s="2">
        <f>IF(M909="","",CONCATENATE(" initializer = "&amp;M909))</f>
        <v>8566</v>
      </c>
      <c r="O909" s="3"/>
      <c r="P909" s="3"/>
      <c r="Q909" s="3"/>
      <c r="R909" t="s" s="2">
        <f>IF(B909="Y",IF(AND(I909&lt;501,I909&gt;-501,J909&lt;501,J909&gt;-501),CONCATENATE("system = { id = "&amp;CHAR(34)&amp;A909&amp;CHAR(34)&amp;" name = "&amp;CHAR(34)&amp;D909&amp;CHAR(34)&amp;" position = { x = "&amp;I909&amp;" y = "&amp;J909&amp;" }"&amp;N909&amp;P909&amp;" }"),""),"")</f>
        <v>8567</v>
      </c>
    </row>
    <row r="910" ht="15" customHeight="1">
      <c r="A910" s="3">
        <v>907</v>
      </c>
      <c r="B910" t="s" s="2">
        <v>6749</v>
      </c>
      <c r="C910" t="s" s="2">
        <v>21</v>
      </c>
      <c r="D910" t="s" s="2">
        <v>3134</v>
      </c>
      <c r="E910" s="3">
        <v>2113.25088245</v>
      </c>
      <c r="F910" s="3">
        <v>14153.5694955</v>
      </c>
      <c r="G910" s="3">
        <f>PRODUCT(E910,0.01)</f>
        <v>21.1325088245</v>
      </c>
      <c r="H910" s="3">
        <f>PRODUCT(F910,0.01)</f>
        <v>141.535694955</v>
      </c>
      <c r="I910" s="3">
        <f>ROUND(G910,0)</f>
        <v>21</v>
      </c>
      <c r="J910" s="3">
        <f>ROUND(H910,0)</f>
        <v>142</v>
      </c>
      <c r="K910" s="3"/>
      <c r="L910" s="3"/>
      <c r="M910" s="3">
        <v>907</v>
      </c>
      <c r="N910" t="s" s="2">
        <f>IF(M910="","",CONCATENATE(" initializer = "&amp;M910))</f>
        <v>8568</v>
      </c>
      <c r="O910" s="3"/>
      <c r="P910" s="3"/>
      <c r="Q910" s="3"/>
      <c r="R910" t="s" s="2">
        <f>IF(B910="Y",IF(AND(I910&lt;501,I910&gt;-501,J910&lt;501,J910&gt;-501),CONCATENATE("system = { id = "&amp;CHAR(34)&amp;A910&amp;CHAR(34)&amp;" name = "&amp;CHAR(34)&amp;D910&amp;CHAR(34)&amp;" position = { x = "&amp;I910&amp;" y = "&amp;J910&amp;" }"&amp;N910&amp;P910&amp;" }"),""),"")</f>
        <v>8569</v>
      </c>
    </row>
    <row r="911" ht="15" customHeight="1">
      <c r="A911" s="3">
        <v>908</v>
      </c>
      <c r="B911" t="s" s="2">
        <v>6749</v>
      </c>
      <c r="C911" t="s" s="2">
        <v>21</v>
      </c>
      <c r="D911" t="s" s="2">
        <v>3137</v>
      </c>
      <c r="E911" s="3">
        <v>2223.31776925</v>
      </c>
      <c r="F911" s="3">
        <v>14056.4672179</v>
      </c>
      <c r="G911" s="3">
        <f>PRODUCT(E911,0.01)</f>
        <v>22.2331776925</v>
      </c>
      <c r="H911" s="3">
        <f>PRODUCT(F911,0.01)</f>
        <v>140.564672179</v>
      </c>
      <c r="I911" s="3">
        <f>ROUND(G911,0)</f>
        <v>22</v>
      </c>
      <c r="J911" s="3">
        <f>ROUND(H911,0)</f>
        <v>141</v>
      </c>
      <c r="K911" s="3"/>
      <c r="L911" s="3"/>
      <c r="M911" s="3">
        <v>908</v>
      </c>
      <c r="N911" t="s" s="2">
        <f>IF(M911="","",CONCATENATE(" initializer = "&amp;M911))</f>
        <v>8570</v>
      </c>
      <c r="O911" s="3"/>
      <c r="P911" s="3"/>
      <c r="Q911" s="3"/>
      <c r="R911" t="s" s="2">
        <f>IF(B911="Y",IF(AND(I911&lt;501,I911&gt;-501,J911&lt;501,J911&gt;-501),CONCATENATE("system = { id = "&amp;CHAR(34)&amp;A911&amp;CHAR(34)&amp;" name = "&amp;CHAR(34)&amp;D911&amp;CHAR(34)&amp;" position = { x = "&amp;I911&amp;" y = "&amp;J911&amp;" }"&amp;N911&amp;P911&amp;" }"),""),"")</f>
        <v>8571</v>
      </c>
    </row>
    <row r="912" ht="15" customHeight="1">
      <c r="A912" s="3">
        <v>909</v>
      </c>
      <c r="B912" t="s" s="2">
        <v>6749</v>
      </c>
      <c r="C912" t="s" s="2">
        <v>21</v>
      </c>
      <c r="D912" t="s" s="2">
        <v>3140</v>
      </c>
      <c r="E912" s="3">
        <v>2246.60114915</v>
      </c>
      <c r="F912" s="3">
        <v>13999.3171036</v>
      </c>
      <c r="G912" s="3">
        <f>PRODUCT(E912,0.01)</f>
        <v>22.4660114915</v>
      </c>
      <c r="H912" s="3">
        <f>PRODUCT(F912,0.01)</f>
        <v>139.993171036</v>
      </c>
      <c r="I912" s="3">
        <f>ROUND(G912,0)</f>
        <v>22</v>
      </c>
      <c r="J912" s="3">
        <f>ROUND(H912,0)</f>
        <v>140</v>
      </c>
      <c r="K912" s="3"/>
      <c r="L912" s="3"/>
      <c r="M912" s="3">
        <v>909</v>
      </c>
      <c r="N912" t="s" s="2">
        <f>IF(M912="","",CONCATENATE(" initializer = "&amp;M912))</f>
        <v>8572</v>
      </c>
      <c r="O912" s="3"/>
      <c r="P912" s="3"/>
      <c r="Q912" s="3"/>
      <c r="R912" t="s" s="2">
        <f>IF(B912="Y",IF(AND(I912&lt;501,I912&gt;-501,J912&lt;501,J912&gt;-501),CONCATENATE("system = { id = "&amp;CHAR(34)&amp;A912&amp;CHAR(34)&amp;" name = "&amp;CHAR(34)&amp;D912&amp;CHAR(34)&amp;" position = { x = "&amp;I912&amp;" y = "&amp;J912&amp;" }"&amp;N912&amp;P912&amp;" }"),""),"")</f>
        <v>8573</v>
      </c>
    </row>
    <row r="913" ht="15" customHeight="1">
      <c r="A913" s="3">
        <v>910</v>
      </c>
      <c r="B913" t="s" s="2">
        <v>6749</v>
      </c>
      <c r="C913" t="s" s="2">
        <v>21</v>
      </c>
      <c r="D913" t="s" s="2">
        <v>3143</v>
      </c>
      <c r="E913" s="3">
        <v>2274.38245471</v>
      </c>
      <c r="F913" s="3">
        <v>13867.2897563</v>
      </c>
      <c r="G913" s="3">
        <f>PRODUCT(E913,0.01)</f>
        <v>22.7438245471</v>
      </c>
      <c r="H913" s="3">
        <f>PRODUCT(F913,0.01)</f>
        <v>138.672897563</v>
      </c>
      <c r="I913" s="3">
        <f>ROUND(G913,0)</f>
        <v>23</v>
      </c>
      <c r="J913" s="3">
        <f>ROUND(H913,0)</f>
        <v>139</v>
      </c>
      <c r="K913" s="3"/>
      <c r="L913" s="3"/>
      <c r="M913" s="3">
        <v>910</v>
      </c>
      <c r="N913" t="s" s="2">
        <f>IF(M913="","",CONCATENATE(" initializer = "&amp;M913))</f>
        <v>8574</v>
      </c>
      <c r="O913" s="3"/>
      <c r="P913" s="3"/>
      <c r="Q913" s="3"/>
      <c r="R913" t="s" s="2">
        <f>IF(B913="Y",IF(AND(I913&lt;501,I913&gt;-501,J913&lt;501,J913&gt;-501),CONCATENATE("system = { id = "&amp;CHAR(34)&amp;A913&amp;CHAR(34)&amp;" name = "&amp;CHAR(34)&amp;D913&amp;CHAR(34)&amp;" position = { x = "&amp;I913&amp;" y = "&amp;J913&amp;" }"&amp;N913&amp;P913&amp;" }"),""),"")</f>
        <v>8575</v>
      </c>
    </row>
    <row r="914" ht="15" customHeight="1">
      <c r="A914" s="3">
        <v>911</v>
      </c>
      <c r="B914" t="s" s="2">
        <v>6749</v>
      </c>
      <c r="C914" t="s" s="2">
        <v>21</v>
      </c>
      <c r="D914" t="s" s="2">
        <v>3146</v>
      </c>
      <c r="E914" s="3">
        <v>2330.47423356</v>
      </c>
      <c r="F914" s="3">
        <v>13698.7498358</v>
      </c>
      <c r="G914" s="3">
        <f>PRODUCT(E914,0.01)</f>
        <v>23.3047423356</v>
      </c>
      <c r="H914" s="3">
        <f>PRODUCT(F914,0.01)</f>
        <v>136.987498358</v>
      </c>
      <c r="I914" s="3">
        <f>ROUND(G914,0)</f>
        <v>23</v>
      </c>
      <c r="J914" s="3">
        <f>ROUND(H914,0)</f>
        <v>137</v>
      </c>
      <c r="K914" s="3"/>
      <c r="L914" s="3"/>
      <c r="M914" s="3">
        <v>911</v>
      </c>
      <c r="N914" t="s" s="2">
        <f>IF(M914="","",CONCATENATE(" initializer = "&amp;M914))</f>
        <v>8576</v>
      </c>
      <c r="O914" s="3"/>
      <c r="P914" s="3"/>
      <c r="Q914" s="3"/>
      <c r="R914" t="s" s="2">
        <f>IF(B914="Y",IF(AND(I914&lt;501,I914&gt;-501,J914&lt;501,J914&gt;-501),CONCATENATE("system = { id = "&amp;CHAR(34)&amp;A914&amp;CHAR(34)&amp;" name = "&amp;CHAR(34)&amp;D914&amp;CHAR(34)&amp;" position = { x = "&amp;I914&amp;" y = "&amp;J914&amp;" }"&amp;N914&amp;P914&amp;" }"),""),"")</f>
        <v>8577</v>
      </c>
    </row>
    <row r="915" ht="15" customHeight="1">
      <c r="A915" s="3">
        <v>912</v>
      </c>
      <c r="B915" t="s" s="2">
        <v>6749</v>
      </c>
      <c r="C915" t="s" s="2">
        <v>21</v>
      </c>
      <c r="D915" t="s" s="2">
        <v>3150</v>
      </c>
      <c r="E915" s="3">
        <v>2368.60738275</v>
      </c>
      <c r="F915" s="3">
        <v>12512.7195992</v>
      </c>
      <c r="G915" s="3">
        <f>PRODUCT(E915,0.01)</f>
        <v>23.6860738275</v>
      </c>
      <c r="H915" s="3">
        <f>PRODUCT(F915,0.01)</f>
        <v>125.127195992</v>
      </c>
      <c r="I915" s="3">
        <f>ROUND(G915,0)</f>
        <v>24</v>
      </c>
      <c r="J915" s="3">
        <f>ROUND(H915,0)</f>
        <v>125</v>
      </c>
      <c r="K915" s="3"/>
      <c r="L915" s="3"/>
      <c r="M915" s="3">
        <v>912</v>
      </c>
      <c r="N915" t="s" s="2">
        <f>IF(M915="","",CONCATENATE(" initializer = "&amp;M915))</f>
        <v>8578</v>
      </c>
      <c r="O915" s="3"/>
      <c r="P915" s="3"/>
      <c r="Q915" s="3"/>
      <c r="R915" t="s" s="2">
        <f>IF(B915="Y",IF(AND(I915&lt;501,I915&gt;-501,J915&lt;501,J915&gt;-501),CONCATENATE("system = { id = "&amp;CHAR(34)&amp;A915&amp;CHAR(34)&amp;" name = "&amp;CHAR(34)&amp;D915&amp;CHAR(34)&amp;" position = { x = "&amp;I915&amp;" y = "&amp;J915&amp;" }"&amp;N915&amp;P915&amp;" }"),""),"")</f>
        <v>8579</v>
      </c>
    </row>
    <row r="916" ht="15" customHeight="1">
      <c r="A916" s="3">
        <v>913</v>
      </c>
      <c r="B916" t="s" s="2">
        <v>6749</v>
      </c>
      <c r="C916" t="s" s="2">
        <v>21</v>
      </c>
      <c r="D916" t="s" s="2">
        <v>3154</v>
      </c>
      <c r="E916" s="3">
        <v>3125.14320044</v>
      </c>
      <c r="F916" s="3">
        <v>11381.2762099</v>
      </c>
      <c r="G916" s="3">
        <f>PRODUCT(E916,0.01)</f>
        <v>31.2514320044</v>
      </c>
      <c r="H916" s="3">
        <f>PRODUCT(F916,0.01)</f>
        <v>113.812762099</v>
      </c>
      <c r="I916" s="3">
        <f>ROUND(G916,0)</f>
        <v>31</v>
      </c>
      <c r="J916" s="3">
        <f>ROUND(H916,0)</f>
        <v>114</v>
      </c>
      <c r="K916" s="3"/>
      <c r="L916" s="3"/>
      <c r="M916" s="3">
        <v>913</v>
      </c>
      <c r="N916" t="s" s="2">
        <f>IF(M916="","",CONCATENATE(" initializer = "&amp;M916))</f>
        <v>8580</v>
      </c>
      <c r="O916" s="3"/>
      <c r="P916" s="3"/>
      <c r="Q916" s="3"/>
      <c r="R916" t="s" s="2">
        <f>IF(B916="Y",IF(AND(I916&lt;501,I916&gt;-501,J916&lt;501,J916&gt;-501),CONCATENATE("system = { id = "&amp;CHAR(34)&amp;A916&amp;CHAR(34)&amp;" name = "&amp;CHAR(34)&amp;D916&amp;CHAR(34)&amp;" position = { x = "&amp;I916&amp;" y = "&amp;J916&amp;" }"&amp;N916&amp;P916&amp;" }"),""),"")</f>
        <v>8581</v>
      </c>
    </row>
    <row r="917" ht="15" customHeight="1">
      <c r="A917" s="3">
        <v>914</v>
      </c>
      <c r="B917" t="s" s="2">
        <v>6749</v>
      </c>
      <c r="C917" t="s" s="2">
        <v>21</v>
      </c>
      <c r="D917" t="s" s="2">
        <v>3159</v>
      </c>
      <c r="E917" s="3">
        <v>2856.70419257</v>
      </c>
      <c r="F917" s="3">
        <v>11642.2921007</v>
      </c>
      <c r="G917" s="3">
        <f>PRODUCT(E917,0.01)</f>
        <v>28.5670419257</v>
      </c>
      <c r="H917" s="3">
        <f>PRODUCT(F917,0.01)</f>
        <v>116.422921007</v>
      </c>
      <c r="I917" s="3">
        <f>ROUND(G917,0)</f>
        <v>29</v>
      </c>
      <c r="J917" s="3">
        <f>ROUND(H917,0)</f>
        <v>116</v>
      </c>
      <c r="K917" s="3"/>
      <c r="L917" s="3"/>
      <c r="M917" s="3">
        <v>914</v>
      </c>
      <c r="N917" t="s" s="2">
        <f>IF(M917="","",CONCATENATE(" initializer = "&amp;M917))</f>
        <v>8582</v>
      </c>
      <c r="O917" s="3"/>
      <c r="P917" s="3"/>
      <c r="Q917" s="3"/>
      <c r="R917" t="s" s="2">
        <f>IF(B917="Y",IF(AND(I917&lt;501,I917&gt;-501,J917&lt;501,J917&gt;-501),CONCATENATE("system = { id = "&amp;CHAR(34)&amp;A917&amp;CHAR(34)&amp;" name = "&amp;CHAR(34)&amp;D917&amp;CHAR(34)&amp;" position = { x = "&amp;I917&amp;" y = "&amp;J917&amp;" }"&amp;N917&amp;P917&amp;" }"),""),"")</f>
        <v>8583</v>
      </c>
    </row>
    <row r="918" ht="15" customHeight="1">
      <c r="A918" s="3">
        <v>915</v>
      </c>
      <c r="B918" t="s" s="2">
        <v>6749</v>
      </c>
      <c r="C918" t="s" s="2">
        <v>21</v>
      </c>
      <c r="D918" t="s" s="2">
        <v>3165</v>
      </c>
      <c r="E918" s="3">
        <v>2448.38326841</v>
      </c>
      <c r="F918" s="3">
        <v>12089.3252405</v>
      </c>
      <c r="G918" s="3">
        <f>PRODUCT(E918,0.01)</f>
        <v>24.4838326841</v>
      </c>
      <c r="H918" s="3">
        <f>PRODUCT(F918,0.01)</f>
        <v>120.893252405</v>
      </c>
      <c r="I918" s="3">
        <f>ROUND(G918,0)</f>
        <v>24</v>
      </c>
      <c r="J918" s="3">
        <f>ROUND(H918,0)</f>
        <v>121</v>
      </c>
      <c r="K918" s="3"/>
      <c r="L918" s="3"/>
      <c r="M918" s="3">
        <v>915</v>
      </c>
      <c r="N918" t="s" s="2">
        <f>IF(M918="","",CONCATENATE(" initializer = "&amp;M918))</f>
        <v>8584</v>
      </c>
      <c r="O918" s="3"/>
      <c r="P918" s="3"/>
      <c r="Q918" s="3"/>
      <c r="R918" t="s" s="2">
        <f>IF(B918="Y",IF(AND(I918&lt;501,I918&gt;-501,J918&lt;501,J918&gt;-501),CONCATENATE("system = { id = "&amp;CHAR(34)&amp;A918&amp;CHAR(34)&amp;" name = "&amp;CHAR(34)&amp;D918&amp;CHAR(34)&amp;" position = { x = "&amp;I918&amp;" y = "&amp;J918&amp;" }"&amp;N918&amp;P918&amp;" }"),""),"")</f>
        <v>8585</v>
      </c>
    </row>
    <row r="919" ht="15" customHeight="1">
      <c r="A919" s="3">
        <v>916</v>
      </c>
      <c r="B919" t="s" s="2">
        <v>6749</v>
      </c>
      <c r="C919" t="s" s="2">
        <v>21</v>
      </c>
      <c r="D919" t="s" s="2">
        <v>3168</v>
      </c>
      <c r="E919" s="3">
        <v>1785.27716949</v>
      </c>
      <c r="F919" s="3">
        <v>12081.3593201</v>
      </c>
      <c r="G919" s="3">
        <f>PRODUCT(E919,0.01)</f>
        <v>17.8527716949</v>
      </c>
      <c r="H919" s="3">
        <f>PRODUCT(F919,0.01)</f>
        <v>120.813593201</v>
      </c>
      <c r="I919" s="3">
        <f>ROUND(G919,0)</f>
        <v>18</v>
      </c>
      <c r="J919" s="3">
        <f>ROUND(H919,0)</f>
        <v>121</v>
      </c>
      <c r="K919" s="3"/>
      <c r="L919" s="3"/>
      <c r="M919" s="3">
        <v>916</v>
      </c>
      <c r="N919" t="s" s="2">
        <f>IF(M919="","",CONCATENATE(" initializer = "&amp;M919))</f>
        <v>8586</v>
      </c>
      <c r="O919" s="3"/>
      <c r="P919" s="3"/>
      <c r="Q919" s="3"/>
      <c r="R919" t="s" s="2">
        <f>IF(B919="Y",IF(AND(I919&lt;501,I919&gt;-501,J919&lt;501,J919&gt;-501),CONCATENATE("system = { id = "&amp;CHAR(34)&amp;A919&amp;CHAR(34)&amp;" name = "&amp;CHAR(34)&amp;D919&amp;CHAR(34)&amp;" position = { x = "&amp;I919&amp;" y = "&amp;J919&amp;" }"&amp;N919&amp;P919&amp;" }"),""),"")</f>
        <v>8587</v>
      </c>
    </row>
    <row r="920" ht="15" customHeight="1">
      <c r="A920" s="3">
        <v>917</v>
      </c>
      <c r="B920" t="s" s="2">
        <v>6749</v>
      </c>
      <c r="C920" t="s" s="2">
        <v>21</v>
      </c>
      <c r="D920" t="s" s="2">
        <v>3172</v>
      </c>
      <c r="E920" s="3">
        <v>2303.38746064</v>
      </c>
      <c r="F920" s="3">
        <v>12085.945829</v>
      </c>
      <c r="G920" s="3">
        <f>PRODUCT(E920,0.01)</f>
        <v>23.0338746064</v>
      </c>
      <c r="H920" s="3">
        <f>PRODUCT(F920,0.01)</f>
        <v>120.85945829</v>
      </c>
      <c r="I920" s="3">
        <f>ROUND(G920,0)</f>
        <v>23</v>
      </c>
      <c r="J920" s="3">
        <f>ROUND(H920,0)</f>
        <v>121</v>
      </c>
      <c r="K920" s="3"/>
      <c r="L920" s="3"/>
      <c r="M920" s="3">
        <v>917</v>
      </c>
      <c r="N920" t="s" s="2">
        <f>IF(M920="","",CONCATENATE(" initializer = "&amp;M920))</f>
        <v>8588</v>
      </c>
      <c r="O920" s="3"/>
      <c r="P920" s="3"/>
      <c r="Q920" s="3"/>
      <c r="R920" t="s" s="2">
        <f>IF(B920="Y",IF(AND(I920&lt;501,I920&gt;-501,J920&lt;501,J920&gt;-501),CONCATENATE("system = { id = "&amp;CHAR(34)&amp;A920&amp;CHAR(34)&amp;" name = "&amp;CHAR(34)&amp;D920&amp;CHAR(34)&amp;" position = { x = "&amp;I920&amp;" y = "&amp;J920&amp;" }"&amp;N920&amp;P920&amp;" }"),""),"")</f>
        <v>8589</v>
      </c>
    </row>
    <row r="921" ht="15" customHeight="1">
      <c r="A921" s="3">
        <v>918</v>
      </c>
      <c r="B921" t="s" s="2">
        <v>6749</v>
      </c>
      <c r="C921" t="s" s="2">
        <v>21</v>
      </c>
      <c r="D921" t="s" s="2">
        <v>3176</v>
      </c>
      <c r="E921" s="3">
        <v>1783.66292185</v>
      </c>
      <c r="F921" s="3">
        <v>11608.1817855</v>
      </c>
      <c r="G921" s="3">
        <f>PRODUCT(E921,0.01)</f>
        <v>17.8366292185</v>
      </c>
      <c r="H921" s="3">
        <f>PRODUCT(F921,0.01)</f>
        <v>116.081817855</v>
      </c>
      <c r="I921" s="3">
        <f>ROUND(G921,0)</f>
        <v>18</v>
      </c>
      <c r="J921" s="3">
        <f>ROUND(H921,0)</f>
        <v>116</v>
      </c>
      <c r="K921" s="3"/>
      <c r="L921" s="3"/>
      <c r="M921" s="3">
        <v>918</v>
      </c>
      <c r="N921" t="s" s="2">
        <f>IF(M921="","",CONCATENATE(" initializer = "&amp;M921))</f>
        <v>8590</v>
      </c>
      <c r="O921" s="3"/>
      <c r="P921" s="3"/>
      <c r="Q921" s="3"/>
      <c r="R921" t="s" s="2">
        <f>IF(B921="Y",IF(AND(I921&lt;501,I921&gt;-501,J921&lt;501,J921&gt;-501),CONCATENATE("system = { id = "&amp;CHAR(34)&amp;A921&amp;CHAR(34)&amp;" name = "&amp;CHAR(34)&amp;D921&amp;CHAR(34)&amp;" position = { x = "&amp;I921&amp;" y = "&amp;J921&amp;" }"&amp;N921&amp;P921&amp;" }"),""),"")</f>
        <v>8591</v>
      </c>
    </row>
    <row r="922" ht="15" customHeight="1">
      <c r="A922" s="3">
        <v>919</v>
      </c>
      <c r="B922" t="s" s="2">
        <v>6749</v>
      </c>
      <c r="C922" t="s" s="2">
        <v>21</v>
      </c>
      <c r="D922" t="s" s="2">
        <v>3179</v>
      </c>
      <c r="E922" s="3">
        <v>1716.95332766</v>
      </c>
      <c r="F922" s="3">
        <v>11560.5320754</v>
      </c>
      <c r="G922" s="3">
        <f>PRODUCT(E922,0.01)</f>
        <v>17.1695332766</v>
      </c>
      <c r="H922" s="3">
        <f>PRODUCT(F922,0.01)</f>
        <v>115.605320754</v>
      </c>
      <c r="I922" s="3">
        <f>ROUND(G922,0)</f>
        <v>17</v>
      </c>
      <c r="J922" s="3">
        <f>ROUND(H922,0)</f>
        <v>116</v>
      </c>
      <c r="K922" s="3"/>
      <c r="L922" s="3"/>
      <c r="M922" s="3">
        <v>919</v>
      </c>
      <c r="N922" t="s" s="2">
        <f>IF(M922="","",CONCATENATE(" initializer = "&amp;M922))</f>
        <v>8592</v>
      </c>
      <c r="O922" s="3"/>
      <c r="P922" s="3"/>
      <c r="Q922" s="3"/>
      <c r="R922" t="s" s="2">
        <f>IF(B922="Y",IF(AND(I922&lt;501,I922&gt;-501,J922&lt;501,J922&gt;-501),CONCATENATE("system = { id = "&amp;CHAR(34)&amp;A922&amp;CHAR(34)&amp;" name = "&amp;CHAR(34)&amp;D922&amp;CHAR(34)&amp;" position = { x = "&amp;I922&amp;" y = "&amp;J922&amp;" }"&amp;N922&amp;P922&amp;" }"),""),"")</f>
        <v>8593</v>
      </c>
    </row>
    <row r="923" ht="15" customHeight="1">
      <c r="A923" s="3">
        <v>920</v>
      </c>
      <c r="B923" t="s" s="2">
        <v>6749</v>
      </c>
      <c r="C923" t="s" s="2">
        <v>21</v>
      </c>
      <c r="D923" t="s" s="2">
        <v>3182</v>
      </c>
      <c r="E923" s="3">
        <v>1694.7299242</v>
      </c>
      <c r="F923" s="3">
        <v>11635.1808265</v>
      </c>
      <c r="G923" s="3">
        <f>PRODUCT(E923,0.01)</f>
        <v>16.947299242</v>
      </c>
      <c r="H923" s="3">
        <f>PRODUCT(F923,0.01)</f>
        <v>116.351808265</v>
      </c>
      <c r="I923" s="3">
        <f>ROUND(G923,0)</f>
        <v>17</v>
      </c>
      <c r="J923" s="3">
        <f>ROUND(H923,0)</f>
        <v>116</v>
      </c>
      <c r="K923" s="3"/>
      <c r="L923" s="3"/>
      <c r="M923" s="3">
        <v>920</v>
      </c>
      <c r="N923" t="s" s="2">
        <f>IF(M923="","",CONCATENATE(" initializer = "&amp;M923))</f>
        <v>8594</v>
      </c>
      <c r="O923" s="3"/>
      <c r="P923" s="3"/>
      <c r="Q923" s="3"/>
      <c r="R923" t="s" s="2">
        <f>IF(B923="Y",IF(AND(I923&lt;501,I923&gt;-501,J923&lt;501,J923&gt;-501),CONCATENATE("system = { id = "&amp;CHAR(34)&amp;A923&amp;CHAR(34)&amp;" name = "&amp;CHAR(34)&amp;D923&amp;CHAR(34)&amp;" position = { x = "&amp;I923&amp;" y = "&amp;J923&amp;" }"&amp;N923&amp;P923&amp;" }"),""),"")</f>
        <v>8595</v>
      </c>
    </row>
    <row r="924" ht="15" customHeight="1">
      <c r="A924" s="3">
        <v>921</v>
      </c>
      <c r="B924" t="s" s="2">
        <v>6749</v>
      </c>
      <c r="C924" t="s" s="2">
        <v>21</v>
      </c>
      <c r="D924" t="s" s="2">
        <v>3185</v>
      </c>
      <c r="E924" s="3">
        <v>1614.03052964</v>
      </c>
      <c r="F924" s="3">
        <v>11469.3553295</v>
      </c>
      <c r="G924" s="3">
        <f>PRODUCT(E924,0.01)</f>
        <v>16.1403052964</v>
      </c>
      <c r="H924" s="3">
        <f>PRODUCT(F924,0.01)</f>
        <v>114.693553295</v>
      </c>
      <c r="I924" s="3">
        <f>ROUND(G924,0)</f>
        <v>16</v>
      </c>
      <c r="J924" s="3">
        <f>ROUND(H924,0)</f>
        <v>115</v>
      </c>
      <c r="K924" s="3"/>
      <c r="L924" s="3"/>
      <c r="M924" s="3">
        <v>921</v>
      </c>
      <c r="N924" t="s" s="2">
        <f>IF(M924="","",CONCATENATE(" initializer = "&amp;M924))</f>
        <v>8596</v>
      </c>
      <c r="O924" s="3"/>
      <c r="P924" s="3"/>
      <c r="Q924" s="3"/>
      <c r="R924" t="s" s="2">
        <f>IF(B924="Y",IF(AND(I924&lt;501,I924&gt;-501,J924&lt;501,J924&gt;-501),CONCATENATE("system = { id = "&amp;CHAR(34)&amp;A924&amp;CHAR(34)&amp;" name = "&amp;CHAR(34)&amp;D924&amp;CHAR(34)&amp;" position = { x = "&amp;I924&amp;" y = "&amp;J924&amp;" }"&amp;N924&amp;P924&amp;" }"),""),"")</f>
        <v>8597</v>
      </c>
    </row>
    <row r="925" ht="15" customHeight="1">
      <c r="A925" s="3">
        <v>922</v>
      </c>
      <c r="B925" t="s" s="2">
        <v>6749</v>
      </c>
      <c r="C925" t="s" s="2">
        <v>21</v>
      </c>
      <c r="D925" t="s" s="2">
        <v>3188</v>
      </c>
      <c r="E925" s="3">
        <v>1527.61375954</v>
      </c>
      <c r="F925" s="3">
        <v>11979.9998801</v>
      </c>
      <c r="G925" s="3">
        <f>PRODUCT(E925,0.01)</f>
        <v>15.2761375954</v>
      </c>
      <c r="H925" s="3">
        <f>PRODUCT(F925,0.01)</f>
        <v>119.799998801</v>
      </c>
      <c r="I925" s="3">
        <f>ROUND(G925,0)</f>
        <v>15</v>
      </c>
      <c r="J925" s="3">
        <f>ROUND(H925,0)</f>
        <v>120</v>
      </c>
      <c r="K925" s="3"/>
      <c r="L925" s="3"/>
      <c r="M925" s="3">
        <v>922</v>
      </c>
      <c r="N925" t="s" s="2">
        <f>IF(M925="","",CONCATENATE(" initializer = "&amp;M925))</f>
        <v>8598</v>
      </c>
      <c r="O925" s="3"/>
      <c r="P925" s="3"/>
      <c r="Q925" s="3"/>
      <c r="R925" t="s" s="2">
        <f>IF(B925="Y",IF(AND(I925&lt;501,I925&gt;-501,J925&lt;501,J925&gt;-501),CONCATENATE("system = { id = "&amp;CHAR(34)&amp;A925&amp;CHAR(34)&amp;" name = "&amp;CHAR(34)&amp;D925&amp;CHAR(34)&amp;" position = { x = "&amp;I925&amp;" y = "&amp;J925&amp;" }"&amp;N925&amp;P925&amp;" }"),""),"")</f>
        <v>8599</v>
      </c>
    </row>
    <row r="926" ht="15" customHeight="1">
      <c r="A926" s="3">
        <v>923</v>
      </c>
      <c r="B926" t="s" s="2">
        <v>6749</v>
      </c>
      <c r="C926" t="s" s="2">
        <v>21</v>
      </c>
      <c r="D926" t="s" s="2">
        <v>3190</v>
      </c>
      <c r="E926" s="3">
        <v>1659.13019081</v>
      </c>
      <c r="F926" s="3">
        <v>11210.1777606</v>
      </c>
      <c r="G926" s="3">
        <f>PRODUCT(E926,0.01)</f>
        <v>16.5913019081</v>
      </c>
      <c r="H926" s="3">
        <f>PRODUCT(F926,0.01)</f>
        <v>112.101777606</v>
      </c>
      <c r="I926" s="3">
        <f>ROUND(G926,0)</f>
        <v>17</v>
      </c>
      <c r="J926" s="3">
        <f>ROUND(H926,0)</f>
        <v>112</v>
      </c>
      <c r="K926" s="3"/>
      <c r="L926" s="3"/>
      <c r="M926" s="3">
        <v>923</v>
      </c>
      <c r="N926" t="s" s="2">
        <f>IF(M926="","",CONCATENATE(" initializer = "&amp;M926))</f>
        <v>8600</v>
      </c>
      <c r="O926" s="3"/>
      <c r="P926" s="3"/>
      <c r="Q926" s="3"/>
      <c r="R926" t="s" s="2">
        <f>IF(B926="Y",IF(AND(I926&lt;501,I926&gt;-501,J926&lt;501,J926&gt;-501),CONCATENATE("system = { id = "&amp;CHAR(34)&amp;A926&amp;CHAR(34)&amp;" name = "&amp;CHAR(34)&amp;D926&amp;CHAR(34)&amp;" position = { x = "&amp;I926&amp;" y = "&amp;J926&amp;" }"&amp;N926&amp;P926&amp;" }"),""),"")</f>
        <v>8601</v>
      </c>
    </row>
    <row r="927" ht="15" customHeight="1">
      <c r="A927" s="3">
        <v>924</v>
      </c>
      <c r="B927" t="s" s="2">
        <v>6749</v>
      </c>
      <c r="C927" t="s" s="2">
        <v>21</v>
      </c>
      <c r="D927" t="s" s="2">
        <v>3195</v>
      </c>
      <c r="E927" s="3">
        <v>4785.03651444</v>
      </c>
      <c r="F927" s="3">
        <v>10492.6180169</v>
      </c>
      <c r="G927" s="3">
        <f>PRODUCT(E927,0.01)</f>
        <v>47.8503651444</v>
      </c>
      <c r="H927" s="3">
        <f>PRODUCT(F927,0.01)</f>
        <v>104.926180169</v>
      </c>
      <c r="I927" s="3">
        <f>ROUND(G927,0)</f>
        <v>48</v>
      </c>
      <c r="J927" s="3">
        <f>ROUND(H927,0)</f>
        <v>105</v>
      </c>
      <c r="K927" s="3"/>
      <c r="L927" s="3"/>
      <c r="M927" s="3">
        <v>924</v>
      </c>
      <c r="N927" t="s" s="2">
        <f>IF(M927="","",CONCATENATE(" initializer = "&amp;M927))</f>
        <v>8602</v>
      </c>
      <c r="O927" s="3"/>
      <c r="P927" s="3"/>
      <c r="Q927" s="3"/>
      <c r="R927" t="s" s="2">
        <f>IF(B927="Y",IF(AND(I927&lt;501,I927&gt;-501,J927&lt;501,J927&gt;-501),CONCATENATE("system = { id = "&amp;CHAR(34)&amp;A927&amp;CHAR(34)&amp;" name = "&amp;CHAR(34)&amp;D927&amp;CHAR(34)&amp;" position = { x = "&amp;I927&amp;" y = "&amp;J927&amp;" }"&amp;N927&amp;P927&amp;" }"),""),"")</f>
        <v>8603</v>
      </c>
    </row>
    <row r="928" ht="15" customHeight="1">
      <c r="A928" s="3">
        <v>925</v>
      </c>
      <c r="B928" t="s" s="2">
        <v>6749</v>
      </c>
      <c r="C928" t="s" s="2">
        <v>21</v>
      </c>
      <c r="D928" t="s" s="2">
        <v>3199</v>
      </c>
      <c r="E928" s="3">
        <v>4900.72612862</v>
      </c>
      <c r="F928" s="3">
        <v>10989.5933202</v>
      </c>
      <c r="G928" s="3">
        <f>PRODUCT(E928,0.01)</f>
        <v>49.0072612862</v>
      </c>
      <c r="H928" s="3">
        <f>PRODUCT(F928,0.01)</f>
        <v>109.895933202</v>
      </c>
      <c r="I928" s="3">
        <f>ROUND(G928,0)</f>
        <v>49</v>
      </c>
      <c r="J928" s="3">
        <f>ROUND(H928,0)</f>
        <v>110</v>
      </c>
      <c r="K928" s="3"/>
      <c r="L928" s="3"/>
      <c r="M928" s="3">
        <v>925</v>
      </c>
      <c r="N928" t="s" s="2">
        <f>IF(M928="","",CONCATENATE(" initializer = "&amp;M928))</f>
        <v>8604</v>
      </c>
      <c r="O928" s="3"/>
      <c r="P928" s="3"/>
      <c r="Q928" s="3"/>
      <c r="R928" t="s" s="2">
        <f>IF(B928="Y",IF(AND(I928&lt;501,I928&gt;-501,J928&lt;501,J928&gt;-501),CONCATENATE("system = { id = "&amp;CHAR(34)&amp;A928&amp;CHAR(34)&amp;" name = "&amp;CHAR(34)&amp;D928&amp;CHAR(34)&amp;" position = { x = "&amp;I928&amp;" y = "&amp;J928&amp;" }"&amp;N928&amp;P928&amp;" }"),""),"")</f>
        <v>8605</v>
      </c>
    </row>
    <row r="929" ht="15" customHeight="1">
      <c r="A929" s="3">
        <v>926</v>
      </c>
      <c r="B929" t="s" s="2">
        <v>6749</v>
      </c>
      <c r="C929" t="s" s="2">
        <v>21</v>
      </c>
      <c r="D929" t="s" s="2">
        <v>3203</v>
      </c>
      <c r="E929" s="3">
        <v>4263.27300897</v>
      </c>
      <c r="F929" s="3">
        <v>10118.548921</v>
      </c>
      <c r="G929" s="3">
        <f>PRODUCT(E929,0.01)</f>
        <v>42.6327300897</v>
      </c>
      <c r="H929" s="3">
        <f>PRODUCT(F929,0.01)</f>
        <v>101.18548921</v>
      </c>
      <c r="I929" s="3">
        <f>ROUND(G929,0)</f>
        <v>43</v>
      </c>
      <c r="J929" s="3">
        <f>ROUND(H929,0)</f>
        <v>101</v>
      </c>
      <c r="K929" s="3"/>
      <c r="L929" s="3"/>
      <c r="M929" s="3">
        <v>926</v>
      </c>
      <c r="N929" t="s" s="2">
        <f>IF(M929="","",CONCATENATE(" initializer = "&amp;M929))</f>
        <v>8606</v>
      </c>
      <c r="O929" s="3"/>
      <c r="P929" s="3"/>
      <c r="Q929" s="3"/>
      <c r="R929" t="s" s="2">
        <f>IF(B929="Y",IF(AND(I929&lt;501,I929&gt;-501,J929&lt;501,J929&gt;-501),CONCATENATE("system = { id = "&amp;CHAR(34)&amp;A929&amp;CHAR(34)&amp;" name = "&amp;CHAR(34)&amp;D929&amp;CHAR(34)&amp;" position = { x = "&amp;I929&amp;" y = "&amp;J929&amp;" }"&amp;N929&amp;P929&amp;" }"),""),"")</f>
        <v>8607</v>
      </c>
    </row>
    <row r="930" ht="15" customHeight="1">
      <c r="A930" s="3">
        <v>927</v>
      </c>
      <c r="B930" t="s" s="2">
        <v>6749</v>
      </c>
      <c r="C930" t="s" s="2">
        <v>21</v>
      </c>
      <c r="D930" t="s" s="2">
        <v>3207</v>
      </c>
      <c r="E930" s="3">
        <v>4001.19960323</v>
      </c>
      <c r="F930" s="3">
        <v>10223.3782833</v>
      </c>
      <c r="G930" s="3">
        <f>PRODUCT(E930,0.01)</f>
        <v>40.0119960323</v>
      </c>
      <c r="H930" s="3">
        <f>PRODUCT(F930,0.01)</f>
        <v>102.233782833</v>
      </c>
      <c r="I930" s="3">
        <f>ROUND(G930,0)</f>
        <v>40</v>
      </c>
      <c r="J930" s="3">
        <f>ROUND(H930,0)</f>
        <v>102</v>
      </c>
      <c r="K930" s="3"/>
      <c r="L930" s="3"/>
      <c r="M930" s="3">
        <v>927</v>
      </c>
      <c r="N930" t="s" s="2">
        <f>IF(M930="","",CONCATENATE(" initializer = "&amp;M930))</f>
        <v>8608</v>
      </c>
      <c r="O930" s="3"/>
      <c r="P930" s="3"/>
      <c r="Q930" s="3"/>
      <c r="R930" t="s" s="2">
        <f>IF(B930="Y",IF(AND(I930&lt;501,I930&gt;-501,J930&lt;501,J930&gt;-501),CONCATENATE("system = { id = "&amp;CHAR(34)&amp;A930&amp;CHAR(34)&amp;" name = "&amp;CHAR(34)&amp;D930&amp;CHAR(34)&amp;" position = { x = "&amp;I930&amp;" y = "&amp;J930&amp;" }"&amp;N930&amp;P930&amp;" }"),""),"")</f>
        <v>8609</v>
      </c>
    </row>
    <row r="931" ht="15" customHeight="1">
      <c r="A931" s="3">
        <v>928</v>
      </c>
      <c r="B931" t="s" s="2">
        <v>6749</v>
      </c>
      <c r="C931" t="s" s="2">
        <v>21</v>
      </c>
      <c r="D931" t="s" s="2">
        <v>3213</v>
      </c>
      <c r="E931" s="3">
        <v>3763.46052838</v>
      </c>
      <c r="F931" s="3">
        <v>10501.6048428</v>
      </c>
      <c r="G931" s="3">
        <f>PRODUCT(E931,0.01)</f>
        <v>37.6346052838</v>
      </c>
      <c r="H931" s="3">
        <f>PRODUCT(F931,0.01)</f>
        <v>105.016048428</v>
      </c>
      <c r="I931" s="3">
        <f>ROUND(G931,0)</f>
        <v>38</v>
      </c>
      <c r="J931" s="3">
        <f>ROUND(H931,0)</f>
        <v>105</v>
      </c>
      <c r="K931" s="3"/>
      <c r="L931" s="3"/>
      <c r="M931" s="3">
        <v>928</v>
      </c>
      <c r="N931" t="s" s="2">
        <f>IF(M931="","",CONCATENATE(" initializer = "&amp;M931))</f>
        <v>8610</v>
      </c>
      <c r="O931" s="3"/>
      <c r="P931" s="3"/>
      <c r="Q931" s="3"/>
      <c r="R931" t="s" s="2">
        <f>IF(B931="Y",IF(AND(I931&lt;501,I931&gt;-501,J931&lt;501,J931&gt;-501),CONCATENATE("system = { id = "&amp;CHAR(34)&amp;A931&amp;CHAR(34)&amp;" name = "&amp;CHAR(34)&amp;D931&amp;CHAR(34)&amp;" position = { x = "&amp;I931&amp;" y = "&amp;J931&amp;" }"&amp;N931&amp;P931&amp;" }"),""),"")</f>
        <v>8611</v>
      </c>
    </row>
    <row r="932" ht="15" customHeight="1">
      <c r="A932" s="3">
        <v>929</v>
      </c>
      <c r="B932" t="s" s="2">
        <v>6749</v>
      </c>
      <c r="C932" t="s" s="2">
        <v>21</v>
      </c>
      <c r="D932" t="s" s="2">
        <v>3216</v>
      </c>
      <c r="E932" s="3">
        <v>3515.97000369</v>
      </c>
      <c r="F932" s="3">
        <v>10636.3654116</v>
      </c>
      <c r="G932" s="3">
        <f>PRODUCT(E932,0.01)</f>
        <v>35.1597000369</v>
      </c>
      <c r="H932" s="3">
        <f>PRODUCT(F932,0.01)</f>
        <v>106.363654116</v>
      </c>
      <c r="I932" s="3">
        <f>ROUND(G932,0)</f>
        <v>35</v>
      </c>
      <c r="J932" s="3">
        <f>ROUND(H932,0)</f>
        <v>106</v>
      </c>
      <c r="K932" s="3"/>
      <c r="L932" s="3"/>
      <c r="M932" s="3">
        <v>929</v>
      </c>
      <c r="N932" t="s" s="2">
        <f>IF(M932="","",CONCATENATE(" initializer = "&amp;M932))</f>
        <v>8612</v>
      </c>
      <c r="O932" s="3"/>
      <c r="P932" s="3"/>
      <c r="Q932" s="3"/>
      <c r="R932" t="s" s="2">
        <f>IF(B932="Y",IF(AND(I932&lt;501,I932&gt;-501,J932&lt;501,J932&gt;-501),CONCATENATE("system = { id = "&amp;CHAR(34)&amp;A932&amp;CHAR(34)&amp;" name = "&amp;CHAR(34)&amp;D932&amp;CHAR(34)&amp;" position = { x = "&amp;I932&amp;" y = "&amp;J932&amp;" }"&amp;N932&amp;P932&amp;" }"),""),"")</f>
        <v>8613</v>
      </c>
    </row>
    <row r="933" ht="15" customHeight="1">
      <c r="A933" s="3">
        <v>930</v>
      </c>
      <c r="B933" t="s" s="2">
        <v>6749</v>
      </c>
      <c r="C933" t="s" s="2">
        <v>21</v>
      </c>
      <c r="D933" t="s" s="2">
        <v>3220</v>
      </c>
      <c r="E933" s="3">
        <v>2522.6500278</v>
      </c>
      <c r="F933" s="3">
        <v>10996.8854716</v>
      </c>
      <c r="G933" s="3">
        <f>PRODUCT(E933,0.01)</f>
        <v>25.226500278</v>
      </c>
      <c r="H933" s="3">
        <f>PRODUCT(F933,0.01)</f>
        <v>109.968854716</v>
      </c>
      <c r="I933" s="3">
        <f>ROUND(G933,0)</f>
        <v>25</v>
      </c>
      <c r="J933" s="3">
        <f>ROUND(H933,0)</f>
        <v>110</v>
      </c>
      <c r="K933" s="3"/>
      <c r="L933" s="3"/>
      <c r="M933" s="3">
        <v>930</v>
      </c>
      <c r="N933" t="s" s="2">
        <f>IF(M933="","",CONCATENATE(" initializer = "&amp;M933))</f>
        <v>8614</v>
      </c>
      <c r="O933" s="3"/>
      <c r="P933" s="3"/>
      <c r="Q933" s="3"/>
      <c r="R933" t="s" s="2">
        <f>IF(B933="Y",IF(AND(I933&lt;501,I933&gt;-501,J933&lt;501,J933&gt;-501),CONCATENATE("system = { id = "&amp;CHAR(34)&amp;A933&amp;CHAR(34)&amp;" name = "&amp;CHAR(34)&amp;D933&amp;CHAR(34)&amp;" position = { x = "&amp;I933&amp;" y = "&amp;J933&amp;" }"&amp;N933&amp;P933&amp;" }"),""),"")</f>
        <v>8615</v>
      </c>
    </row>
    <row r="934" ht="15" customHeight="1">
      <c r="A934" s="3">
        <v>931</v>
      </c>
      <c r="B934" t="s" s="2">
        <v>6749</v>
      </c>
      <c r="C934" t="s" s="2">
        <v>21</v>
      </c>
      <c r="D934" t="s" s="2">
        <v>3223</v>
      </c>
      <c r="E934" s="3">
        <v>2240.05730909</v>
      </c>
      <c r="F934" s="3">
        <v>11184.9379703</v>
      </c>
      <c r="G934" s="3">
        <f>PRODUCT(E934,0.01)</f>
        <v>22.4005730909</v>
      </c>
      <c r="H934" s="3">
        <f>PRODUCT(F934,0.01)</f>
        <v>111.849379703</v>
      </c>
      <c r="I934" s="3">
        <f>ROUND(G934,0)</f>
        <v>22</v>
      </c>
      <c r="J934" s="3">
        <f>ROUND(H934,0)</f>
        <v>112</v>
      </c>
      <c r="K934" s="3"/>
      <c r="L934" s="3"/>
      <c r="M934" s="3">
        <v>931</v>
      </c>
      <c r="N934" t="s" s="2">
        <f>IF(M934="","",CONCATENATE(" initializer = "&amp;M934))</f>
        <v>8616</v>
      </c>
      <c r="O934" s="3"/>
      <c r="P934" s="3"/>
      <c r="Q934" s="3"/>
      <c r="R934" t="s" s="2">
        <f>IF(B934="Y",IF(AND(I934&lt;501,I934&gt;-501,J934&lt;501,J934&gt;-501),CONCATENATE("system = { id = "&amp;CHAR(34)&amp;A934&amp;CHAR(34)&amp;" name = "&amp;CHAR(34)&amp;D934&amp;CHAR(34)&amp;" position = { x = "&amp;I934&amp;" y = "&amp;J934&amp;" }"&amp;N934&amp;P934&amp;" }"),""),"")</f>
        <v>8617</v>
      </c>
    </row>
    <row r="935" ht="15" customHeight="1">
      <c r="A935" s="3">
        <v>932</v>
      </c>
      <c r="B935" t="s" s="2">
        <v>6749</v>
      </c>
      <c r="C935" t="s" s="2">
        <v>21</v>
      </c>
      <c r="D935" t="s" s="2">
        <v>3227</v>
      </c>
      <c r="E935" s="3">
        <v>2971.05631147</v>
      </c>
      <c r="F935" s="3">
        <v>11155.736982</v>
      </c>
      <c r="G935" s="3">
        <f>PRODUCT(E935,0.01)</f>
        <v>29.7105631147</v>
      </c>
      <c r="H935" s="3">
        <f>PRODUCT(F935,0.01)</f>
        <v>111.55736982</v>
      </c>
      <c r="I935" s="3">
        <f>ROUND(G935,0)</f>
        <v>30</v>
      </c>
      <c r="J935" s="3">
        <f>ROUND(H935,0)</f>
        <v>112</v>
      </c>
      <c r="K935" s="3"/>
      <c r="L935" s="3"/>
      <c r="M935" s="3">
        <v>932</v>
      </c>
      <c r="N935" t="s" s="2">
        <f>IF(M935="","",CONCATENATE(" initializer = "&amp;M935))</f>
        <v>8618</v>
      </c>
      <c r="O935" s="3"/>
      <c r="P935" s="3"/>
      <c r="Q935" s="3"/>
      <c r="R935" t="s" s="2">
        <f>IF(B935="Y",IF(AND(I935&lt;501,I935&gt;-501,J935&lt;501,J935&gt;-501),CONCATENATE("system = { id = "&amp;CHAR(34)&amp;A935&amp;CHAR(34)&amp;" name = "&amp;CHAR(34)&amp;D935&amp;CHAR(34)&amp;" position = { x = "&amp;I935&amp;" y = "&amp;J935&amp;" }"&amp;N935&amp;P935&amp;" }"),""),"")</f>
        <v>8619</v>
      </c>
    </row>
    <row r="936" ht="15" customHeight="1">
      <c r="A936" s="3">
        <v>933</v>
      </c>
      <c r="B936" t="s" s="2">
        <v>6749</v>
      </c>
      <c r="C936" t="s" s="2">
        <v>21</v>
      </c>
      <c r="D936" t="s" s="2">
        <v>3232</v>
      </c>
      <c r="E936" s="3">
        <v>1343.55590648</v>
      </c>
      <c r="F936" s="3">
        <v>12926.0552263</v>
      </c>
      <c r="G936" s="3">
        <f>PRODUCT(E936,0.01)</f>
        <v>13.4355590648</v>
      </c>
      <c r="H936" s="3">
        <f>PRODUCT(F936,0.01)</f>
        <v>129.260552263</v>
      </c>
      <c r="I936" s="3">
        <f>ROUND(G936,0)</f>
        <v>13</v>
      </c>
      <c r="J936" s="3">
        <f>ROUND(H936,0)</f>
        <v>129</v>
      </c>
      <c r="K936" s="3"/>
      <c r="L936" s="3"/>
      <c r="M936" s="3">
        <v>933</v>
      </c>
      <c r="N936" t="s" s="2">
        <f>IF(M936="","",CONCATENATE(" initializer = "&amp;M936))</f>
        <v>8620</v>
      </c>
      <c r="O936" s="3"/>
      <c r="P936" s="3"/>
      <c r="Q936" s="3"/>
      <c r="R936" t="s" s="2">
        <f>IF(B936="Y",IF(AND(I936&lt;501,I936&gt;-501,J936&lt;501,J936&gt;-501),CONCATENATE("system = { id = "&amp;CHAR(34)&amp;A936&amp;CHAR(34)&amp;" name = "&amp;CHAR(34)&amp;D936&amp;CHAR(34)&amp;" position = { x = "&amp;I936&amp;" y = "&amp;J936&amp;" }"&amp;N936&amp;P936&amp;" }"),""),"")</f>
        <v>8621</v>
      </c>
    </row>
    <row r="937" ht="15" customHeight="1">
      <c r="A937" s="3">
        <v>934</v>
      </c>
      <c r="B937" t="s" s="2">
        <v>6749</v>
      </c>
      <c r="C937" t="s" s="2">
        <v>21</v>
      </c>
      <c r="D937" t="s" s="2">
        <v>3236</v>
      </c>
      <c r="E937" s="3">
        <v>1007.38924554</v>
      </c>
      <c r="F937" s="3">
        <v>13357.1344469</v>
      </c>
      <c r="G937" s="3">
        <f>PRODUCT(E937,0.01)</f>
        <v>10.0738924554</v>
      </c>
      <c r="H937" s="3">
        <f>PRODUCT(F937,0.01)</f>
        <v>133.571344469</v>
      </c>
      <c r="I937" s="3">
        <f>ROUND(G937,0)</f>
        <v>10</v>
      </c>
      <c r="J937" s="3">
        <f>ROUND(H937,0)</f>
        <v>134</v>
      </c>
      <c r="K937" s="3"/>
      <c r="L937" s="3"/>
      <c r="M937" s="3">
        <v>934</v>
      </c>
      <c r="N937" t="s" s="2">
        <f>IF(M937="","",CONCATENATE(" initializer = "&amp;M937))</f>
        <v>8622</v>
      </c>
      <c r="O937" s="3"/>
      <c r="P937" s="3"/>
      <c r="Q937" s="3"/>
      <c r="R937" t="s" s="2">
        <f>IF(B937="Y",IF(AND(I937&lt;501,I937&gt;-501,J937&lt;501,J937&gt;-501),CONCATENATE("system = { id = "&amp;CHAR(34)&amp;A937&amp;CHAR(34)&amp;" name = "&amp;CHAR(34)&amp;D937&amp;CHAR(34)&amp;" position = { x = "&amp;I937&amp;" y = "&amp;J937&amp;" }"&amp;N937&amp;P937&amp;" }"),""),"")</f>
        <v>8623</v>
      </c>
    </row>
    <row r="938" ht="15" customHeight="1">
      <c r="A938" s="3">
        <v>935</v>
      </c>
      <c r="B938" t="s" s="2">
        <v>6749</v>
      </c>
      <c r="C938" t="s" s="2">
        <v>21</v>
      </c>
      <c r="D938" t="s" s="2">
        <v>3239</v>
      </c>
      <c r="E938" s="3">
        <v>410.668904106</v>
      </c>
      <c r="F938" s="3">
        <v>13036.7683659</v>
      </c>
      <c r="G938" s="3">
        <f>PRODUCT(E938,0.01)</f>
        <v>4.106689041060</v>
      </c>
      <c r="H938" s="3">
        <f>PRODUCT(F938,0.01)</f>
        <v>130.367683659</v>
      </c>
      <c r="I938" s="3">
        <f>ROUND(G938,0)</f>
        <v>4</v>
      </c>
      <c r="J938" s="3">
        <f>ROUND(H938,0)</f>
        <v>130</v>
      </c>
      <c r="K938" s="3"/>
      <c r="L938" s="3"/>
      <c r="M938" s="3">
        <v>935</v>
      </c>
      <c r="N938" t="s" s="2">
        <f>IF(M938="","",CONCATENATE(" initializer = "&amp;M938))</f>
        <v>8624</v>
      </c>
      <c r="O938" s="3"/>
      <c r="P938" s="3"/>
      <c r="Q938" s="3"/>
      <c r="R938" t="s" s="2">
        <f>IF(B938="Y",IF(AND(I938&lt;501,I938&gt;-501,J938&lt;501,J938&gt;-501),CONCATENATE("system = { id = "&amp;CHAR(34)&amp;A938&amp;CHAR(34)&amp;" name = "&amp;CHAR(34)&amp;D938&amp;CHAR(34)&amp;" position = { x = "&amp;I938&amp;" y = "&amp;J938&amp;" }"&amp;N938&amp;P938&amp;" }"),""),"")</f>
        <v>8625</v>
      </c>
    </row>
    <row r="939" ht="15" customHeight="1">
      <c r="A939" s="3">
        <v>936</v>
      </c>
      <c r="B939" t="s" s="2">
        <v>6749</v>
      </c>
      <c r="C939" t="s" s="2">
        <v>21</v>
      </c>
      <c r="D939" t="s" s="2">
        <v>3242</v>
      </c>
      <c r="E939" s="3">
        <v>1286.47709027</v>
      </c>
      <c r="F939" s="3">
        <v>12797.0854583</v>
      </c>
      <c r="G939" s="3">
        <f>PRODUCT(E939,0.01)</f>
        <v>12.8647709027</v>
      </c>
      <c r="H939" s="3">
        <f>PRODUCT(F939,0.01)</f>
        <v>127.970854583</v>
      </c>
      <c r="I939" s="3">
        <f>ROUND(G939,0)</f>
        <v>13</v>
      </c>
      <c r="J939" s="3">
        <f>ROUND(H939,0)</f>
        <v>128</v>
      </c>
      <c r="K939" s="3"/>
      <c r="L939" s="3"/>
      <c r="M939" s="3">
        <v>936</v>
      </c>
      <c r="N939" t="s" s="2">
        <f>IF(M939="","",CONCATENATE(" initializer = "&amp;M939))</f>
        <v>8626</v>
      </c>
      <c r="O939" s="3"/>
      <c r="P939" s="3"/>
      <c r="Q939" s="3"/>
      <c r="R939" t="s" s="2">
        <f>IF(B939="Y",IF(AND(I939&lt;501,I939&gt;-501,J939&lt;501,J939&gt;-501),CONCATENATE("system = { id = "&amp;CHAR(34)&amp;A939&amp;CHAR(34)&amp;" name = "&amp;CHAR(34)&amp;D939&amp;CHAR(34)&amp;" position = { x = "&amp;I939&amp;" y = "&amp;J939&amp;" }"&amp;N939&amp;P939&amp;" }"),""),"")</f>
        <v>8627</v>
      </c>
    </row>
    <row r="940" ht="15" customHeight="1">
      <c r="A940" s="3">
        <v>937</v>
      </c>
      <c r="B940" t="s" s="2">
        <v>6749</v>
      </c>
      <c r="C940" t="s" s="2">
        <v>21</v>
      </c>
      <c r="D940" t="s" s="2">
        <v>3246</v>
      </c>
      <c r="E940" s="3">
        <v>783.905798647</v>
      </c>
      <c r="F940" s="3">
        <v>12938.4404212</v>
      </c>
      <c r="G940" s="3">
        <f>PRODUCT(E940,0.01)</f>
        <v>7.839057986470</v>
      </c>
      <c r="H940" s="3">
        <f>PRODUCT(F940,0.01)</f>
        <v>129.384404212</v>
      </c>
      <c r="I940" s="3">
        <f>ROUND(G940,0)</f>
        <v>8</v>
      </c>
      <c r="J940" s="3">
        <f>ROUND(H940,0)</f>
        <v>129</v>
      </c>
      <c r="K940" s="3"/>
      <c r="L940" s="3"/>
      <c r="M940" s="3">
        <v>937</v>
      </c>
      <c r="N940" t="s" s="2">
        <f>IF(M940="","",CONCATENATE(" initializer = "&amp;M940))</f>
        <v>8628</v>
      </c>
      <c r="O940" s="3"/>
      <c r="P940" s="3"/>
      <c r="Q940" s="3"/>
      <c r="R940" t="s" s="2">
        <f>IF(B940="Y",IF(AND(I940&lt;501,I940&gt;-501,J940&lt;501,J940&gt;-501),CONCATENATE("system = { id = "&amp;CHAR(34)&amp;A940&amp;CHAR(34)&amp;" name = "&amp;CHAR(34)&amp;D940&amp;CHAR(34)&amp;" position = { x = "&amp;I940&amp;" y = "&amp;J940&amp;" }"&amp;N940&amp;P940&amp;" }"),""),"")</f>
        <v>8629</v>
      </c>
    </row>
    <row r="941" ht="15" customHeight="1">
      <c r="A941" s="3">
        <v>938</v>
      </c>
      <c r="B941" t="s" s="2">
        <v>6749</v>
      </c>
      <c r="C941" t="s" s="2">
        <v>21</v>
      </c>
      <c r="D941" t="s" s="2">
        <v>3249</v>
      </c>
      <c r="E941" s="3">
        <v>660.8273685</v>
      </c>
      <c r="F941" s="3">
        <v>12946.2964913</v>
      </c>
      <c r="G941" s="3">
        <f>PRODUCT(E941,0.01)</f>
        <v>6.608273685</v>
      </c>
      <c r="H941" s="3">
        <f>PRODUCT(F941,0.01)</f>
        <v>129.462964913</v>
      </c>
      <c r="I941" s="3">
        <f>ROUND(G941,0)</f>
        <v>7</v>
      </c>
      <c r="J941" s="3">
        <f>ROUND(H941,0)</f>
        <v>129</v>
      </c>
      <c r="K941" s="3"/>
      <c r="L941" s="3"/>
      <c r="M941" s="3">
        <v>938</v>
      </c>
      <c r="N941" t="s" s="2">
        <f>IF(M941="","",CONCATENATE(" initializer = "&amp;M941))</f>
        <v>8630</v>
      </c>
      <c r="O941" s="3"/>
      <c r="P941" s="3"/>
      <c r="Q941" s="3"/>
      <c r="R941" t="s" s="2">
        <f>IF(B941="Y",IF(AND(I941&lt;501,I941&gt;-501,J941&lt;501,J941&gt;-501),CONCATENATE("system = { id = "&amp;CHAR(34)&amp;A941&amp;CHAR(34)&amp;" name = "&amp;CHAR(34)&amp;D941&amp;CHAR(34)&amp;" position = { x = "&amp;I941&amp;" y = "&amp;J941&amp;" }"&amp;N941&amp;P941&amp;" }"),""),"")</f>
        <v>8631</v>
      </c>
    </row>
    <row r="942" ht="15" customHeight="1">
      <c r="A942" s="3">
        <v>939</v>
      </c>
      <c r="B942" t="s" s="2">
        <v>6749</v>
      </c>
      <c r="C942" t="s" s="2">
        <v>21</v>
      </c>
      <c r="D942" t="s" s="2">
        <v>3253</v>
      </c>
      <c r="E942" s="3">
        <v>329.45979974</v>
      </c>
      <c r="F942" s="3">
        <v>13612.8004173</v>
      </c>
      <c r="G942" s="3">
        <f>PRODUCT(E942,0.01)</f>
        <v>3.2945979974</v>
      </c>
      <c r="H942" s="3">
        <f>PRODUCT(F942,0.01)</f>
        <v>136.128004173</v>
      </c>
      <c r="I942" s="3">
        <f>ROUND(G942,0)</f>
        <v>3</v>
      </c>
      <c r="J942" s="3">
        <f>ROUND(H942,0)</f>
        <v>136</v>
      </c>
      <c r="K942" s="3"/>
      <c r="L942" s="3"/>
      <c r="M942" s="3">
        <v>939</v>
      </c>
      <c r="N942" t="s" s="2">
        <f>IF(M942="","",CONCATENATE(" initializer = "&amp;M942))</f>
        <v>8632</v>
      </c>
      <c r="O942" s="3"/>
      <c r="P942" s="3"/>
      <c r="Q942" s="3"/>
      <c r="R942" t="s" s="2">
        <f>IF(B942="Y",IF(AND(I942&lt;501,I942&gt;-501,J942&lt;501,J942&gt;-501),CONCATENATE("system = { id = "&amp;CHAR(34)&amp;A942&amp;CHAR(34)&amp;" name = "&amp;CHAR(34)&amp;D942&amp;CHAR(34)&amp;" position = { x = "&amp;I942&amp;" y = "&amp;J942&amp;" }"&amp;N942&amp;P942&amp;" }"),""),"")</f>
        <v>8633</v>
      </c>
    </row>
    <row r="943" ht="15" customHeight="1">
      <c r="A943" s="3">
        <v>940</v>
      </c>
      <c r="B943" t="s" s="2">
        <v>6749</v>
      </c>
      <c r="C943" t="s" s="2">
        <v>21</v>
      </c>
      <c r="D943" t="s" s="2">
        <v>3258</v>
      </c>
      <c r="E943" s="3">
        <v>-2096.68536552</v>
      </c>
      <c r="F943" s="3">
        <v>13412.1732018</v>
      </c>
      <c r="G943" s="3">
        <f>PRODUCT(E943,0.01)</f>
        <v>-20.9668536552</v>
      </c>
      <c r="H943" s="3">
        <f>PRODUCT(F943,0.01)</f>
        <v>134.121732018</v>
      </c>
      <c r="I943" s="3">
        <f>ROUND(G943,0)</f>
        <v>-21</v>
      </c>
      <c r="J943" s="3">
        <f>ROUND(H943,0)</f>
        <v>134</v>
      </c>
      <c r="K943" s="3"/>
      <c r="L943" s="3"/>
      <c r="M943" s="3">
        <v>940</v>
      </c>
      <c r="N943" t="s" s="2">
        <f>IF(M943="","",CONCATENATE(" initializer = "&amp;M943))</f>
        <v>8634</v>
      </c>
      <c r="O943" s="3"/>
      <c r="P943" s="3"/>
      <c r="Q943" s="3"/>
      <c r="R943" t="s" s="2">
        <f>IF(B943="Y",IF(AND(I943&lt;501,I943&gt;-501,J943&lt;501,J943&gt;-501),CONCATENATE("system = { id = "&amp;CHAR(34)&amp;A943&amp;CHAR(34)&amp;" name = "&amp;CHAR(34)&amp;D943&amp;CHAR(34)&amp;" position = { x = "&amp;I943&amp;" y = "&amp;J943&amp;" }"&amp;N943&amp;P943&amp;" }"),""),"")</f>
        <v>8635</v>
      </c>
    </row>
    <row r="944" ht="15" customHeight="1">
      <c r="A944" s="3">
        <v>941</v>
      </c>
      <c r="B944" t="s" s="2">
        <v>6749</v>
      </c>
      <c r="C944" t="s" s="2">
        <v>21</v>
      </c>
      <c r="D944" t="s" s="2">
        <v>3255</v>
      </c>
      <c r="E944" s="3">
        <v>-744.708244122</v>
      </c>
      <c r="F944" s="3">
        <v>13728.4492251</v>
      </c>
      <c r="G944" s="3">
        <f>PRODUCT(E944,0.01)</f>
        <v>-7.447082441220</v>
      </c>
      <c r="H944" s="3">
        <f>PRODUCT(F944,0.01)</f>
        <v>137.284492251</v>
      </c>
      <c r="I944" s="3">
        <f>ROUND(G944,0)</f>
        <v>-7</v>
      </c>
      <c r="J944" s="3">
        <f>ROUND(H944,0)</f>
        <v>137</v>
      </c>
      <c r="K944" s="3"/>
      <c r="L944" s="3"/>
      <c r="M944" s="3">
        <v>941</v>
      </c>
      <c r="N944" t="s" s="2">
        <f>IF(M944="","",CONCATENATE(" initializer = "&amp;M944))</f>
        <v>8636</v>
      </c>
      <c r="O944" s="3"/>
      <c r="P944" s="3"/>
      <c r="Q944" s="3"/>
      <c r="R944" t="s" s="2">
        <f>IF(B944="Y",IF(AND(I944&lt;501,I944&gt;-501,J944&lt;501,J944&gt;-501),CONCATENATE("system = { id = "&amp;CHAR(34)&amp;A944&amp;CHAR(34)&amp;" name = "&amp;CHAR(34)&amp;D944&amp;CHAR(34)&amp;" position = { x = "&amp;I944&amp;" y = "&amp;J944&amp;" }"&amp;N944&amp;P944&amp;" }"),""),"")</f>
        <v>8637</v>
      </c>
    </row>
    <row r="945" ht="15" customHeight="1">
      <c r="A945" s="3">
        <v>942</v>
      </c>
      <c r="B945" t="s" s="2">
        <v>6749</v>
      </c>
      <c r="C945" t="s" s="2">
        <v>21</v>
      </c>
      <c r="D945" t="s" s="2">
        <v>3265</v>
      </c>
      <c r="E945" s="3">
        <v>-1724.11747575</v>
      </c>
      <c r="F945" s="3">
        <v>14008.6091808</v>
      </c>
      <c r="G945" s="3">
        <f>PRODUCT(E945,0.01)</f>
        <v>-17.2411747575</v>
      </c>
      <c r="H945" s="3">
        <f>PRODUCT(F945,0.01)</f>
        <v>140.086091808</v>
      </c>
      <c r="I945" s="3">
        <f>ROUND(G945,0)</f>
        <v>-17</v>
      </c>
      <c r="J945" s="3">
        <f>ROUND(H945,0)</f>
        <v>140</v>
      </c>
      <c r="K945" s="3"/>
      <c r="L945" s="3"/>
      <c r="M945" s="3">
        <v>942</v>
      </c>
      <c r="N945" t="s" s="2">
        <f>IF(M945="","",CONCATENATE(" initializer = "&amp;M945))</f>
        <v>8638</v>
      </c>
      <c r="O945" s="3"/>
      <c r="P945" s="3"/>
      <c r="Q945" s="3"/>
      <c r="R945" t="s" s="2">
        <f>IF(B945="Y",IF(AND(I945&lt;501,I945&gt;-501,J945&lt;501,J945&gt;-501),CONCATENATE("system = { id = "&amp;CHAR(34)&amp;A945&amp;CHAR(34)&amp;" name = "&amp;CHAR(34)&amp;D945&amp;CHAR(34)&amp;" position = { x = "&amp;I945&amp;" y = "&amp;J945&amp;" }"&amp;N945&amp;P945&amp;" }"),""),"")</f>
        <v>8639</v>
      </c>
    </row>
    <row r="946" ht="15" customHeight="1">
      <c r="A946" s="3">
        <v>943</v>
      </c>
      <c r="B946" t="s" s="2">
        <v>6749</v>
      </c>
      <c r="C946" t="s" s="2">
        <v>21</v>
      </c>
      <c r="D946" t="s" s="2">
        <v>3270</v>
      </c>
      <c r="E946" s="3">
        <v>-2752.61080346</v>
      </c>
      <c r="F946" s="3">
        <v>14130.4515418</v>
      </c>
      <c r="G946" s="3">
        <f>PRODUCT(E946,0.01)</f>
        <v>-27.5261080346</v>
      </c>
      <c r="H946" s="3">
        <f>PRODUCT(F946,0.01)</f>
        <v>141.304515418</v>
      </c>
      <c r="I946" s="3">
        <f>ROUND(G946,0)</f>
        <v>-28</v>
      </c>
      <c r="J946" s="3">
        <f>ROUND(H946,0)</f>
        <v>141</v>
      </c>
      <c r="K946" s="3"/>
      <c r="L946" s="3"/>
      <c r="M946" s="3">
        <v>943</v>
      </c>
      <c r="N946" t="s" s="2">
        <f>IF(M946="","",CONCATENATE(" initializer = "&amp;M946))</f>
        <v>8640</v>
      </c>
      <c r="O946" s="3"/>
      <c r="P946" s="3"/>
      <c r="Q946" s="3"/>
      <c r="R946" t="s" s="2">
        <f>IF(B946="Y",IF(AND(I946&lt;501,I946&gt;-501,J946&lt;501,J946&gt;-501),CONCATENATE("system = { id = "&amp;CHAR(34)&amp;A946&amp;CHAR(34)&amp;" name = "&amp;CHAR(34)&amp;D946&amp;CHAR(34)&amp;" position = { x = "&amp;I946&amp;" y = "&amp;J946&amp;" }"&amp;N946&amp;P946&amp;" }"),""),"")</f>
        <v>8641</v>
      </c>
    </row>
    <row r="947" ht="15" customHeight="1">
      <c r="A947" s="3">
        <v>944</v>
      </c>
      <c r="B947" t="s" s="2">
        <v>6749</v>
      </c>
      <c r="C947" t="s" s="2">
        <v>21</v>
      </c>
      <c r="D947" t="s" s="2">
        <v>3273</v>
      </c>
      <c r="E947" s="3">
        <v>-2279.9372579</v>
      </c>
      <c r="F947" s="3">
        <v>13903.9348565</v>
      </c>
      <c r="G947" s="3">
        <f>PRODUCT(E947,0.01)</f>
        <v>-22.799372579</v>
      </c>
      <c r="H947" s="3">
        <f>PRODUCT(F947,0.01)</f>
        <v>139.039348565</v>
      </c>
      <c r="I947" s="3">
        <f>ROUND(G947,0)</f>
        <v>-23</v>
      </c>
      <c r="J947" s="3">
        <f>ROUND(H947,0)</f>
        <v>139</v>
      </c>
      <c r="K947" s="3"/>
      <c r="L947" s="3"/>
      <c r="M947" s="3">
        <v>944</v>
      </c>
      <c r="N947" t="s" s="2">
        <f>IF(M947="","",CONCATENATE(" initializer = "&amp;M947))</f>
        <v>8642</v>
      </c>
      <c r="O947" s="3"/>
      <c r="P947" s="3"/>
      <c r="Q947" s="3"/>
      <c r="R947" t="s" s="2">
        <f>IF(B947="Y",IF(AND(I947&lt;501,I947&gt;-501,J947&lt;501,J947&gt;-501),CONCATENATE("system = { id = "&amp;CHAR(34)&amp;A947&amp;CHAR(34)&amp;" name = "&amp;CHAR(34)&amp;D947&amp;CHAR(34)&amp;" position = { x = "&amp;I947&amp;" y = "&amp;J947&amp;" }"&amp;N947&amp;P947&amp;" }"),""),"")</f>
        <v>8643</v>
      </c>
    </row>
    <row r="948" ht="15" customHeight="1">
      <c r="A948" s="3">
        <v>945</v>
      </c>
      <c r="B948" t="s" s="2">
        <v>6749</v>
      </c>
      <c r="C948" t="s" s="2">
        <v>21</v>
      </c>
      <c r="D948" t="s" s="2">
        <v>3277</v>
      </c>
      <c r="E948" s="3">
        <v>-3152.8688587</v>
      </c>
      <c r="F948" s="3">
        <v>13678.1275707</v>
      </c>
      <c r="G948" s="3">
        <f>PRODUCT(E948,0.01)</f>
        <v>-31.528688587</v>
      </c>
      <c r="H948" s="3">
        <f>PRODUCT(F948,0.01)</f>
        <v>136.781275707</v>
      </c>
      <c r="I948" s="3">
        <f>ROUND(G948,0)</f>
        <v>-32</v>
      </c>
      <c r="J948" s="3">
        <f>ROUND(H948,0)</f>
        <v>137</v>
      </c>
      <c r="K948" s="3"/>
      <c r="L948" s="3"/>
      <c r="M948" s="3">
        <v>945</v>
      </c>
      <c r="N948" t="s" s="2">
        <f>IF(M948="","",CONCATENATE(" initializer = "&amp;M948))</f>
        <v>8644</v>
      </c>
      <c r="O948" s="3"/>
      <c r="P948" s="3"/>
      <c r="Q948" s="3"/>
      <c r="R948" t="s" s="2">
        <f>IF(B948="Y",IF(AND(I948&lt;501,I948&gt;-501,J948&lt;501,J948&gt;-501),CONCATENATE("system = { id = "&amp;CHAR(34)&amp;A948&amp;CHAR(34)&amp;" name = "&amp;CHAR(34)&amp;D948&amp;CHAR(34)&amp;" position = { x = "&amp;I948&amp;" y = "&amp;J948&amp;" }"&amp;N948&amp;P948&amp;" }"),""),"")</f>
        <v>8645</v>
      </c>
    </row>
    <row r="949" ht="15" customHeight="1">
      <c r="A949" s="3">
        <v>946</v>
      </c>
      <c r="B949" t="s" s="2">
        <v>6749</v>
      </c>
      <c r="C949" t="s" s="2">
        <v>21</v>
      </c>
      <c r="D949" t="s" s="2">
        <v>3280</v>
      </c>
      <c r="E949" s="3">
        <v>-3163.63458427</v>
      </c>
      <c r="F949" s="3">
        <v>13963.8557466</v>
      </c>
      <c r="G949" s="3">
        <f>PRODUCT(E949,0.01)</f>
        <v>-31.6363458427</v>
      </c>
      <c r="H949" s="3">
        <f>PRODUCT(F949,0.01)</f>
        <v>139.638557466</v>
      </c>
      <c r="I949" s="3">
        <f>ROUND(G949,0)</f>
        <v>-32</v>
      </c>
      <c r="J949" s="3">
        <f>ROUND(H949,0)</f>
        <v>140</v>
      </c>
      <c r="K949" s="3"/>
      <c r="L949" s="3"/>
      <c r="M949" s="3">
        <v>946</v>
      </c>
      <c r="N949" t="s" s="2">
        <f>IF(M949="","",CONCATENATE(" initializer = "&amp;M949))</f>
        <v>8646</v>
      </c>
      <c r="O949" s="3"/>
      <c r="P949" s="3"/>
      <c r="Q949" s="3"/>
      <c r="R949" t="s" s="2">
        <f>IF(B949="Y",IF(AND(I949&lt;501,I949&gt;-501,J949&lt;501,J949&gt;-501),CONCATENATE("system = { id = "&amp;CHAR(34)&amp;A949&amp;CHAR(34)&amp;" name = "&amp;CHAR(34)&amp;D949&amp;CHAR(34)&amp;" position = { x = "&amp;I949&amp;" y = "&amp;J949&amp;" }"&amp;N949&amp;P949&amp;" }"),""),"")</f>
        <v>8647</v>
      </c>
    </row>
    <row r="950" ht="15" customHeight="1">
      <c r="A950" s="3">
        <v>947</v>
      </c>
      <c r="B950" t="s" s="2">
        <v>6749</v>
      </c>
      <c r="C950" t="s" s="2">
        <v>21</v>
      </c>
      <c r="D950" t="s" s="2">
        <v>3283</v>
      </c>
      <c r="E950" s="3">
        <v>-3981.10375118</v>
      </c>
      <c r="F950" s="3">
        <v>13680.3096415</v>
      </c>
      <c r="G950" s="3">
        <f>PRODUCT(E950,0.01)</f>
        <v>-39.8110375118</v>
      </c>
      <c r="H950" s="3">
        <f>PRODUCT(F950,0.01)</f>
        <v>136.803096415</v>
      </c>
      <c r="I950" s="3">
        <f>ROUND(G950,0)</f>
        <v>-40</v>
      </c>
      <c r="J950" s="3">
        <f>ROUND(H950,0)</f>
        <v>137</v>
      </c>
      <c r="K950" s="3"/>
      <c r="L950" s="3"/>
      <c r="M950" s="3">
        <v>947</v>
      </c>
      <c r="N950" t="s" s="2">
        <f>IF(M950="","",CONCATENATE(" initializer = "&amp;M950))</f>
        <v>8648</v>
      </c>
      <c r="O950" s="3"/>
      <c r="P950" s="3"/>
      <c r="Q950" s="3"/>
      <c r="R950" t="s" s="2">
        <f>IF(B950="Y",IF(AND(I950&lt;501,I950&gt;-501,J950&lt;501,J950&gt;-501),CONCATENATE("system = { id = "&amp;CHAR(34)&amp;A950&amp;CHAR(34)&amp;" name = "&amp;CHAR(34)&amp;D950&amp;CHAR(34)&amp;" position = { x = "&amp;I950&amp;" y = "&amp;J950&amp;" }"&amp;N950&amp;P950&amp;" }"),""),"")</f>
        <v>8649</v>
      </c>
    </row>
    <row r="951" ht="15" customHeight="1">
      <c r="A951" s="3">
        <v>948</v>
      </c>
      <c r="B951" t="s" s="2">
        <v>6749</v>
      </c>
      <c r="C951" t="s" s="2">
        <v>21</v>
      </c>
      <c r="D951" t="s" s="2">
        <v>3287</v>
      </c>
      <c r="E951" s="3">
        <v>-3434.12487678</v>
      </c>
      <c r="F951" s="3">
        <v>13690.5116213</v>
      </c>
      <c r="G951" s="3">
        <f>PRODUCT(E951,0.01)</f>
        <v>-34.3412487678</v>
      </c>
      <c r="H951" s="3">
        <f>PRODUCT(F951,0.01)</f>
        <v>136.905116213</v>
      </c>
      <c r="I951" s="3">
        <f>ROUND(G951,0)</f>
        <v>-34</v>
      </c>
      <c r="J951" s="3">
        <f>ROUND(H951,0)</f>
        <v>137</v>
      </c>
      <c r="K951" s="3"/>
      <c r="L951" s="3"/>
      <c r="M951" s="3">
        <v>948</v>
      </c>
      <c r="N951" t="s" s="2">
        <f>IF(M951="","",CONCATENATE(" initializer = "&amp;M951))</f>
        <v>8650</v>
      </c>
      <c r="O951" s="3"/>
      <c r="P951" s="3"/>
      <c r="Q951" s="3"/>
      <c r="R951" t="s" s="2">
        <f>IF(B951="Y",IF(AND(I951&lt;501,I951&gt;-501,J951&lt;501,J951&gt;-501),CONCATENATE("system = { id = "&amp;CHAR(34)&amp;A951&amp;CHAR(34)&amp;" name = "&amp;CHAR(34)&amp;D951&amp;CHAR(34)&amp;" position = { x = "&amp;I951&amp;" y = "&amp;J951&amp;" }"&amp;N951&amp;P951&amp;" }"),""),"")</f>
        <v>8651</v>
      </c>
    </row>
    <row r="952" ht="15" customHeight="1">
      <c r="A952" s="3">
        <v>949</v>
      </c>
      <c r="B952" t="s" s="2">
        <v>6749</v>
      </c>
      <c r="C952" t="s" s="2">
        <v>21</v>
      </c>
      <c r="D952" t="s" s="2">
        <v>3290</v>
      </c>
      <c r="E952" s="3">
        <v>-3204.334829</v>
      </c>
      <c r="F952" s="3">
        <v>13578.5626236</v>
      </c>
      <c r="G952" s="3">
        <f>PRODUCT(E952,0.01)</f>
        <v>-32.04334829</v>
      </c>
      <c r="H952" s="3">
        <f>PRODUCT(F952,0.01)</f>
        <v>135.785626236</v>
      </c>
      <c r="I952" s="3">
        <f>ROUND(G952,0)</f>
        <v>-32</v>
      </c>
      <c r="J952" s="3">
        <f>ROUND(H952,0)</f>
        <v>136</v>
      </c>
      <c r="K952" s="3"/>
      <c r="L952" s="3"/>
      <c r="M952" s="3">
        <v>949</v>
      </c>
      <c r="N952" t="s" s="2">
        <f>IF(M952="","",CONCATENATE(" initializer = "&amp;M952))</f>
        <v>8652</v>
      </c>
      <c r="O952" s="3"/>
      <c r="P952" s="3"/>
      <c r="Q952" s="3"/>
      <c r="R952" t="s" s="2">
        <f>IF(B952="Y",IF(AND(I952&lt;501,I952&gt;-501,J952&lt;501,J952&gt;-501),CONCATENATE("system = { id = "&amp;CHAR(34)&amp;A952&amp;CHAR(34)&amp;" name = "&amp;CHAR(34)&amp;D952&amp;CHAR(34)&amp;" position = { x = "&amp;I952&amp;" y = "&amp;J952&amp;" }"&amp;N952&amp;P952&amp;" }"),""),"")</f>
        <v>8653</v>
      </c>
    </row>
    <row r="953" ht="15" customHeight="1">
      <c r="A953" s="3">
        <v>950</v>
      </c>
      <c r="B953" t="s" s="2">
        <v>6749</v>
      </c>
      <c r="C953" t="s" s="2">
        <v>21</v>
      </c>
      <c r="D953" t="s" s="2">
        <v>3294</v>
      </c>
      <c r="E953" s="3">
        <v>-4825.04790848</v>
      </c>
      <c r="F953" s="3">
        <v>13368.2492537</v>
      </c>
      <c r="G953" s="3">
        <f>PRODUCT(E953,0.01)</f>
        <v>-48.2504790848</v>
      </c>
      <c r="H953" s="3">
        <f>PRODUCT(F953,0.01)</f>
        <v>133.682492537</v>
      </c>
      <c r="I953" s="3">
        <f>ROUND(G953,0)</f>
        <v>-48</v>
      </c>
      <c r="J953" s="3">
        <f>ROUND(H953,0)</f>
        <v>134</v>
      </c>
      <c r="K953" s="3"/>
      <c r="L953" s="3"/>
      <c r="M953" s="3">
        <v>950</v>
      </c>
      <c r="N953" t="s" s="2">
        <f>IF(M953="","",CONCATENATE(" initializer = "&amp;M953))</f>
        <v>8654</v>
      </c>
      <c r="O953" s="3"/>
      <c r="P953" s="3"/>
      <c r="Q953" s="3"/>
      <c r="R953" t="s" s="2">
        <f>IF(B953="Y",IF(AND(I953&lt;501,I953&gt;-501,J953&lt;501,J953&gt;-501),CONCATENATE("system = { id = "&amp;CHAR(34)&amp;A953&amp;CHAR(34)&amp;" name = "&amp;CHAR(34)&amp;D953&amp;CHAR(34)&amp;" position = { x = "&amp;I953&amp;" y = "&amp;J953&amp;" }"&amp;N953&amp;P953&amp;" }"),""),"")</f>
        <v>8655</v>
      </c>
    </row>
    <row r="954" ht="15" customHeight="1">
      <c r="A954" s="3">
        <v>951</v>
      </c>
      <c r="B954" t="s" s="2">
        <v>6749</v>
      </c>
      <c r="C954" t="s" s="2">
        <v>21</v>
      </c>
      <c r="D954" t="s" s="2">
        <v>3297</v>
      </c>
      <c r="E954" s="3">
        <v>-4080.75801648</v>
      </c>
      <c r="F954" s="3">
        <v>13679.8733641</v>
      </c>
      <c r="G954" s="3">
        <f>PRODUCT(E954,0.01)</f>
        <v>-40.8075801648</v>
      </c>
      <c r="H954" s="3">
        <f>PRODUCT(F954,0.01)</f>
        <v>136.798733641</v>
      </c>
      <c r="I954" s="3">
        <f>ROUND(G954,0)</f>
        <v>-41</v>
      </c>
      <c r="J954" s="3">
        <f>ROUND(H954,0)</f>
        <v>137</v>
      </c>
      <c r="K954" s="3"/>
      <c r="L954" s="3"/>
      <c r="M954" s="3">
        <v>951</v>
      </c>
      <c r="N954" t="s" s="2">
        <f>IF(M954="","",CONCATENATE(" initializer = "&amp;M954))</f>
        <v>8656</v>
      </c>
      <c r="O954" s="3"/>
      <c r="P954" s="3"/>
      <c r="Q954" s="3"/>
      <c r="R954" t="s" s="2">
        <f>IF(B954="Y",IF(AND(I954&lt;501,I954&gt;-501,J954&lt;501,J954&gt;-501),CONCATENATE("system = { id = "&amp;CHAR(34)&amp;A954&amp;CHAR(34)&amp;" name = "&amp;CHAR(34)&amp;D954&amp;CHAR(34)&amp;" position = { x = "&amp;I954&amp;" y = "&amp;J954&amp;" }"&amp;N954&amp;P954&amp;" }"),""),"")</f>
        <v>8657</v>
      </c>
    </row>
    <row r="955" ht="15" customHeight="1">
      <c r="A955" s="3">
        <v>952</v>
      </c>
      <c r="B955" t="s" s="2">
        <v>6749</v>
      </c>
      <c r="C955" t="s" s="2">
        <v>21</v>
      </c>
      <c r="D955" t="s" s="2">
        <v>3300</v>
      </c>
      <c r="E955" s="3">
        <v>-4437.77275357</v>
      </c>
      <c r="F955" s="3">
        <v>13571.6341773</v>
      </c>
      <c r="G955" s="3">
        <f>PRODUCT(E955,0.01)</f>
        <v>-44.3777275357</v>
      </c>
      <c r="H955" s="3">
        <f>PRODUCT(F955,0.01)</f>
        <v>135.716341773</v>
      </c>
      <c r="I955" s="3">
        <f>ROUND(G955,0)</f>
        <v>-44</v>
      </c>
      <c r="J955" s="3">
        <f>ROUND(H955,0)</f>
        <v>136</v>
      </c>
      <c r="K955" s="3"/>
      <c r="L955" s="3"/>
      <c r="M955" s="3">
        <v>952</v>
      </c>
      <c r="N955" t="s" s="2">
        <f>IF(M955="","",CONCATENATE(" initializer = "&amp;M955))</f>
        <v>8658</v>
      </c>
      <c r="O955" s="3"/>
      <c r="P955" s="3"/>
      <c r="Q955" s="3"/>
      <c r="R955" t="s" s="2">
        <f>IF(B955="Y",IF(AND(I955&lt;501,I955&gt;-501,J955&lt;501,J955&gt;-501),CONCATENATE("system = { id = "&amp;CHAR(34)&amp;A955&amp;CHAR(34)&amp;" name = "&amp;CHAR(34)&amp;D955&amp;CHAR(34)&amp;" position = { x = "&amp;I955&amp;" y = "&amp;J955&amp;" }"&amp;N955&amp;P955&amp;" }"),""),"")</f>
        <v>8659</v>
      </c>
    </row>
    <row r="956" ht="15" customHeight="1">
      <c r="A956" s="3">
        <v>953</v>
      </c>
      <c r="B956" t="s" s="2">
        <v>6749</v>
      </c>
      <c r="C956" t="s" s="2">
        <v>21</v>
      </c>
      <c r="D956" t="s" s="2">
        <v>3304</v>
      </c>
      <c r="E956" s="3">
        <v>-4713.89906612</v>
      </c>
      <c r="F956" s="3">
        <v>13991.78844</v>
      </c>
      <c r="G956" s="3">
        <f>PRODUCT(E956,0.01)</f>
        <v>-47.1389906612</v>
      </c>
      <c r="H956" s="3">
        <f>PRODUCT(F956,0.01)</f>
        <v>139.9178844</v>
      </c>
      <c r="I956" s="3">
        <f>ROUND(G956,0)</f>
        <v>-47</v>
      </c>
      <c r="J956" s="3">
        <f>ROUND(H956,0)</f>
        <v>140</v>
      </c>
      <c r="K956" s="3"/>
      <c r="L956" s="3"/>
      <c r="M956" s="3">
        <v>953</v>
      </c>
      <c r="N956" t="s" s="2">
        <f>IF(M956="","",CONCATENATE(" initializer = "&amp;M956))</f>
        <v>8660</v>
      </c>
      <c r="O956" s="3"/>
      <c r="P956" s="3"/>
      <c r="Q956" s="3"/>
      <c r="R956" t="s" s="2">
        <f>IF(B956="Y",IF(AND(I956&lt;501,I956&gt;-501,J956&lt;501,J956&gt;-501),CONCATENATE("system = { id = "&amp;CHAR(34)&amp;A956&amp;CHAR(34)&amp;" name = "&amp;CHAR(34)&amp;D956&amp;CHAR(34)&amp;" position = { x = "&amp;I956&amp;" y = "&amp;J956&amp;" }"&amp;N956&amp;P956&amp;" }"),""),"")</f>
        <v>8661</v>
      </c>
    </row>
    <row r="957" ht="15" customHeight="1">
      <c r="A957" s="3">
        <v>954</v>
      </c>
      <c r="B957" t="s" s="2">
        <v>6749</v>
      </c>
      <c r="C957" t="s" s="2">
        <v>21</v>
      </c>
      <c r="D957" t="s" s="2">
        <v>3308</v>
      </c>
      <c r="E957" s="3">
        <v>-5598.43435607</v>
      </c>
      <c r="F957" s="3">
        <v>13866.0913198</v>
      </c>
      <c r="G957" s="3">
        <f>PRODUCT(E957,0.01)</f>
        <v>-55.9843435607</v>
      </c>
      <c r="H957" s="3">
        <f>PRODUCT(F957,0.01)</f>
        <v>138.660913198</v>
      </c>
      <c r="I957" s="3">
        <f>ROUND(G957,0)</f>
        <v>-56</v>
      </c>
      <c r="J957" s="3">
        <f>ROUND(H957,0)</f>
        <v>139</v>
      </c>
      <c r="K957" s="3"/>
      <c r="L957" s="3"/>
      <c r="M957" s="3">
        <v>954</v>
      </c>
      <c r="N957" t="s" s="2">
        <f>IF(M957="","",CONCATENATE(" initializer = "&amp;M957))</f>
        <v>8662</v>
      </c>
      <c r="O957" s="3"/>
      <c r="P957" s="3"/>
      <c r="Q957" s="3"/>
      <c r="R957" t="s" s="2">
        <f>IF(B957="Y",IF(AND(I957&lt;501,I957&gt;-501,J957&lt;501,J957&gt;-501),CONCATENATE("system = { id = "&amp;CHAR(34)&amp;A957&amp;CHAR(34)&amp;" name = "&amp;CHAR(34)&amp;D957&amp;CHAR(34)&amp;" position = { x = "&amp;I957&amp;" y = "&amp;J957&amp;" }"&amp;N957&amp;P957&amp;" }"),""),"")</f>
        <v>8663</v>
      </c>
    </row>
    <row r="958" ht="15" customHeight="1">
      <c r="A958" s="3">
        <v>955</v>
      </c>
      <c r="B958" t="s" s="2">
        <v>6749</v>
      </c>
      <c r="C958" t="s" s="2">
        <v>21</v>
      </c>
      <c r="D958" t="s" s="2">
        <v>3313</v>
      </c>
      <c r="E958" s="3">
        <v>-6725.05298853</v>
      </c>
      <c r="F958" s="3">
        <v>13135.1858434</v>
      </c>
      <c r="G958" s="3">
        <f>PRODUCT(E958,0.01)</f>
        <v>-67.2505298853</v>
      </c>
      <c r="H958" s="3">
        <f>PRODUCT(F958,0.01)</f>
        <v>131.351858434</v>
      </c>
      <c r="I958" s="3">
        <f>ROUND(G958,0)</f>
        <v>-67</v>
      </c>
      <c r="J958" s="3">
        <f>ROUND(H958,0)</f>
        <v>131</v>
      </c>
      <c r="K958" s="3"/>
      <c r="L958" s="3"/>
      <c r="M958" s="3">
        <v>955</v>
      </c>
      <c r="N958" t="s" s="2">
        <f>IF(M958="","",CONCATENATE(" initializer = "&amp;M958))</f>
        <v>8664</v>
      </c>
      <c r="O958" s="3"/>
      <c r="P958" s="3"/>
      <c r="Q958" s="3"/>
      <c r="R958" t="s" s="2">
        <f>IF(B958="Y",IF(AND(I958&lt;501,I958&gt;-501,J958&lt;501,J958&gt;-501),CONCATENATE("system = { id = "&amp;CHAR(34)&amp;A958&amp;CHAR(34)&amp;" name = "&amp;CHAR(34)&amp;D958&amp;CHAR(34)&amp;" position = { x = "&amp;I958&amp;" y = "&amp;J958&amp;" }"&amp;N958&amp;P958&amp;" }"),""),"")</f>
        <v>8665</v>
      </c>
    </row>
    <row r="959" ht="15" customHeight="1">
      <c r="A959" s="3">
        <v>956</v>
      </c>
      <c r="B959" t="s" s="2">
        <v>6749</v>
      </c>
      <c r="C959" t="s" s="2">
        <v>21</v>
      </c>
      <c r="D959" t="s" s="2">
        <v>3316</v>
      </c>
      <c r="E959" s="3">
        <v>-7643.72823704</v>
      </c>
      <c r="F959" s="3">
        <v>12646.3637095</v>
      </c>
      <c r="G959" s="3">
        <f>PRODUCT(E959,0.01)</f>
        <v>-76.4372823704</v>
      </c>
      <c r="H959" s="3">
        <f>PRODUCT(F959,0.01)</f>
        <v>126.463637095</v>
      </c>
      <c r="I959" s="3">
        <f>ROUND(G959,0)</f>
        <v>-76</v>
      </c>
      <c r="J959" s="3">
        <f>ROUND(H959,0)</f>
        <v>126</v>
      </c>
      <c r="K959" s="3"/>
      <c r="L959" s="3"/>
      <c r="M959" s="3">
        <v>956</v>
      </c>
      <c r="N959" t="s" s="2">
        <f>IF(M959="","",CONCATENATE(" initializer = "&amp;M959))</f>
        <v>8666</v>
      </c>
      <c r="O959" s="3"/>
      <c r="P959" s="3"/>
      <c r="Q959" s="3"/>
      <c r="R959" t="s" s="2">
        <f>IF(B959="Y",IF(AND(I959&lt;501,I959&gt;-501,J959&lt;501,J959&gt;-501),CONCATENATE("system = { id = "&amp;CHAR(34)&amp;A959&amp;CHAR(34)&amp;" name = "&amp;CHAR(34)&amp;D959&amp;CHAR(34)&amp;" position = { x = "&amp;I959&amp;" y = "&amp;J959&amp;" }"&amp;N959&amp;P959&amp;" }"),""),"")</f>
        <v>8667</v>
      </c>
    </row>
    <row r="960" ht="15" customHeight="1">
      <c r="A960" s="3">
        <v>957</v>
      </c>
      <c r="B960" t="s" s="2">
        <v>6749</v>
      </c>
      <c r="C960" t="s" s="2">
        <v>21</v>
      </c>
      <c r="D960" t="s" s="2">
        <v>3320</v>
      </c>
      <c r="E960" s="3">
        <v>-6315.37348582</v>
      </c>
      <c r="F960" s="3">
        <v>13786.9486886</v>
      </c>
      <c r="G960" s="3">
        <f>PRODUCT(E960,0.01)</f>
        <v>-63.1537348582</v>
      </c>
      <c r="H960" s="3">
        <f>PRODUCT(F960,0.01)</f>
        <v>137.869486886</v>
      </c>
      <c r="I960" s="3">
        <f>ROUND(G960,0)</f>
        <v>-63</v>
      </c>
      <c r="J960" s="3">
        <f>ROUND(H960,0)</f>
        <v>138</v>
      </c>
      <c r="K960" s="3"/>
      <c r="L960" s="3"/>
      <c r="M960" s="3">
        <v>957</v>
      </c>
      <c r="N960" t="s" s="2">
        <f>IF(M960="","",CONCATENATE(" initializer = "&amp;M960))</f>
        <v>8668</v>
      </c>
      <c r="O960" s="3"/>
      <c r="P960" s="3"/>
      <c r="Q960" s="3"/>
      <c r="R960" t="s" s="2">
        <f>IF(B960="Y",IF(AND(I960&lt;501,I960&gt;-501,J960&lt;501,J960&gt;-501),CONCATENATE("system = { id = "&amp;CHAR(34)&amp;A960&amp;CHAR(34)&amp;" name = "&amp;CHAR(34)&amp;D960&amp;CHAR(34)&amp;" position = { x = "&amp;I960&amp;" y = "&amp;J960&amp;" }"&amp;N960&amp;P960&amp;" }"),""),"")</f>
        <v>8669</v>
      </c>
    </row>
    <row r="961" ht="15" customHeight="1">
      <c r="A961" s="3">
        <v>958</v>
      </c>
      <c r="B961" t="s" s="2">
        <v>6749</v>
      </c>
      <c r="C961" t="s" s="2">
        <v>21</v>
      </c>
      <c r="D961" t="s" s="2">
        <v>3325</v>
      </c>
      <c r="E961" s="3">
        <v>-7704.24907267</v>
      </c>
      <c r="F961" s="3">
        <v>11864.2482952</v>
      </c>
      <c r="G961" s="3">
        <f>PRODUCT(E961,0.01)</f>
        <v>-77.0424907267</v>
      </c>
      <c r="H961" s="3">
        <f>PRODUCT(F961,0.01)</f>
        <v>118.642482952</v>
      </c>
      <c r="I961" s="3">
        <f>ROUND(G961,0)</f>
        <v>-77</v>
      </c>
      <c r="J961" s="3">
        <f>ROUND(H961,0)</f>
        <v>119</v>
      </c>
      <c r="K961" s="3"/>
      <c r="L961" s="3"/>
      <c r="M961" s="3">
        <v>958</v>
      </c>
      <c r="N961" t="s" s="2">
        <f>IF(M961="","",CONCATENATE(" initializer = "&amp;M961))</f>
        <v>8670</v>
      </c>
      <c r="O961" s="3"/>
      <c r="P961" s="3"/>
      <c r="Q961" s="3"/>
      <c r="R961" t="s" s="2">
        <f>IF(B961="Y",IF(AND(I961&lt;501,I961&gt;-501,J961&lt;501,J961&gt;-501),CONCATENATE("system = { id = "&amp;CHAR(34)&amp;A961&amp;CHAR(34)&amp;" name = "&amp;CHAR(34)&amp;D961&amp;CHAR(34)&amp;" position = { x = "&amp;I961&amp;" y = "&amp;J961&amp;" }"&amp;N961&amp;P961&amp;" }"),""),"")</f>
        <v>8671</v>
      </c>
    </row>
    <row r="962" ht="15" customHeight="1">
      <c r="A962" s="3">
        <v>959</v>
      </c>
      <c r="B962" t="s" s="2">
        <v>6749</v>
      </c>
      <c r="C962" t="s" s="2">
        <v>21</v>
      </c>
      <c r="D962" t="s" s="2">
        <v>3328</v>
      </c>
      <c r="E962" s="3">
        <v>-7811.32439724</v>
      </c>
      <c r="F962" s="3">
        <v>12748.7835852</v>
      </c>
      <c r="G962" s="3">
        <f>PRODUCT(E962,0.01)</f>
        <v>-78.1132439724</v>
      </c>
      <c r="H962" s="3">
        <f>PRODUCT(F962,0.01)</f>
        <v>127.487835852</v>
      </c>
      <c r="I962" s="3">
        <f>ROUND(G962,0)</f>
        <v>-78</v>
      </c>
      <c r="J962" s="3">
        <f>ROUND(H962,0)</f>
        <v>127</v>
      </c>
      <c r="K962" s="3"/>
      <c r="L962" s="3"/>
      <c r="M962" s="3">
        <v>959</v>
      </c>
      <c r="N962" t="s" s="2">
        <f>IF(M962="","",CONCATENATE(" initializer = "&amp;M962))</f>
        <v>8672</v>
      </c>
      <c r="O962" s="3"/>
      <c r="P962" s="3"/>
      <c r="Q962" s="3"/>
      <c r="R962" t="s" s="2">
        <f>IF(B962="Y",IF(AND(I962&lt;501,I962&gt;-501,J962&lt;501,J962&gt;-501),CONCATENATE("system = { id = "&amp;CHAR(34)&amp;A962&amp;CHAR(34)&amp;" name = "&amp;CHAR(34)&amp;D962&amp;CHAR(34)&amp;" position = { x = "&amp;I962&amp;" y = "&amp;J962&amp;" }"&amp;N962&amp;P962&amp;" }"),""),"")</f>
        <v>8673</v>
      </c>
    </row>
    <row r="963" ht="15" customHeight="1">
      <c r="A963" s="3">
        <v>960</v>
      </c>
      <c r="B963" t="s" s="2">
        <v>6749</v>
      </c>
      <c r="C963" t="s" s="2">
        <v>21</v>
      </c>
      <c r="D963" t="s" s="2">
        <v>3331</v>
      </c>
      <c r="E963" s="3">
        <v>-8337.390122319999</v>
      </c>
      <c r="F963" s="3">
        <v>12874.4807053</v>
      </c>
      <c r="G963" s="3">
        <f>PRODUCT(E963,0.01)</f>
        <v>-83.37390122319999</v>
      </c>
      <c r="H963" s="3">
        <f>PRODUCT(F963,0.01)</f>
        <v>128.744807053</v>
      </c>
      <c r="I963" s="3">
        <f>ROUND(G963,0)</f>
        <v>-83</v>
      </c>
      <c r="J963" s="3">
        <f>ROUND(H963,0)</f>
        <v>129</v>
      </c>
      <c r="K963" s="3"/>
      <c r="L963" s="3"/>
      <c r="M963" s="3">
        <v>960</v>
      </c>
      <c r="N963" t="s" s="2">
        <f>IF(M963="","",CONCATENATE(" initializer = "&amp;M963))</f>
        <v>8674</v>
      </c>
      <c r="O963" s="3"/>
      <c r="P963" s="3"/>
      <c r="Q963" s="3"/>
      <c r="R963" t="s" s="2">
        <f>IF(B963="Y",IF(AND(I963&lt;501,I963&gt;-501,J963&lt;501,J963&gt;-501),CONCATENATE("system = { id = "&amp;CHAR(34)&amp;A963&amp;CHAR(34)&amp;" name = "&amp;CHAR(34)&amp;D963&amp;CHAR(34)&amp;" position = { x = "&amp;I963&amp;" y = "&amp;J963&amp;" }"&amp;N963&amp;P963&amp;" }"),""),"")</f>
        <v>8675</v>
      </c>
    </row>
    <row r="964" ht="15" customHeight="1">
      <c r="A964" s="3">
        <v>961</v>
      </c>
      <c r="B964" t="s" s="2">
        <v>6749</v>
      </c>
      <c r="C964" t="s" s="2">
        <v>21</v>
      </c>
      <c r="D964" t="s" s="2">
        <v>3334</v>
      </c>
      <c r="E964" s="3">
        <v>-6473.33630086</v>
      </c>
      <c r="F964" s="3">
        <v>12682.1672984</v>
      </c>
      <c r="G964" s="3">
        <f>PRODUCT(E964,0.01)</f>
        <v>-64.73336300859999</v>
      </c>
      <c r="H964" s="3">
        <f>PRODUCT(F964,0.01)</f>
        <v>126.821672984</v>
      </c>
      <c r="I964" s="3">
        <f>ROUND(G964,0)</f>
        <v>-65</v>
      </c>
      <c r="J964" s="3">
        <f>ROUND(H964,0)</f>
        <v>127</v>
      </c>
      <c r="K964" s="3"/>
      <c r="L964" s="3"/>
      <c r="M964" s="3">
        <v>961</v>
      </c>
      <c r="N964" t="s" s="2">
        <f>IF(M964="","",CONCATENATE(" initializer = "&amp;M964))</f>
        <v>8676</v>
      </c>
      <c r="O964" s="3"/>
      <c r="P964" s="3"/>
      <c r="Q964" s="3"/>
      <c r="R964" t="s" s="2">
        <f>IF(B964="Y",IF(AND(I964&lt;501,I964&gt;-501,J964&lt;501,J964&gt;-501),CONCATENATE("system = { id = "&amp;CHAR(34)&amp;A964&amp;CHAR(34)&amp;" name = "&amp;CHAR(34)&amp;D964&amp;CHAR(34)&amp;" position = { x = "&amp;I964&amp;" y = "&amp;J964&amp;" }"&amp;N964&amp;P964&amp;" }"),""),"")</f>
        <v>8677</v>
      </c>
    </row>
    <row r="965" ht="15" customHeight="1">
      <c r="A965" s="3">
        <v>962</v>
      </c>
      <c r="B965" t="s" s="2">
        <v>6749</v>
      </c>
      <c r="C965" t="s" s="2">
        <v>21</v>
      </c>
      <c r="D965" t="s" s="2">
        <v>3338</v>
      </c>
      <c r="E965" s="3">
        <v>-7648.38368594</v>
      </c>
      <c r="F965" s="3">
        <v>10611.9325426</v>
      </c>
      <c r="G965" s="3">
        <f>PRODUCT(E965,0.01)</f>
        <v>-76.4838368594</v>
      </c>
      <c r="H965" s="3">
        <f>PRODUCT(F965,0.01)</f>
        <v>106.119325426</v>
      </c>
      <c r="I965" s="3">
        <f>ROUND(G965,0)</f>
        <v>-76</v>
      </c>
      <c r="J965" s="3">
        <f>ROUND(H965,0)</f>
        <v>106</v>
      </c>
      <c r="K965" s="3"/>
      <c r="L965" s="3"/>
      <c r="M965" s="3">
        <v>962</v>
      </c>
      <c r="N965" t="s" s="2">
        <f>IF(M965="","",CONCATENATE(" initializer = "&amp;M965))</f>
        <v>8678</v>
      </c>
      <c r="O965" s="3"/>
      <c r="P965" s="3"/>
      <c r="Q965" s="3"/>
      <c r="R965" t="s" s="2">
        <f>IF(B965="Y",IF(AND(I965&lt;501,I965&gt;-501,J965&lt;501,J965&gt;-501),CONCATENATE("system = { id = "&amp;CHAR(34)&amp;A965&amp;CHAR(34)&amp;" name = "&amp;CHAR(34)&amp;D965&amp;CHAR(34)&amp;" position = { x = "&amp;I965&amp;" y = "&amp;J965&amp;" }"&amp;N965&amp;P965&amp;" }"),""),"")</f>
        <v>8679</v>
      </c>
    </row>
    <row r="966" ht="15" customHeight="1">
      <c r="A966" s="3">
        <v>963</v>
      </c>
      <c r="B966" t="s" s="2">
        <v>6749</v>
      </c>
      <c r="C966" t="s" s="2">
        <v>21</v>
      </c>
      <c r="D966" t="s" s="2">
        <v>3342</v>
      </c>
      <c r="E966" s="3">
        <v>-7811.32439724</v>
      </c>
      <c r="F966" s="3">
        <v>10765.5623561</v>
      </c>
      <c r="G966" s="3">
        <f>PRODUCT(E966,0.01)</f>
        <v>-78.1132439724</v>
      </c>
      <c r="H966" s="3">
        <f>PRODUCT(F966,0.01)</f>
        <v>107.655623561</v>
      </c>
      <c r="I966" s="3">
        <f>ROUND(G966,0)</f>
        <v>-78</v>
      </c>
      <c r="J966" s="3">
        <f>ROUND(H966,0)</f>
        <v>108</v>
      </c>
      <c r="K966" s="3"/>
      <c r="L966" s="3"/>
      <c r="M966" s="3">
        <v>963</v>
      </c>
      <c r="N966" t="s" s="2">
        <f>IF(M966="","",CONCATENATE(" initializer = "&amp;M966))</f>
        <v>8680</v>
      </c>
      <c r="O966" s="3"/>
      <c r="P966" s="3"/>
      <c r="Q966" s="3"/>
      <c r="R966" t="s" s="2">
        <f>IF(B966="Y",IF(AND(I966&lt;501,I966&gt;-501,J966&lt;501,J966&gt;-501),CONCATENATE("system = { id = "&amp;CHAR(34)&amp;A966&amp;CHAR(34)&amp;" name = "&amp;CHAR(34)&amp;D966&amp;CHAR(34)&amp;" position = { x = "&amp;I966&amp;" y = "&amp;J966&amp;" }"&amp;N966&amp;P966&amp;" }"),""),"")</f>
        <v>8681</v>
      </c>
    </row>
    <row r="967" ht="15" customHeight="1">
      <c r="A967" s="3">
        <v>964</v>
      </c>
      <c r="B967" t="s" s="2">
        <v>6749</v>
      </c>
      <c r="C967" t="s" s="2">
        <v>21</v>
      </c>
      <c r="D967" t="s" s="2">
        <v>3345</v>
      </c>
      <c r="E967" s="3">
        <v>-8002.19780192</v>
      </c>
      <c r="F967" s="3">
        <v>10993.679352</v>
      </c>
      <c r="G967" s="3">
        <f>PRODUCT(E967,0.01)</f>
        <v>-80.02197801919999</v>
      </c>
      <c r="H967" s="3">
        <f>PRODUCT(F967,0.01)</f>
        <v>109.93679352</v>
      </c>
      <c r="I967" s="3">
        <f>ROUND(G967,0)</f>
        <v>-80</v>
      </c>
      <c r="J967" s="3">
        <f>ROUND(H967,0)</f>
        <v>110</v>
      </c>
      <c r="K967" s="3"/>
      <c r="L967" s="3"/>
      <c r="M967" s="3">
        <v>964</v>
      </c>
      <c r="N967" t="s" s="2">
        <f>IF(M967="","",CONCATENATE(" initializer = "&amp;M967))</f>
        <v>8682</v>
      </c>
      <c r="O967" s="3"/>
      <c r="P967" s="3"/>
      <c r="Q967" s="3"/>
      <c r="R967" t="s" s="2">
        <f>IF(B967="Y",IF(AND(I967&lt;501,I967&gt;-501,J967&lt;501,J967&gt;-501),CONCATENATE("system = { id = "&amp;CHAR(34)&amp;A967&amp;CHAR(34)&amp;" name = "&amp;CHAR(34)&amp;D967&amp;CHAR(34)&amp;" position = { x = "&amp;I967&amp;" y = "&amp;J967&amp;" }"&amp;N967&amp;P967&amp;" }"),""),"")</f>
        <v>8683</v>
      </c>
    </row>
    <row r="968" ht="15" customHeight="1">
      <c r="A968" s="3">
        <v>965</v>
      </c>
      <c r="B968" t="s" s="2">
        <v>6749</v>
      </c>
      <c r="C968" t="s" s="2">
        <v>21</v>
      </c>
      <c r="D968" t="s" s="2">
        <v>3348</v>
      </c>
      <c r="E968" s="3">
        <v>-8141.86126875</v>
      </c>
      <c r="F968" s="3">
        <v>10788.8396006</v>
      </c>
      <c r="G968" s="3">
        <f>PRODUCT(E968,0.01)</f>
        <v>-81.4186126875</v>
      </c>
      <c r="H968" s="3">
        <f>PRODUCT(F968,0.01)</f>
        <v>107.888396006</v>
      </c>
      <c r="I968" s="3">
        <f>ROUND(G968,0)</f>
        <v>-81</v>
      </c>
      <c r="J968" s="3">
        <f>ROUND(H968,0)</f>
        <v>108</v>
      </c>
      <c r="K968" s="3"/>
      <c r="L968" s="3"/>
      <c r="M968" s="3">
        <v>965</v>
      </c>
      <c r="N968" t="s" s="2">
        <f>IF(M968="","",CONCATENATE(" initializer = "&amp;M968))</f>
        <v>8684</v>
      </c>
      <c r="O968" s="3"/>
      <c r="P968" s="3"/>
      <c r="Q968" s="3"/>
      <c r="R968" t="s" s="2">
        <f>IF(B968="Y",IF(AND(I968&lt;501,I968&gt;-501,J968&lt;501,J968&gt;-501),CONCATENATE("system = { id = "&amp;CHAR(34)&amp;A968&amp;CHAR(34)&amp;" name = "&amp;CHAR(34)&amp;D968&amp;CHAR(34)&amp;" position = { x = "&amp;I968&amp;" y = "&amp;J968&amp;" }"&amp;N968&amp;P968&amp;" }"),""),"")</f>
        <v>8685</v>
      </c>
    </row>
    <row r="969" ht="15" customHeight="1">
      <c r="A969" s="3">
        <v>966</v>
      </c>
      <c r="B969" t="s" s="2">
        <v>6749</v>
      </c>
      <c r="C969" t="s" s="2">
        <v>21</v>
      </c>
      <c r="D969" t="s" s="2">
        <v>3351</v>
      </c>
      <c r="E969" s="3">
        <v>-8374.633713470001</v>
      </c>
      <c r="F969" s="3">
        <v>10984.3684542</v>
      </c>
      <c r="G969" s="3">
        <f>PRODUCT(E969,0.01)</f>
        <v>-83.74633713470001</v>
      </c>
      <c r="H969" s="3">
        <f>PRODUCT(F969,0.01)</f>
        <v>109.843684542</v>
      </c>
      <c r="I969" s="3">
        <f>ROUND(G969,0)</f>
        <v>-84</v>
      </c>
      <c r="J969" s="3">
        <f>ROUND(H969,0)</f>
        <v>110</v>
      </c>
      <c r="K969" s="3"/>
      <c r="L969" s="3"/>
      <c r="M969" s="3">
        <v>966</v>
      </c>
      <c r="N969" t="s" s="2">
        <f>IF(M969="","",CONCATENATE(" initializer = "&amp;M969))</f>
        <v>8686</v>
      </c>
      <c r="O969" s="3"/>
      <c r="P969" s="3"/>
      <c r="Q969" s="3"/>
      <c r="R969" t="s" s="2">
        <f>IF(B969="Y",IF(AND(I969&lt;501,I969&gt;-501,J969&lt;501,J969&gt;-501),CONCATENATE("system = { id = "&amp;CHAR(34)&amp;A969&amp;CHAR(34)&amp;" name = "&amp;CHAR(34)&amp;D969&amp;CHAR(34)&amp;" position = { x = "&amp;I969&amp;" y = "&amp;J969&amp;" }"&amp;N969&amp;P969&amp;" }"),""),"")</f>
        <v>8687</v>
      </c>
    </row>
    <row r="970" ht="15" customHeight="1">
      <c r="A970" s="3">
        <v>967</v>
      </c>
      <c r="B970" t="s" s="2">
        <v>6749</v>
      </c>
      <c r="C970" t="s" s="2">
        <v>21</v>
      </c>
      <c r="D970" t="s" s="2">
        <v>3354</v>
      </c>
      <c r="E970" s="3">
        <v>-8751.72507393</v>
      </c>
      <c r="F970" s="3">
        <v>10560.7226048</v>
      </c>
      <c r="G970" s="3">
        <f>PRODUCT(E970,0.01)</f>
        <v>-87.5172507393</v>
      </c>
      <c r="H970" s="3">
        <f>PRODUCT(F970,0.01)</f>
        <v>105.607226048</v>
      </c>
      <c r="I970" s="3">
        <f>ROUND(G970,0)</f>
        <v>-88</v>
      </c>
      <c r="J970" s="3">
        <f>ROUND(H970,0)</f>
        <v>106</v>
      </c>
      <c r="K970" s="3"/>
      <c r="L970" s="3"/>
      <c r="M970" s="3">
        <v>967</v>
      </c>
      <c r="N970" t="s" s="2">
        <f>IF(M970="","",CONCATENATE(" initializer = "&amp;M970))</f>
        <v>8688</v>
      </c>
      <c r="O970" s="3"/>
      <c r="P970" s="3"/>
      <c r="Q970" s="3"/>
      <c r="R970" t="s" s="2">
        <f>IF(B970="Y",IF(AND(I970&lt;501,I970&gt;-501,J970&lt;501,J970&gt;-501),CONCATENATE("system = { id = "&amp;CHAR(34)&amp;A970&amp;CHAR(34)&amp;" name = "&amp;CHAR(34)&amp;D970&amp;CHAR(34)&amp;" position = { x = "&amp;I970&amp;" y = "&amp;J970&amp;" }"&amp;N970&amp;P970&amp;" }"),""),"")</f>
        <v>8689</v>
      </c>
    </row>
    <row r="971" ht="15" customHeight="1">
      <c r="A971" s="3">
        <v>968</v>
      </c>
      <c r="B971" t="s" s="2">
        <v>6749</v>
      </c>
      <c r="C971" t="s" s="2">
        <v>21</v>
      </c>
      <c r="D971" t="s" s="2">
        <v>3360</v>
      </c>
      <c r="E971" s="3">
        <v>-6683.15394848</v>
      </c>
      <c r="F971" s="3">
        <v>11431.291548</v>
      </c>
      <c r="G971" s="3">
        <f>PRODUCT(E971,0.01)</f>
        <v>-66.8315394848</v>
      </c>
      <c r="H971" s="3">
        <f>PRODUCT(F971,0.01)</f>
        <v>114.31291548</v>
      </c>
      <c r="I971" s="3">
        <f>ROUND(G971,0)</f>
        <v>-67</v>
      </c>
      <c r="J971" s="3">
        <f>ROUND(H971,0)</f>
        <v>114</v>
      </c>
      <c r="K971" s="3"/>
      <c r="L971" s="3"/>
      <c r="M971" s="3">
        <v>968</v>
      </c>
      <c r="N971" t="s" s="2">
        <f>IF(M971="","",CONCATENATE(" initializer = "&amp;M971))</f>
        <v>8690</v>
      </c>
      <c r="O971" s="3"/>
      <c r="P971" s="3"/>
      <c r="Q971" s="3"/>
      <c r="R971" t="s" s="2">
        <f>IF(B971="Y",IF(AND(I971&lt;501,I971&gt;-501,J971&lt;501,J971&gt;-501),CONCATENATE("system = { id = "&amp;CHAR(34)&amp;A971&amp;CHAR(34)&amp;" name = "&amp;CHAR(34)&amp;D971&amp;CHAR(34)&amp;" position = { x = "&amp;I971&amp;" y = "&amp;J971&amp;" }"&amp;N971&amp;P971&amp;" }"),""),"")</f>
        <v>8691</v>
      </c>
    </row>
    <row r="972" ht="15" customHeight="1">
      <c r="A972" s="3">
        <v>969</v>
      </c>
      <c r="B972" t="s" s="2">
        <v>6749</v>
      </c>
      <c r="C972" t="s" s="2">
        <v>21</v>
      </c>
      <c r="D972" t="s" s="2">
        <v>3364</v>
      </c>
      <c r="E972" s="3">
        <v>5315.98560077</v>
      </c>
      <c r="F972" s="3">
        <v>2215.27736279</v>
      </c>
      <c r="G972" s="3">
        <f>PRODUCT(E972,0.01)</f>
        <v>53.1598560077</v>
      </c>
      <c r="H972" s="3">
        <f>PRODUCT(F972,0.01)</f>
        <v>22.1527736279</v>
      </c>
      <c r="I972" s="3">
        <f>ROUND(G972,0)</f>
        <v>53</v>
      </c>
      <c r="J972" s="3">
        <f>ROUND(H972,0)</f>
        <v>22</v>
      </c>
      <c r="K972" s="3"/>
      <c r="L972" s="3"/>
      <c r="M972" s="3">
        <v>969</v>
      </c>
      <c r="N972" t="s" s="2">
        <f>IF(M972="","",CONCATENATE(" initializer = "&amp;M972))</f>
        <v>8692</v>
      </c>
      <c r="O972" s="3"/>
      <c r="P972" s="3"/>
      <c r="Q972" s="3"/>
      <c r="R972" t="s" s="2">
        <f>IF(B972="Y",IF(AND(I972&lt;501,I972&gt;-501,J972&lt;501,J972&gt;-501),CONCATENATE("system = { id = "&amp;CHAR(34)&amp;A972&amp;CHAR(34)&amp;" name = "&amp;CHAR(34)&amp;D972&amp;CHAR(34)&amp;" position = { x = "&amp;I972&amp;" y = "&amp;J972&amp;" }"&amp;N972&amp;P972&amp;" }"),""),"")</f>
        <v>8693</v>
      </c>
    </row>
    <row r="973" ht="15" customHeight="1">
      <c r="A973" s="3">
        <v>970</v>
      </c>
      <c r="B973" t="s" s="2">
        <v>6749</v>
      </c>
      <c r="C973" t="s" s="2">
        <v>21</v>
      </c>
      <c r="D973" t="s" s="2">
        <v>3368</v>
      </c>
      <c r="E973" s="3">
        <v>5597.05271041</v>
      </c>
      <c r="F973" s="3">
        <v>2594.35727896</v>
      </c>
      <c r="G973" s="3">
        <f>PRODUCT(E973,0.01)</f>
        <v>55.9705271041</v>
      </c>
      <c r="H973" s="3">
        <f>PRODUCT(F973,0.01)</f>
        <v>25.9435727896</v>
      </c>
      <c r="I973" s="3">
        <f>ROUND(G973,0)</f>
        <v>56</v>
      </c>
      <c r="J973" s="3">
        <f>ROUND(H973,0)</f>
        <v>26</v>
      </c>
      <c r="K973" s="3"/>
      <c r="L973" s="3"/>
      <c r="M973" s="3">
        <v>970</v>
      </c>
      <c r="N973" t="s" s="2">
        <f>IF(M973="","",CONCATENATE(" initializer = "&amp;M973))</f>
        <v>8694</v>
      </c>
      <c r="O973" s="3"/>
      <c r="P973" s="3"/>
      <c r="Q973" s="3"/>
      <c r="R973" t="s" s="2">
        <f>IF(B973="Y",IF(AND(I973&lt;501,I973&gt;-501,J973&lt;501,J973&gt;-501),CONCATENATE("system = { id = "&amp;CHAR(34)&amp;A973&amp;CHAR(34)&amp;" name = "&amp;CHAR(34)&amp;D973&amp;CHAR(34)&amp;" position = { x = "&amp;I973&amp;" y = "&amp;J973&amp;" }"&amp;N973&amp;P973&amp;" }"),""),"")</f>
        <v>8695</v>
      </c>
    </row>
    <row r="974" ht="15" customHeight="1">
      <c r="A974" s="3">
        <v>971</v>
      </c>
      <c r="B974" t="s" s="2">
        <v>6749</v>
      </c>
      <c r="C974" t="s" s="2">
        <v>21</v>
      </c>
      <c r="D974" t="s" s="2">
        <v>3372</v>
      </c>
      <c r="E974" s="3">
        <v>4987.13642069</v>
      </c>
      <c r="F974" s="3">
        <v>2624.00598749</v>
      </c>
      <c r="G974" s="3">
        <f>PRODUCT(E974,0.01)</f>
        <v>49.8713642069</v>
      </c>
      <c r="H974" s="3">
        <f>PRODUCT(F974,0.01)</f>
        <v>26.2400598749</v>
      </c>
      <c r="I974" s="3">
        <f>ROUND(G974,0)</f>
        <v>50</v>
      </c>
      <c r="J974" s="3">
        <f>ROUND(H974,0)</f>
        <v>26</v>
      </c>
      <c r="K974" s="3"/>
      <c r="L974" s="3"/>
      <c r="M974" s="3">
        <v>971</v>
      </c>
      <c r="N974" t="s" s="2">
        <f>IF(M974="","",CONCATENATE(" initializer = "&amp;M974))</f>
        <v>8696</v>
      </c>
      <c r="O974" s="3"/>
      <c r="P974" s="3"/>
      <c r="Q974" s="3"/>
      <c r="R974" t="s" s="2">
        <f>IF(B974="Y",IF(AND(I974&lt;501,I974&gt;-501,J974&lt;501,J974&gt;-501),CONCATENATE("system = { id = "&amp;CHAR(34)&amp;A974&amp;CHAR(34)&amp;" name = "&amp;CHAR(34)&amp;D974&amp;CHAR(34)&amp;" position = { x = "&amp;I974&amp;" y = "&amp;J974&amp;" }"&amp;N974&amp;P974&amp;" }"),""),"")</f>
        <v>8697</v>
      </c>
    </row>
    <row r="975" ht="15" customHeight="1">
      <c r="A975" s="3">
        <v>972</v>
      </c>
      <c r="B975" t="s" s="2">
        <v>6749</v>
      </c>
      <c r="C975" t="s" s="2">
        <v>21</v>
      </c>
      <c r="D975" t="s" s="2">
        <v>3376</v>
      </c>
      <c r="E975" s="3">
        <v>4398.39777993</v>
      </c>
      <c r="F975" s="3">
        <v>3200.23657934</v>
      </c>
      <c r="G975" s="3">
        <f>PRODUCT(E975,0.01)</f>
        <v>43.9839777993</v>
      </c>
      <c r="H975" s="3">
        <f>PRODUCT(F975,0.01)</f>
        <v>32.0023657934</v>
      </c>
      <c r="I975" s="3">
        <f>ROUND(G975,0)</f>
        <v>44</v>
      </c>
      <c r="J975" s="3">
        <f>ROUND(H975,0)</f>
        <v>32</v>
      </c>
      <c r="K975" s="3"/>
      <c r="L975" s="3"/>
      <c r="M975" s="3">
        <v>972</v>
      </c>
      <c r="N975" t="s" s="2">
        <f>IF(M975="","",CONCATENATE(" initializer = "&amp;M975))</f>
        <v>8698</v>
      </c>
      <c r="O975" s="3"/>
      <c r="P975" s="3"/>
      <c r="Q975" s="3"/>
      <c r="R975" t="s" s="2">
        <f>IF(B975="Y",IF(AND(I975&lt;501,I975&gt;-501,J975&lt;501,J975&gt;-501),CONCATENATE("system = { id = "&amp;CHAR(34)&amp;A975&amp;CHAR(34)&amp;" name = "&amp;CHAR(34)&amp;D975&amp;CHAR(34)&amp;" position = { x = "&amp;I975&amp;" y = "&amp;J975&amp;" }"&amp;N975&amp;P975&amp;" }"),""),"")</f>
        <v>8699</v>
      </c>
    </row>
    <row r="976" ht="15" customHeight="1">
      <c r="A976" s="3">
        <v>973</v>
      </c>
      <c r="B976" t="s" s="2">
        <v>6749</v>
      </c>
      <c r="C976" t="s" s="2">
        <v>21</v>
      </c>
      <c r="D976" t="s" s="2">
        <v>3380</v>
      </c>
      <c r="E976" s="3">
        <v>6151.33906654</v>
      </c>
      <c r="F976" s="3">
        <v>4173.38999195</v>
      </c>
      <c r="G976" s="3">
        <f>PRODUCT(E976,0.01)</f>
        <v>61.5133906654</v>
      </c>
      <c r="H976" s="3">
        <f>PRODUCT(F976,0.01)</f>
        <v>41.7338999195</v>
      </c>
      <c r="I976" s="3">
        <f>ROUND(G976,0)</f>
        <v>62</v>
      </c>
      <c r="J976" s="3">
        <f>ROUND(H976,0)</f>
        <v>42</v>
      </c>
      <c r="K976" s="3"/>
      <c r="L976" s="3"/>
      <c r="M976" s="3">
        <v>973</v>
      </c>
      <c r="N976" t="s" s="2">
        <f>IF(M976="","",CONCATENATE(" initializer = "&amp;M976))</f>
        <v>8700</v>
      </c>
      <c r="O976" s="3"/>
      <c r="P976" s="3"/>
      <c r="Q976" s="3"/>
      <c r="R976" t="s" s="2">
        <f>IF(B976="Y",IF(AND(I976&lt;501,I976&gt;-501,J976&lt;501,J976&gt;-501),CONCATENATE("system = { id = "&amp;CHAR(34)&amp;A976&amp;CHAR(34)&amp;" name = "&amp;CHAR(34)&amp;D976&amp;CHAR(34)&amp;" position = { x = "&amp;I976&amp;" y = "&amp;J976&amp;" }"&amp;N976&amp;P976&amp;" }"),""),"")</f>
        <v>8701</v>
      </c>
    </row>
    <row r="977" ht="15" customHeight="1">
      <c r="A977" s="3">
        <v>974</v>
      </c>
      <c r="B977" t="s" s="2">
        <v>6749</v>
      </c>
      <c r="C977" t="s" s="2">
        <v>21</v>
      </c>
      <c r="D977" t="s" s="2">
        <v>3384</v>
      </c>
      <c r="E977" s="3">
        <v>5622.42728406</v>
      </c>
      <c r="F977" s="3">
        <v>4268.68941222</v>
      </c>
      <c r="G977" s="3">
        <f>PRODUCT(E977,0.01)</f>
        <v>56.2242728406</v>
      </c>
      <c r="H977" s="3">
        <f>PRODUCT(F977,0.01)</f>
        <v>42.6868941222</v>
      </c>
      <c r="I977" s="3">
        <f>ROUND(G977,0)</f>
        <v>56</v>
      </c>
      <c r="J977" s="3">
        <f>ROUND(H977,0)</f>
        <v>43</v>
      </c>
      <c r="K977" s="3"/>
      <c r="L977" s="3"/>
      <c r="M977" s="3">
        <v>974</v>
      </c>
      <c r="N977" t="s" s="2">
        <f>IF(M977="","",CONCATENATE(" initializer = "&amp;M977))</f>
        <v>8702</v>
      </c>
      <c r="O977" s="3"/>
      <c r="P977" s="3"/>
      <c r="Q977" s="3"/>
      <c r="R977" t="s" s="2">
        <f>IF(B977="Y",IF(AND(I977&lt;501,I977&gt;-501,J977&lt;501,J977&gt;-501),CONCATENATE("system = { id = "&amp;CHAR(34)&amp;A977&amp;CHAR(34)&amp;" name = "&amp;CHAR(34)&amp;D977&amp;CHAR(34)&amp;" position = { x = "&amp;I977&amp;" y = "&amp;J977&amp;" }"&amp;N977&amp;P977&amp;" }"),""),"")</f>
        <v>8703</v>
      </c>
    </row>
    <row r="978" ht="15" customHeight="1">
      <c r="A978" s="3">
        <v>975</v>
      </c>
      <c r="B978" t="s" s="2">
        <v>6749</v>
      </c>
      <c r="C978" t="s" s="2">
        <v>21</v>
      </c>
      <c r="D978" t="s" s="2">
        <v>3387</v>
      </c>
      <c r="E978" s="3">
        <v>5004.93662229</v>
      </c>
      <c r="F978" s="3">
        <v>4340.28129802</v>
      </c>
      <c r="G978" s="3">
        <f>PRODUCT(E978,0.01)</f>
        <v>50.0493662229</v>
      </c>
      <c r="H978" s="3">
        <f>PRODUCT(F978,0.01)</f>
        <v>43.4028129802</v>
      </c>
      <c r="I978" s="3">
        <f>ROUND(G978,0)</f>
        <v>50</v>
      </c>
      <c r="J978" s="3">
        <f>ROUND(H978,0)</f>
        <v>43</v>
      </c>
      <c r="K978" s="3"/>
      <c r="L978" s="3"/>
      <c r="M978" s="3">
        <v>975</v>
      </c>
      <c r="N978" t="s" s="2">
        <f>IF(M978="","",CONCATENATE(" initializer = "&amp;M978))</f>
        <v>8704</v>
      </c>
      <c r="O978" s="3"/>
      <c r="P978" s="3"/>
      <c r="Q978" s="3"/>
      <c r="R978" t="s" s="2">
        <f>IF(B978="Y",IF(AND(I978&lt;501,I978&gt;-501,J978&lt;501,J978&gt;-501),CONCATENATE("system = { id = "&amp;CHAR(34)&amp;A978&amp;CHAR(34)&amp;" name = "&amp;CHAR(34)&amp;D978&amp;CHAR(34)&amp;" position = { x = "&amp;I978&amp;" y = "&amp;J978&amp;" }"&amp;N978&amp;P978&amp;" }"),""),"")</f>
        <v>8705</v>
      </c>
    </row>
    <row r="979" ht="15" customHeight="1">
      <c r="A979" s="3">
        <v>976</v>
      </c>
      <c r="B979" t="s" s="2">
        <v>6749</v>
      </c>
      <c r="C979" t="s" s="2">
        <v>21</v>
      </c>
      <c r="D979" t="s" s="2">
        <v>3390</v>
      </c>
      <c r="E979" s="3">
        <v>5436.59341454</v>
      </c>
      <c r="F979" s="3">
        <v>4716.59668748</v>
      </c>
      <c r="G979" s="3">
        <f>PRODUCT(E979,0.01)</f>
        <v>54.3659341454</v>
      </c>
      <c r="H979" s="3">
        <f>PRODUCT(F979,0.01)</f>
        <v>47.1659668748</v>
      </c>
      <c r="I979" s="3">
        <f>ROUND(G979,0)</f>
        <v>54</v>
      </c>
      <c r="J979" s="3">
        <f>ROUND(H979,0)</f>
        <v>47</v>
      </c>
      <c r="K979" s="3"/>
      <c r="L979" s="3"/>
      <c r="M979" s="3">
        <v>976</v>
      </c>
      <c r="N979" t="s" s="2">
        <f>IF(M979="","",CONCATENATE(" initializer = "&amp;M979))</f>
        <v>8706</v>
      </c>
      <c r="O979" s="3"/>
      <c r="P979" s="3"/>
      <c r="Q979" s="3"/>
      <c r="R979" t="s" s="2">
        <f>IF(B979="Y",IF(AND(I979&lt;501,I979&gt;-501,J979&lt;501,J979&gt;-501),CONCATENATE("system = { id = "&amp;CHAR(34)&amp;A979&amp;CHAR(34)&amp;" name = "&amp;CHAR(34)&amp;D979&amp;CHAR(34)&amp;" position = { x = "&amp;I979&amp;" y = "&amp;J979&amp;" }"&amp;N979&amp;P979&amp;" }"),""),"")</f>
        <v>8707</v>
      </c>
    </row>
    <row r="980" ht="15" customHeight="1">
      <c r="A980" s="3">
        <v>977</v>
      </c>
      <c r="B980" t="s" s="2">
        <v>6749</v>
      </c>
      <c r="C980" t="s" s="2">
        <v>21</v>
      </c>
      <c r="D980" t="s" s="2">
        <v>3393</v>
      </c>
      <c r="E980" s="3">
        <v>5593.83745798</v>
      </c>
      <c r="F980" s="3">
        <v>5014.40737581</v>
      </c>
      <c r="G980" s="3">
        <f>PRODUCT(E980,0.01)</f>
        <v>55.9383745798</v>
      </c>
      <c r="H980" s="3">
        <f>PRODUCT(F980,0.01)</f>
        <v>50.14407375810001</v>
      </c>
      <c r="I980" s="3">
        <f>ROUND(G980,0)</f>
        <v>56</v>
      </c>
      <c r="J980" s="3">
        <f>ROUND(H980,0)</f>
        <v>50</v>
      </c>
      <c r="K980" s="3"/>
      <c r="L980" s="3"/>
      <c r="M980" s="3">
        <v>977</v>
      </c>
      <c r="N980" t="s" s="2">
        <f>IF(M980="","",CONCATENATE(" initializer = "&amp;M980))</f>
        <v>8708</v>
      </c>
      <c r="O980" s="3"/>
      <c r="P980" s="3"/>
      <c r="Q980" s="3"/>
      <c r="R980" t="s" s="2">
        <f>IF(B980="Y",IF(AND(I980&lt;501,I980&gt;-501,J980&lt;501,J980&gt;-501),CONCATENATE("system = { id = "&amp;CHAR(34)&amp;A980&amp;CHAR(34)&amp;" name = "&amp;CHAR(34)&amp;D980&amp;CHAR(34)&amp;" position = { x = "&amp;I980&amp;" y = "&amp;J980&amp;" }"&amp;N980&amp;P980&amp;" }"),""),"")</f>
        <v>8709</v>
      </c>
    </row>
    <row r="981" ht="15" customHeight="1">
      <c r="A981" s="3">
        <v>978</v>
      </c>
      <c r="B981" t="s" s="2">
        <v>6749</v>
      </c>
      <c r="C981" t="s" s="2">
        <v>21</v>
      </c>
      <c r="D981" t="s" s="2">
        <v>3397</v>
      </c>
      <c r="E981" s="3">
        <v>4967.16193891</v>
      </c>
      <c r="F981" s="3">
        <v>3745.33003469</v>
      </c>
      <c r="G981" s="3">
        <f>PRODUCT(E981,0.01)</f>
        <v>49.67161938909999</v>
      </c>
      <c r="H981" s="3">
        <f>PRODUCT(F981,0.01)</f>
        <v>37.4533003469</v>
      </c>
      <c r="I981" s="3">
        <f>ROUND(G981,0)</f>
        <v>50</v>
      </c>
      <c r="J981" s="3">
        <f>ROUND(H981,0)</f>
        <v>37</v>
      </c>
      <c r="K981" s="3"/>
      <c r="L981" s="3"/>
      <c r="M981" s="3">
        <v>978</v>
      </c>
      <c r="N981" t="s" s="2">
        <f>IF(M981="","",CONCATENATE(" initializer = "&amp;M981))</f>
        <v>8710</v>
      </c>
      <c r="O981" s="3"/>
      <c r="P981" s="3"/>
      <c r="Q981" s="3"/>
      <c r="R981" t="s" s="2">
        <f>IF(B981="Y",IF(AND(I981&lt;501,I981&gt;-501,J981&lt;501,J981&gt;-501),CONCATENATE("system = { id = "&amp;CHAR(34)&amp;A981&amp;CHAR(34)&amp;" name = "&amp;CHAR(34)&amp;D981&amp;CHAR(34)&amp;" position = { x = "&amp;I981&amp;" y = "&amp;J981&amp;" }"&amp;N981&amp;P981&amp;" }"),""),"")</f>
        <v>8711</v>
      </c>
    </row>
    <row r="982" ht="15" customHeight="1">
      <c r="A982" s="3">
        <v>979</v>
      </c>
      <c r="B982" t="s" s="2">
        <v>6749</v>
      </c>
      <c r="C982" t="s" s="2">
        <v>21</v>
      </c>
      <c r="D982" t="s" s="2">
        <v>3401</v>
      </c>
      <c r="E982" s="3">
        <v>3648.65937204</v>
      </c>
      <c r="F982" s="3">
        <v>4119.08182309</v>
      </c>
      <c r="G982" s="3">
        <f>PRODUCT(E982,0.01)</f>
        <v>36.4865937204</v>
      </c>
      <c r="H982" s="3">
        <f>PRODUCT(F982,0.01)</f>
        <v>41.19081823090001</v>
      </c>
      <c r="I982" s="3">
        <f>ROUND(G982,0)</f>
        <v>36</v>
      </c>
      <c r="J982" s="3">
        <f>ROUND(H982,0)</f>
        <v>41</v>
      </c>
      <c r="K982" s="3"/>
      <c r="L982" s="3"/>
      <c r="M982" s="3">
        <v>979</v>
      </c>
      <c r="N982" t="s" s="2">
        <f>IF(M982="","",CONCATENATE(" initializer = "&amp;M982))</f>
        <v>8712</v>
      </c>
      <c r="O982" s="3"/>
      <c r="P982" s="3"/>
      <c r="Q982" s="3"/>
      <c r="R982" t="s" s="2">
        <f>IF(B982="Y",IF(AND(I982&lt;501,I982&gt;-501,J982&lt;501,J982&gt;-501),CONCATENATE("system = { id = "&amp;CHAR(34)&amp;A982&amp;CHAR(34)&amp;" name = "&amp;CHAR(34)&amp;D982&amp;CHAR(34)&amp;" position = { x = "&amp;I982&amp;" y = "&amp;J982&amp;" }"&amp;N982&amp;P982&amp;" }"),""),"")</f>
        <v>8713</v>
      </c>
    </row>
    <row r="983" ht="15" customHeight="1">
      <c r="A983" s="3">
        <v>980</v>
      </c>
      <c r="B983" t="s" s="2">
        <v>6749</v>
      </c>
      <c r="C983" t="s" s="2">
        <v>21</v>
      </c>
      <c r="D983" t="s" s="2">
        <v>3404</v>
      </c>
      <c r="E983" s="3">
        <v>4354.76851409</v>
      </c>
      <c r="F983" s="3">
        <v>4077.09051604</v>
      </c>
      <c r="G983" s="3">
        <f>PRODUCT(E983,0.01)</f>
        <v>43.5476851409</v>
      </c>
      <c r="H983" s="3">
        <f>PRODUCT(F983,0.01)</f>
        <v>40.7709051604</v>
      </c>
      <c r="I983" s="3">
        <f>ROUND(G983,0)</f>
        <v>44</v>
      </c>
      <c r="J983" s="3">
        <f>ROUND(H983,0)</f>
        <v>41</v>
      </c>
      <c r="K983" s="3"/>
      <c r="L983" s="3"/>
      <c r="M983" s="3">
        <v>980</v>
      </c>
      <c r="N983" t="s" s="2">
        <f>IF(M983="","",CONCATENATE(" initializer = "&amp;M983))</f>
        <v>8714</v>
      </c>
      <c r="O983" s="3"/>
      <c r="P983" s="3"/>
      <c r="Q983" s="3"/>
      <c r="R983" t="s" s="2">
        <f>IF(B983="Y",IF(AND(I983&lt;501,I983&gt;-501,J983&lt;501,J983&gt;-501),CONCATENATE("system = { id = "&amp;CHAR(34)&amp;A983&amp;CHAR(34)&amp;" name = "&amp;CHAR(34)&amp;D983&amp;CHAR(34)&amp;" position = { x = "&amp;I983&amp;" y = "&amp;J983&amp;" }"&amp;N983&amp;P983&amp;" }"),""),"")</f>
        <v>8715</v>
      </c>
    </row>
    <row r="984" ht="15" customHeight="1">
      <c r="A984" s="3">
        <v>981</v>
      </c>
      <c r="B984" t="s" s="2">
        <v>6749</v>
      </c>
      <c r="C984" t="s" s="2">
        <v>21</v>
      </c>
      <c r="D984" t="s" s="2">
        <v>3408</v>
      </c>
      <c r="E984" s="3">
        <v>4833.82458134</v>
      </c>
      <c r="F984" s="3">
        <v>4785.68876717</v>
      </c>
      <c r="G984" s="3">
        <f>PRODUCT(E984,0.01)</f>
        <v>48.3382458134</v>
      </c>
      <c r="H984" s="3">
        <f>PRODUCT(F984,0.01)</f>
        <v>47.8568876717</v>
      </c>
      <c r="I984" s="3">
        <f>ROUND(G984,0)</f>
        <v>48</v>
      </c>
      <c r="J984" s="3">
        <f>ROUND(H984,0)</f>
        <v>48</v>
      </c>
      <c r="K984" s="3"/>
      <c r="L984" s="3"/>
      <c r="M984" s="3">
        <v>981</v>
      </c>
      <c r="N984" t="s" s="2">
        <f>IF(M984="","",CONCATENATE(" initializer = "&amp;M984))</f>
        <v>8716</v>
      </c>
      <c r="O984" s="3"/>
      <c r="P984" s="3"/>
      <c r="Q984" s="3"/>
      <c r="R984" t="s" s="2">
        <f>IF(B984="Y",IF(AND(I984&lt;501,I984&gt;-501,J984&lt;501,J984&gt;-501),CONCATENATE("system = { id = "&amp;CHAR(34)&amp;A984&amp;CHAR(34)&amp;" name = "&amp;CHAR(34)&amp;D984&amp;CHAR(34)&amp;" position = { x = "&amp;I984&amp;" y = "&amp;J984&amp;" }"&amp;N984&amp;P984&amp;" }"),""),"")</f>
        <v>8717</v>
      </c>
    </row>
    <row r="985" ht="15" customHeight="1">
      <c r="A985" s="3">
        <v>982</v>
      </c>
      <c r="B985" t="s" s="2">
        <v>6749</v>
      </c>
      <c r="C985" t="s" s="2">
        <v>21</v>
      </c>
      <c r="D985" t="s" s="2">
        <v>3412</v>
      </c>
      <c r="E985" s="3">
        <v>4333.32614453</v>
      </c>
      <c r="F985" s="3">
        <v>4794.21865355</v>
      </c>
      <c r="G985" s="3">
        <f>PRODUCT(E985,0.01)</f>
        <v>43.3332614453</v>
      </c>
      <c r="H985" s="3">
        <f>PRODUCT(F985,0.01)</f>
        <v>47.94218653550001</v>
      </c>
      <c r="I985" s="3">
        <f>ROUND(G985,0)</f>
        <v>43</v>
      </c>
      <c r="J985" s="3">
        <f>ROUND(H985,0)</f>
        <v>48</v>
      </c>
      <c r="K985" s="3"/>
      <c r="L985" s="3"/>
      <c r="M985" s="3">
        <v>982</v>
      </c>
      <c r="N985" t="s" s="2">
        <f>IF(M985="","",CONCATENATE(" initializer = "&amp;M985))</f>
        <v>8718</v>
      </c>
      <c r="O985" s="3"/>
      <c r="P985" s="3"/>
      <c r="Q985" s="3"/>
      <c r="R985" t="s" s="2">
        <f>IF(B985="Y",IF(AND(I985&lt;501,I985&gt;-501,J985&lt;501,J985&gt;-501),CONCATENATE("system = { id = "&amp;CHAR(34)&amp;A985&amp;CHAR(34)&amp;" name = "&amp;CHAR(34)&amp;D985&amp;CHAR(34)&amp;" position = { x = "&amp;I985&amp;" y = "&amp;J985&amp;" }"&amp;N985&amp;P985&amp;" }"),""),"")</f>
        <v>8719</v>
      </c>
    </row>
    <row r="986" ht="15" customHeight="1">
      <c r="A986" s="3">
        <v>983</v>
      </c>
      <c r="B986" t="s" s="2">
        <v>6749</v>
      </c>
      <c r="C986" t="s" s="2">
        <v>21</v>
      </c>
      <c r="D986" t="s" s="2">
        <v>3416</v>
      </c>
      <c r="E986" s="3">
        <v>4526.48395098</v>
      </c>
      <c r="F986" s="3">
        <v>6334.30434652</v>
      </c>
      <c r="G986" s="3">
        <f>PRODUCT(E986,0.01)</f>
        <v>45.26483950980001</v>
      </c>
      <c r="H986" s="3">
        <f>PRODUCT(F986,0.01)</f>
        <v>63.3430434652</v>
      </c>
      <c r="I986" s="3">
        <f>ROUND(G986,0)</f>
        <v>45</v>
      </c>
      <c r="J986" s="3">
        <f>ROUND(H986,0)</f>
        <v>63</v>
      </c>
      <c r="K986" s="3"/>
      <c r="L986" s="3"/>
      <c r="M986" s="3">
        <v>983</v>
      </c>
      <c r="N986" t="s" s="2">
        <f>IF(M986="","",CONCATENATE(" initializer = "&amp;M986))</f>
        <v>8720</v>
      </c>
      <c r="O986" s="3"/>
      <c r="P986" s="3"/>
      <c r="Q986" s="3"/>
      <c r="R986" t="s" s="2">
        <f>IF(B986="Y",IF(AND(I986&lt;501,I986&gt;-501,J986&lt;501,J986&gt;-501),CONCATENATE("system = { id = "&amp;CHAR(34)&amp;A986&amp;CHAR(34)&amp;" name = "&amp;CHAR(34)&amp;D986&amp;CHAR(34)&amp;" position = { x = "&amp;I986&amp;" y = "&amp;J986&amp;" }"&amp;N986&amp;P986&amp;" }"),""),"")</f>
        <v>8721</v>
      </c>
    </row>
    <row r="987" ht="15" customHeight="1">
      <c r="A987" s="3">
        <v>984</v>
      </c>
      <c r="B987" t="s" s="2">
        <v>6749</v>
      </c>
      <c r="C987" t="s" s="2">
        <v>21</v>
      </c>
      <c r="D987" t="s" s="2">
        <v>3418</v>
      </c>
      <c r="E987" s="3">
        <v>4083.16516632</v>
      </c>
      <c r="F987" s="3">
        <v>5451.7846534</v>
      </c>
      <c r="G987" s="3">
        <f>PRODUCT(E987,0.01)</f>
        <v>40.8316516632</v>
      </c>
      <c r="H987" s="3">
        <f>PRODUCT(F987,0.01)</f>
        <v>54.517846534</v>
      </c>
      <c r="I987" s="3">
        <f>ROUND(G987,0)</f>
        <v>41</v>
      </c>
      <c r="J987" s="3">
        <f>ROUND(H987,0)</f>
        <v>55</v>
      </c>
      <c r="K987" s="3"/>
      <c r="L987" s="3"/>
      <c r="M987" s="3">
        <v>984</v>
      </c>
      <c r="N987" t="s" s="2">
        <f>IF(M987="","",CONCATENATE(" initializer = "&amp;M987))</f>
        <v>8722</v>
      </c>
      <c r="O987" s="3"/>
      <c r="P987" s="3"/>
      <c r="Q987" s="3"/>
      <c r="R987" t="s" s="2">
        <f>IF(B987="Y",IF(AND(I987&lt;501,I987&gt;-501,J987&lt;501,J987&gt;-501),CONCATENATE("system = { id = "&amp;CHAR(34)&amp;A987&amp;CHAR(34)&amp;" name = "&amp;CHAR(34)&amp;D987&amp;CHAR(34)&amp;" position = { x = "&amp;I987&amp;" y = "&amp;J987&amp;" }"&amp;N987&amp;P987&amp;" }"),""),"")</f>
        <v>8723</v>
      </c>
    </row>
    <row r="988" ht="15" customHeight="1">
      <c r="A988" s="3">
        <v>985</v>
      </c>
      <c r="B988" t="s" s="2">
        <v>6749</v>
      </c>
      <c r="C988" t="s" s="2">
        <v>21</v>
      </c>
      <c r="D988" t="s" s="2">
        <v>3423</v>
      </c>
      <c r="E988" s="3">
        <v>4962.4787987</v>
      </c>
      <c r="F988" s="3">
        <v>4926.25541207</v>
      </c>
      <c r="G988" s="3">
        <f>PRODUCT(E988,0.01)</f>
        <v>49.624787987</v>
      </c>
      <c r="H988" s="3">
        <f>PRODUCT(F988,0.01)</f>
        <v>49.2625541207</v>
      </c>
      <c r="I988" s="3">
        <f>ROUND(G988,0)</f>
        <v>50</v>
      </c>
      <c r="J988" s="3">
        <f>ROUND(H988,0)</f>
        <v>49</v>
      </c>
      <c r="K988" s="3"/>
      <c r="L988" s="3"/>
      <c r="M988" s="3">
        <v>985</v>
      </c>
      <c r="N988" t="s" s="2">
        <f>IF(M988="","",CONCATENATE(" initializer = "&amp;M988))</f>
        <v>8724</v>
      </c>
      <c r="O988" s="3"/>
      <c r="P988" s="3"/>
      <c r="Q988" s="3"/>
      <c r="R988" t="s" s="2">
        <f>IF(B988="Y",IF(AND(I988&lt;501,I988&gt;-501,J988&lt;501,J988&gt;-501),CONCATENATE("system = { id = "&amp;CHAR(34)&amp;A988&amp;CHAR(34)&amp;" name = "&amp;CHAR(34)&amp;D988&amp;CHAR(34)&amp;" position = { x = "&amp;I988&amp;" y = "&amp;J988&amp;" }"&amp;N988&amp;P988&amp;" }"),""),"")</f>
        <v>8725</v>
      </c>
    </row>
    <row r="989" ht="15" customHeight="1">
      <c r="A989" s="3">
        <v>986</v>
      </c>
      <c r="B989" t="s" s="2">
        <v>6749</v>
      </c>
      <c r="C989" t="s" s="2">
        <v>21</v>
      </c>
      <c r="D989" t="s" s="2">
        <v>3426</v>
      </c>
      <c r="E989" s="3">
        <v>5272.20191457</v>
      </c>
      <c r="F989" s="3">
        <v>5171.65141926</v>
      </c>
      <c r="G989" s="3">
        <f>PRODUCT(E989,0.01)</f>
        <v>52.7220191457</v>
      </c>
      <c r="H989" s="3">
        <f>PRODUCT(F989,0.01)</f>
        <v>51.7165141926</v>
      </c>
      <c r="I989" s="3">
        <f>ROUND(G989,0)</f>
        <v>53</v>
      </c>
      <c r="J989" s="3">
        <f>ROUND(H989,0)</f>
        <v>52</v>
      </c>
      <c r="K989" s="3"/>
      <c r="L989" s="3"/>
      <c r="M989" s="3">
        <v>986</v>
      </c>
      <c r="N989" t="s" s="2">
        <f>IF(M989="","",CONCATENATE(" initializer = "&amp;M989))</f>
        <v>8726</v>
      </c>
      <c r="O989" s="3"/>
      <c r="P989" s="3"/>
      <c r="Q989" s="3"/>
      <c r="R989" t="s" s="2">
        <f>IF(B989="Y",IF(AND(I989&lt;501,I989&gt;-501,J989&lt;501,J989&gt;-501),CONCATENATE("system = { id = "&amp;CHAR(34)&amp;A989&amp;CHAR(34)&amp;" name = "&amp;CHAR(34)&amp;D989&amp;CHAR(34)&amp;" position = { x = "&amp;I989&amp;" y = "&amp;J989&amp;" }"&amp;N989&amp;P989&amp;" }"),""),"")</f>
        <v>8727</v>
      </c>
    </row>
    <row r="990" ht="15" customHeight="1">
      <c r="A990" s="3">
        <v>987</v>
      </c>
      <c r="B990" t="s" s="2">
        <v>6749</v>
      </c>
      <c r="C990" t="s" s="2">
        <v>21</v>
      </c>
      <c r="D990" t="s" s="2">
        <v>3428</v>
      </c>
      <c r="E990" s="3">
        <v>-170.541554957</v>
      </c>
      <c r="F990" s="3">
        <v>12545.0827807</v>
      </c>
      <c r="G990" s="3">
        <f>PRODUCT(E990,0.01)</f>
        <v>-1.705415549570</v>
      </c>
      <c r="H990" s="3">
        <f>PRODUCT(F990,0.01)</f>
        <v>125.450827807</v>
      </c>
      <c r="I990" s="3">
        <f>ROUND(G990,0)</f>
        <v>-2</v>
      </c>
      <c r="J990" s="3">
        <f>ROUND(H990,0)</f>
        <v>125</v>
      </c>
      <c r="K990" s="3"/>
      <c r="L990" s="3"/>
      <c r="M990" s="3">
        <v>987</v>
      </c>
      <c r="N990" t="s" s="2">
        <f>IF(M990="","",CONCATENATE(" initializer = "&amp;M990))</f>
        <v>8728</v>
      </c>
      <c r="O990" s="3"/>
      <c r="P990" s="3"/>
      <c r="Q990" s="3"/>
      <c r="R990" t="s" s="2">
        <f>IF(B990="Y",IF(AND(I990&lt;501,I990&gt;-501,J990&lt;501,J990&gt;-501),CONCATENATE("system = { id = "&amp;CHAR(34)&amp;A990&amp;CHAR(34)&amp;" name = "&amp;CHAR(34)&amp;D990&amp;CHAR(34)&amp;" position = { x = "&amp;I990&amp;" y = "&amp;J990&amp;" }"&amp;N990&amp;P990&amp;" }"),""),"")</f>
        <v>8729</v>
      </c>
    </row>
    <row r="991" ht="15" customHeight="1">
      <c r="A991" s="3">
        <v>988</v>
      </c>
      <c r="B991" t="s" s="2">
        <v>6749</v>
      </c>
      <c r="C991" t="s" s="2">
        <v>21</v>
      </c>
      <c r="D991" t="s" s="2">
        <v>3434</v>
      </c>
      <c r="E991" s="3">
        <v>-443.458649319</v>
      </c>
      <c r="F991" s="3">
        <v>12716.1641694</v>
      </c>
      <c r="G991" s="3">
        <f>PRODUCT(E991,0.01)</f>
        <v>-4.434586493190</v>
      </c>
      <c r="H991" s="3">
        <f>PRODUCT(F991,0.01)</f>
        <v>127.161641694</v>
      </c>
      <c r="I991" s="3">
        <f>ROUND(G991,0)</f>
        <v>-4</v>
      </c>
      <c r="J991" s="3">
        <f>ROUND(H991,0)</f>
        <v>127</v>
      </c>
      <c r="K991" s="3"/>
      <c r="L991" s="3"/>
      <c r="M991" s="3">
        <v>988</v>
      </c>
      <c r="N991" t="s" s="2">
        <f>IF(M991="","",CONCATENATE(" initializer = "&amp;M991))</f>
        <v>8730</v>
      </c>
      <c r="O991" s="3"/>
      <c r="P991" s="3"/>
      <c r="Q991" s="3"/>
      <c r="R991" t="s" s="2">
        <f>IF(B991="Y",IF(AND(I991&lt;501,I991&gt;-501,J991&lt;501,J991&gt;-501),CONCATENATE("system = { id = "&amp;CHAR(34)&amp;A991&amp;CHAR(34)&amp;" name = "&amp;CHAR(34)&amp;D991&amp;CHAR(34)&amp;" position = { x = "&amp;I991&amp;" y = "&amp;J991&amp;" }"&amp;N991&amp;P991&amp;" }"),""),"")</f>
        <v>8731</v>
      </c>
    </row>
    <row r="992" ht="15" customHeight="1">
      <c r="A992" s="3">
        <v>989</v>
      </c>
      <c r="B992" t="s" s="2">
        <v>6749</v>
      </c>
      <c r="C992" t="s" s="2">
        <v>21</v>
      </c>
      <c r="D992" t="s" s="2">
        <v>3437</v>
      </c>
      <c r="E992" s="3">
        <v>-379.449684005</v>
      </c>
      <c r="F992" s="3">
        <v>13404.8060622</v>
      </c>
      <c r="G992" s="3">
        <f>PRODUCT(E992,0.01)</f>
        <v>-3.794496840050</v>
      </c>
      <c r="H992" s="3">
        <f>PRODUCT(F992,0.01)</f>
        <v>134.048060622</v>
      </c>
      <c r="I992" s="3">
        <f>ROUND(G992,0)</f>
        <v>-4</v>
      </c>
      <c r="J992" s="3">
        <f>ROUND(H992,0)</f>
        <v>134</v>
      </c>
      <c r="K992" s="3"/>
      <c r="L992" s="3"/>
      <c r="M992" s="3">
        <v>989</v>
      </c>
      <c r="N992" t="s" s="2">
        <f>IF(M992="","",CONCATENATE(" initializer = "&amp;M992))</f>
        <v>8732</v>
      </c>
      <c r="O992" s="3"/>
      <c r="P992" s="3"/>
      <c r="Q992" s="3"/>
      <c r="R992" t="s" s="2">
        <f>IF(B992="Y",IF(AND(I992&lt;501,I992&gt;-501,J992&lt;501,J992&gt;-501),CONCATENATE("system = { id = "&amp;CHAR(34)&amp;A992&amp;CHAR(34)&amp;" name = "&amp;CHAR(34)&amp;D992&amp;CHAR(34)&amp;" position = { x = "&amp;I992&amp;" y = "&amp;J992&amp;" }"&amp;N992&amp;P992&amp;" }"),""),"")</f>
        <v>8733</v>
      </c>
    </row>
    <row r="993" ht="15" customHeight="1">
      <c r="A993" s="3">
        <v>990</v>
      </c>
      <c r="B993" t="s" s="2">
        <v>6749</v>
      </c>
      <c r="C993" t="s" s="2">
        <v>21</v>
      </c>
      <c r="D993" t="s" s="2">
        <v>3441</v>
      </c>
      <c r="E993" s="3">
        <v>-304.798494394</v>
      </c>
      <c r="F993" s="3">
        <v>12400.8570162</v>
      </c>
      <c r="G993" s="3">
        <f>PRODUCT(E993,0.01)</f>
        <v>-3.047984943940</v>
      </c>
      <c r="H993" s="3">
        <f>PRODUCT(F993,0.01)</f>
        <v>124.008570162</v>
      </c>
      <c r="I993" s="3">
        <f>ROUND(G993,0)</f>
        <v>-3</v>
      </c>
      <c r="J993" s="3">
        <f>ROUND(H993,0)</f>
        <v>124</v>
      </c>
      <c r="K993" s="3"/>
      <c r="L993" s="3"/>
      <c r="M993" s="3">
        <v>990</v>
      </c>
      <c r="N993" t="s" s="2">
        <f>IF(M993="","",CONCATENATE(" initializer = "&amp;M993))</f>
        <v>8734</v>
      </c>
      <c r="O993" s="3"/>
      <c r="P993" s="3"/>
      <c r="Q993" s="3"/>
      <c r="R993" t="s" s="2">
        <f>IF(B993="Y",IF(AND(I993&lt;501,I993&gt;-501,J993&lt;501,J993&gt;-501),CONCATENATE("system = { id = "&amp;CHAR(34)&amp;A993&amp;CHAR(34)&amp;" name = "&amp;CHAR(34)&amp;D993&amp;CHAR(34)&amp;" position = { x = "&amp;I993&amp;" y = "&amp;J993&amp;" }"&amp;N993&amp;P993&amp;" }"),""),"")</f>
        <v>8735</v>
      </c>
    </row>
    <row r="994" ht="15" customHeight="1">
      <c r="A994" s="3">
        <v>991</v>
      </c>
      <c r="B994" t="s" s="2">
        <v>6749</v>
      </c>
      <c r="C994" t="s" s="2">
        <v>21</v>
      </c>
      <c r="D994" t="s" s="2">
        <v>3444</v>
      </c>
      <c r="E994" s="3">
        <v>-224.100416331</v>
      </c>
      <c r="F994" s="3">
        <v>12220.6313085</v>
      </c>
      <c r="G994" s="3">
        <f>PRODUCT(E994,0.01)</f>
        <v>-2.241004163310</v>
      </c>
      <c r="H994" s="3">
        <f>PRODUCT(F994,0.01)</f>
        <v>122.206313085</v>
      </c>
      <c r="I994" s="3">
        <f>ROUND(G994,0)</f>
        <v>-2</v>
      </c>
      <c r="J994" s="3">
        <f>ROUND(H994,0)</f>
        <v>122</v>
      </c>
      <c r="K994" s="3"/>
      <c r="L994" s="3"/>
      <c r="M994" s="3">
        <v>991</v>
      </c>
      <c r="N994" t="s" s="2">
        <f>IF(M994="","",CONCATENATE(" initializer = "&amp;M994))</f>
        <v>8736</v>
      </c>
      <c r="O994" s="3"/>
      <c r="P994" s="3"/>
      <c r="Q994" s="3"/>
      <c r="R994" t="s" s="2">
        <f>IF(B994="Y",IF(AND(I994&lt;501,I994&gt;-501,J994&lt;501,J994&gt;-501),CONCATENATE("system = { id = "&amp;CHAR(34)&amp;A994&amp;CHAR(34)&amp;" name = "&amp;CHAR(34)&amp;D994&amp;CHAR(34)&amp;" position = { x = "&amp;I994&amp;" y = "&amp;J994&amp;" }"&amp;N994&amp;P994&amp;" }"),""),"")</f>
        <v>8737</v>
      </c>
    </row>
    <row r="995" ht="15" customHeight="1">
      <c r="A995" s="3">
        <v>992</v>
      </c>
      <c r="B995" t="s" s="2">
        <v>6749</v>
      </c>
      <c r="C995" t="s" s="2">
        <v>21</v>
      </c>
      <c r="D995" t="s" s="2">
        <v>3447</v>
      </c>
      <c r="E995" s="3">
        <v>-295.538059207</v>
      </c>
      <c r="F995" s="3">
        <v>12684.6232087</v>
      </c>
      <c r="G995" s="3">
        <f>PRODUCT(E995,0.01)</f>
        <v>-2.955380592070</v>
      </c>
      <c r="H995" s="3">
        <f>PRODUCT(F995,0.01)</f>
        <v>126.846232087</v>
      </c>
      <c r="I995" s="3">
        <f>ROUND(G995,0)</f>
        <v>-3</v>
      </c>
      <c r="J995" s="3">
        <f>ROUND(H995,0)</f>
        <v>127</v>
      </c>
      <c r="K995" s="3"/>
      <c r="L995" s="3"/>
      <c r="M995" s="3">
        <v>992</v>
      </c>
      <c r="N995" t="s" s="2">
        <f>IF(M995="","",CONCATENATE(" initializer = "&amp;M995))</f>
        <v>8738</v>
      </c>
      <c r="O995" s="3"/>
      <c r="P995" s="3"/>
      <c r="Q995" s="3"/>
      <c r="R995" t="s" s="2">
        <f>IF(B995="Y",IF(AND(I995&lt;501,I995&gt;-501,J995&lt;501,J995&gt;-501),CONCATENATE("system = { id = "&amp;CHAR(34)&amp;A995&amp;CHAR(34)&amp;" name = "&amp;CHAR(34)&amp;D995&amp;CHAR(34)&amp;" position = { x = "&amp;I995&amp;" y = "&amp;J995&amp;" }"&amp;N995&amp;P995&amp;" }"),""),"")</f>
        <v>8739</v>
      </c>
    </row>
    <row r="996" ht="15" customHeight="1">
      <c r="A996" s="3">
        <v>993</v>
      </c>
      <c r="B996" t="s" s="2">
        <v>6749</v>
      </c>
      <c r="C996" t="s" s="2">
        <v>21</v>
      </c>
      <c r="D996" t="s" s="2">
        <v>3451</v>
      </c>
      <c r="E996" s="3">
        <v>-316.043308551</v>
      </c>
      <c r="F996" s="3">
        <v>12951.8529098</v>
      </c>
      <c r="G996" s="3">
        <f>PRODUCT(E996,0.01)</f>
        <v>-3.160433085510</v>
      </c>
      <c r="H996" s="3">
        <f>PRODUCT(F996,0.01)</f>
        <v>129.518529098</v>
      </c>
      <c r="I996" s="3">
        <f>ROUND(G996,0)</f>
        <v>-3</v>
      </c>
      <c r="J996" s="3">
        <f>ROUND(H996,0)</f>
        <v>130</v>
      </c>
      <c r="K996" s="3"/>
      <c r="L996" s="3"/>
      <c r="M996" s="3">
        <v>993</v>
      </c>
      <c r="N996" t="s" s="2">
        <f>IF(M996="","",CONCATENATE(" initializer = "&amp;M996))</f>
        <v>8740</v>
      </c>
      <c r="O996" s="3"/>
      <c r="P996" s="3"/>
      <c r="Q996" s="3"/>
      <c r="R996" t="s" s="2">
        <f>IF(B996="Y",IF(AND(I996&lt;501,I996&gt;-501,J996&lt;501,J996&gt;-501),CONCATENATE("system = { id = "&amp;CHAR(34)&amp;A996&amp;CHAR(34)&amp;" name = "&amp;CHAR(34)&amp;D996&amp;CHAR(34)&amp;" position = { x = "&amp;I996&amp;" y = "&amp;J996&amp;" }"&amp;N996&amp;P996&amp;" }"),""),"")</f>
        <v>8741</v>
      </c>
    </row>
    <row r="997" ht="15" customHeight="1">
      <c r="A997" s="3">
        <v>994</v>
      </c>
      <c r="B997" t="s" s="2">
        <v>6749</v>
      </c>
      <c r="C997" t="s" s="2">
        <v>21</v>
      </c>
      <c r="D997" t="s" s="2">
        <v>3454</v>
      </c>
      <c r="E997" s="3">
        <v>-361.860414074</v>
      </c>
      <c r="F997" s="3">
        <v>13224.0435584</v>
      </c>
      <c r="G997" s="3">
        <f>PRODUCT(E997,0.01)</f>
        <v>-3.618604140740</v>
      </c>
      <c r="H997" s="3">
        <f>PRODUCT(F997,0.01)</f>
        <v>132.240435584</v>
      </c>
      <c r="I997" s="3">
        <f>ROUND(G997,0)</f>
        <v>-4</v>
      </c>
      <c r="J997" s="3">
        <f>ROUND(H997,0)</f>
        <v>132</v>
      </c>
      <c r="K997" s="3"/>
      <c r="L997" s="3"/>
      <c r="M997" s="3">
        <v>994</v>
      </c>
      <c r="N997" t="s" s="2">
        <f>IF(M997="","",CONCATENATE(" initializer = "&amp;M997))</f>
        <v>8742</v>
      </c>
      <c r="O997" s="3"/>
      <c r="P997" s="3"/>
      <c r="Q997" s="3"/>
      <c r="R997" t="s" s="2">
        <f>IF(B997="Y",IF(AND(I997&lt;501,I997&gt;-501,J997&lt;501,J997&gt;-501),CONCATENATE("system = { id = "&amp;CHAR(34)&amp;A997&amp;CHAR(34)&amp;" name = "&amp;CHAR(34)&amp;D997&amp;CHAR(34)&amp;" position = { x = "&amp;I997&amp;" y = "&amp;J997&amp;" }"&amp;N997&amp;P997&amp;" }"),""),"")</f>
        <v>8743</v>
      </c>
    </row>
    <row r="998" ht="15" customHeight="1">
      <c r="A998" s="3">
        <v>995</v>
      </c>
      <c r="B998" t="s" s="2">
        <v>6749</v>
      </c>
      <c r="C998" t="s" s="2">
        <v>21</v>
      </c>
      <c r="D998" t="s" s="2">
        <v>3457</v>
      </c>
      <c r="E998" s="3">
        <v>-35.8600224896</v>
      </c>
      <c r="F998" s="3">
        <v>13392.7157707</v>
      </c>
      <c r="G998" s="3">
        <f>PRODUCT(E998,0.01)</f>
        <v>-0.358600224896</v>
      </c>
      <c r="H998" s="3">
        <f>PRODUCT(F998,0.01)</f>
        <v>133.927157707</v>
      </c>
      <c r="I998" s="3">
        <f>ROUND(G998,0)</f>
        <v>0</v>
      </c>
      <c r="J998" s="3">
        <f>ROUND(H998,0)</f>
        <v>134</v>
      </c>
      <c r="K998" s="3"/>
      <c r="L998" s="3"/>
      <c r="M998" s="3">
        <v>995</v>
      </c>
      <c r="N998" t="s" s="2">
        <f>IF(M998="","",CONCATENATE(" initializer = "&amp;M998))</f>
        <v>8744</v>
      </c>
      <c r="O998" s="3"/>
      <c r="P998" s="3"/>
      <c r="Q998" s="3"/>
      <c r="R998" t="s" s="2">
        <f>IF(B998="Y",IF(AND(I998&lt;501,I998&gt;-501,J998&lt;501,J998&gt;-501),CONCATENATE("system = { id = "&amp;CHAR(34)&amp;A998&amp;CHAR(34)&amp;" name = "&amp;CHAR(34)&amp;D998&amp;CHAR(34)&amp;" position = { x = "&amp;I998&amp;" y = "&amp;J998&amp;" }"&amp;N998&amp;P998&amp;" }"),""),"")</f>
        <v>8745</v>
      </c>
    </row>
    <row r="999" ht="15" customHeight="1">
      <c r="A999" s="3">
        <v>996</v>
      </c>
      <c r="B999" t="s" s="2">
        <v>6749</v>
      </c>
      <c r="C999" t="s" s="2">
        <v>21</v>
      </c>
      <c r="D999" t="s" s="2">
        <v>3461</v>
      </c>
      <c r="E999" s="3">
        <v>3733.48347392</v>
      </c>
      <c r="F999" s="3">
        <v>11046.111198</v>
      </c>
      <c r="G999" s="3">
        <f>PRODUCT(E999,0.01)</f>
        <v>37.3348347392</v>
      </c>
      <c r="H999" s="3">
        <f>PRODUCT(F999,0.01)</f>
        <v>110.46111198</v>
      </c>
      <c r="I999" s="3">
        <f>ROUND(G999,0)</f>
        <v>37</v>
      </c>
      <c r="J999" s="3">
        <f>ROUND(H999,0)</f>
        <v>110</v>
      </c>
      <c r="K999" s="3"/>
      <c r="L999" s="3"/>
      <c r="M999" s="3">
        <v>996</v>
      </c>
      <c r="N999" t="s" s="2">
        <f>IF(M999="","",CONCATENATE(" initializer = "&amp;M999))</f>
        <v>8746</v>
      </c>
      <c r="O999" s="3"/>
      <c r="P999" s="3"/>
      <c r="Q999" s="3"/>
      <c r="R999" t="s" s="2">
        <f>IF(B999="Y",IF(AND(I999&lt;501,I999&gt;-501,J999&lt;501,J999&gt;-501),CONCATENATE("system = { id = "&amp;CHAR(34)&amp;A999&amp;CHAR(34)&amp;" name = "&amp;CHAR(34)&amp;D999&amp;CHAR(34)&amp;" position = { x = "&amp;I999&amp;" y = "&amp;J999&amp;" }"&amp;N999&amp;P999&amp;" }"),""),"")</f>
        <v>8747</v>
      </c>
    </row>
    <row r="1000" ht="15" customHeight="1">
      <c r="A1000" s="3">
        <v>997</v>
      </c>
      <c r="B1000" t="s" s="2">
        <v>6749</v>
      </c>
      <c r="C1000" t="s" s="2">
        <v>21</v>
      </c>
      <c r="D1000" t="s" s="2">
        <v>3465</v>
      </c>
      <c r="E1000" s="3">
        <v>3413.68729986</v>
      </c>
      <c r="F1000" s="3">
        <v>11327.7793989</v>
      </c>
      <c r="G1000" s="3">
        <f>PRODUCT(E1000,0.01)</f>
        <v>34.1368729986</v>
      </c>
      <c r="H1000" s="3">
        <f>PRODUCT(F1000,0.01)</f>
        <v>113.277793989</v>
      </c>
      <c r="I1000" s="3">
        <f>ROUND(G1000,0)</f>
        <v>34</v>
      </c>
      <c r="J1000" s="3">
        <f>ROUND(H1000,0)</f>
        <v>113</v>
      </c>
      <c r="K1000" s="3"/>
      <c r="L1000" s="3"/>
      <c r="M1000" s="3">
        <v>997</v>
      </c>
      <c r="N1000" t="s" s="2">
        <f>IF(M1000="","",CONCATENATE(" initializer = "&amp;M1000))</f>
        <v>8748</v>
      </c>
      <c r="O1000" s="3"/>
      <c r="P1000" s="3"/>
      <c r="Q1000" s="3"/>
      <c r="R1000" t="s" s="2">
        <f>IF(B1000="Y",IF(AND(I1000&lt;501,I1000&gt;-501,J1000&lt;501,J1000&gt;-501),CONCATENATE("system = { id = "&amp;CHAR(34)&amp;A1000&amp;CHAR(34)&amp;" name = "&amp;CHAR(34)&amp;D1000&amp;CHAR(34)&amp;" position = { x = "&amp;I1000&amp;" y = "&amp;J1000&amp;" }"&amp;N1000&amp;P1000&amp;" }"),""),"")</f>
        <v>8749</v>
      </c>
    </row>
    <row r="1001" ht="15" customHeight="1">
      <c r="A1001" s="3">
        <v>998</v>
      </c>
      <c r="B1001" t="s" s="2">
        <v>6749</v>
      </c>
      <c r="C1001" t="s" s="2">
        <v>21</v>
      </c>
      <c r="D1001" t="s" s="2">
        <v>3470</v>
      </c>
      <c r="E1001" s="3">
        <v>-5171.58788556</v>
      </c>
      <c r="F1001" s="3">
        <v>12730.1617896</v>
      </c>
      <c r="G1001" s="3">
        <f>PRODUCT(E1001,0.01)</f>
        <v>-51.7158788556</v>
      </c>
      <c r="H1001" s="3">
        <f>PRODUCT(F1001,0.01)</f>
        <v>127.301617896</v>
      </c>
      <c r="I1001" s="3">
        <f>ROUND(G1001,0)</f>
        <v>-52</v>
      </c>
      <c r="J1001" s="3">
        <f>ROUND(H1001,0)</f>
        <v>127</v>
      </c>
      <c r="K1001" s="3"/>
      <c r="L1001" s="3"/>
      <c r="M1001" s="3">
        <v>998</v>
      </c>
      <c r="N1001" t="s" s="2">
        <f>IF(M1001="","",CONCATENATE(" initializer = "&amp;M1001))</f>
        <v>8750</v>
      </c>
      <c r="O1001" s="3"/>
      <c r="P1001" s="3"/>
      <c r="Q1001" s="3"/>
      <c r="R1001" t="s" s="2">
        <f>IF(B1001="Y",IF(AND(I1001&lt;501,I1001&gt;-501,J1001&lt;501,J1001&gt;-501),CONCATENATE("system = { id = "&amp;CHAR(34)&amp;A1001&amp;CHAR(34)&amp;" name = "&amp;CHAR(34)&amp;D1001&amp;CHAR(34)&amp;" position = { x = "&amp;I1001&amp;" y = "&amp;J1001&amp;" }"&amp;N1001&amp;P1001&amp;" }"),""),"")</f>
        <v>8751</v>
      </c>
    </row>
    <row r="1002" ht="15" customHeight="1">
      <c r="A1002" s="3">
        <v>999</v>
      </c>
      <c r="B1002" t="s" s="2">
        <v>6749</v>
      </c>
      <c r="C1002" t="s" s="2">
        <v>21</v>
      </c>
      <c r="D1002" t="s" s="2">
        <v>3473</v>
      </c>
      <c r="E1002" s="3">
        <v>-5098.79943993</v>
      </c>
      <c r="F1002" s="3">
        <v>12614.6321282</v>
      </c>
      <c r="G1002" s="3">
        <f>PRODUCT(E1002,0.01)</f>
        <v>-50.9879943993</v>
      </c>
      <c r="H1002" s="3">
        <f>PRODUCT(F1002,0.01)</f>
        <v>126.146321282</v>
      </c>
      <c r="I1002" s="3">
        <f>ROUND(G1002,0)</f>
        <v>-51</v>
      </c>
      <c r="J1002" s="3">
        <f>ROUND(H1002,0)</f>
        <v>126</v>
      </c>
      <c r="K1002" s="3"/>
      <c r="L1002" s="3"/>
      <c r="M1002" s="3">
        <v>999</v>
      </c>
      <c r="N1002" t="s" s="2">
        <f>IF(M1002="","",CONCATENATE(" initializer = "&amp;M1002))</f>
        <v>8752</v>
      </c>
      <c r="O1002" s="3"/>
      <c r="P1002" s="3"/>
      <c r="Q1002" s="3"/>
      <c r="R1002" t="s" s="2">
        <f>IF(B1002="Y",IF(AND(I1002&lt;501,I1002&gt;-501,J1002&lt;501,J1002&gt;-501),CONCATENATE("system = { id = "&amp;CHAR(34)&amp;A1002&amp;CHAR(34)&amp;" name = "&amp;CHAR(34)&amp;D1002&amp;CHAR(34)&amp;" position = { x = "&amp;I1002&amp;" y = "&amp;J1002&amp;" }"&amp;N1002&amp;P1002&amp;" }"),""),"")</f>
        <v>8753</v>
      </c>
    </row>
    <row r="1003" ht="15" customHeight="1">
      <c r="A1003" s="3">
        <v>1000</v>
      </c>
      <c r="B1003" t="s" s="2">
        <v>6749</v>
      </c>
      <c r="C1003" t="s" s="2">
        <v>21</v>
      </c>
      <c r="D1003" t="s" s="2">
        <v>3477</v>
      </c>
      <c r="E1003" s="3">
        <v>-9254.51355453</v>
      </c>
      <c r="F1003" s="3">
        <v>10062.5895731</v>
      </c>
      <c r="G1003" s="3">
        <f>PRODUCT(E1003,0.01)</f>
        <v>-92.5451355453</v>
      </c>
      <c r="H1003" s="3">
        <f>PRODUCT(F1003,0.01)</f>
        <v>100.625895731</v>
      </c>
      <c r="I1003" s="3">
        <f>ROUND(G1003,0)</f>
        <v>-93</v>
      </c>
      <c r="J1003" s="3">
        <f>ROUND(H1003,0)</f>
        <v>101</v>
      </c>
      <c r="K1003" s="3"/>
      <c r="L1003" s="3"/>
      <c r="M1003" s="3">
        <v>1000</v>
      </c>
      <c r="N1003" t="s" s="2">
        <f>IF(M1003="","",CONCATENATE(" initializer = "&amp;M1003))</f>
        <v>8754</v>
      </c>
      <c r="O1003" s="3"/>
      <c r="P1003" s="3"/>
      <c r="Q1003" s="3"/>
      <c r="R1003" t="s" s="2">
        <f>IF(B1003="Y",IF(AND(I1003&lt;501,I1003&gt;-501,J1003&lt;501,J1003&gt;-501),CONCATENATE("system = { id = "&amp;CHAR(34)&amp;A1003&amp;CHAR(34)&amp;" name = "&amp;CHAR(34)&amp;D1003&amp;CHAR(34)&amp;" position = { x = "&amp;I1003&amp;" y = "&amp;J1003&amp;" }"&amp;N1003&amp;P1003&amp;" }"),""),"")</f>
        <v>8755</v>
      </c>
    </row>
    <row r="1004" ht="15" customHeight="1">
      <c r="A1004" s="3">
        <v>1001</v>
      </c>
      <c r="B1004" t="s" s="2">
        <v>6749</v>
      </c>
      <c r="C1004" t="s" s="2">
        <v>21</v>
      </c>
      <c r="D1004" t="s" s="2">
        <v>3482</v>
      </c>
      <c r="E1004" s="3">
        <v>-13175.1998829</v>
      </c>
      <c r="F1004" s="3">
        <v>5081.2796116</v>
      </c>
      <c r="G1004" s="3">
        <f>PRODUCT(E1004,0.01)</f>
        <v>-131.751998829</v>
      </c>
      <c r="H1004" s="3">
        <f>PRODUCT(F1004,0.01)</f>
        <v>50.812796116</v>
      </c>
      <c r="I1004" s="3">
        <f>ROUND(G1004,0)</f>
        <v>-132</v>
      </c>
      <c r="J1004" s="3">
        <f>ROUND(H1004,0)</f>
        <v>51</v>
      </c>
      <c r="K1004" s="3"/>
      <c r="L1004" s="3"/>
      <c r="M1004" s="3">
        <v>1001</v>
      </c>
      <c r="N1004" t="s" s="2">
        <f>IF(M1004="","",CONCATENATE(" initializer = "&amp;M1004))</f>
        <v>8756</v>
      </c>
      <c r="O1004" s="3"/>
      <c r="P1004" s="3"/>
      <c r="Q1004" s="3"/>
      <c r="R1004" t="s" s="2">
        <f>IF(B1004="Y",IF(AND(I1004&lt;501,I1004&gt;-501,J1004&lt;501,J1004&gt;-501),CONCATENATE("system = { id = "&amp;CHAR(34)&amp;A1004&amp;CHAR(34)&amp;" name = "&amp;CHAR(34)&amp;D1004&amp;CHAR(34)&amp;" position = { x = "&amp;I1004&amp;" y = "&amp;J1004&amp;" }"&amp;N1004&amp;P1004&amp;" }"),""),"")</f>
        <v>8757</v>
      </c>
    </row>
    <row r="1005" ht="15" customHeight="1">
      <c r="A1005" s="3">
        <v>1002</v>
      </c>
      <c r="B1005" t="s" s="2">
        <v>6749</v>
      </c>
      <c r="C1005" t="s" s="2">
        <v>21</v>
      </c>
      <c r="D1005" t="s" s="2">
        <v>3488</v>
      </c>
      <c r="E1005" s="3">
        <v>6602.49977697</v>
      </c>
      <c r="F1005" s="3">
        <v>12172.6980147</v>
      </c>
      <c r="G1005" s="3">
        <f>PRODUCT(E1005,0.01)</f>
        <v>66.02499776970001</v>
      </c>
      <c r="H1005" s="3">
        <f>PRODUCT(F1005,0.01)</f>
        <v>121.726980147</v>
      </c>
      <c r="I1005" s="3">
        <f>ROUND(G1005,0)</f>
        <v>66</v>
      </c>
      <c r="J1005" s="3">
        <f>ROUND(H1005,0)</f>
        <v>122</v>
      </c>
      <c r="K1005" s="3"/>
      <c r="L1005" s="3"/>
      <c r="M1005" s="3">
        <v>1002</v>
      </c>
      <c r="N1005" t="s" s="2">
        <f>IF(M1005="","",CONCATENATE(" initializer = "&amp;M1005))</f>
        <v>8758</v>
      </c>
      <c r="O1005" s="3"/>
      <c r="P1005" s="3"/>
      <c r="Q1005" s="3"/>
      <c r="R1005" t="s" s="2">
        <f>IF(B1005="Y",IF(AND(I1005&lt;501,I1005&gt;-501,J1005&lt;501,J1005&gt;-501),CONCATENATE("system = { id = "&amp;CHAR(34)&amp;A1005&amp;CHAR(34)&amp;" name = "&amp;CHAR(34)&amp;D1005&amp;CHAR(34)&amp;" position = { x = "&amp;I1005&amp;" y = "&amp;J1005&amp;" }"&amp;N1005&amp;P1005&amp;" }"),""),"")</f>
        <v>8759</v>
      </c>
    </row>
    <row r="1006" ht="15" customHeight="1">
      <c r="A1006" s="3">
        <v>1003</v>
      </c>
      <c r="B1006" t="s" s="2">
        <v>6749</v>
      </c>
      <c r="C1006" t="s" s="2">
        <v>21</v>
      </c>
      <c r="D1006" t="s" s="2">
        <v>3485</v>
      </c>
      <c r="E1006" s="3">
        <v>5794.93920918</v>
      </c>
      <c r="F1006" s="3">
        <v>12778.0956134</v>
      </c>
      <c r="G1006" s="3">
        <f>PRODUCT(E1006,0.01)</f>
        <v>57.9493920918</v>
      </c>
      <c r="H1006" s="3">
        <f>PRODUCT(F1006,0.01)</f>
        <v>127.780956134</v>
      </c>
      <c r="I1006" s="3">
        <f>ROUND(G1006,0)</f>
        <v>58</v>
      </c>
      <c r="J1006" s="3">
        <f>ROUND(H1006,0)</f>
        <v>128</v>
      </c>
      <c r="K1006" s="3"/>
      <c r="L1006" s="3"/>
      <c r="M1006" s="3">
        <v>1003</v>
      </c>
      <c r="N1006" t="s" s="2">
        <f>IF(M1006="","",CONCATENATE(" initializer = "&amp;M1006))</f>
        <v>8760</v>
      </c>
      <c r="O1006" s="3"/>
      <c r="P1006" s="3"/>
      <c r="Q1006" s="3"/>
      <c r="R1006" t="s" s="2">
        <f>IF(B1006="Y",IF(AND(I1006&lt;501,I1006&gt;-501,J1006&lt;501,J1006&gt;-501),CONCATENATE("system = { id = "&amp;CHAR(34)&amp;A1006&amp;CHAR(34)&amp;" name = "&amp;CHAR(34)&amp;D1006&amp;CHAR(34)&amp;" position = { x = "&amp;I1006&amp;" y = "&amp;J1006&amp;" }"&amp;N1006&amp;P1006&amp;" }"),""),"")</f>
        <v>8761</v>
      </c>
    </row>
    <row r="1007" ht="15" customHeight="1">
      <c r="A1007" s="3">
        <v>1004</v>
      </c>
      <c r="B1007" t="s" s="2">
        <v>6749</v>
      </c>
      <c r="C1007" t="s" s="2">
        <v>21</v>
      </c>
      <c r="D1007" t="s" s="2">
        <v>3495</v>
      </c>
      <c r="E1007" s="3">
        <v>5473.34265161</v>
      </c>
      <c r="F1007" s="3">
        <v>13428.3790381</v>
      </c>
      <c r="G1007" s="3">
        <f>PRODUCT(E1007,0.01)</f>
        <v>54.7334265161</v>
      </c>
      <c r="H1007" s="3">
        <f>PRODUCT(F1007,0.01)</f>
        <v>134.283790381</v>
      </c>
      <c r="I1007" s="3">
        <f>ROUND(G1007,0)</f>
        <v>55</v>
      </c>
      <c r="J1007" s="3">
        <f>ROUND(H1007,0)</f>
        <v>134</v>
      </c>
      <c r="K1007" s="3"/>
      <c r="L1007" s="3"/>
      <c r="M1007" s="3">
        <v>1004</v>
      </c>
      <c r="N1007" t="s" s="2">
        <f>IF(M1007="","",CONCATENATE(" initializer = "&amp;M1007))</f>
        <v>8762</v>
      </c>
      <c r="O1007" s="3"/>
      <c r="P1007" s="3"/>
      <c r="Q1007" s="3"/>
      <c r="R1007" t="s" s="2">
        <f>IF(B1007="Y",IF(AND(I1007&lt;501,I1007&gt;-501,J1007&lt;501,J1007&gt;-501),CONCATENATE("system = { id = "&amp;CHAR(34)&amp;A1007&amp;CHAR(34)&amp;" name = "&amp;CHAR(34)&amp;D1007&amp;CHAR(34)&amp;" position = { x = "&amp;I1007&amp;" y = "&amp;J1007&amp;" }"&amp;N1007&amp;P1007&amp;" }"),""),"")</f>
        <v>8763</v>
      </c>
    </row>
    <row r="1008" ht="15" customHeight="1">
      <c r="A1008" s="3">
        <v>1005</v>
      </c>
      <c r="B1008" t="s" s="2">
        <v>6749</v>
      </c>
      <c r="C1008" t="s" s="2">
        <v>21</v>
      </c>
      <c r="D1008" t="s" s="2">
        <v>3498</v>
      </c>
      <c r="E1008" s="3">
        <v>5362.53660471</v>
      </c>
      <c r="F1008" s="3">
        <v>13455.8960532</v>
      </c>
      <c r="G1008" s="3">
        <f>PRODUCT(E1008,0.01)</f>
        <v>53.62536604709999</v>
      </c>
      <c r="H1008" s="3">
        <f>PRODUCT(F1008,0.01)</f>
        <v>134.558960532</v>
      </c>
      <c r="I1008" s="3">
        <f>ROUND(G1008,0)</f>
        <v>54</v>
      </c>
      <c r="J1008" s="3">
        <f>ROUND(H1008,0)</f>
        <v>135</v>
      </c>
      <c r="K1008" s="3"/>
      <c r="L1008" s="3"/>
      <c r="M1008" s="3">
        <v>1005</v>
      </c>
      <c r="N1008" t="s" s="2">
        <f>IF(M1008="","",CONCATENATE(" initializer = "&amp;M1008))</f>
        <v>8764</v>
      </c>
      <c r="O1008" s="3"/>
      <c r="P1008" s="3"/>
      <c r="Q1008" s="3"/>
      <c r="R1008" t="s" s="2">
        <f>IF(B1008="Y",IF(AND(I1008&lt;501,I1008&gt;-501,J1008&lt;501,J1008&gt;-501),CONCATENATE("system = { id = "&amp;CHAR(34)&amp;A1008&amp;CHAR(34)&amp;" name = "&amp;CHAR(34)&amp;D1008&amp;CHAR(34)&amp;" position = { x = "&amp;I1008&amp;" y = "&amp;J1008&amp;" }"&amp;N1008&amp;P1008&amp;" }"),""),"")</f>
        <v>8765</v>
      </c>
    </row>
    <row r="1009" ht="15" customHeight="1">
      <c r="A1009" s="3">
        <v>1006</v>
      </c>
      <c r="B1009" t="s" s="2">
        <v>6749</v>
      </c>
      <c r="C1009" t="s" s="2">
        <v>21</v>
      </c>
      <c r="D1009" t="s" s="2">
        <v>3501</v>
      </c>
      <c r="E1009" s="3">
        <v>5452.49511796</v>
      </c>
      <c r="F1009" s="3">
        <v>12869.8427978</v>
      </c>
      <c r="G1009" s="3">
        <f>PRODUCT(E1009,0.01)</f>
        <v>54.5249511796</v>
      </c>
      <c r="H1009" s="3">
        <f>PRODUCT(F1009,0.01)</f>
        <v>128.698427978</v>
      </c>
      <c r="I1009" s="3">
        <f>ROUND(G1009,0)</f>
        <v>55</v>
      </c>
      <c r="J1009" s="3">
        <f>ROUND(H1009,0)</f>
        <v>129</v>
      </c>
      <c r="K1009" s="3"/>
      <c r="L1009" s="3"/>
      <c r="M1009" s="3">
        <v>1006</v>
      </c>
      <c r="N1009" t="s" s="2">
        <f>IF(M1009="","",CONCATENATE(" initializer = "&amp;M1009))</f>
        <v>8766</v>
      </c>
      <c r="O1009" s="3"/>
      <c r="P1009" s="3"/>
      <c r="Q1009" s="3"/>
      <c r="R1009" t="s" s="2">
        <f>IF(B1009="Y",IF(AND(I1009&lt;501,I1009&gt;-501,J1009&lt;501,J1009&gt;-501),CONCATENATE("system = { id = "&amp;CHAR(34)&amp;A1009&amp;CHAR(34)&amp;" name = "&amp;CHAR(34)&amp;D1009&amp;CHAR(34)&amp;" position = { x = "&amp;I1009&amp;" y = "&amp;J1009&amp;" }"&amp;N1009&amp;P1009&amp;" }"),""),"")</f>
        <v>8767</v>
      </c>
    </row>
    <row r="1010" ht="15" customHeight="1">
      <c r="A1010" s="3">
        <v>1007</v>
      </c>
      <c r="B1010" t="s" s="2">
        <v>6749</v>
      </c>
      <c r="C1010" t="s" s="2">
        <v>21</v>
      </c>
      <c r="D1010" t="s" s="2">
        <v>3504</v>
      </c>
      <c r="E1010" s="3">
        <v>5637.70382171</v>
      </c>
      <c r="F1010" s="3">
        <v>13135.7495796</v>
      </c>
      <c r="G1010" s="3">
        <f>PRODUCT(E1010,0.01)</f>
        <v>56.3770382171</v>
      </c>
      <c r="H1010" s="3">
        <f>PRODUCT(F1010,0.01)</f>
        <v>131.357495796</v>
      </c>
      <c r="I1010" s="3">
        <f>ROUND(G1010,0)</f>
        <v>56</v>
      </c>
      <c r="J1010" s="3">
        <f>ROUND(H1010,0)</f>
        <v>131</v>
      </c>
      <c r="K1010" s="3"/>
      <c r="L1010" s="3"/>
      <c r="M1010" s="3">
        <v>1007</v>
      </c>
      <c r="N1010" t="s" s="2">
        <f>IF(M1010="","",CONCATENATE(" initializer = "&amp;M1010))</f>
        <v>8768</v>
      </c>
      <c r="O1010" s="3"/>
      <c r="P1010" s="3"/>
      <c r="Q1010" s="3"/>
      <c r="R1010" t="s" s="2">
        <f>IF(B1010="Y",IF(AND(I1010&lt;501,I1010&gt;-501,J1010&lt;501,J1010&gt;-501),CONCATENATE("system = { id = "&amp;CHAR(34)&amp;A1010&amp;CHAR(34)&amp;" name = "&amp;CHAR(34)&amp;D1010&amp;CHAR(34)&amp;" position = { x = "&amp;I1010&amp;" y = "&amp;J1010&amp;" }"&amp;N1010&amp;P1010&amp;" }"),""),"")</f>
        <v>8769</v>
      </c>
    </row>
    <row r="1011" ht="15" customHeight="1">
      <c r="A1011" s="3">
        <v>1008</v>
      </c>
      <c r="B1011" t="s" s="2">
        <v>6749</v>
      </c>
      <c r="C1011" t="s" s="2">
        <v>21</v>
      </c>
      <c r="D1011" t="s" s="2">
        <v>3507</v>
      </c>
      <c r="E1011" s="3">
        <v>5682.68307833</v>
      </c>
      <c r="F1011" s="3">
        <v>13024.6243573</v>
      </c>
      <c r="G1011" s="3">
        <f>PRODUCT(E1011,0.01)</f>
        <v>56.8268307833</v>
      </c>
      <c r="H1011" s="3">
        <f>PRODUCT(F1011,0.01)</f>
        <v>130.246243573</v>
      </c>
      <c r="I1011" s="3">
        <f>ROUND(G1011,0)</f>
        <v>57</v>
      </c>
      <c r="J1011" s="3">
        <f>ROUND(H1011,0)</f>
        <v>130</v>
      </c>
      <c r="K1011" s="3"/>
      <c r="L1011" s="3"/>
      <c r="M1011" s="3">
        <v>1008</v>
      </c>
      <c r="N1011" t="s" s="2">
        <f>IF(M1011="","",CONCATENATE(" initializer = "&amp;M1011))</f>
        <v>8770</v>
      </c>
      <c r="O1011" s="3"/>
      <c r="P1011" s="3"/>
      <c r="Q1011" s="3"/>
      <c r="R1011" t="s" s="2">
        <f>IF(B1011="Y",IF(AND(I1011&lt;501,I1011&gt;-501,J1011&lt;501,J1011&gt;-501),CONCATENATE("system = { id = "&amp;CHAR(34)&amp;A1011&amp;CHAR(34)&amp;" name = "&amp;CHAR(34)&amp;D1011&amp;CHAR(34)&amp;" position = { x = "&amp;I1011&amp;" y = "&amp;J1011&amp;" }"&amp;N1011&amp;P1011&amp;" }"),""),"")</f>
        <v>8771</v>
      </c>
    </row>
    <row r="1012" ht="15" customHeight="1">
      <c r="A1012" s="3">
        <v>1009</v>
      </c>
      <c r="B1012" t="s" s="2">
        <v>6749</v>
      </c>
      <c r="C1012" t="s" s="2">
        <v>21</v>
      </c>
      <c r="D1012" t="s" s="2">
        <v>3510</v>
      </c>
      <c r="E1012" s="3">
        <v>5613.5384956</v>
      </c>
      <c r="F1012" s="3">
        <v>12590.1776551</v>
      </c>
      <c r="G1012" s="3">
        <f>PRODUCT(E1012,0.01)</f>
        <v>56.135384956</v>
      </c>
      <c r="H1012" s="3">
        <f>PRODUCT(F1012,0.01)</f>
        <v>125.901776551</v>
      </c>
      <c r="I1012" s="3">
        <f>ROUND(G1012,0)</f>
        <v>56</v>
      </c>
      <c r="J1012" s="3">
        <f>ROUND(H1012,0)</f>
        <v>126</v>
      </c>
      <c r="K1012" s="3"/>
      <c r="L1012" s="3"/>
      <c r="M1012" s="3">
        <v>1009</v>
      </c>
      <c r="N1012" t="s" s="2">
        <f>IF(M1012="","",CONCATENATE(" initializer = "&amp;M1012))</f>
        <v>8772</v>
      </c>
      <c r="O1012" s="3"/>
      <c r="P1012" s="3"/>
      <c r="Q1012" s="3"/>
      <c r="R1012" t="s" s="2">
        <f>IF(B1012="Y",IF(AND(I1012&lt;501,I1012&gt;-501,J1012&lt;501,J1012&gt;-501),CONCATENATE("system = { id = "&amp;CHAR(34)&amp;A1012&amp;CHAR(34)&amp;" name = "&amp;CHAR(34)&amp;D1012&amp;CHAR(34)&amp;" position = { x = "&amp;I1012&amp;" y = "&amp;J1012&amp;" }"&amp;N1012&amp;P1012&amp;" }"),""),"")</f>
        <v>8773</v>
      </c>
    </row>
    <row r="1013" ht="15" customHeight="1">
      <c r="A1013" s="3">
        <v>1010</v>
      </c>
      <c r="B1013" t="s" s="2">
        <v>6749</v>
      </c>
      <c r="C1013" t="s" s="2">
        <v>21</v>
      </c>
      <c r="D1013" t="s" s="2">
        <v>3514</v>
      </c>
      <c r="E1013" s="3">
        <v>6112.75181226</v>
      </c>
      <c r="F1013" s="3">
        <v>9368.222761630001</v>
      </c>
      <c r="G1013" s="3">
        <f>PRODUCT(E1013,0.01)</f>
        <v>61.12751812260001</v>
      </c>
      <c r="H1013" s="3">
        <f>PRODUCT(F1013,0.01)</f>
        <v>93.68222761630001</v>
      </c>
      <c r="I1013" s="3">
        <f>ROUND(G1013,0)</f>
        <v>61</v>
      </c>
      <c r="J1013" s="3">
        <f>ROUND(H1013,0)</f>
        <v>94</v>
      </c>
      <c r="K1013" s="3"/>
      <c r="L1013" s="3"/>
      <c r="M1013" s="3">
        <v>1010</v>
      </c>
      <c r="N1013" t="s" s="2">
        <f>IF(M1013="","",CONCATENATE(" initializer = "&amp;M1013))</f>
        <v>8774</v>
      </c>
      <c r="O1013" s="3"/>
      <c r="P1013" s="3"/>
      <c r="Q1013" s="3"/>
      <c r="R1013" t="s" s="2">
        <f>IF(B1013="Y",IF(AND(I1013&lt;501,I1013&gt;-501,J1013&lt;501,J1013&gt;-501),CONCATENATE("system = { id = "&amp;CHAR(34)&amp;A1013&amp;CHAR(34)&amp;" name = "&amp;CHAR(34)&amp;D1013&amp;CHAR(34)&amp;" position = { x = "&amp;I1013&amp;" y = "&amp;J1013&amp;" }"&amp;N1013&amp;P1013&amp;" }"),""),"")</f>
        <v>8775</v>
      </c>
    </row>
    <row r="1014" ht="15" customHeight="1">
      <c r="A1014" s="3">
        <v>1011</v>
      </c>
      <c r="B1014" t="s" s="2">
        <v>6749</v>
      </c>
      <c r="C1014" t="s" s="2">
        <v>21</v>
      </c>
      <c r="D1014" t="s" s="2">
        <v>3518</v>
      </c>
      <c r="E1014" s="3">
        <v>5939.30888647</v>
      </c>
      <c r="F1014" s="3">
        <v>10076.9795071</v>
      </c>
      <c r="G1014" s="3">
        <f>PRODUCT(E1014,0.01)</f>
        <v>59.3930888647</v>
      </c>
      <c r="H1014" s="3">
        <f>PRODUCT(F1014,0.01)</f>
        <v>100.769795071</v>
      </c>
      <c r="I1014" s="3">
        <f>ROUND(G1014,0)</f>
        <v>59</v>
      </c>
      <c r="J1014" s="3">
        <f>ROUND(H1014,0)</f>
        <v>101</v>
      </c>
      <c r="K1014" s="3"/>
      <c r="L1014" s="3"/>
      <c r="M1014" s="3">
        <v>1011</v>
      </c>
      <c r="N1014" t="s" s="2">
        <f>IF(M1014="","",CONCATENATE(" initializer = "&amp;M1014))</f>
        <v>8776</v>
      </c>
      <c r="O1014" s="3"/>
      <c r="P1014" s="3"/>
      <c r="Q1014" s="3"/>
      <c r="R1014" t="s" s="2">
        <f>IF(B1014="Y",IF(AND(I1014&lt;501,I1014&gt;-501,J1014&lt;501,J1014&gt;-501),CONCATENATE("system = { id = "&amp;CHAR(34)&amp;A1014&amp;CHAR(34)&amp;" name = "&amp;CHAR(34)&amp;D1014&amp;CHAR(34)&amp;" position = { x = "&amp;I1014&amp;" y = "&amp;J1014&amp;" }"&amp;N1014&amp;P1014&amp;" }"),""),"")</f>
        <v>8777</v>
      </c>
    </row>
    <row r="1015" ht="15" customHeight="1">
      <c r="A1015" s="3">
        <v>1012</v>
      </c>
      <c r="B1015" t="s" s="2">
        <v>6749</v>
      </c>
      <c r="C1015" t="s" s="2">
        <v>21</v>
      </c>
      <c r="D1015" t="s" s="2">
        <v>3523</v>
      </c>
      <c r="E1015" s="3">
        <v>7397.37898655</v>
      </c>
      <c r="F1015" s="3">
        <v>3777.89739784</v>
      </c>
      <c r="G1015" s="3">
        <f>PRODUCT(E1015,0.01)</f>
        <v>73.97378986550001</v>
      </c>
      <c r="H1015" s="3">
        <f>PRODUCT(F1015,0.01)</f>
        <v>37.7789739784</v>
      </c>
      <c r="I1015" s="3">
        <f>ROUND(G1015,0)</f>
        <v>74</v>
      </c>
      <c r="J1015" s="3">
        <f>ROUND(H1015,0)</f>
        <v>38</v>
      </c>
      <c r="K1015" s="3"/>
      <c r="L1015" s="3"/>
      <c r="M1015" s="3">
        <v>1012</v>
      </c>
      <c r="N1015" t="s" s="2">
        <f>IF(M1015="","",CONCATENATE(" initializer = "&amp;M1015))</f>
        <v>8778</v>
      </c>
      <c r="O1015" s="3"/>
      <c r="P1015" s="3"/>
      <c r="Q1015" s="3"/>
      <c r="R1015" t="s" s="2">
        <f>IF(B1015="Y",IF(AND(I1015&lt;501,I1015&gt;-501,J1015&lt;501,J1015&gt;-501),CONCATENATE("system = { id = "&amp;CHAR(34)&amp;A1015&amp;CHAR(34)&amp;" name = "&amp;CHAR(34)&amp;D1015&amp;CHAR(34)&amp;" position = { x = "&amp;I1015&amp;" y = "&amp;J1015&amp;" }"&amp;N1015&amp;P1015&amp;" }"),""),"")</f>
        <v>8779</v>
      </c>
    </row>
    <row r="1016" ht="15" customHeight="1">
      <c r="A1016" s="3">
        <v>1013</v>
      </c>
      <c r="B1016" t="s" s="2">
        <v>6749</v>
      </c>
      <c r="C1016" t="s" s="2">
        <v>21</v>
      </c>
      <c r="D1016" t="s" s="2">
        <v>3520</v>
      </c>
      <c r="E1016" s="3">
        <v>7128.15812429</v>
      </c>
      <c r="F1016" s="3">
        <v>3775.51491233</v>
      </c>
      <c r="G1016" s="3">
        <f>PRODUCT(E1016,0.01)</f>
        <v>71.2815812429</v>
      </c>
      <c r="H1016" s="3">
        <f>PRODUCT(F1016,0.01)</f>
        <v>37.7551491233</v>
      </c>
      <c r="I1016" s="3">
        <f>ROUND(G1016,0)</f>
        <v>71</v>
      </c>
      <c r="J1016" s="3">
        <f>ROUND(H1016,0)</f>
        <v>38</v>
      </c>
      <c r="K1016" s="3"/>
      <c r="L1016" s="3"/>
      <c r="M1016" s="3">
        <v>1013</v>
      </c>
      <c r="N1016" t="s" s="2">
        <f>IF(M1016="","",CONCATENATE(" initializer = "&amp;M1016))</f>
        <v>8780</v>
      </c>
      <c r="O1016" s="3"/>
      <c r="P1016" s="3"/>
      <c r="Q1016" s="3"/>
      <c r="R1016" t="s" s="2">
        <f>IF(B1016="Y",IF(AND(I1016&lt;501,I1016&gt;-501,J1016&lt;501,J1016&gt;-501),CONCATENATE("system = { id = "&amp;CHAR(34)&amp;A1016&amp;CHAR(34)&amp;" name = "&amp;CHAR(34)&amp;D1016&amp;CHAR(34)&amp;" position = { x = "&amp;I1016&amp;" y = "&amp;J1016&amp;" }"&amp;N1016&amp;P1016&amp;" }"),""),"")</f>
        <v>8781</v>
      </c>
    </row>
    <row r="1017" ht="15" customHeight="1">
      <c r="A1017" s="3">
        <v>1014</v>
      </c>
      <c r="B1017" t="s" s="2">
        <v>6749</v>
      </c>
      <c r="C1017" t="s" s="2">
        <v>21</v>
      </c>
      <c r="D1017" t="s" s="2">
        <v>3529</v>
      </c>
      <c r="E1017" s="3">
        <v>10420.062077</v>
      </c>
      <c r="F1017" s="3">
        <v>-143.303918523</v>
      </c>
      <c r="G1017" s="3">
        <f>PRODUCT(E1017,0.01)</f>
        <v>104.20062077</v>
      </c>
      <c r="H1017" s="3">
        <f>PRODUCT(F1017,0.01)</f>
        <v>-1.433039185230</v>
      </c>
      <c r="I1017" s="3">
        <f>ROUND(G1017,0)</f>
        <v>104</v>
      </c>
      <c r="J1017" s="3">
        <f>ROUND(H1017,0)</f>
        <v>-1</v>
      </c>
      <c r="K1017" s="3"/>
      <c r="L1017" s="3"/>
      <c r="M1017" s="3">
        <v>1014</v>
      </c>
      <c r="N1017" t="s" s="2">
        <f>IF(M1017="","",CONCATENATE(" initializer = "&amp;M1017))</f>
        <v>8782</v>
      </c>
      <c r="O1017" s="3"/>
      <c r="P1017" s="3"/>
      <c r="Q1017" s="3"/>
      <c r="R1017" t="s" s="2">
        <f>IF(B1017="Y",IF(AND(I1017&lt;501,I1017&gt;-501,J1017&lt;501,J1017&gt;-501),CONCATENATE("system = { id = "&amp;CHAR(34)&amp;A1017&amp;CHAR(34)&amp;" name = "&amp;CHAR(34)&amp;D1017&amp;CHAR(34)&amp;" position = { x = "&amp;I1017&amp;" y = "&amp;J1017&amp;" }"&amp;N1017&amp;P1017&amp;" }"),""),"")</f>
        <v>8783</v>
      </c>
    </row>
    <row r="1018" ht="15" customHeight="1">
      <c r="A1018" s="3">
        <v>1015</v>
      </c>
      <c r="B1018" t="s" s="2">
        <v>6749</v>
      </c>
      <c r="C1018" t="s" s="2">
        <v>21</v>
      </c>
      <c r="D1018" t="s" s="2">
        <v>3527</v>
      </c>
      <c r="E1018" s="3">
        <v>10641.3701495</v>
      </c>
      <c r="F1018" s="3">
        <v>84.3279108039</v>
      </c>
      <c r="G1018" s="3">
        <f>PRODUCT(E1018,0.01)</f>
        <v>106.413701495</v>
      </c>
      <c r="H1018" s="3">
        <f>PRODUCT(F1018,0.01)</f>
        <v>0.843279108039</v>
      </c>
      <c r="I1018" s="3">
        <f>ROUND(G1018,0)</f>
        <v>106</v>
      </c>
      <c r="J1018" s="3">
        <f>ROUND(H1018,0)</f>
        <v>1</v>
      </c>
      <c r="K1018" s="3"/>
      <c r="L1018" s="3"/>
      <c r="M1018" s="3">
        <v>1015</v>
      </c>
      <c r="N1018" t="s" s="2">
        <f>IF(M1018="","",CONCATENATE(" initializer = "&amp;M1018))</f>
        <v>8784</v>
      </c>
      <c r="O1018" s="3"/>
      <c r="P1018" s="3"/>
      <c r="Q1018" s="3"/>
      <c r="R1018" t="s" s="2">
        <f>IF(B1018="Y",IF(AND(I1018&lt;501,I1018&gt;-501,J1018&lt;501,J1018&gt;-501),CONCATENATE("system = { id = "&amp;CHAR(34)&amp;A1018&amp;CHAR(34)&amp;" name = "&amp;CHAR(34)&amp;D1018&amp;CHAR(34)&amp;" position = { x = "&amp;I1018&amp;" y = "&amp;J1018&amp;" }"&amp;N1018&amp;P1018&amp;" }"),""),"")</f>
        <v>8785</v>
      </c>
    </row>
    <row r="1019" ht="15" customHeight="1">
      <c r="A1019" s="3">
        <v>1016</v>
      </c>
      <c r="B1019" t="s" s="2">
        <v>6749</v>
      </c>
      <c r="C1019" t="s" s="2">
        <v>3533</v>
      </c>
      <c r="D1019" t="s" s="2">
        <v>3538</v>
      </c>
      <c r="E1019" s="3">
        <v>-8666.47299267</v>
      </c>
      <c r="F1019" s="3">
        <v>-2326.06946123</v>
      </c>
      <c r="G1019" s="3">
        <f>PRODUCT(E1019,0.01)</f>
        <v>-86.66472992670001</v>
      </c>
      <c r="H1019" s="3">
        <f>PRODUCT(F1019,0.01)</f>
        <v>-23.2606946123</v>
      </c>
      <c r="I1019" s="3">
        <f>ROUND(G1019,0)</f>
        <v>-87</v>
      </c>
      <c r="J1019" s="3">
        <f>ROUND(H1019,0)</f>
        <v>-23</v>
      </c>
      <c r="K1019" s="3"/>
      <c r="L1019" s="3"/>
      <c r="M1019" s="3">
        <v>1016</v>
      </c>
      <c r="N1019" t="s" s="2">
        <f>IF(M1019="","",CONCATENATE(" initializer = "&amp;M1019))</f>
        <v>8786</v>
      </c>
      <c r="O1019" s="3"/>
      <c r="P1019" s="3"/>
      <c r="Q1019" s="3"/>
      <c r="R1019" t="s" s="2">
        <f>IF(B1019="Y",IF(AND(I1019&lt;501,I1019&gt;-501,J1019&lt;501,J1019&gt;-501),CONCATENATE("system = { id = "&amp;CHAR(34)&amp;A1019&amp;CHAR(34)&amp;" name = "&amp;CHAR(34)&amp;D1019&amp;CHAR(34)&amp;" position = { x = "&amp;I1019&amp;" y = "&amp;J1019&amp;" }"&amp;N1019&amp;P1019&amp;" }"),""),"")</f>
        <v>8787</v>
      </c>
    </row>
    <row r="1020" ht="15" customHeight="1">
      <c r="A1020" s="3">
        <v>1017</v>
      </c>
      <c r="B1020" t="s" s="2">
        <v>6749</v>
      </c>
      <c r="C1020" t="s" s="2">
        <v>3533</v>
      </c>
      <c r="D1020" t="s" s="2">
        <v>3542</v>
      </c>
      <c r="E1020" s="3">
        <v>-8330.54253622</v>
      </c>
      <c r="F1020" s="3">
        <v>-2497.60841771</v>
      </c>
      <c r="G1020" s="3">
        <f>PRODUCT(E1020,0.01)</f>
        <v>-83.30542536220001</v>
      </c>
      <c r="H1020" s="3">
        <f>PRODUCT(F1020,0.01)</f>
        <v>-24.9760841771</v>
      </c>
      <c r="I1020" s="3">
        <f>ROUND(G1020,0)</f>
        <v>-83</v>
      </c>
      <c r="J1020" s="3">
        <f>ROUND(H1020,0)</f>
        <v>-25</v>
      </c>
      <c r="K1020" s="3"/>
      <c r="L1020" s="3"/>
      <c r="M1020" s="3">
        <v>1017</v>
      </c>
      <c r="N1020" t="s" s="2">
        <f>IF(M1020="","",CONCATENATE(" initializer = "&amp;M1020))</f>
        <v>8788</v>
      </c>
      <c r="O1020" s="3"/>
      <c r="P1020" s="3"/>
      <c r="Q1020" s="3"/>
      <c r="R1020" t="s" s="2">
        <f>IF(B1020="Y",IF(AND(I1020&lt;501,I1020&gt;-501,J1020&lt;501,J1020&gt;-501),CONCATENATE("system = { id = "&amp;CHAR(34)&amp;A1020&amp;CHAR(34)&amp;" name = "&amp;CHAR(34)&amp;D1020&amp;CHAR(34)&amp;" position = { x = "&amp;I1020&amp;" y = "&amp;J1020&amp;" }"&amp;N1020&amp;P1020&amp;" }"),""),"")</f>
        <v>8789</v>
      </c>
    </row>
    <row r="1021" ht="15" customHeight="1">
      <c r="A1021" s="3">
        <v>1018</v>
      </c>
      <c r="B1021" t="s" s="2">
        <v>6749</v>
      </c>
      <c r="C1021" t="s" s="2">
        <v>3533</v>
      </c>
      <c r="D1021" t="s" s="2">
        <v>3548</v>
      </c>
      <c r="E1021" s="3">
        <v>-9471.75309393</v>
      </c>
      <c r="F1021" s="3">
        <v>-1763.80288165</v>
      </c>
      <c r="G1021" s="3">
        <f>PRODUCT(E1021,0.01)</f>
        <v>-94.71753093929999</v>
      </c>
      <c r="H1021" s="3">
        <f>PRODUCT(F1021,0.01)</f>
        <v>-17.6380288165</v>
      </c>
      <c r="I1021" s="3">
        <f>ROUND(G1021,0)</f>
        <v>-95</v>
      </c>
      <c r="J1021" s="3">
        <f>ROUND(H1021,0)</f>
        <v>-18</v>
      </c>
      <c r="K1021" s="3"/>
      <c r="L1021" s="3"/>
      <c r="M1021" s="3">
        <v>1018</v>
      </c>
      <c r="N1021" t="s" s="2">
        <f>IF(M1021="","",CONCATENATE(" initializer = "&amp;M1021))</f>
        <v>8790</v>
      </c>
      <c r="O1021" s="3"/>
      <c r="P1021" s="3"/>
      <c r="Q1021" s="3"/>
      <c r="R1021" t="s" s="2">
        <f>IF(B1021="Y",IF(AND(I1021&lt;501,I1021&gt;-501,J1021&lt;501,J1021&gt;-501),CONCATENATE("system = { id = "&amp;CHAR(34)&amp;A1021&amp;CHAR(34)&amp;" name = "&amp;CHAR(34)&amp;D1021&amp;CHAR(34)&amp;" position = { x = "&amp;I1021&amp;" y = "&amp;J1021&amp;" }"&amp;N1021&amp;P1021&amp;" }"),""),"")</f>
        <v>8791</v>
      </c>
    </row>
    <row r="1022" ht="15" customHeight="1">
      <c r="A1022" s="3">
        <v>1019</v>
      </c>
      <c r="B1022" t="s" s="2">
        <v>6749</v>
      </c>
      <c r="C1022" t="s" s="2">
        <v>3533</v>
      </c>
      <c r="D1022" t="s" s="2">
        <v>3553</v>
      </c>
      <c r="E1022" s="3">
        <v>-8559.26114486</v>
      </c>
      <c r="F1022" s="3">
        <v>-772.688910863</v>
      </c>
      <c r="G1022" s="3">
        <f>PRODUCT(E1022,0.01)</f>
        <v>-85.5926114486</v>
      </c>
      <c r="H1022" s="3">
        <f>PRODUCT(F1022,0.01)</f>
        <v>-7.726889108630001</v>
      </c>
      <c r="I1022" s="3">
        <f>ROUND(G1022,0)</f>
        <v>-86</v>
      </c>
      <c r="J1022" s="3">
        <f>ROUND(H1022,0)</f>
        <v>-8</v>
      </c>
      <c r="K1022" s="3"/>
      <c r="L1022" s="3"/>
      <c r="M1022" s="3">
        <v>1019</v>
      </c>
      <c r="N1022" t="s" s="2">
        <f>IF(M1022="","",CONCATENATE(" initializer = "&amp;M1022))</f>
        <v>8792</v>
      </c>
      <c r="O1022" s="3"/>
      <c r="P1022" s="3"/>
      <c r="Q1022" s="3"/>
      <c r="R1022" t="s" s="2">
        <f>IF(B1022="Y",IF(AND(I1022&lt;501,I1022&gt;-501,J1022&lt;501,J1022&gt;-501),CONCATENATE("system = { id = "&amp;CHAR(34)&amp;A1022&amp;CHAR(34)&amp;" name = "&amp;CHAR(34)&amp;D1022&amp;CHAR(34)&amp;" position = { x = "&amp;I1022&amp;" y = "&amp;J1022&amp;" }"&amp;N1022&amp;P1022&amp;" }"),""),"")</f>
        <v>8793</v>
      </c>
    </row>
    <row r="1023" ht="15" customHeight="1">
      <c r="A1023" s="3">
        <v>1020</v>
      </c>
      <c r="B1023" t="s" s="2">
        <v>6749</v>
      </c>
      <c r="C1023" t="s" s="2">
        <v>3533</v>
      </c>
      <c r="D1023" t="s" s="2">
        <v>3556</v>
      </c>
      <c r="E1023" s="3">
        <v>-8773.684840469999</v>
      </c>
      <c r="F1023" s="3">
        <v>-560.6477007669999</v>
      </c>
      <c r="G1023" s="3">
        <f>PRODUCT(E1023,0.01)</f>
        <v>-87.7368484047</v>
      </c>
      <c r="H1023" s="3">
        <f>PRODUCT(F1023,0.01)</f>
        <v>-5.606477007670</v>
      </c>
      <c r="I1023" s="3">
        <f>ROUND(G1023,0)</f>
        <v>-88</v>
      </c>
      <c r="J1023" s="3">
        <f>ROUND(H1023,0)</f>
        <v>-6</v>
      </c>
      <c r="K1023" s="3"/>
      <c r="L1023" s="3"/>
      <c r="M1023" s="3">
        <v>1020</v>
      </c>
      <c r="N1023" t="s" s="2">
        <f>IF(M1023="","",CONCATENATE(" initializer = "&amp;M1023))</f>
        <v>8794</v>
      </c>
      <c r="O1023" s="3"/>
      <c r="P1023" s="3"/>
      <c r="Q1023" s="3"/>
      <c r="R1023" t="s" s="2">
        <f>IF(B1023="Y",IF(AND(I1023&lt;501,I1023&gt;-501,J1023&lt;501,J1023&gt;-501),CONCATENATE("system = { id = "&amp;CHAR(34)&amp;A1023&amp;CHAR(34)&amp;" name = "&amp;CHAR(34)&amp;D1023&amp;CHAR(34)&amp;" position = { x = "&amp;I1023&amp;" y = "&amp;J1023&amp;" }"&amp;N1023&amp;P1023&amp;" }"),""),"")</f>
        <v>8795</v>
      </c>
    </row>
    <row r="1024" ht="15" customHeight="1">
      <c r="A1024" s="3">
        <v>1021</v>
      </c>
      <c r="B1024" t="s" s="2">
        <v>6749</v>
      </c>
      <c r="C1024" t="s" s="2">
        <v>3533</v>
      </c>
      <c r="D1024" t="s" s="2">
        <v>3561</v>
      </c>
      <c r="E1024" s="3">
        <v>-9345.481362070001</v>
      </c>
      <c r="F1024" s="3">
        <v>-1242.03855568</v>
      </c>
      <c r="G1024" s="3">
        <f>PRODUCT(E1024,0.01)</f>
        <v>-93.45481362070001</v>
      </c>
      <c r="H1024" s="3">
        <f>PRODUCT(F1024,0.01)</f>
        <v>-12.4203855568</v>
      </c>
      <c r="I1024" s="3">
        <f>ROUND(G1024,0)</f>
        <v>-93</v>
      </c>
      <c r="J1024" s="3">
        <f>ROUND(H1024,0)</f>
        <v>-12</v>
      </c>
      <c r="K1024" s="3"/>
      <c r="L1024" s="3"/>
      <c r="M1024" s="3">
        <v>1021</v>
      </c>
      <c r="N1024" t="s" s="2">
        <f>IF(M1024="","",CONCATENATE(" initializer = "&amp;M1024))</f>
        <v>8796</v>
      </c>
      <c r="O1024" s="3"/>
      <c r="P1024" s="3"/>
      <c r="Q1024" s="3"/>
      <c r="R1024" t="s" s="2">
        <f>IF(B1024="Y",IF(AND(I1024&lt;501,I1024&gt;-501,J1024&lt;501,J1024&gt;-501),CONCATENATE("system = { id = "&amp;CHAR(34)&amp;A1024&amp;CHAR(34)&amp;" name = "&amp;CHAR(34)&amp;D1024&amp;CHAR(34)&amp;" position = { x = "&amp;I1024&amp;" y = "&amp;J1024&amp;" }"&amp;N1024&amp;P1024&amp;" }"),""),"")</f>
        <v>8797</v>
      </c>
    </row>
    <row r="1025" ht="15" customHeight="1">
      <c r="A1025" s="3">
        <v>1022</v>
      </c>
      <c r="B1025" t="s" s="2">
        <v>6749</v>
      </c>
      <c r="C1025" t="s" s="2">
        <v>3533</v>
      </c>
      <c r="D1025" t="s" s="2">
        <v>3564</v>
      </c>
      <c r="E1025" s="3">
        <v>-9414.57344177</v>
      </c>
      <c r="F1025" s="3">
        <v>-1454.07976578</v>
      </c>
      <c r="G1025" s="3">
        <f>PRODUCT(E1025,0.01)</f>
        <v>-94.14573441770001</v>
      </c>
      <c r="H1025" s="3">
        <f>PRODUCT(F1025,0.01)</f>
        <v>-14.5407976578</v>
      </c>
      <c r="I1025" s="3">
        <f>ROUND(G1025,0)</f>
        <v>-94</v>
      </c>
      <c r="J1025" s="3">
        <f>ROUND(H1025,0)</f>
        <v>-15</v>
      </c>
      <c r="K1025" s="3"/>
      <c r="L1025" s="3"/>
      <c r="M1025" s="3">
        <v>1022</v>
      </c>
      <c r="N1025" t="s" s="2">
        <f>IF(M1025="","",CONCATENATE(" initializer = "&amp;M1025))</f>
        <v>8798</v>
      </c>
      <c r="O1025" s="3"/>
      <c r="P1025" s="3"/>
      <c r="Q1025" s="3"/>
      <c r="R1025" t="s" s="2">
        <f>IF(B1025="Y",IF(AND(I1025&lt;501,I1025&gt;-501,J1025&lt;501,J1025&gt;-501),CONCATENATE("system = { id = "&amp;CHAR(34)&amp;A1025&amp;CHAR(34)&amp;" name = "&amp;CHAR(34)&amp;D1025&amp;CHAR(34)&amp;" position = { x = "&amp;I1025&amp;" y = "&amp;J1025&amp;" }"&amp;N1025&amp;P1025&amp;" }"),""),"")</f>
        <v>8799</v>
      </c>
    </row>
    <row r="1026" ht="15" customHeight="1">
      <c r="A1026" s="3">
        <v>1023</v>
      </c>
      <c r="B1026" t="s" s="2">
        <v>6749</v>
      </c>
      <c r="C1026" t="s" s="2">
        <v>3533</v>
      </c>
      <c r="D1026" t="s" s="2">
        <v>3568</v>
      </c>
      <c r="E1026" s="3">
        <v>-9297.83165194</v>
      </c>
      <c r="F1026" s="3">
        <v>-491.555621073</v>
      </c>
      <c r="G1026" s="3">
        <f>PRODUCT(E1026,0.01)</f>
        <v>-92.9783165194</v>
      </c>
      <c r="H1026" s="3">
        <f>PRODUCT(F1026,0.01)</f>
        <v>-4.915556210730</v>
      </c>
      <c r="I1026" s="3">
        <f>ROUND(G1026,0)</f>
        <v>-93</v>
      </c>
      <c r="J1026" s="3">
        <f>ROUND(H1026,0)</f>
        <v>-5</v>
      </c>
      <c r="K1026" s="3"/>
      <c r="L1026" s="3"/>
      <c r="M1026" s="3">
        <v>1023</v>
      </c>
      <c r="N1026" t="s" s="2">
        <f>IF(M1026="","",CONCATENATE(" initializer = "&amp;M1026))</f>
        <v>8800</v>
      </c>
      <c r="O1026" s="3"/>
      <c r="P1026" s="3"/>
      <c r="Q1026" s="3"/>
      <c r="R1026" t="s" s="2">
        <f>IF(B1026="Y",IF(AND(I1026&lt;501,I1026&gt;-501,J1026&lt;501,J1026&gt;-501),CONCATENATE("system = { id = "&amp;CHAR(34)&amp;A1026&amp;CHAR(34)&amp;" name = "&amp;CHAR(34)&amp;D1026&amp;CHAR(34)&amp;" position = { x = "&amp;I1026&amp;" y = "&amp;J1026&amp;" }"&amp;N1026&amp;P1026&amp;" }"),""),"")</f>
        <v>8801</v>
      </c>
    </row>
    <row r="1027" ht="15" customHeight="1">
      <c r="A1027" s="3">
        <v>1024</v>
      </c>
      <c r="B1027" t="s" s="2">
        <v>6749</v>
      </c>
      <c r="C1027" t="s" s="2">
        <v>3533</v>
      </c>
      <c r="D1027" t="s" s="2">
        <v>3574</v>
      </c>
      <c r="E1027" s="3">
        <v>-9002.403449109999</v>
      </c>
      <c r="F1027" s="3">
        <v>-482.025679046</v>
      </c>
      <c r="G1027" s="3">
        <f>PRODUCT(E1027,0.01)</f>
        <v>-90.0240344911</v>
      </c>
      <c r="H1027" s="3">
        <f>PRODUCT(F1027,0.01)</f>
        <v>-4.820256790460</v>
      </c>
      <c r="I1027" s="3">
        <f>ROUND(G1027,0)</f>
        <v>-90</v>
      </c>
      <c r="J1027" s="3">
        <f>ROUND(H1027,0)</f>
        <v>-5</v>
      </c>
      <c r="K1027" s="3"/>
      <c r="L1027" s="3"/>
      <c r="M1027" s="3">
        <v>1024</v>
      </c>
      <c r="N1027" t="s" s="2">
        <f>IF(M1027="","",CONCATENATE(" initializer = "&amp;M1027))</f>
        <v>8802</v>
      </c>
      <c r="O1027" s="3"/>
      <c r="P1027" s="3"/>
      <c r="Q1027" s="3"/>
      <c r="R1027" t="s" s="2">
        <f>IF(B1027="Y",IF(AND(I1027&lt;501,I1027&gt;-501,J1027&lt;501,J1027&gt;-501),CONCATENATE("system = { id = "&amp;CHAR(34)&amp;A1027&amp;CHAR(34)&amp;" name = "&amp;CHAR(34)&amp;D1027&amp;CHAR(34)&amp;" position = { x = "&amp;I1027&amp;" y = "&amp;J1027&amp;" }"&amp;N1027&amp;P1027&amp;" }"),""),"")</f>
        <v>8803</v>
      </c>
    </row>
    <row r="1028" ht="15" customHeight="1">
      <c r="A1028" s="3">
        <v>1025</v>
      </c>
      <c r="B1028" t="s" s="2">
        <v>6749</v>
      </c>
      <c r="C1028" t="s" s="2">
        <v>3533</v>
      </c>
      <c r="D1028" t="s" s="2">
        <v>3579</v>
      </c>
      <c r="E1028" s="3">
        <v>-8311.48265217</v>
      </c>
      <c r="F1028" s="3">
        <v>-155.625164628</v>
      </c>
      <c r="G1028" s="3">
        <f>PRODUCT(E1028,0.01)</f>
        <v>-83.1148265217</v>
      </c>
      <c r="H1028" s="3">
        <f>PRODUCT(F1028,0.01)</f>
        <v>-1.556251646280</v>
      </c>
      <c r="I1028" s="3">
        <f>ROUND(G1028,0)</f>
        <v>-83</v>
      </c>
      <c r="J1028" s="3">
        <f>ROUND(H1028,0)</f>
        <v>-2</v>
      </c>
      <c r="K1028" s="3"/>
      <c r="L1028" s="3"/>
      <c r="M1028" s="3">
        <v>1025</v>
      </c>
      <c r="N1028" t="s" s="2">
        <f>IF(M1028="","",CONCATENATE(" initializer = "&amp;M1028))</f>
        <v>8804</v>
      </c>
      <c r="O1028" s="3"/>
      <c r="P1028" s="3"/>
      <c r="Q1028" s="3"/>
      <c r="R1028" t="s" s="2">
        <f>IF(B1028="Y",IF(AND(I1028&lt;501,I1028&gt;-501,J1028&lt;501,J1028&gt;-501),CONCATENATE("system = { id = "&amp;CHAR(34)&amp;A1028&amp;CHAR(34)&amp;" name = "&amp;CHAR(34)&amp;D1028&amp;CHAR(34)&amp;" position = { x = "&amp;I1028&amp;" y = "&amp;J1028&amp;" }"&amp;N1028&amp;P1028&amp;" }"),""),"")</f>
        <v>8805</v>
      </c>
    </row>
    <row r="1029" ht="15" customHeight="1">
      <c r="A1029" s="3">
        <v>1026</v>
      </c>
      <c r="B1029" t="s" s="2">
        <v>6749</v>
      </c>
      <c r="C1029" t="s" s="2">
        <v>3533</v>
      </c>
      <c r="D1029" t="s" s="2">
        <v>3584</v>
      </c>
      <c r="E1029" s="3">
        <v>-8047.02676092</v>
      </c>
      <c r="F1029" s="3">
        <v>432.848755525</v>
      </c>
      <c r="G1029" s="3">
        <f>PRODUCT(E1029,0.01)</f>
        <v>-80.47026760920001</v>
      </c>
      <c r="H1029" s="3">
        <f>PRODUCT(F1029,0.01)</f>
        <v>4.328487555250</v>
      </c>
      <c r="I1029" s="3">
        <f>ROUND(G1029,0)</f>
        <v>-80</v>
      </c>
      <c r="J1029" s="3">
        <f>ROUND(H1029,0)</f>
        <v>4</v>
      </c>
      <c r="K1029" s="3"/>
      <c r="L1029" s="3"/>
      <c r="M1029" s="3">
        <v>1026</v>
      </c>
      <c r="N1029" t="s" s="2">
        <f>IF(M1029="","",CONCATENATE(" initializer = "&amp;M1029))</f>
        <v>8806</v>
      </c>
      <c r="O1029" s="3"/>
      <c r="P1029" s="3"/>
      <c r="Q1029" s="3"/>
      <c r="R1029" t="s" s="2">
        <f>IF(B1029="Y",IF(AND(I1029&lt;501,I1029&gt;-501,J1029&lt;501,J1029&gt;-501),CONCATENATE("system = { id = "&amp;CHAR(34)&amp;A1029&amp;CHAR(34)&amp;" name = "&amp;CHAR(34)&amp;D1029&amp;CHAR(34)&amp;" position = { x = "&amp;I1029&amp;" y = "&amp;J1029&amp;" }"&amp;N1029&amp;P1029&amp;" }"),""),"")</f>
        <v>8807</v>
      </c>
    </row>
    <row r="1030" ht="15" customHeight="1">
      <c r="A1030" s="3">
        <v>1027</v>
      </c>
      <c r="B1030" t="s" s="2">
        <v>6749</v>
      </c>
      <c r="C1030" t="s" s="2">
        <v>3533</v>
      </c>
      <c r="D1030" t="s" s="2">
        <v>3588</v>
      </c>
      <c r="E1030" s="3">
        <v>-9221.59211573</v>
      </c>
      <c r="F1030" s="3">
        <v>-158.007650135</v>
      </c>
      <c r="G1030" s="3">
        <f>PRODUCT(E1030,0.01)</f>
        <v>-92.2159211573</v>
      </c>
      <c r="H1030" s="3">
        <f>PRODUCT(F1030,0.01)</f>
        <v>-1.580076501350</v>
      </c>
      <c r="I1030" s="3">
        <f>ROUND(G1030,0)</f>
        <v>-92</v>
      </c>
      <c r="J1030" s="3">
        <f>ROUND(H1030,0)</f>
        <v>-2</v>
      </c>
      <c r="K1030" s="3"/>
      <c r="L1030" s="3"/>
      <c r="M1030" s="3">
        <v>1027</v>
      </c>
      <c r="N1030" t="s" s="2">
        <f>IF(M1030="","",CONCATENATE(" initializer = "&amp;M1030))</f>
        <v>8808</v>
      </c>
      <c r="O1030" s="3"/>
      <c r="P1030" s="3"/>
      <c r="Q1030" s="3"/>
      <c r="R1030" t="s" s="2">
        <f>IF(B1030="Y",IF(AND(I1030&lt;501,I1030&gt;-501,J1030&lt;501,J1030&gt;-501),CONCATENATE("system = { id = "&amp;CHAR(34)&amp;A1030&amp;CHAR(34)&amp;" name = "&amp;CHAR(34)&amp;D1030&amp;CHAR(34)&amp;" position = { x = "&amp;I1030&amp;" y = "&amp;J1030&amp;" }"&amp;N1030&amp;P1030&amp;" }"),""),"")</f>
        <v>8809</v>
      </c>
    </row>
    <row r="1031" ht="15" customHeight="1">
      <c r="A1031" s="3">
        <v>1028</v>
      </c>
      <c r="B1031" t="s" s="2">
        <v>6749</v>
      </c>
      <c r="C1031" t="s" s="2">
        <v>3533</v>
      </c>
      <c r="D1031" t="s" s="2">
        <v>3592</v>
      </c>
      <c r="E1031" s="3">
        <v>-9752.886383720001</v>
      </c>
      <c r="F1031" s="3">
        <v>-594.0024978610001</v>
      </c>
      <c r="G1031" s="3">
        <f>PRODUCT(E1031,0.01)</f>
        <v>-97.52886383720001</v>
      </c>
      <c r="H1031" s="3">
        <f>PRODUCT(F1031,0.01)</f>
        <v>-5.940024978610</v>
      </c>
      <c r="I1031" s="3">
        <f>ROUND(G1031,0)</f>
        <v>-98</v>
      </c>
      <c r="J1031" s="3">
        <f>ROUND(H1031,0)</f>
        <v>-6</v>
      </c>
      <c r="K1031" s="3"/>
      <c r="L1031" s="3"/>
      <c r="M1031" s="3">
        <v>1028</v>
      </c>
      <c r="N1031" t="s" s="2">
        <f>IF(M1031="","",CONCATENATE(" initializer = "&amp;M1031))</f>
        <v>8810</v>
      </c>
      <c r="O1031" s="3"/>
      <c r="P1031" s="3"/>
      <c r="Q1031" s="3"/>
      <c r="R1031" t="s" s="2">
        <f>IF(B1031="Y",IF(AND(I1031&lt;501,I1031&gt;-501,J1031&lt;501,J1031&gt;-501),CONCATENATE("system = { id = "&amp;CHAR(34)&amp;A1031&amp;CHAR(34)&amp;" name = "&amp;CHAR(34)&amp;D1031&amp;CHAR(34)&amp;" position = { x = "&amp;I1031&amp;" y = "&amp;J1031&amp;" }"&amp;N1031&amp;P1031&amp;" }"),""),"")</f>
        <v>8811</v>
      </c>
    </row>
    <row r="1032" ht="15" customHeight="1">
      <c r="A1032" s="3">
        <v>1029</v>
      </c>
      <c r="B1032" t="s" s="2">
        <v>6749</v>
      </c>
      <c r="C1032" t="s" s="2">
        <v>3533</v>
      </c>
      <c r="D1032" t="s" s="2">
        <v>3595</v>
      </c>
      <c r="E1032" s="3">
        <v>-9841.038347469999</v>
      </c>
      <c r="F1032" s="3">
        <v>-651.182150021</v>
      </c>
      <c r="G1032" s="3">
        <f>PRODUCT(E1032,0.01)</f>
        <v>-98.4103834747</v>
      </c>
      <c r="H1032" s="3">
        <f>PRODUCT(F1032,0.01)</f>
        <v>-6.511821500210</v>
      </c>
      <c r="I1032" s="3">
        <f>ROUND(G1032,0)</f>
        <v>-98</v>
      </c>
      <c r="J1032" s="3">
        <f>ROUND(H1032,0)</f>
        <v>-7</v>
      </c>
      <c r="K1032" s="3"/>
      <c r="L1032" s="3"/>
      <c r="M1032" s="3">
        <v>1029</v>
      </c>
      <c r="N1032" t="s" s="2">
        <f>IF(M1032="","",CONCATENATE(" initializer = "&amp;M1032))</f>
        <v>8812</v>
      </c>
      <c r="O1032" s="3"/>
      <c r="P1032" s="3"/>
      <c r="Q1032" s="3"/>
      <c r="R1032" t="s" s="2">
        <f>IF(B1032="Y",IF(AND(I1032&lt;501,I1032&gt;-501,J1032&lt;501,J1032&gt;-501),CONCATENATE("system = { id = "&amp;CHAR(34)&amp;A1032&amp;CHAR(34)&amp;" name = "&amp;CHAR(34)&amp;D1032&amp;CHAR(34)&amp;" position = { x = "&amp;I1032&amp;" y = "&amp;J1032&amp;" }"&amp;N1032&amp;P1032&amp;" }"),""),"")</f>
        <v>8813</v>
      </c>
    </row>
    <row r="1033" ht="15" customHeight="1">
      <c r="A1033" s="3">
        <v>1030</v>
      </c>
      <c r="B1033" t="s" s="2">
        <v>6749</v>
      </c>
      <c r="C1033" t="s" s="2">
        <v>3533</v>
      </c>
      <c r="D1033" t="s" s="2">
        <v>3600</v>
      </c>
      <c r="E1033" s="3">
        <v>-8773.684840469999</v>
      </c>
      <c r="F1033" s="3">
        <v>1805.16040738</v>
      </c>
      <c r="G1033" s="3">
        <f>PRODUCT(E1033,0.01)</f>
        <v>-87.7368484047</v>
      </c>
      <c r="H1033" s="3">
        <f>PRODUCT(F1033,0.01)</f>
        <v>18.0516040738</v>
      </c>
      <c r="I1033" s="3">
        <f>ROUND(G1033,0)</f>
        <v>-88</v>
      </c>
      <c r="J1033" s="3">
        <f>ROUND(H1033,0)</f>
        <v>18</v>
      </c>
      <c r="K1033" s="3"/>
      <c r="L1033" s="3"/>
      <c r="M1033" s="3">
        <v>1030</v>
      </c>
      <c r="N1033" t="s" s="2">
        <f>IF(M1033="","",CONCATENATE(" initializer = "&amp;M1033))</f>
        <v>8814</v>
      </c>
      <c r="O1033" s="3"/>
      <c r="P1033" s="3"/>
      <c r="Q1033" s="3"/>
      <c r="R1033" t="s" s="2">
        <f>IF(B1033="Y",IF(AND(I1033&lt;501,I1033&gt;-501,J1033&lt;501,J1033&gt;-501),CONCATENATE("system = { id = "&amp;CHAR(34)&amp;A1033&amp;CHAR(34)&amp;" name = "&amp;CHAR(34)&amp;D1033&amp;CHAR(34)&amp;" position = { x = "&amp;I1033&amp;" y = "&amp;J1033&amp;" }"&amp;N1033&amp;P1033&amp;" }"),""),"")</f>
        <v>8815</v>
      </c>
    </row>
    <row r="1034" ht="15" customHeight="1">
      <c r="A1034" s="3">
        <v>1031</v>
      </c>
      <c r="B1034" t="s" s="2">
        <v>6749</v>
      </c>
      <c r="C1034" t="s" s="2">
        <v>3533</v>
      </c>
      <c r="D1034" t="s" s="2">
        <v>3602</v>
      </c>
      <c r="E1034" s="3">
        <v>-9231.122057750001</v>
      </c>
      <c r="F1034" s="3">
        <v>1945.72705228</v>
      </c>
      <c r="G1034" s="3">
        <f>PRODUCT(E1034,0.01)</f>
        <v>-92.31122057750001</v>
      </c>
      <c r="H1034" s="3">
        <f>PRODUCT(F1034,0.01)</f>
        <v>19.4572705228</v>
      </c>
      <c r="I1034" s="3">
        <f>ROUND(G1034,0)</f>
        <v>-92</v>
      </c>
      <c r="J1034" s="3">
        <f>ROUND(H1034,0)</f>
        <v>19</v>
      </c>
      <c r="K1034" s="3"/>
      <c r="L1034" s="3"/>
      <c r="M1034" s="3">
        <v>1031</v>
      </c>
      <c r="N1034" t="s" s="2">
        <f>IF(M1034="","",CONCATENATE(" initializer = "&amp;M1034))</f>
        <v>8816</v>
      </c>
      <c r="O1034" s="3"/>
      <c r="P1034" s="3"/>
      <c r="Q1034" s="3"/>
      <c r="R1034" t="s" s="2">
        <f>IF(B1034="Y",IF(AND(I1034&lt;501,I1034&gt;-501,J1034&lt;501,J1034&gt;-501),CONCATENATE("system = { id = "&amp;CHAR(34)&amp;A1034&amp;CHAR(34)&amp;" name = "&amp;CHAR(34)&amp;D1034&amp;CHAR(34)&amp;" position = { x = "&amp;I1034&amp;" y = "&amp;J1034&amp;" }"&amp;N1034&amp;P1034&amp;" }"),""),"")</f>
        <v>8817</v>
      </c>
    </row>
    <row r="1035" ht="15" customHeight="1">
      <c r="A1035" s="3">
        <v>1032</v>
      </c>
      <c r="B1035" t="s" s="2">
        <v>6749</v>
      </c>
      <c r="C1035" t="s" s="2">
        <v>3533</v>
      </c>
      <c r="D1035" t="s" s="2">
        <v>3607</v>
      </c>
      <c r="E1035" s="3">
        <v>-9531.3152316</v>
      </c>
      <c r="F1035" s="3">
        <v>2010.05416096</v>
      </c>
      <c r="G1035" s="3">
        <f>PRODUCT(E1035,0.01)</f>
        <v>-95.313152316</v>
      </c>
      <c r="H1035" s="3">
        <f>PRODUCT(F1035,0.01)</f>
        <v>20.1005416096</v>
      </c>
      <c r="I1035" s="3">
        <f>ROUND(G1035,0)</f>
        <v>-95</v>
      </c>
      <c r="J1035" s="3">
        <f>ROUND(H1035,0)</f>
        <v>20</v>
      </c>
      <c r="K1035" s="3"/>
      <c r="L1035" s="3"/>
      <c r="M1035" s="3">
        <v>1032</v>
      </c>
      <c r="N1035" t="s" s="2">
        <f>IF(M1035="","",CONCATENATE(" initializer = "&amp;M1035))</f>
        <v>8818</v>
      </c>
      <c r="O1035" s="3"/>
      <c r="P1035" s="3"/>
      <c r="Q1035" s="3"/>
      <c r="R1035" t="s" s="2">
        <f>IF(B1035="Y",IF(AND(I1035&lt;501,I1035&gt;-501,J1035&lt;501,J1035&gt;-501),CONCATENATE("system = { id = "&amp;CHAR(34)&amp;A1035&amp;CHAR(34)&amp;" name = "&amp;CHAR(34)&amp;D1035&amp;CHAR(34)&amp;" position = { x = "&amp;I1035&amp;" y = "&amp;J1035&amp;" }"&amp;N1035&amp;P1035&amp;" }"),""),"")</f>
        <v>8819</v>
      </c>
    </row>
    <row r="1036" ht="15" customHeight="1">
      <c r="A1036" s="3">
        <v>1033</v>
      </c>
      <c r="B1036" t="s" s="2">
        <v>6749</v>
      </c>
      <c r="C1036" t="s" s="2">
        <v>3533</v>
      </c>
      <c r="D1036" t="s" s="2">
        <v>3613</v>
      </c>
      <c r="E1036" s="3">
        <v>-9841.038347469999</v>
      </c>
      <c r="F1036" s="3">
        <v>1385.8429582</v>
      </c>
      <c r="G1036" s="3">
        <f>PRODUCT(E1036,0.01)</f>
        <v>-98.4103834747</v>
      </c>
      <c r="H1036" s="3">
        <f>PRODUCT(F1036,0.01)</f>
        <v>13.858429582</v>
      </c>
      <c r="I1036" s="3">
        <f>ROUND(G1036,0)</f>
        <v>-98</v>
      </c>
      <c r="J1036" s="3">
        <f>ROUND(H1036,0)</f>
        <v>14</v>
      </c>
      <c r="K1036" s="3"/>
      <c r="L1036" s="3"/>
      <c r="M1036" s="3">
        <v>1033</v>
      </c>
      <c r="N1036" t="s" s="2">
        <f>IF(M1036="","",CONCATENATE(" initializer = "&amp;M1036))</f>
        <v>8820</v>
      </c>
      <c r="O1036" s="3"/>
      <c r="P1036" s="3"/>
      <c r="Q1036" s="3"/>
      <c r="R1036" t="s" s="2">
        <f>IF(B1036="Y",IF(AND(I1036&lt;501,I1036&gt;-501,J1036&lt;501,J1036&gt;-501),CONCATENATE("system = { id = "&amp;CHAR(34)&amp;A1036&amp;CHAR(34)&amp;" name = "&amp;CHAR(34)&amp;D1036&amp;CHAR(34)&amp;" position = { x = "&amp;I1036&amp;" y = "&amp;J1036&amp;" }"&amp;N1036&amp;P1036&amp;" }"),""),"")</f>
        <v>8821</v>
      </c>
    </row>
    <row r="1037" ht="15" customHeight="1">
      <c r="A1037" s="3">
        <v>1034</v>
      </c>
      <c r="B1037" t="s" s="2">
        <v>6749</v>
      </c>
      <c r="C1037" t="s" s="2">
        <v>3533</v>
      </c>
      <c r="D1037" t="s" s="2">
        <v>3617</v>
      </c>
      <c r="E1037" s="3">
        <v>-9221.59211573</v>
      </c>
      <c r="F1037" s="3">
        <v>878.3735452780001</v>
      </c>
      <c r="G1037" s="3">
        <f>PRODUCT(E1037,0.01)</f>
        <v>-92.2159211573</v>
      </c>
      <c r="H1037" s="3">
        <f>PRODUCT(F1037,0.01)</f>
        <v>8.783735452780</v>
      </c>
      <c r="I1037" s="3">
        <f>ROUND(G1037,0)</f>
        <v>-92</v>
      </c>
      <c r="J1037" s="3">
        <f>ROUND(H1037,0)</f>
        <v>9</v>
      </c>
      <c r="K1037" s="3"/>
      <c r="L1037" s="3"/>
      <c r="M1037" s="3">
        <v>1034</v>
      </c>
      <c r="N1037" t="s" s="2">
        <f>IF(M1037="","",CONCATENATE(" initializer = "&amp;M1037))</f>
        <v>8822</v>
      </c>
      <c r="O1037" s="3"/>
      <c r="P1037" s="3"/>
      <c r="Q1037" s="3"/>
      <c r="R1037" t="s" s="2">
        <f>IF(B1037="Y",IF(AND(I1037&lt;501,I1037&gt;-501,J1037&lt;501,J1037&gt;-501),CONCATENATE("system = { id = "&amp;CHAR(34)&amp;A1037&amp;CHAR(34)&amp;" name = "&amp;CHAR(34)&amp;D1037&amp;CHAR(34)&amp;" position = { x = "&amp;I1037&amp;" y = "&amp;J1037&amp;" }"&amp;N1037&amp;P1037&amp;" }"),""),"")</f>
        <v>8823</v>
      </c>
    </row>
    <row r="1038" ht="15" customHeight="1">
      <c r="A1038" s="3">
        <v>1035</v>
      </c>
      <c r="B1038" t="s" s="2">
        <v>6749</v>
      </c>
      <c r="C1038" t="s" s="2">
        <v>3533</v>
      </c>
      <c r="D1038" t="s" s="2">
        <v>3622</v>
      </c>
      <c r="E1038" s="3">
        <v>-8544.966231820001</v>
      </c>
      <c r="F1038" s="3">
        <v>940.318168452</v>
      </c>
      <c r="G1038" s="3">
        <f>PRODUCT(E1038,0.01)</f>
        <v>-85.44966231820001</v>
      </c>
      <c r="H1038" s="3">
        <f>PRODUCT(F1038,0.01)</f>
        <v>9.403181684520</v>
      </c>
      <c r="I1038" s="3">
        <f>ROUND(G1038,0)</f>
        <v>-85</v>
      </c>
      <c r="J1038" s="3">
        <f>ROUND(H1038,0)</f>
        <v>9</v>
      </c>
      <c r="K1038" s="3"/>
      <c r="L1038" s="3"/>
      <c r="M1038" s="3">
        <v>1035</v>
      </c>
      <c r="N1038" t="s" s="2">
        <f>IF(M1038="","",CONCATENATE(" initializer = "&amp;M1038))</f>
        <v>8824</v>
      </c>
      <c r="O1038" s="3"/>
      <c r="P1038" s="3"/>
      <c r="Q1038" s="3"/>
      <c r="R1038" t="s" s="2">
        <f>IF(B1038="Y",IF(AND(I1038&lt;501,I1038&gt;-501,J1038&lt;501,J1038&gt;-501),CONCATENATE("system = { id = "&amp;CHAR(34)&amp;A1038&amp;CHAR(34)&amp;" name = "&amp;CHAR(34)&amp;D1038&amp;CHAR(34)&amp;" position = { x = "&amp;I1038&amp;" y = "&amp;J1038&amp;" }"&amp;N1038&amp;P1038&amp;" }"),""),"")</f>
        <v>8825</v>
      </c>
    </row>
    <row r="1039" ht="15" customHeight="1">
      <c r="A1039" s="3">
        <v>1036</v>
      </c>
      <c r="B1039" t="s" s="2">
        <v>6749</v>
      </c>
      <c r="C1039" t="s" s="2">
        <v>3533</v>
      </c>
      <c r="D1039" t="s" s="2">
        <v>3626</v>
      </c>
      <c r="E1039" s="3">
        <v>-8818.952065089999</v>
      </c>
      <c r="F1039" s="3">
        <v>1250.04128432</v>
      </c>
      <c r="G1039" s="3">
        <f>PRODUCT(E1039,0.01)</f>
        <v>-88.18952065089999</v>
      </c>
      <c r="H1039" s="3">
        <f>PRODUCT(F1039,0.01)</f>
        <v>12.5004128432</v>
      </c>
      <c r="I1039" s="3">
        <f>ROUND(G1039,0)</f>
        <v>-88</v>
      </c>
      <c r="J1039" s="3">
        <f>ROUND(H1039,0)</f>
        <v>13</v>
      </c>
      <c r="K1039" s="3"/>
      <c r="L1039" s="3"/>
      <c r="M1039" s="3">
        <v>1036</v>
      </c>
      <c r="N1039" t="s" s="2">
        <f>IF(M1039="","",CONCATENATE(" initializer = "&amp;M1039))</f>
        <v>8826</v>
      </c>
      <c r="O1039" s="3"/>
      <c r="P1039" s="3"/>
      <c r="Q1039" s="3"/>
      <c r="R1039" t="s" s="2">
        <f>IF(B1039="Y",IF(AND(I1039&lt;501,I1039&gt;-501,J1039&lt;501,J1039&gt;-501),CONCATENATE("system = { id = "&amp;CHAR(34)&amp;A1039&amp;CHAR(34)&amp;" name = "&amp;CHAR(34)&amp;D1039&amp;CHAR(34)&amp;" position = { x = "&amp;I1039&amp;" y = "&amp;J1039&amp;" }"&amp;N1039&amp;P1039&amp;" }"),""),"")</f>
        <v>8827</v>
      </c>
    </row>
    <row r="1040" ht="15" customHeight="1">
      <c r="A1040" s="3">
        <v>1037</v>
      </c>
      <c r="B1040" t="s" s="2">
        <v>6749</v>
      </c>
      <c r="C1040" t="s" s="2">
        <v>3533</v>
      </c>
      <c r="D1040" t="s" s="2">
        <v>3630</v>
      </c>
      <c r="E1040" s="3">
        <v>-8051.79173194</v>
      </c>
      <c r="F1040" s="3">
        <v>921.258284398</v>
      </c>
      <c r="G1040" s="3">
        <f>PRODUCT(E1040,0.01)</f>
        <v>-80.5179173194</v>
      </c>
      <c r="H1040" s="3">
        <f>PRODUCT(F1040,0.01)</f>
        <v>9.212582843980</v>
      </c>
      <c r="I1040" s="3">
        <f>ROUND(G1040,0)</f>
        <v>-81</v>
      </c>
      <c r="J1040" s="3">
        <f>ROUND(H1040,0)</f>
        <v>9</v>
      </c>
      <c r="K1040" s="3"/>
      <c r="L1040" s="3"/>
      <c r="M1040" s="3">
        <v>1037</v>
      </c>
      <c r="N1040" t="s" s="2">
        <f>IF(M1040="","",CONCATENATE(" initializer = "&amp;M1040))</f>
        <v>8828</v>
      </c>
      <c r="O1040" s="3"/>
      <c r="P1040" s="3"/>
      <c r="Q1040" s="3"/>
      <c r="R1040" t="s" s="2">
        <f>IF(B1040="Y",IF(AND(I1040&lt;501,I1040&gt;-501,J1040&lt;501,J1040&gt;-501),CONCATENATE("system = { id = "&amp;CHAR(34)&amp;A1040&amp;CHAR(34)&amp;" name = "&amp;CHAR(34)&amp;D1040&amp;CHAR(34)&amp;" position = { x = "&amp;I1040&amp;" y = "&amp;J1040&amp;" }"&amp;N1040&amp;P1040&amp;" }"),""),"")</f>
        <v>8829</v>
      </c>
    </row>
    <row r="1041" ht="15" customHeight="1">
      <c r="A1041" s="3">
        <v>1038</v>
      </c>
      <c r="B1041" t="s" s="2">
        <v>6749</v>
      </c>
      <c r="C1041" t="s" s="2">
        <v>3533</v>
      </c>
      <c r="D1041" t="s" s="2">
        <v>3633</v>
      </c>
      <c r="E1041" s="3">
        <v>-8218.56571741</v>
      </c>
      <c r="F1041" s="3">
        <v>811.66395109</v>
      </c>
      <c r="G1041" s="3">
        <f>PRODUCT(E1041,0.01)</f>
        <v>-82.1856571741</v>
      </c>
      <c r="H1041" s="3">
        <f>PRODUCT(F1041,0.01)</f>
        <v>8.116639510899999</v>
      </c>
      <c r="I1041" s="3">
        <f>ROUND(G1041,0)</f>
        <v>-82</v>
      </c>
      <c r="J1041" s="3">
        <f>ROUND(H1041,0)</f>
        <v>8</v>
      </c>
      <c r="K1041" s="3"/>
      <c r="L1041" s="3"/>
      <c r="M1041" s="3">
        <v>1038</v>
      </c>
      <c r="N1041" t="s" s="2">
        <f>IF(M1041="","",CONCATENATE(" initializer = "&amp;M1041))</f>
        <v>8830</v>
      </c>
      <c r="O1041" s="3"/>
      <c r="P1041" s="3"/>
      <c r="Q1041" s="3"/>
      <c r="R1041" t="s" s="2">
        <f>IF(B1041="Y",IF(AND(I1041&lt;501,I1041&gt;-501,J1041&lt;501,J1041&gt;-501),CONCATENATE("system = { id = "&amp;CHAR(34)&amp;A1041&amp;CHAR(34)&amp;" name = "&amp;CHAR(34)&amp;D1041&amp;CHAR(34)&amp;" position = { x = "&amp;I1041&amp;" y = "&amp;J1041&amp;" }"&amp;N1041&amp;P1041&amp;" }"),""),"")</f>
        <v>8831</v>
      </c>
    </row>
    <row r="1042" ht="15" customHeight="1">
      <c r="A1042" s="3">
        <v>1039</v>
      </c>
      <c r="B1042" t="s" s="2">
        <v>6749</v>
      </c>
      <c r="C1042" t="s" s="2">
        <v>3533</v>
      </c>
      <c r="D1042" t="s" s="2">
        <v>3636</v>
      </c>
      <c r="E1042" s="3">
        <v>-8344.83744926</v>
      </c>
      <c r="F1042" s="3">
        <v>704.452103289</v>
      </c>
      <c r="G1042" s="3">
        <f>PRODUCT(E1042,0.01)</f>
        <v>-83.4483744926</v>
      </c>
      <c r="H1042" s="3">
        <f>PRODUCT(F1042,0.01)</f>
        <v>7.044521032890</v>
      </c>
      <c r="I1042" s="3">
        <f>ROUND(G1042,0)</f>
        <v>-83</v>
      </c>
      <c r="J1042" s="3">
        <f>ROUND(H1042,0)</f>
        <v>7</v>
      </c>
      <c r="K1042" s="3"/>
      <c r="L1042" s="3"/>
      <c r="M1042" s="3">
        <v>1039</v>
      </c>
      <c r="N1042" t="s" s="2">
        <f>IF(M1042="","",CONCATENATE(" initializer = "&amp;M1042))</f>
        <v>8832</v>
      </c>
      <c r="O1042" s="3"/>
      <c r="P1042" s="3"/>
      <c r="Q1042" s="3"/>
      <c r="R1042" t="s" s="2">
        <f>IF(B1042="Y",IF(AND(I1042&lt;501,I1042&gt;-501,J1042&lt;501,J1042&gt;-501),CONCATENATE("system = { id = "&amp;CHAR(34)&amp;A1042&amp;CHAR(34)&amp;" name = "&amp;CHAR(34)&amp;D1042&amp;CHAR(34)&amp;" position = { x = "&amp;I1042&amp;" y = "&amp;J1042&amp;" }"&amp;N1042&amp;P1042&amp;" }"),""),"")</f>
        <v>8833</v>
      </c>
    </row>
    <row r="1043" ht="15" customHeight="1">
      <c r="A1043" s="3">
        <v>1040</v>
      </c>
      <c r="B1043" t="s" s="2">
        <v>6749</v>
      </c>
      <c r="C1043" t="s" s="2">
        <v>3533</v>
      </c>
      <c r="D1043" t="s" s="2">
        <v>3639</v>
      </c>
      <c r="E1043" s="3">
        <v>-8909.486514349999</v>
      </c>
      <c r="F1043" s="3">
        <v>161.245407762</v>
      </c>
      <c r="G1043" s="3">
        <f>PRODUCT(E1043,0.01)</f>
        <v>-89.09486514349999</v>
      </c>
      <c r="H1043" s="3">
        <f>PRODUCT(F1043,0.01)</f>
        <v>1.612454077620</v>
      </c>
      <c r="I1043" s="3">
        <f>ROUND(G1043,0)</f>
        <v>-89</v>
      </c>
      <c r="J1043" s="3">
        <f>ROUND(H1043,0)</f>
        <v>2</v>
      </c>
      <c r="K1043" s="3"/>
      <c r="L1043" s="3"/>
      <c r="M1043" s="3">
        <v>1040</v>
      </c>
      <c r="N1043" t="s" s="2">
        <f>IF(M1043="","",CONCATENATE(" initializer = "&amp;M1043))</f>
        <v>8834</v>
      </c>
      <c r="O1043" s="3"/>
      <c r="P1043" s="3"/>
      <c r="Q1043" s="3"/>
      <c r="R1043" t="s" s="2">
        <f>IF(B1043="Y",IF(AND(I1043&lt;501,I1043&gt;-501,J1043&lt;501,J1043&gt;-501),CONCATENATE("system = { id = "&amp;CHAR(34)&amp;A1043&amp;CHAR(34)&amp;" name = "&amp;CHAR(34)&amp;D1043&amp;CHAR(34)&amp;" position = { x = "&amp;I1043&amp;" y = "&amp;J1043&amp;" }"&amp;N1043&amp;P1043&amp;" }"),""),"")</f>
        <v>8835</v>
      </c>
    </row>
    <row r="1044" ht="15" customHeight="1">
      <c r="A1044" s="3">
        <v>1041</v>
      </c>
      <c r="B1044" t="s" s="2">
        <v>6749</v>
      </c>
      <c r="C1044" t="s" s="2">
        <v>3533</v>
      </c>
      <c r="D1044" t="s" s="2">
        <v>3641</v>
      </c>
      <c r="E1044" s="3">
        <v>-8225.71317393</v>
      </c>
      <c r="F1044" s="3">
        <v>1605.03162482</v>
      </c>
      <c r="G1044" s="3">
        <f>PRODUCT(E1044,0.01)</f>
        <v>-82.25713173930001</v>
      </c>
      <c r="H1044" s="3">
        <f>PRODUCT(F1044,0.01)</f>
        <v>16.0503162482</v>
      </c>
      <c r="I1044" s="3">
        <f>ROUND(G1044,0)</f>
        <v>-82</v>
      </c>
      <c r="J1044" s="3">
        <f>ROUND(H1044,0)</f>
        <v>16</v>
      </c>
      <c r="K1044" s="3"/>
      <c r="L1044" s="3"/>
      <c r="M1044" s="3">
        <v>1041</v>
      </c>
      <c r="N1044" t="s" s="2">
        <f>IF(M1044="","",CONCATENATE(" initializer = "&amp;M1044))</f>
        <v>8836</v>
      </c>
      <c r="O1044" s="3"/>
      <c r="P1044" s="3"/>
      <c r="Q1044" s="3"/>
      <c r="R1044" t="s" s="2">
        <f>IF(B1044="Y",IF(AND(I1044&lt;501,I1044&gt;-501,J1044&lt;501,J1044&gt;-501),CONCATENATE("system = { id = "&amp;CHAR(34)&amp;A1044&amp;CHAR(34)&amp;" name = "&amp;CHAR(34)&amp;D1044&amp;CHAR(34)&amp;" position = { x = "&amp;I1044&amp;" y = "&amp;J1044&amp;" }"&amp;N1044&amp;P1044&amp;" }"),""),"")</f>
        <v>8837</v>
      </c>
    </row>
    <row r="1045" ht="15" customHeight="1">
      <c r="A1045" s="3">
        <v>1042</v>
      </c>
      <c r="B1045" t="s" s="2">
        <v>6749</v>
      </c>
      <c r="C1045" t="s" s="2">
        <v>3533</v>
      </c>
      <c r="D1045" t="s" s="2">
        <v>3646</v>
      </c>
      <c r="E1045" s="3">
        <v>-8437.75438402</v>
      </c>
      <c r="F1045" s="3">
        <v>2362.66201595</v>
      </c>
      <c r="G1045" s="3">
        <f>PRODUCT(E1045,0.01)</f>
        <v>-84.3775438402</v>
      </c>
      <c r="H1045" s="3">
        <f>PRODUCT(F1045,0.01)</f>
        <v>23.6266201595</v>
      </c>
      <c r="I1045" s="3">
        <f>ROUND(G1045,0)</f>
        <v>-84</v>
      </c>
      <c r="J1045" s="3">
        <f>ROUND(H1045,0)</f>
        <v>24</v>
      </c>
      <c r="K1045" s="3"/>
      <c r="L1045" s="3"/>
      <c r="M1045" s="3">
        <v>1042</v>
      </c>
      <c r="N1045" t="s" s="2">
        <f>IF(M1045="","",CONCATENATE(" initializer = "&amp;M1045))</f>
        <v>8838</v>
      </c>
      <c r="O1045" s="3"/>
      <c r="P1045" s="3"/>
      <c r="Q1045" s="3"/>
      <c r="R1045" t="s" s="2">
        <f>IF(B1045="Y",IF(AND(I1045&lt;501,I1045&gt;-501,J1045&lt;501,J1045&gt;-501),CONCATENATE("system = { id = "&amp;CHAR(34)&amp;A1045&amp;CHAR(34)&amp;" name = "&amp;CHAR(34)&amp;D1045&amp;CHAR(34)&amp;" position = { x = "&amp;I1045&amp;" y = "&amp;J1045&amp;" }"&amp;N1045&amp;P1045&amp;" }"),""),"")</f>
        <v>8839</v>
      </c>
    </row>
    <row r="1046" ht="15" customHeight="1">
      <c r="A1046" s="3">
        <v>1043</v>
      </c>
      <c r="B1046" t="s" s="2">
        <v>6749</v>
      </c>
      <c r="C1046" t="s" s="2">
        <v>3533</v>
      </c>
      <c r="D1046" t="s" s="2">
        <v>3649</v>
      </c>
      <c r="E1046" s="3">
        <v>-7885.01774647</v>
      </c>
      <c r="F1046" s="3">
        <v>1621.70902337</v>
      </c>
      <c r="G1046" s="3">
        <f>PRODUCT(E1046,0.01)</f>
        <v>-78.8501774647</v>
      </c>
      <c r="H1046" s="3">
        <f>PRODUCT(F1046,0.01)</f>
        <v>16.2170902337</v>
      </c>
      <c r="I1046" s="3">
        <f>ROUND(G1046,0)</f>
        <v>-79</v>
      </c>
      <c r="J1046" s="3">
        <f>ROUND(H1046,0)</f>
        <v>16</v>
      </c>
      <c r="K1046" s="3"/>
      <c r="L1046" s="3"/>
      <c r="M1046" s="3">
        <v>1043</v>
      </c>
      <c r="N1046" t="s" s="2">
        <f>IF(M1046="","",CONCATENATE(" initializer = "&amp;M1046))</f>
        <v>8840</v>
      </c>
      <c r="O1046" s="3"/>
      <c r="P1046" s="3"/>
      <c r="Q1046" s="3"/>
      <c r="R1046" t="s" s="2">
        <f>IF(B1046="Y",IF(AND(I1046&lt;501,I1046&gt;-501,J1046&lt;501,J1046&gt;-501),CONCATENATE("system = { id = "&amp;CHAR(34)&amp;A1046&amp;CHAR(34)&amp;" name = "&amp;CHAR(34)&amp;D1046&amp;CHAR(34)&amp;" position = { x = "&amp;I1046&amp;" y = "&amp;J1046&amp;" }"&amp;N1046&amp;P1046&amp;" }"),""),"")</f>
        <v>8841</v>
      </c>
    </row>
    <row r="1047" ht="15" customHeight="1">
      <c r="A1047" s="3">
        <v>1044</v>
      </c>
      <c r="B1047" t="s" s="2">
        <v>6749</v>
      </c>
      <c r="C1047" t="s" s="2">
        <v>3533</v>
      </c>
      <c r="D1047" t="s" s="2">
        <v>3654</v>
      </c>
      <c r="E1047" s="3">
        <v>-7789.7183262</v>
      </c>
      <c r="F1047" s="3">
        <v>3075.02518245</v>
      </c>
      <c r="G1047" s="3">
        <f>PRODUCT(E1047,0.01)</f>
        <v>-77.897183262</v>
      </c>
      <c r="H1047" s="3">
        <f>PRODUCT(F1047,0.01)</f>
        <v>30.7502518245</v>
      </c>
      <c r="I1047" s="3">
        <f>ROUND(G1047,0)</f>
        <v>-78</v>
      </c>
      <c r="J1047" s="3">
        <f>ROUND(H1047,0)</f>
        <v>31</v>
      </c>
      <c r="K1047" s="3"/>
      <c r="L1047" s="3"/>
      <c r="M1047" s="3">
        <v>1044</v>
      </c>
      <c r="N1047" t="s" s="2">
        <f>IF(M1047="","",CONCATENATE(" initializer = "&amp;M1047))</f>
        <v>8842</v>
      </c>
      <c r="O1047" s="3"/>
      <c r="P1047" s="3"/>
      <c r="Q1047" s="3"/>
      <c r="R1047" t="s" s="2">
        <f>IF(B1047="Y",IF(AND(I1047&lt;501,I1047&gt;-501,J1047&lt;501,J1047&gt;-501),CONCATENATE("system = { id = "&amp;CHAR(34)&amp;A1047&amp;CHAR(34)&amp;" name = "&amp;CHAR(34)&amp;D1047&amp;CHAR(34)&amp;" position = { x = "&amp;I1047&amp;" y = "&amp;J1047&amp;" }"&amp;N1047&amp;P1047&amp;" }"),""),"")</f>
        <v>8843</v>
      </c>
    </row>
    <row r="1048" ht="15" customHeight="1">
      <c r="A1048" s="3">
        <v>1045</v>
      </c>
      <c r="B1048" t="s" s="2">
        <v>6749</v>
      </c>
      <c r="C1048" t="s" s="2">
        <v>3533</v>
      </c>
      <c r="D1048" t="s" s="2">
        <v>3659</v>
      </c>
      <c r="E1048" s="3">
        <v>-7189.33197851</v>
      </c>
      <c r="F1048" s="3">
        <v>4029.6077088</v>
      </c>
      <c r="G1048" s="3">
        <f>PRODUCT(E1048,0.01)</f>
        <v>-71.8933197851</v>
      </c>
      <c r="H1048" s="3">
        <f>PRODUCT(F1048,0.01)</f>
        <v>40.296077088</v>
      </c>
      <c r="I1048" s="3">
        <f>ROUND(G1048,0)</f>
        <v>-72</v>
      </c>
      <c r="J1048" s="3">
        <f>ROUND(H1048,0)</f>
        <v>40</v>
      </c>
      <c r="K1048" s="3"/>
      <c r="L1048" s="3"/>
      <c r="M1048" s="3">
        <v>1045</v>
      </c>
      <c r="N1048" t="s" s="2">
        <f>IF(M1048="","",CONCATENATE(" initializer = "&amp;M1048))</f>
        <v>8844</v>
      </c>
      <c r="O1048" s="3"/>
      <c r="P1048" s="3"/>
      <c r="Q1048" s="3"/>
      <c r="R1048" t="s" s="2">
        <f>IF(B1048="Y",IF(AND(I1048&lt;501,I1048&gt;-501,J1048&lt;501,J1048&gt;-501),CONCATENATE("system = { id = "&amp;CHAR(34)&amp;A1048&amp;CHAR(34)&amp;" name = "&amp;CHAR(34)&amp;D1048&amp;CHAR(34)&amp;" position = { x = "&amp;I1048&amp;" y = "&amp;J1048&amp;" }"&amp;N1048&amp;P1048&amp;" }"),""),"")</f>
        <v>8845</v>
      </c>
    </row>
    <row r="1049" ht="15" customHeight="1">
      <c r="A1049" s="3">
        <v>1046</v>
      </c>
      <c r="B1049" t="s" s="2">
        <v>6749</v>
      </c>
      <c r="C1049" t="s" s="2">
        <v>3533</v>
      </c>
      <c r="D1049" t="s" s="2">
        <v>3656</v>
      </c>
      <c r="E1049" s="3">
        <v>-7179.80203649</v>
      </c>
      <c r="F1049" s="3">
        <v>3501.49008815</v>
      </c>
      <c r="G1049" s="3">
        <f>PRODUCT(E1049,0.01)</f>
        <v>-71.79802036490001</v>
      </c>
      <c r="H1049" s="3">
        <f>PRODUCT(F1049,0.01)</f>
        <v>35.0149008815</v>
      </c>
      <c r="I1049" s="3">
        <f>ROUND(G1049,0)</f>
        <v>-72</v>
      </c>
      <c r="J1049" s="3">
        <f>ROUND(H1049,0)</f>
        <v>35</v>
      </c>
      <c r="K1049" s="3"/>
      <c r="L1049" s="3"/>
      <c r="M1049" s="3">
        <v>1046</v>
      </c>
      <c r="N1049" t="s" s="2">
        <f>IF(M1049="","",CONCATENATE(" initializer = "&amp;M1049))</f>
        <v>8846</v>
      </c>
      <c r="O1049" s="3"/>
      <c r="P1049" s="3"/>
      <c r="Q1049" s="3"/>
      <c r="R1049" t="s" s="2">
        <f>IF(B1049="Y",IF(AND(I1049&lt;501,I1049&gt;-501,J1049&lt;501,J1049&gt;-501),CONCATENATE("system = { id = "&amp;CHAR(34)&amp;A1049&amp;CHAR(34)&amp;" name = "&amp;CHAR(34)&amp;D1049&amp;CHAR(34)&amp;" position = { x = "&amp;I1049&amp;" y = "&amp;J1049&amp;" }"&amp;N1049&amp;P1049&amp;" }"),""),"")</f>
        <v>8847</v>
      </c>
    </row>
    <row r="1050" ht="15" customHeight="1">
      <c r="A1050" s="3">
        <v>1047</v>
      </c>
      <c r="B1050" t="s" s="2">
        <v>6749</v>
      </c>
      <c r="C1050" t="s" s="2">
        <v>3533</v>
      </c>
      <c r="D1050" t="s" s="2">
        <v>3664</v>
      </c>
      <c r="E1050" s="3">
        <v>-7692.03642043</v>
      </c>
      <c r="F1050" s="3">
        <v>3489.57766062</v>
      </c>
      <c r="G1050" s="3">
        <f>PRODUCT(E1050,0.01)</f>
        <v>-76.9203642043</v>
      </c>
      <c r="H1050" s="3">
        <f>PRODUCT(F1050,0.01)</f>
        <v>34.8957766062</v>
      </c>
      <c r="I1050" s="3">
        <f>ROUND(G1050,0)</f>
        <v>-77</v>
      </c>
      <c r="J1050" s="3">
        <f>ROUND(H1050,0)</f>
        <v>35</v>
      </c>
      <c r="K1050" s="3"/>
      <c r="L1050" s="3"/>
      <c r="M1050" s="3">
        <v>1047</v>
      </c>
      <c r="N1050" t="s" s="2">
        <f>IF(M1050="","",CONCATENATE(" initializer = "&amp;M1050))</f>
        <v>8848</v>
      </c>
      <c r="O1050" s="3"/>
      <c r="P1050" s="3"/>
      <c r="Q1050" s="3"/>
      <c r="R1050" t="s" s="2">
        <f>IF(B1050="Y",IF(AND(I1050&lt;501,I1050&gt;-501,J1050&lt;501,J1050&gt;-501),CONCATENATE("system = { id = "&amp;CHAR(34)&amp;A1050&amp;CHAR(34)&amp;" name = "&amp;CHAR(34)&amp;D1050&amp;CHAR(34)&amp;" position = { x = "&amp;I1050&amp;" y = "&amp;J1050&amp;" }"&amp;N1050&amp;P1050&amp;" }"),""),"")</f>
        <v>8849</v>
      </c>
    </row>
    <row r="1051" ht="15" customHeight="1">
      <c r="A1051" s="3">
        <v>1048</v>
      </c>
      <c r="B1051" t="s" s="2">
        <v>6749</v>
      </c>
      <c r="C1051" t="s" s="2">
        <v>3533</v>
      </c>
      <c r="D1051" t="s" s="2">
        <v>3666</v>
      </c>
      <c r="E1051" s="3">
        <v>-8985.726050560001</v>
      </c>
      <c r="F1051" s="3">
        <v>3785.00586345</v>
      </c>
      <c r="G1051" s="3">
        <f>PRODUCT(E1051,0.01)</f>
        <v>-89.85726050560001</v>
      </c>
      <c r="H1051" s="3">
        <f>PRODUCT(F1051,0.01)</f>
        <v>37.8500586345</v>
      </c>
      <c r="I1051" s="3">
        <f>ROUND(G1051,0)</f>
        <v>-90</v>
      </c>
      <c r="J1051" s="3">
        <f>ROUND(H1051,0)</f>
        <v>38</v>
      </c>
      <c r="K1051" s="3"/>
      <c r="L1051" s="3"/>
      <c r="M1051" s="3">
        <v>1048</v>
      </c>
      <c r="N1051" t="s" s="2">
        <f>IF(M1051="","",CONCATENATE(" initializer = "&amp;M1051))</f>
        <v>8850</v>
      </c>
      <c r="O1051" s="3"/>
      <c r="P1051" s="3"/>
      <c r="Q1051" s="3"/>
      <c r="R1051" t="s" s="2">
        <f>IF(B1051="Y",IF(AND(I1051&lt;501,I1051&gt;-501,J1051&lt;501,J1051&gt;-501),CONCATENATE("system = { id = "&amp;CHAR(34)&amp;A1051&amp;CHAR(34)&amp;" name = "&amp;CHAR(34)&amp;D1051&amp;CHAR(34)&amp;" position = { x = "&amp;I1051&amp;" y = "&amp;J1051&amp;" }"&amp;N1051&amp;P1051&amp;" }"),""),"")</f>
        <v>8851</v>
      </c>
    </row>
    <row r="1052" ht="15" customHeight="1">
      <c r="A1052" s="3">
        <v>1049</v>
      </c>
      <c r="B1052" t="s" s="2">
        <v>6749</v>
      </c>
      <c r="C1052" t="s" s="2">
        <v>3533</v>
      </c>
      <c r="D1052" t="s" s="2">
        <v>3670</v>
      </c>
      <c r="E1052" s="3">
        <v>-8947.606282459999</v>
      </c>
      <c r="F1052" s="3">
        <v>3773.09343591</v>
      </c>
      <c r="G1052" s="3">
        <f>PRODUCT(E1052,0.01)</f>
        <v>-89.47606282459999</v>
      </c>
      <c r="H1052" s="3">
        <f>PRODUCT(F1052,0.01)</f>
        <v>37.7309343591</v>
      </c>
      <c r="I1052" s="3">
        <f>ROUND(G1052,0)</f>
        <v>-89</v>
      </c>
      <c r="J1052" s="3">
        <f>ROUND(H1052,0)</f>
        <v>38</v>
      </c>
      <c r="K1052" s="3"/>
      <c r="L1052" s="3"/>
      <c r="M1052" s="3">
        <v>1049</v>
      </c>
      <c r="N1052" t="s" s="2">
        <f>IF(M1052="","",CONCATENATE(" initializer = "&amp;M1052))</f>
        <v>8852</v>
      </c>
      <c r="O1052" s="3"/>
      <c r="P1052" s="3"/>
      <c r="Q1052" s="3"/>
      <c r="R1052" t="s" s="2">
        <f>IF(B1052="Y",IF(AND(I1052&lt;501,I1052&gt;-501,J1052&lt;501,J1052&gt;-501),CONCATENATE("system = { id = "&amp;CHAR(34)&amp;A1052&amp;CHAR(34)&amp;" name = "&amp;CHAR(34)&amp;D1052&amp;CHAR(34)&amp;" position = { x = "&amp;I1052&amp;" y = "&amp;J1052&amp;" }"&amp;N1052&amp;P1052&amp;" }"),""),"")</f>
        <v>8853</v>
      </c>
    </row>
    <row r="1053" ht="15" customHeight="1">
      <c r="A1053" s="3">
        <v>1050</v>
      </c>
      <c r="B1053" t="s" s="2">
        <v>6749</v>
      </c>
      <c r="C1053" t="s" s="2">
        <v>3533</v>
      </c>
      <c r="D1053" t="s" s="2">
        <v>3673</v>
      </c>
      <c r="E1053" s="3">
        <v>-8911.332064099999</v>
      </c>
      <c r="F1053" s="3">
        <v>4264.59484864</v>
      </c>
      <c r="G1053" s="3">
        <f>PRODUCT(E1053,0.01)</f>
        <v>-89.11332064099999</v>
      </c>
      <c r="H1053" s="3">
        <f>PRODUCT(F1053,0.01)</f>
        <v>42.6459484864</v>
      </c>
      <c r="I1053" s="3">
        <f>ROUND(G1053,0)</f>
        <v>-89</v>
      </c>
      <c r="J1053" s="3">
        <f>ROUND(H1053,0)</f>
        <v>43</v>
      </c>
      <c r="K1053" s="3"/>
      <c r="L1053" s="3"/>
      <c r="M1053" s="3">
        <v>1050</v>
      </c>
      <c r="N1053" t="s" s="2">
        <f>IF(M1053="","",CONCATENATE(" initializer = "&amp;M1053))</f>
        <v>8854</v>
      </c>
      <c r="O1053" s="3"/>
      <c r="P1053" s="3"/>
      <c r="Q1053" s="3"/>
      <c r="R1053" t="s" s="2">
        <f>IF(B1053="Y",IF(AND(I1053&lt;501,I1053&gt;-501,J1053&lt;501,J1053&gt;-501),CONCATENATE("system = { id = "&amp;CHAR(34)&amp;A1053&amp;CHAR(34)&amp;" name = "&amp;CHAR(34)&amp;D1053&amp;CHAR(34)&amp;" position = { x = "&amp;I1053&amp;" y = "&amp;J1053&amp;" }"&amp;N1053&amp;P1053&amp;" }"),""),"")</f>
        <v>8855</v>
      </c>
    </row>
    <row r="1054" ht="15" customHeight="1">
      <c r="A1054" s="3">
        <v>1051</v>
      </c>
      <c r="B1054" t="s" s="2">
        <v>6749</v>
      </c>
      <c r="C1054" t="s" s="2">
        <v>3533</v>
      </c>
      <c r="D1054" t="s" s="2">
        <v>3677</v>
      </c>
      <c r="E1054" s="3">
        <v>-9085.790441839999</v>
      </c>
      <c r="F1054" s="3">
        <v>3329.95113167</v>
      </c>
      <c r="G1054" s="3">
        <f>PRODUCT(E1054,0.01)</f>
        <v>-90.8579044184</v>
      </c>
      <c r="H1054" s="3">
        <f>PRODUCT(F1054,0.01)</f>
        <v>33.2995113167</v>
      </c>
      <c r="I1054" s="3">
        <f>ROUND(G1054,0)</f>
        <v>-91</v>
      </c>
      <c r="J1054" s="3">
        <f>ROUND(H1054,0)</f>
        <v>33</v>
      </c>
      <c r="K1054" s="3"/>
      <c r="L1054" s="3"/>
      <c r="M1054" s="3">
        <v>1051</v>
      </c>
      <c r="N1054" t="s" s="2">
        <f>IF(M1054="","",CONCATENATE(" initializer = "&amp;M1054))</f>
        <v>8856</v>
      </c>
      <c r="O1054" s="3"/>
      <c r="P1054" s="3"/>
      <c r="Q1054" s="3"/>
      <c r="R1054" t="s" s="2">
        <f>IF(B1054="Y",IF(AND(I1054&lt;501,I1054&gt;-501,J1054&lt;501,J1054&gt;-501),CONCATENATE("system = { id = "&amp;CHAR(34)&amp;A1054&amp;CHAR(34)&amp;" name = "&amp;CHAR(34)&amp;D1054&amp;CHAR(34)&amp;" position = { x = "&amp;I1054&amp;" y = "&amp;J1054&amp;" }"&amp;N1054&amp;P1054&amp;" }"),""),"")</f>
        <v>8857</v>
      </c>
    </row>
    <row r="1055" ht="15" customHeight="1">
      <c r="A1055" s="3">
        <v>1052</v>
      </c>
      <c r="B1055" t="s" s="2">
        <v>6749</v>
      </c>
      <c r="C1055" t="s" s="2">
        <v>3533</v>
      </c>
      <c r="D1055" t="s" s="2">
        <v>3680</v>
      </c>
      <c r="E1055" s="3">
        <v>-9314.50905049</v>
      </c>
      <c r="F1055" s="3">
        <v>3306.1262766</v>
      </c>
      <c r="G1055" s="3">
        <f>PRODUCT(E1055,0.01)</f>
        <v>-93.1450905049</v>
      </c>
      <c r="H1055" s="3">
        <f>PRODUCT(F1055,0.01)</f>
        <v>33.061262766</v>
      </c>
      <c r="I1055" s="3">
        <f>ROUND(G1055,0)</f>
        <v>-93</v>
      </c>
      <c r="J1055" s="3">
        <f>ROUND(H1055,0)</f>
        <v>33</v>
      </c>
      <c r="K1055" s="3"/>
      <c r="L1055" s="3"/>
      <c r="M1055" s="3">
        <v>1052</v>
      </c>
      <c r="N1055" t="s" s="2">
        <f>IF(M1055="","",CONCATENATE(" initializer = "&amp;M1055))</f>
        <v>8858</v>
      </c>
      <c r="O1055" s="3"/>
      <c r="P1055" s="3"/>
      <c r="Q1055" s="3"/>
      <c r="R1055" t="s" s="2">
        <f>IF(B1055="Y",IF(AND(I1055&lt;501,I1055&gt;-501,J1055&lt;501,J1055&gt;-501),CONCATENATE("system = { id = "&amp;CHAR(34)&amp;A1055&amp;CHAR(34)&amp;" name = "&amp;CHAR(34)&amp;D1055&amp;CHAR(34)&amp;" position = { x = "&amp;I1055&amp;" y = "&amp;J1055&amp;" }"&amp;N1055&amp;P1055&amp;" }"),""),"")</f>
        <v>8859</v>
      </c>
    </row>
    <row r="1056" ht="15" customHeight="1">
      <c r="A1056" s="3">
        <v>1053</v>
      </c>
      <c r="B1056" t="s" s="2">
        <v>6749</v>
      </c>
      <c r="C1056" t="s" s="2">
        <v>3533</v>
      </c>
      <c r="D1056" t="s" s="2">
        <v>3683</v>
      </c>
      <c r="E1056" s="3">
        <v>-9028.61078968</v>
      </c>
      <c r="F1056" s="3">
        <v>3782.62337794</v>
      </c>
      <c r="G1056" s="3">
        <f>PRODUCT(E1056,0.01)</f>
        <v>-90.2861078968</v>
      </c>
      <c r="H1056" s="3">
        <f>PRODUCT(F1056,0.01)</f>
        <v>37.8262337794</v>
      </c>
      <c r="I1056" s="3">
        <f>ROUND(G1056,0)</f>
        <v>-90</v>
      </c>
      <c r="J1056" s="3">
        <f>ROUND(H1056,0)</f>
        <v>38</v>
      </c>
      <c r="K1056" s="3"/>
      <c r="L1056" s="3"/>
      <c r="M1056" s="3">
        <v>1053</v>
      </c>
      <c r="N1056" t="s" s="2">
        <f>IF(M1056="","",CONCATENATE(" initializer = "&amp;M1056))</f>
        <v>8860</v>
      </c>
      <c r="O1056" s="3"/>
      <c r="P1056" s="3"/>
      <c r="Q1056" s="3"/>
      <c r="R1056" t="s" s="2">
        <f>IF(B1056="Y",IF(AND(I1056&lt;501,I1056&gt;-501,J1056&lt;501,J1056&gt;-501),CONCATENATE("system = { id = "&amp;CHAR(34)&amp;A1056&amp;CHAR(34)&amp;" name = "&amp;CHAR(34)&amp;D1056&amp;CHAR(34)&amp;" position = { x = "&amp;I1056&amp;" y = "&amp;J1056&amp;" }"&amp;N1056&amp;P1056&amp;" }"),""),"")</f>
        <v>8861</v>
      </c>
    </row>
    <row r="1057" ht="15" customHeight="1">
      <c r="A1057" s="3">
        <v>1054</v>
      </c>
      <c r="B1057" t="s" s="2">
        <v>6749</v>
      </c>
      <c r="C1057" t="s" s="2">
        <v>3533</v>
      </c>
      <c r="D1057" t="s" s="2">
        <v>3685</v>
      </c>
      <c r="E1057" s="3">
        <v>-8854.68934769</v>
      </c>
      <c r="F1057" s="3">
        <v>2901.10374046</v>
      </c>
      <c r="G1057" s="3">
        <f>PRODUCT(E1057,0.01)</f>
        <v>-88.54689347690001</v>
      </c>
      <c r="H1057" s="3">
        <f>PRODUCT(F1057,0.01)</f>
        <v>29.0110374046</v>
      </c>
      <c r="I1057" s="3">
        <f>ROUND(G1057,0)</f>
        <v>-89</v>
      </c>
      <c r="J1057" s="3">
        <f>ROUND(H1057,0)</f>
        <v>29</v>
      </c>
      <c r="K1057" s="3"/>
      <c r="L1057" s="3"/>
      <c r="M1057" s="3">
        <v>1054</v>
      </c>
      <c r="N1057" t="s" s="2">
        <f>IF(M1057="","",CONCATENATE(" initializer = "&amp;M1057))</f>
        <v>8862</v>
      </c>
      <c r="O1057" s="3"/>
      <c r="P1057" s="3"/>
      <c r="Q1057" s="3"/>
      <c r="R1057" t="s" s="2">
        <f>IF(B1057="Y",IF(AND(I1057&lt;501,I1057&gt;-501,J1057&lt;501,J1057&gt;-501),CONCATENATE("system = { id = "&amp;CHAR(34)&amp;A1057&amp;CHAR(34)&amp;" name = "&amp;CHAR(34)&amp;D1057&amp;CHAR(34)&amp;" position = { x = "&amp;I1057&amp;" y = "&amp;J1057&amp;" }"&amp;N1057&amp;P1057&amp;" }"),""),"")</f>
        <v>8863</v>
      </c>
    </row>
    <row r="1058" ht="15" customHeight="1">
      <c r="A1058" s="3">
        <v>1055</v>
      </c>
      <c r="B1058" t="s" s="2">
        <v>6749</v>
      </c>
      <c r="C1058" t="s" s="2">
        <v>3533</v>
      </c>
      <c r="D1058" t="s" s="2">
        <v>3690</v>
      </c>
      <c r="E1058" s="3">
        <v>-7796.86578272</v>
      </c>
      <c r="F1058" s="3">
        <v>4025.63689962</v>
      </c>
      <c r="G1058" s="3">
        <f>PRODUCT(E1058,0.01)</f>
        <v>-77.9686578272</v>
      </c>
      <c r="H1058" s="3">
        <f>PRODUCT(F1058,0.01)</f>
        <v>40.2563689962</v>
      </c>
      <c r="I1058" s="3">
        <f>ROUND(G1058,0)</f>
        <v>-78</v>
      </c>
      <c r="J1058" s="3">
        <f>ROUND(H1058,0)</f>
        <v>40</v>
      </c>
      <c r="K1058" s="3"/>
      <c r="L1058" s="3"/>
      <c r="M1058" s="3">
        <v>1055</v>
      </c>
      <c r="N1058" t="s" s="2">
        <f>IF(M1058="","",CONCATENATE(" initializer = "&amp;M1058))</f>
        <v>8864</v>
      </c>
      <c r="O1058" s="3"/>
      <c r="P1058" s="3"/>
      <c r="Q1058" s="3"/>
      <c r="R1058" t="s" s="2">
        <f>IF(B1058="Y",IF(AND(I1058&lt;501,I1058&gt;-501,J1058&lt;501,J1058&gt;-501),CONCATENATE("system = { id = "&amp;CHAR(34)&amp;A1058&amp;CHAR(34)&amp;" name = "&amp;CHAR(34)&amp;D1058&amp;CHAR(34)&amp;" position = { x = "&amp;I1058&amp;" y = "&amp;J1058&amp;" }"&amp;N1058&amp;P1058&amp;" }"),""),"")</f>
        <v>8865</v>
      </c>
    </row>
    <row r="1059" ht="15" customHeight="1">
      <c r="A1059" s="3">
        <v>1056</v>
      </c>
      <c r="B1059" t="s" s="2">
        <v>6749</v>
      </c>
      <c r="C1059" t="s" s="2">
        <v>3533</v>
      </c>
      <c r="D1059" t="s" s="2">
        <v>3693</v>
      </c>
      <c r="E1059" s="3">
        <v>-8699.82778976</v>
      </c>
      <c r="F1059" s="3">
        <v>4406.83458069</v>
      </c>
      <c r="G1059" s="3">
        <f>PRODUCT(E1059,0.01)</f>
        <v>-86.9982778976</v>
      </c>
      <c r="H1059" s="3">
        <f>PRODUCT(F1059,0.01)</f>
        <v>44.0683458069</v>
      </c>
      <c r="I1059" s="3">
        <f>ROUND(G1059,0)</f>
        <v>-87</v>
      </c>
      <c r="J1059" s="3">
        <f>ROUND(H1059,0)</f>
        <v>44</v>
      </c>
      <c r="K1059" s="3"/>
      <c r="L1059" s="3"/>
      <c r="M1059" s="3">
        <v>1056</v>
      </c>
      <c r="N1059" t="s" s="2">
        <f>IF(M1059="","",CONCATENATE(" initializer = "&amp;M1059))</f>
        <v>8866</v>
      </c>
      <c r="O1059" s="3"/>
      <c r="P1059" s="3"/>
      <c r="Q1059" s="3"/>
      <c r="R1059" t="s" s="2">
        <f>IF(B1059="Y",IF(AND(I1059&lt;501,I1059&gt;-501,J1059&lt;501,J1059&gt;-501),CONCATENATE("system = { id = "&amp;CHAR(34)&amp;A1059&amp;CHAR(34)&amp;" name = "&amp;CHAR(34)&amp;D1059&amp;CHAR(34)&amp;" position = { x = "&amp;I1059&amp;" y = "&amp;J1059&amp;" }"&amp;N1059&amp;P1059&amp;" }"),""),"")</f>
        <v>8867</v>
      </c>
    </row>
    <row r="1060" ht="15" customHeight="1">
      <c r="A1060" s="3">
        <v>1057</v>
      </c>
      <c r="B1060" t="s" s="2">
        <v>6749</v>
      </c>
      <c r="C1060" t="s" s="2">
        <v>3533</v>
      </c>
      <c r="D1060" t="s" s="2">
        <v>3698</v>
      </c>
      <c r="E1060" s="3">
        <v>-8513.99392024</v>
      </c>
      <c r="F1060" s="3">
        <v>3553.9047693</v>
      </c>
      <c r="G1060" s="3">
        <f>PRODUCT(E1060,0.01)</f>
        <v>-85.1399392024</v>
      </c>
      <c r="H1060" s="3">
        <f>PRODUCT(F1060,0.01)</f>
        <v>35.539047693</v>
      </c>
      <c r="I1060" s="3">
        <f>ROUND(G1060,0)</f>
        <v>-85</v>
      </c>
      <c r="J1060" s="3">
        <f>ROUND(H1060,0)</f>
        <v>36</v>
      </c>
      <c r="K1060" s="3"/>
      <c r="L1060" s="3"/>
      <c r="M1060" s="3">
        <v>1057</v>
      </c>
      <c r="N1060" t="s" s="2">
        <f>IF(M1060="","",CONCATENATE(" initializer = "&amp;M1060))</f>
        <v>8868</v>
      </c>
      <c r="O1060" s="3"/>
      <c r="P1060" s="3"/>
      <c r="Q1060" s="3"/>
      <c r="R1060" t="s" s="2">
        <f>IF(B1060="Y",IF(AND(I1060&lt;501,I1060&gt;-501,J1060&lt;501,J1060&gt;-501),CONCATENATE("system = { id = "&amp;CHAR(34)&amp;A1060&amp;CHAR(34)&amp;" name = "&amp;CHAR(34)&amp;D1060&amp;CHAR(34)&amp;" position = { x = "&amp;I1060&amp;" y = "&amp;J1060&amp;" }"&amp;N1060&amp;P1060&amp;" }"),""),"")</f>
        <v>8869</v>
      </c>
    </row>
    <row r="1061" ht="15" customHeight="1">
      <c r="A1061" s="3">
        <v>1058</v>
      </c>
      <c r="B1061" t="s" s="2">
        <v>6749</v>
      </c>
      <c r="C1061" t="s" s="2">
        <v>3533</v>
      </c>
      <c r="D1061" t="s" s="2">
        <v>3701</v>
      </c>
      <c r="E1061" s="3">
        <v>-7887.40023198</v>
      </c>
      <c r="F1061" s="3">
        <v>3463.37032004</v>
      </c>
      <c r="G1061" s="3">
        <f>PRODUCT(E1061,0.01)</f>
        <v>-78.8740023198</v>
      </c>
      <c r="H1061" s="3">
        <f>PRODUCT(F1061,0.01)</f>
        <v>34.6337032004</v>
      </c>
      <c r="I1061" s="3">
        <f>ROUND(G1061,0)</f>
        <v>-79</v>
      </c>
      <c r="J1061" s="3">
        <f>ROUND(H1061,0)</f>
        <v>35</v>
      </c>
      <c r="K1061" s="3"/>
      <c r="L1061" s="3"/>
      <c r="M1061" s="3">
        <v>1058</v>
      </c>
      <c r="N1061" t="s" s="2">
        <f>IF(M1061="","",CONCATENATE(" initializer = "&amp;M1061))</f>
        <v>8870</v>
      </c>
      <c r="O1061" s="3"/>
      <c r="P1061" s="3"/>
      <c r="Q1061" s="3"/>
      <c r="R1061" t="s" s="2">
        <f>IF(B1061="Y",IF(AND(I1061&lt;501,I1061&gt;-501,J1061&lt;501,J1061&gt;-501),CONCATENATE("system = { id = "&amp;CHAR(34)&amp;A1061&amp;CHAR(34)&amp;" name = "&amp;CHAR(34)&amp;D1061&amp;CHAR(34)&amp;" position = { x = "&amp;I1061&amp;" y = "&amp;J1061&amp;" }"&amp;N1061&amp;P1061&amp;" }"),""),"")</f>
        <v>8871</v>
      </c>
    </row>
    <row r="1062" ht="15" customHeight="1">
      <c r="A1062" s="3">
        <v>1059</v>
      </c>
      <c r="B1062" t="s" s="2">
        <v>6749</v>
      </c>
      <c r="C1062" t="s" s="2">
        <v>3533</v>
      </c>
      <c r="D1062" t="s" s="2">
        <v>3695</v>
      </c>
      <c r="E1062" s="3">
        <v>-8137.56121018</v>
      </c>
      <c r="F1062" s="3">
        <v>3451.45789251</v>
      </c>
      <c r="G1062" s="3">
        <f>PRODUCT(E1062,0.01)</f>
        <v>-81.3756121018</v>
      </c>
      <c r="H1062" s="3">
        <f>PRODUCT(F1062,0.01)</f>
        <v>34.5145789251</v>
      </c>
      <c r="I1062" s="3">
        <f>ROUND(G1062,0)</f>
        <v>-81</v>
      </c>
      <c r="J1062" s="3">
        <f>ROUND(H1062,0)</f>
        <v>35</v>
      </c>
      <c r="K1062" s="3"/>
      <c r="L1062" s="3"/>
      <c r="M1062" s="3">
        <v>1059</v>
      </c>
      <c r="N1062" t="s" s="2">
        <f>IF(M1062="","",CONCATENATE(" initializer = "&amp;M1062))</f>
        <v>8872</v>
      </c>
      <c r="O1062" s="3"/>
      <c r="P1062" s="3"/>
      <c r="Q1062" s="3"/>
      <c r="R1062" t="s" s="2">
        <f>IF(B1062="Y",IF(AND(I1062&lt;501,I1062&gt;-501,J1062&lt;501,J1062&gt;-501),CONCATENATE("system = { id = "&amp;CHAR(34)&amp;A1062&amp;CHAR(34)&amp;" name = "&amp;CHAR(34)&amp;D1062&amp;CHAR(34)&amp;" position = { x = "&amp;I1062&amp;" y = "&amp;J1062&amp;" }"&amp;N1062&amp;P1062&amp;" }"),""),"")</f>
        <v>8873</v>
      </c>
    </row>
    <row r="1063" ht="15" customHeight="1">
      <c r="A1063" s="3">
        <v>1060</v>
      </c>
      <c r="B1063" t="s" s="2">
        <v>6749</v>
      </c>
      <c r="C1063" t="s" s="2">
        <v>3533</v>
      </c>
      <c r="D1063" t="s" s="2">
        <v>3706</v>
      </c>
      <c r="E1063" s="3">
        <v>-8347.219934770001</v>
      </c>
      <c r="F1063" s="3">
        <v>3430.01552295</v>
      </c>
      <c r="G1063" s="3">
        <f>PRODUCT(E1063,0.01)</f>
        <v>-83.47219934770001</v>
      </c>
      <c r="H1063" s="3">
        <f>PRODUCT(F1063,0.01)</f>
        <v>34.3001552295</v>
      </c>
      <c r="I1063" s="3">
        <f>ROUND(G1063,0)</f>
        <v>-83</v>
      </c>
      <c r="J1063" s="3">
        <f>ROUND(H1063,0)</f>
        <v>34</v>
      </c>
      <c r="K1063" s="3"/>
      <c r="L1063" s="3"/>
      <c r="M1063" s="3">
        <v>1060</v>
      </c>
      <c r="N1063" t="s" s="2">
        <f>IF(M1063="","",CONCATENATE(" initializer = "&amp;M1063))</f>
        <v>8874</v>
      </c>
      <c r="O1063" s="3"/>
      <c r="P1063" s="3"/>
      <c r="Q1063" s="3"/>
      <c r="R1063" t="s" s="2">
        <f>IF(B1063="Y",IF(AND(I1063&lt;501,I1063&gt;-501,J1063&lt;501,J1063&gt;-501),CONCATENATE("system = { id = "&amp;CHAR(34)&amp;A1063&amp;CHAR(34)&amp;" name = "&amp;CHAR(34)&amp;D1063&amp;CHAR(34)&amp;" position = { x = "&amp;I1063&amp;" y = "&amp;J1063&amp;" }"&amp;N1063&amp;P1063&amp;" }"),""),"")</f>
        <v>8875</v>
      </c>
    </row>
    <row r="1064" ht="15" customHeight="1">
      <c r="A1064" s="3">
        <v>1061</v>
      </c>
      <c r="B1064" t="s" s="2">
        <v>6749</v>
      </c>
      <c r="C1064" t="s" s="2">
        <v>3533</v>
      </c>
      <c r="D1064" t="s" s="2">
        <v>3709</v>
      </c>
      <c r="E1064" s="3">
        <v>-8666.47299267</v>
      </c>
      <c r="F1064" s="3">
        <v>3237.03419691</v>
      </c>
      <c r="G1064" s="3">
        <f>PRODUCT(E1064,0.01)</f>
        <v>-86.66472992670001</v>
      </c>
      <c r="H1064" s="3">
        <f>PRODUCT(F1064,0.01)</f>
        <v>32.3703419691</v>
      </c>
      <c r="I1064" s="3">
        <f>ROUND(G1064,0)</f>
        <v>-87</v>
      </c>
      <c r="J1064" s="3">
        <f>ROUND(H1064,0)</f>
        <v>32</v>
      </c>
      <c r="K1064" s="3"/>
      <c r="L1064" s="3"/>
      <c r="M1064" s="3">
        <v>1061</v>
      </c>
      <c r="N1064" t="s" s="2">
        <f>IF(M1064="","",CONCATENATE(" initializer = "&amp;M1064))</f>
        <v>8876</v>
      </c>
      <c r="O1064" s="3"/>
      <c r="P1064" s="3"/>
      <c r="Q1064" s="3"/>
      <c r="R1064" t="s" s="2">
        <f>IF(B1064="Y",IF(AND(I1064&lt;501,I1064&gt;-501,J1064&lt;501,J1064&gt;-501),CONCATENATE("system = { id = "&amp;CHAR(34)&amp;A1064&amp;CHAR(34)&amp;" name = "&amp;CHAR(34)&amp;D1064&amp;CHAR(34)&amp;" position = { x = "&amp;I1064&amp;" y = "&amp;J1064&amp;" }"&amp;N1064&amp;P1064&amp;" }"),""),"")</f>
        <v>8877</v>
      </c>
    </row>
    <row r="1065" ht="15" customHeight="1">
      <c r="A1065" s="3">
        <v>1062</v>
      </c>
      <c r="B1065" t="s" s="2">
        <v>6749</v>
      </c>
      <c r="C1065" t="s" s="2">
        <v>3533</v>
      </c>
      <c r="D1065" t="s" s="2">
        <v>3714</v>
      </c>
      <c r="E1065" s="3">
        <v>-7560.99971756</v>
      </c>
      <c r="F1065" s="3">
        <v>5077.90133175</v>
      </c>
      <c r="G1065" s="3">
        <f>PRODUCT(E1065,0.01)</f>
        <v>-75.6099971756</v>
      </c>
      <c r="H1065" s="3">
        <f>PRODUCT(F1065,0.01)</f>
        <v>50.7790133175</v>
      </c>
      <c r="I1065" s="3">
        <f>ROUND(G1065,0)</f>
        <v>-76</v>
      </c>
      <c r="J1065" s="3">
        <f>ROUND(H1065,0)</f>
        <v>51</v>
      </c>
      <c r="K1065" s="3"/>
      <c r="L1065" s="3"/>
      <c r="M1065" s="3">
        <v>1062</v>
      </c>
      <c r="N1065" t="s" s="2">
        <f>IF(M1065="","",CONCATENATE(" initializer = "&amp;M1065))</f>
        <v>8878</v>
      </c>
      <c r="O1065" s="3"/>
      <c r="P1065" s="3"/>
      <c r="Q1065" s="3"/>
      <c r="R1065" t="s" s="2">
        <f>IF(B1065="Y",IF(AND(I1065&lt;501,I1065&gt;-501,J1065&lt;501,J1065&gt;-501),CONCATENATE("system = { id = "&amp;CHAR(34)&amp;A1065&amp;CHAR(34)&amp;" name = "&amp;CHAR(34)&amp;D1065&amp;CHAR(34)&amp;" position = { x = "&amp;I1065&amp;" y = "&amp;J1065&amp;" }"&amp;N1065&amp;P1065&amp;" }"),""),"")</f>
        <v>8879</v>
      </c>
    </row>
    <row r="1066" ht="15" customHeight="1">
      <c r="A1066" s="3">
        <v>1063</v>
      </c>
      <c r="B1066" t="s" s="2">
        <v>6749</v>
      </c>
      <c r="C1066" t="s" s="2">
        <v>3533</v>
      </c>
      <c r="D1066" t="s" s="2">
        <v>3717</v>
      </c>
      <c r="E1066" s="3">
        <v>-7694.41890593</v>
      </c>
      <c r="F1066" s="3">
        <v>5198.61393075</v>
      </c>
      <c r="G1066" s="3">
        <f>PRODUCT(E1066,0.01)</f>
        <v>-76.9441890593</v>
      </c>
      <c r="H1066" s="3">
        <f>PRODUCT(F1066,0.01)</f>
        <v>51.9861393075</v>
      </c>
      <c r="I1066" s="3">
        <f>ROUND(G1066,0)</f>
        <v>-77</v>
      </c>
      <c r="J1066" s="3">
        <f>ROUND(H1066,0)</f>
        <v>52</v>
      </c>
      <c r="K1066" s="3"/>
      <c r="L1066" s="3"/>
      <c r="M1066" s="3">
        <v>1063</v>
      </c>
      <c r="N1066" t="s" s="2">
        <f>IF(M1066="","",CONCATENATE(" initializer = "&amp;M1066))</f>
        <v>8880</v>
      </c>
      <c r="O1066" s="3"/>
      <c r="P1066" s="3"/>
      <c r="Q1066" s="3"/>
      <c r="R1066" t="s" s="2">
        <f>IF(B1066="Y",IF(AND(I1066&lt;501,I1066&gt;-501,J1066&lt;501,J1066&gt;-501),CONCATENATE("system = { id = "&amp;CHAR(34)&amp;A1066&amp;CHAR(34)&amp;" name = "&amp;CHAR(34)&amp;D1066&amp;CHAR(34)&amp;" position = { x = "&amp;I1066&amp;" y = "&amp;J1066&amp;" }"&amp;N1066&amp;P1066&amp;" }"),""),"")</f>
        <v>8881</v>
      </c>
    </row>
    <row r="1067" ht="15" customHeight="1">
      <c r="A1067" s="3">
        <v>1064</v>
      </c>
      <c r="B1067" t="s" s="2">
        <v>6749</v>
      </c>
      <c r="C1067" t="s" s="2">
        <v>3533</v>
      </c>
      <c r="D1067" t="s" s="2">
        <v>3720</v>
      </c>
      <c r="E1067" s="3">
        <v>-7799.24826823</v>
      </c>
      <c r="F1067" s="3">
        <v>5179.5540467</v>
      </c>
      <c r="G1067" s="3">
        <f>PRODUCT(E1067,0.01)</f>
        <v>-77.99248268229999</v>
      </c>
      <c r="H1067" s="3">
        <f>PRODUCT(F1067,0.01)</f>
        <v>51.795540467</v>
      </c>
      <c r="I1067" s="3">
        <f>ROUND(G1067,0)</f>
        <v>-78</v>
      </c>
      <c r="J1067" s="3">
        <f>ROUND(H1067,0)</f>
        <v>52</v>
      </c>
      <c r="K1067" s="3"/>
      <c r="L1067" s="3"/>
      <c r="M1067" s="3">
        <v>1064</v>
      </c>
      <c r="N1067" t="s" s="2">
        <f>IF(M1067="","",CONCATENATE(" initializer = "&amp;M1067))</f>
        <v>8882</v>
      </c>
      <c r="O1067" s="3"/>
      <c r="P1067" s="3"/>
      <c r="Q1067" s="3"/>
      <c r="R1067" t="s" s="2">
        <f>IF(B1067="Y",IF(AND(I1067&lt;501,I1067&gt;-501,J1067&lt;501,J1067&gt;-501),CONCATENATE("system = { id = "&amp;CHAR(34)&amp;A1067&amp;CHAR(34)&amp;" name = "&amp;CHAR(34)&amp;D1067&amp;CHAR(34)&amp;" position = { x = "&amp;I1067&amp;" y = "&amp;J1067&amp;" }"&amp;N1067&amp;P1067&amp;" }"),""),"")</f>
        <v>8883</v>
      </c>
    </row>
    <row r="1068" ht="15" customHeight="1">
      <c r="A1068" s="3">
        <v>1065</v>
      </c>
      <c r="B1068" t="s" s="2">
        <v>6749</v>
      </c>
      <c r="C1068" t="s" s="2">
        <v>3533</v>
      </c>
      <c r="D1068" t="s" s="2">
        <v>3723</v>
      </c>
      <c r="E1068" s="3">
        <v>-8142.32618119</v>
      </c>
      <c r="F1068" s="3">
        <v>5078.69549358</v>
      </c>
      <c r="G1068" s="3">
        <f>PRODUCT(E1068,0.01)</f>
        <v>-81.42326181190001</v>
      </c>
      <c r="H1068" s="3">
        <f>PRODUCT(F1068,0.01)</f>
        <v>50.7869549358</v>
      </c>
      <c r="I1068" s="3">
        <f>ROUND(G1068,0)</f>
        <v>-81</v>
      </c>
      <c r="J1068" s="3">
        <f>ROUND(H1068,0)</f>
        <v>51</v>
      </c>
      <c r="K1068" s="3"/>
      <c r="L1068" s="3"/>
      <c r="M1068" s="3">
        <v>1065</v>
      </c>
      <c r="N1068" t="s" s="2">
        <f>IF(M1068="","",CONCATENATE(" initializer = "&amp;M1068))</f>
        <v>8884</v>
      </c>
      <c r="O1068" s="3"/>
      <c r="P1068" s="3"/>
      <c r="Q1068" s="3"/>
      <c r="R1068" t="s" s="2">
        <f>IF(B1068="Y",IF(AND(I1068&lt;501,I1068&gt;-501,J1068&lt;501,J1068&gt;-501),CONCATENATE("system = { id = "&amp;CHAR(34)&amp;A1068&amp;CHAR(34)&amp;" name = "&amp;CHAR(34)&amp;D1068&amp;CHAR(34)&amp;" position = { x = "&amp;I1068&amp;" y = "&amp;J1068&amp;" }"&amp;N1068&amp;P1068&amp;" }"),""),"")</f>
        <v>8885</v>
      </c>
    </row>
    <row r="1069" ht="15" customHeight="1">
      <c r="A1069" s="3">
        <v>1066</v>
      </c>
      <c r="B1069" t="s" s="2">
        <v>6749</v>
      </c>
      <c r="C1069" t="s" s="2">
        <v>3533</v>
      </c>
      <c r="D1069" t="s" s="2">
        <v>3726</v>
      </c>
      <c r="E1069" s="3">
        <v>-8256.685485509999</v>
      </c>
      <c r="F1069" s="3">
        <v>5004.83844287</v>
      </c>
      <c r="G1069" s="3">
        <f>PRODUCT(E1069,0.01)</f>
        <v>-82.56685485509999</v>
      </c>
      <c r="H1069" s="3">
        <f>PRODUCT(F1069,0.01)</f>
        <v>50.0483844287</v>
      </c>
      <c r="I1069" s="3">
        <f>ROUND(G1069,0)</f>
        <v>-83</v>
      </c>
      <c r="J1069" s="3">
        <f>ROUND(H1069,0)</f>
        <v>50</v>
      </c>
      <c r="K1069" s="3"/>
      <c r="L1069" s="3"/>
      <c r="M1069" s="3">
        <v>1066</v>
      </c>
      <c r="N1069" t="s" s="2">
        <f>IF(M1069="","",CONCATENATE(" initializer = "&amp;M1069))</f>
        <v>8886</v>
      </c>
      <c r="O1069" s="3"/>
      <c r="P1069" s="3"/>
      <c r="Q1069" s="3"/>
      <c r="R1069" t="s" s="2">
        <f>IF(B1069="Y",IF(AND(I1069&lt;501,I1069&gt;-501,J1069&lt;501,J1069&gt;-501),CONCATENATE("system = { id = "&amp;CHAR(34)&amp;A1069&amp;CHAR(34)&amp;" name = "&amp;CHAR(34)&amp;D1069&amp;CHAR(34)&amp;" position = { x = "&amp;I1069&amp;" y = "&amp;J1069&amp;" }"&amp;N1069&amp;P1069&amp;" }"),""),"")</f>
        <v>8887</v>
      </c>
    </row>
    <row r="1070" ht="15" customHeight="1">
      <c r="A1070" s="3">
        <v>1067</v>
      </c>
      <c r="B1070" t="s" s="2">
        <v>6749</v>
      </c>
      <c r="C1070" t="s" s="2">
        <v>3533</v>
      </c>
      <c r="D1070" t="s" s="2">
        <v>3711</v>
      </c>
      <c r="E1070" s="3">
        <v>-8499.699007200001</v>
      </c>
      <c r="F1070" s="3">
        <v>4776.11983423</v>
      </c>
      <c r="G1070" s="3">
        <f>PRODUCT(E1070,0.01)</f>
        <v>-84.996990072</v>
      </c>
      <c r="H1070" s="3">
        <f>PRODUCT(F1070,0.01)</f>
        <v>47.76119834230001</v>
      </c>
      <c r="I1070" s="3">
        <f>ROUND(G1070,0)</f>
        <v>-85</v>
      </c>
      <c r="J1070" s="3">
        <f>ROUND(H1070,0)</f>
        <v>48</v>
      </c>
      <c r="K1070" s="3"/>
      <c r="L1070" s="3"/>
      <c r="M1070" s="3">
        <v>1067</v>
      </c>
      <c r="N1070" t="s" s="2">
        <f>IF(M1070="","",CONCATENATE(" initializer = "&amp;M1070))</f>
        <v>8888</v>
      </c>
      <c r="O1070" s="3"/>
      <c r="P1070" s="3"/>
      <c r="Q1070" s="3"/>
      <c r="R1070" t="s" s="2">
        <f>IF(B1070="Y",IF(AND(I1070&lt;501,I1070&gt;-501,J1070&lt;501,J1070&gt;-501),CONCATENATE("system = { id = "&amp;CHAR(34)&amp;A1070&amp;CHAR(34)&amp;" name = "&amp;CHAR(34)&amp;D1070&amp;CHAR(34)&amp;" position = { x = "&amp;I1070&amp;" y = "&amp;J1070&amp;" }"&amp;N1070&amp;P1070&amp;" }"),""),"")</f>
        <v>8889</v>
      </c>
    </row>
    <row r="1071" ht="15" customHeight="1">
      <c r="A1071" s="3">
        <v>1068</v>
      </c>
      <c r="B1071" t="s" s="2">
        <v>6749</v>
      </c>
      <c r="C1071" t="s" s="2">
        <v>3533</v>
      </c>
      <c r="D1071" t="s" s="2">
        <v>3733</v>
      </c>
      <c r="E1071" s="3">
        <v>-6849.43071289</v>
      </c>
      <c r="F1071" s="3">
        <v>4802.59189542</v>
      </c>
      <c r="G1071" s="3">
        <f>PRODUCT(E1071,0.01)</f>
        <v>-68.4943071289</v>
      </c>
      <c r="H1071" s="3">
        <f>PRODUCT(F1071,0.01)</f>
        <v>48.02591895419999</v>
      </c>
      <c r="I1071" s="3">
        <f>ROUND(G1071,0)</f>
        <v>-68</v>
      </c>
      <c r="J1071" s="3">
        <f>ROUND(H1071,0)</f>
        <v>48</v>
      </c>
      <c r="K1071" s="3"/>
      <c r="L1071" s="3"/>
      <c r="M1071" s="3">
        <v>1068</v>
      </c>
      <c r="N1071" t="s" s="2">
        <f>IF(M1071="","",CONCATENATE(" initializer = "&amp;M1071))</f>
        <v>8890</v>
      </c>
      <c r="O1071" s="3"/>
      <c r="P1071" s="3"/>
      <c r="Q1071" s="3"/>
      <c r="R1071" t="s" s="2">
        <f>IF(B1071="Y",IF(AND(I1071&lt;501,I1071&gt;-501,J1071&lt;501,J1071&gt;-501),CONCATENATE("system = { id = "&amp;CHAR(34)&amp;A1071&amp;CHAR(34)&amp;" name = "&amp;CHAR(34)&amp;D1071&amp;CHAR(34)&amp;" position = { x = "&amp;I1071&amp;" y = "&amp;J1071&amp;" }"&amp;N1071&amp;P1071&amp;" }"),""),"")</f>
        <v>8891</v>
      </c>
    </row>
    <row r="1072" ht="15" customHeight="1">
      <c r="A1072" s="3">
        <v>1069</v>
      </c>
      <c r="B1072" t="s" s="2">
        <v>6749</v>
      </c>
      <c r="C1072" t="s" s="2">
        <v>3533</v>
      </c>
      <c r="D1072" t="s" s="2">
        <v>3736</v>
      </c>
      <c r="E1072" s="3">
        <v>-7414.87393981</v>
      </c>
      <c r="F1072" s="3">
        <v>5017.54503224</v>
      </c>
      <c r="G1072" s="3">
        <f>PRODUCT(E1072,0.01)</f>
        <v>-74.14873939810001</v>
      </c>
      <c r="H1072" s="3">
        <f>PRODUCT(F1072,0.01)</f>
        <v>50.1754503224</v>
      </c>
      <c r="I1072" s="3">
        <f>ROUND(G1072,0)</f>
        <v>-74</v>
      </c>
      <c r="J1072" s="3">
        <f>ROUND(H1072,0)</f>
        <v>50</v>
      </c>
      <c r="K1072" s="3"/>
      <c r="L1072" s="3"/>
      <c r="M1072" s="3">
        <v>1069</v>
      </c>
      <c r="N1072" t="s" s="2">
        <f>IF(M1072="","",CONCATENATE(" initializer = "&amp;M1072))</f>
        <v>8892</v>
      </c>
      <c r="O1072" s="3"/>
      <c r="P1072" s="3"/>
      <c r="Q1072" s="3"/>
      <c r="R1072" t="s" s="2">
        <f>IF(B1072="Y",IF(AND(I1072&lt;501,I1072&gt;-501,J1072&lt;501,J1072&gt;-501),CONCATENATE("system = { id = "&amp;CHAR(34)&amp;A1072&amp;CHAR(34)&amp;" name = "&amp;CHAR(34)&amp;D1072&amp;CHAR(34)&amp;" position = { x = "&amp;I1072&amp;" y = "&amp;J1072&amp;" }"&amp;N1072&amp;P1072&amp;" }"),""),"")</f>
        <v>8893</v>
      </c>
    </row>
    <row r="1073" ht="15" customHeight="1">
      <c r="A1073" s="3">
        <v>1070</v>
      </c>
      <c r="B1073" t="s" s="2">
        <v>6749</v>
      </c>
      <c r="C1073" t="s" s="2">
        <v>3533</v>
      </c>
      <c r="D1073" t="s" s="2">
        <v>3740</v>
      </c>
      <c r="E1073" s="3">
        <v>-6630.24204628</v>
      </c>
      <c r="F1073" s="3">
        <v>4224.44207913</v>
      </c>
      <c r="G1073" s="3">
        <f>PRODUCT(E1073,0.01)</f>
        <v>-66.3024204628</v>
      </c>
      <c r="H1073" s="3">
        <f>PRODUCT(F1073,0.01)</f>
        <v>42.2444207913</v>
      </c>
      <c r="I1073" s="3">
        <f>ROUND(G1073,0)</f>
        <v>-66</v>
      </c>
      <c r="J1073" s="3">
        <f>ROUND(H1073,0)</f>
        <v>42</v>
      </c>
      <c r="K1073" s="3"/>
      <c r="L1073" s="3"/>
      <c r="M1073" s="3">
        <v>1070</v>
      </c>
      <c r="N1073" t="s" s="2">
        <f>IF(M1073="","",CONCATENATE(" initializer = "&amp;M1073))</f>
        <v>8894</v>
      </c>
      <c r="O1073" s="3"/>
      <c r="P1073" s="3"/>
      <c r="Q1073" s="3"/>
      <c r="R1073" t="s" s="2">
        <f>IF(B1073="Y",IF(AND(I1073&lt;501,I1073&gt;-501,J1073&lt;501,J1073&gt;-501),CONCATENATE("system = { id = "&amp;CHAR(34)&amp;A1073&amp;CHAR(34)&amp;" name = "&amp;CHAR(34)&amp;D1073&amp;CHAR(34)&amp;" position = { x = "&amp;I1073&amp;" y = "&amp;J1073&amp;" }"&amp;N1073&amp;P1073&amp;" }"),""),"")</f>
        <v>8895</v>
      </c>
    </row>
    <row r="1074" ht="15" customHeight="1">
      <c r="A1074" s="3">
        <v>1071</v>
      </c>
      <c r="B1074" t="s" s="2">
        <v>6749</v>
      </c>
      <c r="C1074" t="s" s="2">
        <v>3533</v>
      </c>
      <c r="D1074" t="s" s="2">
        <v>3746</v>
      </c>
      <c r="E1074" s="3">
        <v>2876.97601729</v>
      </c>
      <c r="F1074" s="3">
        <v>-3129.34837109</v>
      </c>
      <c r="G1074" s="3">
        <f>PRODUCT(E1074,0.01)</f>
        <v>28.7697601729</v>
      </c>
      <c r="H1074" s="3">
        <f>PRODUCT(F1074,0.01)</f>
        <v>-31.2934837109</v>
      </c>
      <c r="I1074" s="3">
        <f>ROUND(G1074,0)</f>
        <v>29</v>
      </c>
      <c r="J1074" s="3">
        <f>ROUND(H1074,0)</f>
        <v>-31</v>
      </c>
      <c r="K1074" s="3"/>
      <c r="L1074" s="3"/>
      <c r="M1074" s="3">
        <v>1071</v>
      </c>
      <c r="N1074" t="s" s="2">
        <f>IF(M1074="","",CONCATENATE(" initializer = "&amp;M1074))</f>
        <v>8896</v>
      </c>
      <c r="O1074" s="3"/>
      <c r="P1074" s="3"/>
      <c r="Q1074" s="3"/>
      <c r="R1074" t="s" s="2">
        <f>IF(B1074="Y",IF(AND(I1074&lt;501,I1074&gt;-501,J1074&lt;501,J1074&gt;-501),CONCATENATE("system = { id = "&amp;CHAR(34)&amp;A1074&amp;CHAR(34)&amp;" name = "&amp;CHAR(34)&amp;D1074&amp;CHAR(34)&amp;" position = { x = "&amp;I1074&amp;" y = "&amp;J1074&amp;" }"&amp;N1074&amp;P1074&amp;" }"),""),"")</f>
        <v>8897</v>
      </c>
    </row>
    <row r="1075" ht="15" customHeight="1">
      <c r="A1075" s="3">
        <v>1072</v>
      </c>
      <c r="B1075" t="s" s="2">
        <v>6749</v>
      </c>
      <c r="C1075" t="s" s="2">
        <v>3533</v>
      </c>
      <c r="D1075" t="s" s="2">
        <v>3751</v>
      </c>
      <c r="E1075" s="3">
        <v>2614.666382</v>
      </c>
      <c r="F1075" s="3">
        <v>-2598.87259866</v>
      </c>
      <c r="G1075" s="3">
        <f>PRODUCT(E1075,0.01)</f>
        <v>26.14666382</v>
      </c>
      <c r="H1075" s="3">
        <f>PRODUCT(F1075,0.01)</f>
        <v>-25.9887259866</v>
      </c>
      <c r="I1075" s="3">
        <f>ROUND(G1075,0)</f>
        <v>26</v>
      </c>
      <c r="J1075" s="3">
        <f>ROUND(H1075,0)</f>
        <v>-26</v>
      </c>
      <c r="K1075" s="3"/>
      <c r="L1075" s="3"/>
      <c r="M1075" s="3">
        <v>1072</v>
      </c>
      <c r="N1075" t="s" s="2">
        <f>IF(M1075="","",CONCATENATE(" initializer = "&amp;M1075))</f>
        <v>8898</v>
      </c>
      <c r="O1075" s="3"/>
      <c r="P1075" s="3"/>
      <c r="Q1075" s="3"/>
      <c r="R1075" t="s" s="2">
        <f>IF(B1075="Y",IF(AND(I1075&lt;501,I1075&gt;-501,J1075&lt;501,J1075&gt;-501),CONCATENATE("system = { id = "&amp;CHAR(34)&amp;A1075&amp;CHAR(34)&amp;" name = "&amp;CHAR(34)&amp;D1075&amp;CHAR(34)&amp;" position = { x = "&amp;I1075&amp;" y = "&amp;J1075&amp;" }"&amp;N1075&amp;P1075&amp;" }"),""),"")</f>
        <v>8899</v>
      </c>
    </row>
    <row r="1076" ht="15" customHeight="1">
      <c r="A1076" s="3">
        <v>1073</v>
      </c>
      <c r="B1076" t="s" s="2">
        <v>6749</v>
      </c>
      <c r="C1076" t="s" s="2">
        <v>3533</v>
      </c>
      <c r="D1076" t="s" s="2">
        <v>3755</v>
      </c>
      <c r="E1076" s="3">
        <v>2723.16578461</v>
      </c>
      <c r="F1076" s="3">
        <v>-2332.55588316</v>
      </c>
      <c r="G1076" s="3">
        <f>PRODUCT(E1076,0.01)</f>
        <v>27.2316578461</v>
      </c>
      <c r="H1076" s="3">
        <f>PRODUCT(F1076,0.01)</f>
        <v>-23.3255588316</v>
      </c>
      <c r="I1076" s="3">
        <f>ROUND(G1076,0)</f>
        <v>27</v>
      </c>
      <c r="J1076" s="3">
        <f>ROUND(H1076,0)</f>
        <v>-23</v>
      </c>
      <c r="K1076" s="3"/>
      <c r="L1076" s="3"/>
      <c r="M1076" s="3">
        <v>1073</v>
      </c>
      <c r="N1076" t="s" s="2">
        <f>IF(M1076="","",CONCATENATE(" initializer = "&amp;M1076))</f>
        <v>8900</v>
      </c>
      <c r="O1076" s="3"/>
      <c r="P1076" s="3"/>
      <c r="Q1076" s="3"/>
      <c r="R1076" t="s" s="2">
        <f>IF(B1076="Y",IF(AND(I1076&lt;501,I1076&gt;-501,J1076&lt;501,J1076&gt;-501),CONCATENATE("system = { id = "&amp;CHAR(34)&amp;A1076&amp;CHAR(34)&amp;" name = "&amp;CHAR(34)&amp;D1076&amp;CHAR(34)&amp;" position = { x = "&amp;I1076&amp;" y = "&amp;J1076&amp;" }"&amp;N1076&amp;P1076&amp;" }"),""),"")</f>
        <v>8901</v>
      </c>
    </row>
    <row r="1077" ht="15" customHeight="1">
      <c r="A1077" s="3">
        <v>1074</v>
      </c>
      <c r="B1077" t="s" s="2">
        <v>6749</v>
      </c>
      <c r="C1077" t="s" s="2">
        <v>3533</v>
      </c>
      <c r="D1077" t="s" s="2">
        <v>3760</v>
      </c>
      <c r="E1077" s="3">
        <v>3144.83391749</v>
      </c>
      <c r="F1077" s="3">
        <v>-2838.06446351</v>
      </c>
      <c r="G1077" s="3">
        <f>PRODUCT(E1077,0.01)</f>
        <v>31.4483391749</v>
      </c>
      <c r="H1077" s="3">
        <f>PRODUCT(F1077,0.01)</f>
        <v>-28.3806446351</v>
      </c>
      <c r="I1077" s="3">
        <f>ROUND(G1077,0)</f>
        <v>31</v>
      </c>
      <c r="J1077" s="3">
        <f>ROUND(H1077,0)</f>
        <v>-28</v>
      </c>
      <c r="K1077" s="3"/>
      <c r="L1077" s="3"/>
      <c r="M1077" s="3">
        <v>1074</v>
      </c>
      <c r="N1077" t="s" s="2">
        <f>IF(M1077="","",CONCATENATE(" initializer = "&amp;M1077))</f>
        <v>8902</v>
      </c>
      <c r="O1077" s="3"/>
      <c r="P1077" s="3"/>
      <c r="Q1077" s="3"/>
      <c r="R1077" t="s" s="2">
        <f>IF(B1077="Y",IF(AND(I1077&lt;501,I1077&gt;-501,J1077&lt;501,J1077&gt;-501),CONCATENATE("system = { id = "&amp;CHAR(34)&amp;A1077&amp;CHAR(34)&amp;" name = "&amp;CHAR(34)&amp;D1077&amp;CHAR(34)&amp;" position = { x = "&amp;I1077&amp;" y = "&amp;J1077&amp;" }"&amp;N1077&amp;P1077&amp;" }"),""),"")</f>
        <v>8903</v>
      </c>
    </row>
    <row r="1078" ht="15" customHeight="1">
      <c r="A1078" s="3">
        <v>1075</v>
      </c>
      <c r="B1078" t="s" s="2">
        <v>6749</v>
      </c>
      <c r="C1078" t="s" s="2">
        <v>3533</v>
      </c>
      <c r="D1078" t="s" s="2">
        <v>3764</v>
      </c>
      <c r="E1078" s="3">
        <v>2736.11173606</v>
      </c>
      <c r="F1078" s="3">
        <v>-1147.60639709</v>
      </c>
      <c r="G1078" s="3">
        <f>PRODUCT(E1078,0.01)</f>
        <v>27.3611173606</v>
      </c>
      <c r="H1078" s="3">
        <f>PRODUCT(F1078,0.01)</f>
        <v>-11.4760639709</v>
      </c>
      <c r="I1078" s="3">
        <f>ROUND(G1078,0)</f>
        <v>27</v>
      </c>
      <c r="J1078" s="3">
        <f>ROUND(H1078,0)</f>
        <v>-11</v>
      </c>
      <c r="K1078" s="3"/>
      <c r="L1078" s="3"/>
      <c r="M1078" s="3">
        <v>1075</v>
      </c>
      <c r="N1078" t="s" s="2">
        <f>IF(M1078="","",CONCATENATE(" initializer = "&amp;M1078))</f>
        <v>8904</v>
      </c>
      <c r="O1078" s="3"/>
      <c r="P1078" s="3"/>
      <c r="Q1078" s="3"/>
      <c r="R1078" t="s" s="2">
        <f>IF(B1078="Y",IF(AND(I1078&lt;501,I1078&gt;-501,J1078&lt;501,J1078&gt;-501),CONCATENATE("system = { id = "&amp;CHAR(34)&amp;A1078&amp;CHAR(34)&amp;" name = "&amp;CHAR(34)&amp;D1078&amp;CHAR(34)&amp;" position = { x = "&amp;I1078&amp;" y = "&amp;J1078&amp;" }"&amp;N1078&amp;P1078&amp;" }"),""),"")</f>
        <v>8905</v>
      </c>
    </row>
    <row r="1079" ht="15" customHeight="1">
      <c r="A1079" s="3">
        <v>1076</v>
      </c>
      <c r="B1079" t="s" s="2">
        <v>6749</v>
      </c>
      <c r="C1079" t="s" s="2">
        <v>3533</v>
      </c>
      <c r="D1079" t="s" s="2">
        <v>3768</v>
      </c>
      <c r="E1079" s="3">
        <v>2876.5521915</v>
      </c>
      <c r="F1079" s="3">
        <v>-895.593802053</v>
      </c>
      <c r="G1079" s="3">
        <f>PRODUCT(E1079,0.01)</f>
        <v>28.765521915</v>
      </c>
      <c r="H1079" s="3">
        <f>PRODUCT(F1079,0.01)</f>
        <v>-8.955938020530001</v>
      </c>
      <c r="I1079" s="3">
        <f>ROUND(G1079,0)</f>
        <v>29</v>
      </c>
      <c r="J1079" s="3">
        <f>ROUND(H1079,0)</f>
        <v>-9</v>
      </c>
      <c r="K1079" s="3"/>
      <c r="L1079" s="3"/>
      <c r="M1079" s="3">
        <v>1076</v>
      </c>
      <c r="N1079" t="s" s="2">
        <f>IF(M1079="","",CONCATENATE(" initializer = "&amp;M1079))</f>
        <v>8906</v>
      </c>
      <c r="O1079" s="3"/>
      <c r="P1079" s="3"/>
      <c r="Q1079" s="3"/>
      <c r="R1079" t="s" s="2">
        <f>IF(B1079="Y",IF(AND(I1079&lt;501,I1079&gt;-501,J1079&lt;501,J1079&gt;-501),CONCATENATE("system = { id = "&amp;CHAR(34)&amp;A1079&amp;CHAR(34)&amp;" name = "&amp;CHAR(34)&amp;D1079&amp;CHAR(34)&amp;" position = { x = "&amp;I1079&amp;" y = "&amp;J1079&amp;" }"&amp;N1079&amp;P1079&amp;" }"),""),"")</f>
        <v>8907</v>
      </c>
    </row>
    <row r="1080" ht="15" customHeight="1">
      <c r="A1080" s="3">
        <v>1077</v>
      </c>
      <c r="B1080" t="s" s="2">
        <v>6749</v>
      </c>
      <c r="C1080" t="s" s="2">
        <v>3533</v>
      </c>
      <c r="D1080" t="s" s="2">
        <v>3772</v>
      </c>
      <c r="E1080" s="3">
        <v>3085.65242515</v>
      </c>
      <c r="F1080" s="3">
        <v>-1894.28148518</v>
      </c>
      <c r="G1080" s="3">
        <f>PRODUCT(E1080,0.01)</f>
        <v>30.8565242515</v>
      </c>
      <c r="H1080" s="3">
        <f>PRODUCT(F1080,0.01)</f>
        <v>-18.9428148518</v>
      </c>
      <c r="I1080" s="3">
        <f>ROUND(G1080,0)</f>
        <v>31</v>
      </c>
      <c r="J1080" s="3">
        <f>ROUND(H1080,0)</f>
        <v>-19</v>
      </c>
      <c r="K1080" s="3"/>
      <c r="L1080" s="3"/>
      <c r="M1080" s="3">
        <v>1077</v>
      </c>
      <c r="N1080" t="s" s="2">
        <f>IF(M1080="","",CONCATENATE(" initializer = "&amp;M1080))</f>
        <v>8908</v>
      </c>
      <c r="O1080" s="3"/>
      <c r="P1080" s="3"/>
      <c r="Q1080" s="3"/>
      <c r="R1080" t="s" s="2">
        <f>IF(B1080="Y",IF(AND(I1080&lt;501,I1080&gt;-501,J1080&lt;501,J1080&gt;-501),CONCATENATE("system = { id = "&amp;CHAR(34)&amp;A1080&amp;CHAR(34)&amp;" name = "&amp;CHAR(34)&amp;D1080&amp;CHAR(34)&amp;" position = { x = "&amp;I1080&amp;" y = "&amp;J1080&amp;" }"&amp;N1080&amp;P1080&amp;" }"),""),"")</f>
        <v>8909</v>
      </c>
    </row>
    <row r="1081" ht="15" customHeight="1">
      <c r="A1081" s="3">
        <v>1078</v>
      </c>
      <c r="B1081" t="s" s="2">
        <v>6749</v>
      </c>
      <c r="C1081" t="s" s="2">
        <v>3533</v>
      </c>
      <c r="D1081" t="s" s="2">
        <v>3775</v>
      </c>
      <c r="E1081" s="3">
        <v>2890.84667956</v>
      </c>
      <c r="F1081" s="3">
        <v>-2125.42065999</v>
      </c>
      <c r="G1081" s="3">
        <f>PRODUCT(E1081,0.01)</f>
        <v>28.9084667956</v>
      </c>
      <c r="H1081" s="3">
        <f>PRODUCT(F1081,0.01)</f>
        <v>-21.2542065999</v>
      </c>
      <c r="I1081" s="3">
        <f>ROUND(G1081,0)</f>
        <v>29</v>
      </c>
      <c r="J1081" s="3">
        <f>ROUND(H1081,0)</f>
        <v>-21</v>
      </c>
      <c r="K1081" s="3"/>
      <c r="L1081" s="3"/>
      <c r="M1081" s="3">
        <v>1078</v>
      </c>
      <c r="N1081" t="s" s="2">
        <f>IF(M1081="","",CONCATENATE(" initializer = "&amp;M1081))</f>
        <v>8910</v>
      </c>
      <c r="O1081" s="3"/>
      <c r="P1081" s="3"/>
      <c r="Q1081" s="3"/>
      <c r="R1081" t="s" s="2">
        <f>IF(B1081="Y",IF(AND(I1081&lt;501,I1081&gt;-501,J1081&lt;501,J1081&gt;-501),CONCATENATE("system = { id = "&amp;CHAR(34)&amp;A1081&amp;CHAR(34)&amp;" name = "&amp;CHAR(34)&amp;D1081&amp;CHAR(34)&amp;" position = { x = "&amp;I1081&amp;" y = "&amp;J1081&amp;" }"&amp;N1081&amp;P1081&amp;" }"),""),"")</f>
        <v>8911</v>
      </c>
    </row>
    <row r="1082" ht="15" customHeight="1">
      <c r="A1082" s="3">
        <v>1079</v>
      </c>
      <c r="B1082" t="s" s="2">
        <v>6749</v>
      </c>
      <c r="C1082" t="s" s="2">
        <v>3533</v>
      </c>
      <c r="D1082" t="s" s="2">
        <v>3779</v>
      </c>
      <c r="E1082" s="3">
        <v>2680.08003995</v>
      </c>
      <c r="F1082" s="3">
        <v>495.575828767</v>
      </c>
      <c r="G1082" s="3">
        <f>PRODUCT(E1082,0.01)</f>
        <v>26.8008003995</v>
      </c>
      <c r="H1082" s="3">
        <f>PRODUCT(F1082,0.01)</f>
        <v>4.955758287670</v>
      </c>
      <c r="I1082" s="3">
        <f>ROUND(G1082,0)</f>
        <v>27</v>
      </c>
      <c r="J1082" s="3">
        <f>ROUND(H1082,0)</f>
        <v>5</v>
      </c>
      <c r="K1082" s="3"/>
      <c r="L1082" s="3"/>
      <c r="M1082" s="3">
        <v>1079</v>
      </c>
      <c r="N1082" t="s" s="2">
        <f>IF(M1082="","",CONCATENATE(" initializer = "&amp;M1082))</f>
        <v>8912</v>
      </c>
      <c r="O1082" s="3"/>
      <c r="P1082" s="3"/>
      <c r="Q1082" s="3"/>
      <c r="R1082" t="s" s="2">
        <f>IF(B1082="Y",IF(AND(I1082&lt;501,I1082&gt;-501,J1082&lt;501,J1082&gt;-501),CONCATENATE("system = { id = "&amp;CHAR(34)&amp;A1082&amp;CHAR(34)&amp;" name = "&amp;CHAR(34)&amp;D1082&amp;CHAR(34)&amp;" position = { x = "&amp;I1082&amp;" y = "&amp;J1082&amp;" }"&amp;N1082&amp;P1082&amp;" }"),""),"")</f>
        <v>8913</v>
      </c>
    </row>
    <row r="1083" ht="15" customHeight="1">
      <c r="A1083" s="3">
        <v>1080</v>
      </c>
      <c r="B1083" t="s" s="2">
        <v>6749</v>
      </c>
      <c r="C1083" t="s" s="2">
        <v>3533</v>
      </c>
      <c r="D1083" t="s" s="2">
        <v>3783</v>
      </c>
      <c r="E1083" s="3">
        <v>2852.07625204</v>
      </c>
      <c r="F1083" s="3">
        <v>654.626089414</v>
      </c>
      <c r="G1083" s="3">
        <f>PRODUCT(E1083,0.01)</f>
        <v>28.5207625204</v>
      </c>
      <c r="H1083" s="3">
        <f>PRODUCT(F1083,0.01)</f>
        <v>6.546260894140</v>
      </c>
      <c r="I1083" s="3">
        <f>ROUND(G1083,0)</f>
        <v>29</v>
      </c>
      <c r="J1083" s="3">
        <f>ROUND(H1083,0)</f>
        <v>7</v>
      </c>
      <c r="K1083" s="3"/>
      <c r="L1083" s="3"/>
      <c r="M1083" s="3">
        <v>1080</v>
      </c>
      <c r="N1083" t="s" s="2">
        <f>IF(M1083="","",CONCATENATE(" initializer = "&amp;M1083))</f>
        <v>8914</v>
      </c>
      <c r="O1083" s="3"/>
      <c r="P1083" s="3"/>
      <c r="Q1083" s="3"/>
      <c r="R1083" t="s" s="2">
        <f>IF(B1083="Y",IF(AND(I1083&lt;501,I1083&gt;-501,J1083&lt;501,J1083&gt;-501),CONCATENATE("system = { id = "&amp;CHAR(34)&amp;A1083&amp;CHAR(34)&amp;" name = "&amp;CHAR(34)&amp;D1083&amp;CHAR(34)&amp;" position = { x = "&amp;I1083&amp;" y = "&amp;J1083&amp;" }"&amp;N1083&amp;P1083&amp;" }"),""),"")</f>
        <v>8915</v>
      </c>
    </row>
    <row r="1084" ht="15" customHeight="1">
      <c r="A1084" s="3">
        <v>1081</v>
      </c>
      <c r="B1084" t="s" s="2">
        <v>6749</v>
      </c>
      <c r="C1084" t="s" s="2">
        <v>3533</v>
      </c>
      <c r="D1084" t="s" s="2">
        <v>3785</v>
      </c>
      <c r="E1084" s="3">
        <v>2527.79172716</v>
      </c>
      <c r="F1084" s="3">
        <v>-99.7645545606</v>
      </c>
      <c r="G1084" s="3">
        <f>PRODUCT(E1084,0.01)</f>
        <v>25.2779172716</v>
      </c>
      <c r="H1084" s="3">
        <f>PRODUCT(F1084,0.01)</f>
        <v>-0.9976455456060001</v>
      </c>
      <c r="I1084" s="3">
        <f>ROUND(G1084,0)</f>
        <v>25</v>
      </c>
      <c r="J1084" s="3">
        <f>ROUND(H1084,0)</f>
        <v>-1</v>
      </c>
      <c r="K1084" s="3"/>
      <c r="L1084" s="3"/>
      <c r="M1084" s="3">
        <v>1081</v>
      </c>
      <c r="N1084" t="s" s="2">
        <f>IF(M1084="","",CONCATENATE(" initializer = "&amp;M1084))</f>
        <v>8916</v>
      </c>
      <c r="O1084" s="3"/>
      <c r="P1084" s="3"/>
      <c r="Q1084" s="3"/>
      <c r="R1084" t="s" s="2">
        <f>IF(B1084="Y",IF(AND(I1084&lt;501,I1084&gt;-501,J1084&lt;501,J1084&gt;-501),CONCATENATE("system = { id = "&amp;CHAR(34)&amp;A1084&amp;CHAR(34)&amp;" name = "&amp;CHAR(34)&amp;D1084&amp;CHAR(34)&amp;" position = { x = "&amp;I1084&amp;" y = "&amp;J1084&amp;" }"&amp;N1084&amp;P1084&amp;" }"),""),"")</f>
        <v>8917</v>
      </c>
    </row>
    <row r="1085" ht="15" customHeight="1">
      <c r="A1085" s="3">
        <v>1082</v>
      </c>
      <c r="B1085" t="s" s="2">
        <v>6749</v>
      </c>
      <c r="C1085" t="s" s="2">
        <v>3533</v>
      </c>
      <c r="D1085" t="s" s="2">
        <v>3789</v>
      </c>
      <c r="E1085" s="3">
        <v>2504.38498458</v>
      </c>
      <c r="F1085" s="3">
        <v>114.59497187</v>
      </c>
      <c r="G1085" s="3">
        <f>PRODUCT(E1085,0.01)</f>
        <v>25.0438498458</v>
      </c>
      <c r="H1085" s="3">
        <f>PRODUCT(F1085,0.01)</f>
        <v>1.1459497187</v>
      </c>
      <c r="I1085" s="3">
        <f>ROUND(G1085,0)</f>
        <v>25</v>
      </c>
      <c r="J1085" s="3">
        <f>ROUND(H1085,0)</f>
        <v>1</v>
      </c>
      <c r="K1085" s="3"/>
      <c r="L1085" s="3"/>
      <c r="M1085" s="3">
        <v>1082</v>
      </c>
      <c r="N1085" t="s" s="2">
        <f>IF(M1085="","",CONCATENATE(" initializer = "&amp;M1085))</f>
        <v>8918</v>
      </c>
      <c r="O1085" s="3"/>
      <c r="P1085" s="3"/>
      <c r="Q1085" s="3"/>
      <c r="R1085" t="s" s="2">
        <f>IF(B1085="Y",IF(AND(I1085&lt;501,I1085&gt;-501,J1085&lt;501,J1085&gt;-501),CONCATENATE("system = { id = "&amp;CHAR(34)&amp;A1085&amp;CHAR(34)&amp;" name = "&amp;CHAR(34)&amp;D1085&amp;CHAR(34)&amp;" position = { x = "&amp;I1085&amp;" y = "&amp;J1085&amp;" }"&amp;N1085&amp;P1085&amp;" }"),""),"")</f>
        <v>8919</v>
      </c>
    </row>
    <row r="1086" ht="15" customHeight="1">
      <c r="A1086" s="3">
        <v>1083</v>
      </c>
      <c r="B1086" t="s" s="2">
        <v>6749</v>
      </c>
      <c r="C1086" t="s" s="2">
        <v>3533</v>
      </c>
      <c r="D1086" t="s" s="2">
        <v>3793</v>
      </c>
      <c r="E1086" s="3">
        <v>-7294.16134081</v>
      </c>
      <c r="F1086" s="3">
        <v>5237.79258131</v>
      </c>
      <c r="G1086" s="3">
        <f>PRODUCT(E1086,0.01)</f>
        <v>-72.9416134081</v>
      </c>
      <c r="H1086" s="3">
        <f>PRODUCT(F1086,0.01)</f>
        <v>52.3779258131</v>
      </c>
      <c r="I1086" s="3">
        <f>ROUND(G1086,0)</f>
        <v>-73</v>
      </c>
      <c r="J1086" s="3">
        <f>ROUND(H1086,0)</f>
        <v>52</v>
      </c>
      <c r="K1086" s="3"/>
      <c r="L1086" s="3"/>
      <c r="M1086" s="3">
        <v>1083</v>
      </c>
      <c r="N1086" t="s" s="2">
        <f>IF(M1086="","",CONCATENATE(" initializer = "&amp;M1086))</f>
        <v>8920</v>
      </c>
      <c r="O1086" s="3"/>
      <c r="P1086" s="3"/>
      <c r="Q1086" s="3"/>
      <c r="R1086" t="s" s="2">
        <f>IF(B1086="Y",IF(AND(I1086&lt;501,I1086&gt;-501,J1086&lt;501,J1086&gt;-501),CONCATENATE("system = { id = "&amp;CHAR(34)&amp;A1086&amp;CHAR(34)&amp;" name = "&amp;CHAR(34)&amp;D1086&amp;CHAR(34)&amp;" position = { x = "&amp;I1086&amp;" y = "&amp;J1086&amp;" }"&amp;N1086&amp;P1086&amp;" }"),""),"")</f>
        <v>8921</v>
      </c>
    </row>
    <row r="1087" ht="15" customHeight="1">
      <c r="A1087" s="3">
        <v>1084</v>
      </c>
      <c r="B1087" t="s" s="2">
        <v>6749</v>
      </c>
      <c r="C1087" t="s" s="2">
        <v>3533</v>
      </c>
      <c r="D1087" t="s" s="2">
        <v>3795</v>
      </c>
      <c r="E1087" s="3">
        <v>-6074.32876138</v>
      </c>
      <c r="F1087" s="3">
        <v>4307.03491002</v>
      </c>
      <c r="G1087" s="3">
        <f>PRODUCT(E1087,0.01)</f>
        <v>-60.74328761380001</v>
      </c>
      <c r="H1087" s="3">
        <f>PRODUCT(F1087,0.01)</f>
        <v>43.0703491002</v>
      </c>
      <c r="I1087" s="3">
        <f>ROUND(G1087,0)</f>
        <v>-61</v>
      </c>
      <c r="J1087" s="3">
        <f>ROUND(H1087,0)</f>
        <v>43</v>
      </c>
      <c r="K1087" s="3"/>
      <c r="L1087" s="3"/>
      <c r="M1087" s="3">
        <v>1084</v>
      </c>
      <c r="N1087" t="s" s="2">
        <f>IF(M1087="","",CONCATENATE(" initializer = "&amp;M1087))</f>
        <v>8922</v>
      </c>
      <c r="O1087" s="3"/>
      <c r="P1087" s="3"/>
      <c r="Q1087" s="3"/>
      <c r="R1087" t="s" s="2">
        <f>IF(B1087="Y",IF(AND(I1087&lt;501,I1087&gt;-501,J1087&lt;501,J1087&gt;-501),CONCATENATE("system = { id = "&amp;CHAR(34)&amp;A1087&amp;CHAR(34)&amp;" name = "&amp;CHAR(34)&amp;D1087&amp;CHAR(34)&amp;" position = { x = "&amp;I1087&amp;" y = "&amp;J1087&amp;" }"&amp;N1087&amp;P1087&amp;" }"),""),"")</f>
        <v>8923</v>
      </c>
    </row>
    <row r="1088" ht="15" customHeight="1">
      <c r="A1088" s="3">
        <v>1085</v>
      </c>
      <c r="B1088" t="s" s="2">
        <v>6749</v>
      </c>
      <c r="C1088" t="s" s="2">
        <v>3533</v>
      </c>
      <c r="D1088" t="s" s="2">
        <v>3799</v>
      </c>
      <c r="E1088" s="3">
        <v>-6141.03835557</v>
      </c>
      <c r="F1088" s="3">
        <v>4786.70865871</v>
      </c>
      <c r="G1088" s="3">
        <f>PRODUCT(E1088,0.01)</f>
        <v>-61.4103835557</v>
      </c>
      <c r="H1088" s="3">
        <f>PRODUCT(F1088,0.01)</f>
        <v>47.8670865871</v>
      </c>
      <c r="I1088" s="3">
        <f>ROUND(G1088,0)</f>
        <v>-61</v>
      </c>
      <c r="J1088" s="3">
        <f>ROUND(H1088,0)</f>
        <v>48</v>
      </c>
      <c r="K1088" s="3"/>
      <c r="L1088" s="3"/>
      <c r="M1088" s="3">
        <v>1085</v>
      </c>
      <c r="N1088" t="s" s="2">
        <f>IF(M1088="","",CONCATENATE(" initializer = "&amp;M1088))</f>
        <v>8924</v>
      </c>
      <c r="O1088" s="3"/>
      <c r="P1088" s="3"/>
      <c r="Q1088" s="3"/>
      <c r="R1088" t="s" s="2">
        <f>IF(B1088="Y",IF(AND(I1088&lt;501,I1088&gt;-501,J1088&lt;501,J1088&gt;-501),CONCATENATE("system = { id = "&amp;CHAR(34)&amp;A1088&amp;CHAR(34)&amp;" name = "&amp;CHAR(34)&amp;D1088&amp;CHAR(34)&amp;" position = { x = "&amp;I1088&amp;" y = "&amp;J1088&amp;" }"&amp;N1088&amp;P1088&amp;" }"),""),"")</f>
        <v>8925</v>
      </c>
    </row>
    <row r="1089" ht="15" customHeight="1">
      <c r="A1089" s="3">
        <v>1086</v>
      </c>
      <c r="B1089" t="s" s="2">
        <v>6749</v>
      </c>
      <c r="C1089" t="s" s="2">
        <v>3533</v>
      </c>
      <c r="D1089" t="s" s="2">
        <v>3804</v>
      </c>
      <c r="E1089" s="3">
        <v>-5442.17594027</v>
      </c>
      <c r="F1089" s="3">
        <v>4192.6756057</v>
      </c>
      <c r="G1089" s="3">
        <f>PRODUCT(E1089,0.01)</f>
        <v>-54.4217594027</v>
      </c>
      <c r="H1089" s="3">
        <f>PRODUCT(F1089,0.01)</f>
        <v>41.92675605700001</v>
      </c>
      <c r="I1089" s="3">
        <f>ROUND(G1089,0)</f>
        <v>-54</v>
      </c>
      <c r="J1089" s="3">
        <f>ROUND(H1089,0)</f>
        <v>42</v>
      </c>
      <c r="K1089" s="3"/>
      <c r="L1089" s="3"/>
      <c r="M1089" s="3">
        <v>1086</v>
      </c>
      <c r="N1089" t="s" s="2">
        <f>IF(M1089="","",CONCATENATE(" initializer = "&amp;M1089))</f>
        <v>8926</v>
      </c>
      <c r="O1089" s="3"/>
      <c r="P1089" s="3"/>
      <c r="Q1089" s="3"/>
      <c r="R1089" t="s" s="2">
        <f>IF(B1089="Y",IF(AND(I1089&lt;501,I1089&gt;-501,J1089&lt;501,J1089&gt;-501),CONCATENATE("system = { id = "&amp;CHAR(34)&amp;A1089&amp;CHAR(34)&amp;" name = "&amp;CHAR(34)&amp;D1089&amp;CHAR(34)&amp;" position = { x = "&amp;I1089&amp;" y = "&amp;J1089&amp;" }"&amp;N1089&amp;P1089&amp;" }"),""),"")</f>
        <v>8927</v>
      </c>
    </row>
    <row r="1090" ht="15" customHeight="1">
      <c r="A1090" s="3">
        <v>1087</v>
      </c>
      <c r="B1090" t="s" s="2">
        <v>6749</v>
      </c>
      <c r="C1090" t="s" s="2">
        <v>3533</v>
      </c>
      <c r="D1090" t="s" s="2">
        <v>3810</v>
      </c>
      <c r="E1090" s="3">
        <v>-5581.94842333</v>
      </c>
      <c r="F1090" s="3">
        <v>4796.23860073</v>
      </c>
      <c r="G1090" s="3">
        <f>PRODUCT(E1090,0.01)</f>
        <v>-55.8194842333</v>
      </c>
      <c r="H1090" s="3">
        <f>PRODUCT(F1090,0.01)</f>
        <v>47.9623860073</v>
      </c>
      <c r="I1090" s="3">
        <f>ROUND(G1090,0)</f>
        <v>-56</v>
      </c>
      <c r="J1090" s="3">
        <f>ROUND(H1090,0)</f>
        <v>48</v>
      </c>
      <c r="K1090" s="3"/>
      <c r="L1090" s="3"/>
      <c r="M1090" s="3">
        <v>1087</v>
      </c>
      <c r="N1090" t="s" s="2">
        <f>IF(M1090="","",CONCATENATE(" initializer = "&amp;M1090))</f>
        <v>8928</v>
      </c>
      <c r="O1090" s="3"/>
      <c r="P1090" s="3"/>
      <c r="Q1090" s="3"/>
      <c r="R1090" t="s" s="2">
        <f>IF(B1090="Y",IF(AND(I1090&lt;501,I1090&gt;-501,J1090&lt;501,J1090&gt;-501),CONCATENATE("system = { id = "&amp;CHAR(34)&amp;A1090&amp;CHAR(34)&amp;" name = "&amp;CHAR(34)&amp;D1090&amp;CHAR(34)&amp;" position = { x = "&amp;I1090&amp;" y = "&amp;J1090&amp;" }"&amp;N1090&amp;P1090&amp;" }"),""),"")</f>
        <v>8929</v>
      </c>
    </row>
    <row r="1091" ht="15" customHeight="1">
      <c r="A1091" s="3">
        <v>1088</v>
      </c>
      <c r="B1091" t="s" s="2">
        <v>6749</v>
      </c>
      <c r="C1091" t="s" s="2">
        <v>3533</v>
      </c>
      <c r="D1091" t="s" s="2">
        <v>3813</v>
      </c>
      <c r="E1091" s="3">
        <v>-5931.37963098</v>
      </c>
      <c r="F1091" s="3">
        <v>4580.22658146</v>
      </c>
      <c r="G1091" s="3">
        <f>PRODUCT(E1091,0.01)</f>
        <v>-59.3137963098</v>
      </c>
      <c r="H1091" s="3">
        <f>PRODUCT(F1091,0.01)</f>
        <v>45.8022658146</v>
      </c>
      <c r="I1091" s="3">
        <f>ROUND(G1091,0)</f>
        <v>-59</v>
      </c>
      <c r="J1091" s="3">
        <f>ROUND(H1091,0)</f>
        <v>46</v>
      </c>
      <c r="K1091" s="3"/>
      <c r="L1091" s="3"/>
      <c r="M1091" s="3">
        <v>1088</v>
      </c>
      <c r="N1091" t="s" s="2">
        <f>IF(M1091="","",CONCATENATE(" initializer = "&amp;M1091))</f>
        <v>8930</v>
      </c>
      <c r="O1091" s="3"/>
      <c r="P1091" s="3"/>
      <c r="Q1091" s="3"/>
      <c r="R1091" t="s" s="2">
        <f>IF(B1091="Y",IF(AND(I1091&lt;501,I1091&gt;-501,J1091&lt;501,J1091&gt;-501),CONCATENATE("system = { id = "&amp;CHAR(34)&amp;A1091&amp;CHAR(34)&amp;" name = "&amp;CHAR(34)&amp;D1091&amp;CHAR(34)&amp;" position = { x = "&amp;I1091&amp;" y = "&amp;J1091&amp;" }"&amp;N1091&amp;P1091&amp;" }"),""),"")</f>
        <v>8931</v>
      </c>
    </row>
    <row r="1092" ht="15" customHeight="1">
      <c r="A1092" s="3">
        <v>1089</v>
      </c>
      <c r="B1092" t="s" s="2">
        <v>6749</v>
      </c>
      <c r="C1092" t="s" s="2">
        <v>3533</v>
      </c>
      <c r="D1092" t="s" s="2">
        <v>3816</v>
      </c>
      <c r="E1092" s="3">
        <v>-5937.73292566</v>
      </c>
      <c r="F1092" s="3">
        <v>4888.36137366</v>
      </c>
      <c r="G1092" s="3">
        <f>PRODUCT(E1092,0.01)</f>
        <v>-59.3773292566</v>
      </c>
      <c r="H1092" s="3">
        <f>PRODUCT(F1092,0.01)</f>
        <v>48.8836137366</v>
      </c>
      <c r="I1092" s="3">
        <f>ROUND(G1092,0)</f>
        <v>-59</v>
      </c>
      <c r="J1092" s="3">
        <f>ROUND(H1092,0)</f>
        <v>49</v>
      </c>
      <c r="K1092" s="3"/>
      <c r="L1092" s="3"/>
      <c r="M1092" s="3">
        <v>1089</v>
      </c>
      <c r="N1092" t="s" s="2">
        <f>IF(M1092="","",CONCATENATE(" initializer = "&amp;M1092))</f>
        <v>8932</v>
      </c>
      <c r="O1092" s="3"/>
      <c r="P1092" s="3"/>
      <c r="Q1092" s="3"/>
      <c r="R1092" t="s" s="2">
        <f>IF(B1092="Y",IF(AND(I1092&lt;501,I1092&gt;-501,J1092&lt;501,J1092&gt;-501),CONCATENATE("system = { id = "&amp;CHAR(34)&amp;A1092&amp;CHAR(34)&amp;" name = "&amp;CHAR(34)&amp;D1092&amp;CHAR(34)&amp;" position = { x = "&amp;I1092&amp;" y = "&amp;J1092&amp;" }"&amp;N1092&amp;P1092&amp;" }"),""),"")</f>
        <v>8933</v>
      </c>
    </row>
    <row r="1093" ht="15" customHeight="1">
      <c r="A1093" s="3">
        <v>1090</v>
      </c>
      <c r="B1093" t="s" s="2">
        <v>6749</v>
      </c>
      <c r="C1093" t="s" s="2">
        <v>3533</v>
      </c>
      <c r="D1093" t="s" s="2">
        <v>3820</v>
      </c>
      <c r="E1093" s="3">
        <v>-6585.76898348</v>
      </c>
      <c r="F1093" s="3">
        <v>5822.29569228</v>
      </c>
      <c r="G1093" s="3">
        <f>PRODUCT(E1093,0.01)</f>
        <v>-65.8576898348</v>
      </c>
      <c r="H1093" s="3">
        <f>PRODUCT(F1093,0.01)</f>
        <v>58.2229569228</v>
      </c>
      <c r="I1093" s="3">
        <f>ROUND(G1093,0)</f>
        <v>-66</v>
      </c>
      <c r="J1093" s="3">
        <f>ROUND(H1093,0)</f>
        <v>58</v>
      </c>
      <c r="K1093" s="3"/>
      <c r="L1093" s="3"/>
      <c r="M1093" s="3">
        <v>1090</v>
      </c>
      <c r="N1093" t="s" s="2">
        <f>IF(M1093="","",CONCATENATE(" initializer = "&amp;M1093))</f>
        <v>8934</v>
      </c>
      <c r="O1093" s="3"/>
      <c r="P1093" s="3"/>
      <c r="Q1093" s="3"/>
      <c r="R1093" t="s" s="2">
        <f>IF(B1093="Y",IF(AND(I1093&lt;501,I1093&gt;-501,J1093&lt;501,J1093&gt;-501),CONCATENATE("system = { id = "&amp;CHAR(34)&amp;A1093&amp;CHAR(34)&amp;" name = "&amp;CHAR(34)&amp;D1093&amp;CHAR(34)&amp;" position = { x = "&amp;I1093&amp;" y = "&amp;J1093&amp;" }"&amp;N1093&amp;P1093&amp;" }"),""),"")</f>
        <v>8935</v>
      </c>
    </row>
    <row r="1094" ht="15" customHeight="1">
      <c r="A1094" s="3">
        <v>1091</v>
      </c>
      <c r="B1094" t="s" s="2">
        <v>6749</v>
      </c>
      <c r="C1094" t="s" s="2">
        <v>3533</v>
      </c>
      <c r="D1094" t="s" s="2">
        <v>3822</v>
      </c>
      <c r="E1094" s="3">
        <v>-7144.85891572</v>
      </c>
      <c r="F1094" s="3">
        <v>5755.5860981</v>
      </c>
      <c r="G1094" s="3">
        <f>PRODUCT(E1094,0.01)</f>
        <v>-71.4485891572</v>
      </c>
      <c r="H1094" s="3">
        <f>PRODUCT(F1094,0.01)</f>
        <v>57.555860981</v>
      </c>
      <c r="I1094" s="3">
        <f>ROUND(G1094,0)</f>
        <v>-71</v>
      </c>
      <c r="J1094" s="3">
        <f>ROUND(H1094,0)</f>
        <v>58</v>
      </c>
      <c r="K1094" s="3"/>
      <c r="L1094" s="3"/>
      <c r="M1094" s="3">
        <v>1091</v>
      </c>
      <c r="N1094" t="s" s="2">
        <f>IF(M1094="","",CONCATENATE(" initializer = "&amp;M1094))</f>
        <v>8936</v>
      </c>
      <c r="O1094" s="3"/>
      <c r="P1094" s="3"/>
      <c r="Q1094" s="3"/>
      <c r="R1094" t="s" s="2">
        <f>IF(B1094="Y",IF(AND(I1094&lt;501,I1094&gt;-501,J1094&lt;501,J1094&gt;-501),CONCATENATE("system = { id = "&amp;CHAR(34)&amp;A1094&amp;CHAR(34)&amp;" name = "&amp;CHAR(34)&amp;D1094&amp;CHAR(34)&amp;" position = { x = "&amp;I1094&amp;" y = "&amp;J1094&amp;" }"&amp;N1094&amp;P1094&amp;" }"),""),"")</f>
        <v>8937</v>
      </c>
    </row>
    <row r="1095" ht="15" customHeight="1">
      <c r="A1095" s="3">
        <v>1092</v>
      </c>
      <c r="B1095" t="s" s="2">
        <v>6749</v>
      </c>
      <c r="C1095" t="s" s="2">
        <v>3533</v>
      </c>
      <c r="D1095" t="s" s="2">
        <v>3827</v>
      </c>
      <c r="E1095" s="3">
        <v>-6776.36782402</v>
      </c>
      <c r="F1095" s="3">
        <v>6143.13707385</v>
      </c>
      <c r="G1095" s="3">
        <f>PRODUCT(E1095,0.01)</f>
        <v>-67.76367824019999</v>
      </c>
      <c r="H1095" s="3">
        <f>PRODUCT(F1095,0.01)</f>
        <v>61.4313707385</v>
      </c>
      <c r="I1095" s="3">
        <f>ROUND(G1095,0)</f>
        <v>-68</v>
      </c>
      <c r="J1095" s="3">
        <f>ROUND(H1095,0)</f>
        <v>61</v>
      </c>
      <c r="K1095" s="3"/>
      <c r="L1095" s="3"/>
      <c r="M1095" s="3">
        <v>1092</v>
      </c>
      <c r="N1095" t="s" s="2">
        <f>IF(M1095="","",CONCATENATE(" initializer = "&amp;M1095))</f>
        <v>8938</v>
      </c>
      <c r="O1095" s="3"/>
      <c r="P1095" s="3"/>
      <c r="Q1095" s="3"/>
      <c r="R1095" t="s" s="2">
        <f>IF(B1095="Y",IF(AND(I1095&lt;501,I1095&gt;-501,J1095&lt;501,J1095&gt;-501),CONCATENATE("system = { id = "&amp;CHAR(34)&amp;A1095&amp;CHAR(34)&amp;" name = "&amp;CHAR(34)&amp;D1095&amp;CHAR(34)&amp;" position = { x = "&amp;I1095&amp;" y = "&amp;J1095&amp;" }"&amp;N1095&amp;P1095&amp;" }"),""),"")</f>
        <v>8939</v>
      </c>
    </row>
    <row r="1096" ht="15" customHeight="1">
      <c r="A1096" s="3">
        <v>1093</v>
      </c>
      <c r="B1096" t="s" s="2">
        <v>6749</v>
      </c>
      <c r="C1096" t="s" s="2">
        <v>3533</v>
      </c>
      <c r="D1096" t="s" s="2">
        <v>3831</v>
      </c>
      <c r="E1096" s="3">
        <v>-6544.47256804</v>
      </c>
      <c r="F1096" s="3">
        <v>5393.44830108</v>
      </c>
      <c r="G1096" s="3">
        <f>PRODUCT(E1096,0.01)</f>
        <v>-65.4447256804</v>
      </c>
      <c r="H1096" s="3">
        <f>PRODUCT(F1096,0.01)</f>
        <v>53.93448301080001</v>
      </c>
      <c r="I1096" s="3">
        <f>ROUND(G1096,0)</f>
        <v>-65</v>
      </c>
      <c r="J1096" s="3">
        <f>ROUND(H1096,0)</f>
        <v>54</v>
      </c>
      <c r="K1096" s="3"/>
      <c r="L1096" s="3"/>
      <c r="M1096" s="3">
        <v>1093</v>
      </c>
      <c r="N1096" t="s" s="2">
        <f>IF(M1096="","",CONCATENATE(" initializer = "&amp;M1096))</f>
        <v>8940</v>
      </c>
      <c r="O1096" s="3"/>
      <c r="P1096" s="3"/>
      <c r="Q1096" s="3"/>
      <c r="R1096" t="s" s="2">
        <f>IF(B1096="Y",IF(AND(I1096&lt;501,I1096&gt;-501,J1096&lt;501,J1096&gt;-501),CONCATENATE("system = { id = "&amp;CHAR(34)&amp;A1096&amp;CHAR(34)&amp;" name = "&amp;CHAR(34)&amp;D1096&amp;CHAR(34)&amp;" position = { x = "&amp;I1096&amp;" y = "&amp;J1096&amp;" }"&amp;N1096&amp;P1096&amp;" }"),""),"")</f>
        <v>8941</v>
      </c>
    </row>
    <row r="1097" ht="15" customHeight="1">
      <c r="A1097" s="3">
        <v>1094</v>
      </c>
      <c r="B1097" t="s" s="2">
        <v>6749</v>
      </c>
      <c r="C1097" t="s" s="2">
        <v>3533</v>
      </c>
      <c r="D1097" t="s" s="2">
        <v>3834</v>
      </c>
      <c r="E1097" s="3">
        <v>-6620.71210425</v>
      </c>
      <c r="F1097" s="3">
        <v>5253.67581802</v>
      </c>
      <c r="G1097" s="3">
        <f>PRODUCT(E1097,0.01)</f>
        <v>-66.20712104250001</v>
      </c>
      <c r="H1097" s="3">
        <f>PRODUCT(F1097,0.01)</f>
        <v>52.5367581802</v>
      </c>
      <c r="I1097" s="3">
        <f>ROUND(G1097,0)</f>
        <v>-66</v>
      </c>
      <c r="J1097" s="3">
        <f>ROUND(H1097,0)</f>
        <v>53</v>
      </c>
      <c r="K1097" s="3"/>
      <c r="L1097" s="3"/>
      <c r="M1097" s="3">
        <v>1094</v>
      </c>
      <c r="N1097" t="s" s="2">
        <f>IF(M1097="","",CONCATENATE(" initializer = "&amp;M1097))</f>
        <v>8942</v>
      </c>
      <c r="O1097" s="3"/>
      <c r="P1097" s="3"/>
      <c r="Q1097" s="3"/>
      <c r="R1097" t="s" s="2">
        <f>IF(B1097="Y",IF(AND(I1097&lt;501,I1097&gt;-501,J1097&lt;501,J1097&gt;-501),CONCATENATE("system = { id = "&amp;CHAR(34)&amp;A1097&amp;CHAR(34)&amp;" name = "&amp;CHAR(34)&amp;D1097&amp;CHAR(34)&amp;" position = { x = "&amp;I1097&amp;" y = "&amp;J1097&amp;" }"&amp;N1097&amp;P1097&amp;" }"),""),"")</f>
        <v>8943</v>
      </c>
    </row>
    <row r="1098" ht="15" customHeight="1">
      <c r="A1098" s="3">
        <v>1095</v>
      </c>
      <c r="B1098" t="s" s="2">
        <v>6749</v>
      </c>
      <c r="C1098" t="s" s="2">
        <v>3533</v>
      </c>
      <c r="D1098" t="s" s="2">
        <v>3837</v>
      </c>
      <c r="E1098" s="3">
        <v>-6763.66123465</v>
      </c>
      <c r="F1098" s="3">
        <v>5402.9782431</v>
      </c>
      <c r="G1098" s="3">
        <f>PRODUCT(E1098,0.01)</f>
        <v>-67.6366123465</v>
      </c>
      <c r="H1098" s="3">
        <f>PRODUCT(F1098,0.01)</f>
        <v>54.029782431</v>
      </c>
      <c r="I1098" s="3">
        <f>ROUND(G1098,0)</f>
        <v>-68</v>
      </c>
      <c r="J1098" s="3">
        <f>ROUND(H1098,0)</f>
        <v>54</v>
      </c>
      <c r="K1098" s="3"/>
      <c r="L1098" s="3"/>
      <c r="M1098" s="3">
        <v>1095</v>
      </c>
      <c r="N1098" t="s" s="2">
        <f>IF(M1098="","",CONCATENATE(" initializer = "&amp;M1098))</f>
        <v>8944</v>
      </c>
      <c r="O1098" s="3"/>
      <c r="P1098" s="3"/>
      <c r="Q1098" s="3"/>
      <c r="R1098" t="s" s="2">
        <f>IF(B1098="Y",IF(AND(I1098&lt;501,I1098&gt;-501,J1098&lt;501,J1098&gt;-501),CONCATENATE("system = { id = "&amp;CHAR(34)&amp;A1098&amp;CHAR(34)&amp;" name = "&amp;CHAR(34)&amp;D1098&amp;CHAR(34)&amp;" position = { x = "&amp;I1098&amp;" y = "&amp;J1098&amp;" }"&amp;N1098&amp;P1098&amp;" }"),""),"")</f>
        <v>8945</v>
      </c>
    </row>
    <row r="1099" ht="15" customHeight="1">
      <c r="A1099" s="3">
        <v>1096</v>
      </c>
      <c r="B1099" t="s" s="2">
        <v>6749</v>
      </c>
      <c r="C1099" t="s" s="2">
        <v>3533</v>
      </c>
      <c r="D1099" t="s" s="2">
        <v>3841</v>
      </c>
      <c r="E1099" s="3">
        <v>-6989.20319595</v>
      </c>
      <c r="F1099" s="3">
        <v>5736.52621404</v>
      </c>
      <c r="G1099" s="3">
        <f>PRODUCT(E1099,0.01)</f>
        <v>-69.8920319595</v>
      </c>
      <c r="H1099" s="3">
        <f>PRODUCT(F1099,0.01)</f>
        <v>57.3652621404</v>
      </c>
      <c r="I1099" s="3">
        <f>ROUND(G1099,0)</f>
        <v>-70</v>
      </c>
      <c r="J1099" s="3">
        <f>ROUND(H1099,0)</f>
        <v>57</v>
      </c>
      <c r="K1099" s="3"/>
      <c r="L1099" s="3"/>
      <c r="M1099" s="3">
        <v>1096</v>
      </c>
      <c r="N1099" t="s" s="2">
        <f>IF(M1099="","",CONCATENATE(" initializer = "&amp;M1099))</f>
        <v>8946</v>
      </c>
      <c r="O1099" s="3"/>
      <c r="P1099" s="3"/>
      <c r="Q1099" s="3"/>
      <c r="R1099" t="s" s="2">
        <f>IF(B1099="Y",IF(AND(I1099&lt;501,I1099&gt;-501,J1099&lt;501,J1099&gt;-501),CONCATENATE("system = { id = "&amp;CHAR(34)&amp;A1099&amp;CHAR(34)&amp;" name = "&amp;CHAR(34)&amp;D1099&amp;CHAR(34)&amp;" position = { x = "&amp;I1099&amp;" y = "&amp;J1099&amp;" }"&amp;N1099&amp;P1099&amp;" }"),""),"")</f>
        <v>8947</v>
      </c>
    </row>
    <row r="1100" ht="15" customHeight="1">
      <c r="A1100" s="3">
        <v>1097</v>
      </c>
      <c r="B1100" t="s" s="2">
        <v>6749</v>
      </c>
      <c r="C1100" t="s" s="2">
        <v>3533</v>
      </c>
      <c r="D1100" t="s" s="2">
        <v>3843</v>
      </c>
      <c r="E1100" s="3">
        <v>-5836.08021071</v>
      </c>
      <c r="F1100" s="3">
        <v>5850.88551836</v>
      </c>
      <c r="G1100" s="3">
        <f>PRODUCT(E1100,0.01)</f>
        <v>-58.3608021071</v>
      </c>
      <c r="H1100" s="3">
        <f>PRODUCT(F1100,0.01)</f>
        <v>58.5088551836</v>
      </c>
      <c r="I1100" s="3">
        <f>ROUND(G1100,0)</f>
        <v>-58</v>
      </c>
      <c r="J1100" s="3">
        <f>ROUND(H1100,0)</f>
        <v>59</v>
      </c>
      <c r="K1100" s="3"/>
      <c r="L1100" s="3"/>
      <c r="M1100" s="3">
        <v>1097</v>
      </c>
      <c r="N1100" t="s" s="2">
        <f>IF(M1100="","",CONCATENATE(" initializer = "&amp;M1100))</f>
        <v>8948</v>
      </c>
      <c r="O1100" s="3"/>
      <c r="P1100" s="3"/>
      <c r="Q1100" s="3"/>
      <c r="R1100" t="s" s="2">
        <f>IF(B1100="Y",IF(AND(I1100&lt;501,I1100&gt;-501,J1100&lt;501,J1100&gt;-501),CONCATENATE("system = { id = "&amp;CHAR(34)&amp;A1100&amp;CHAR(34)&amp;" name = "&amp;CHAR(34)&amp;D1100&amp;CHAR(34)&amp;" position = { x = "&amp;I1100&amp;" y = "&amp;J1100&amp;" }"&amp;N1100&amp;P1100&amp;" }"),""),"")</f>
        <v>8949</v>
      </c>
    </row>
    <row r="1101" ht="15" customHeight="1">
      <c r="A1101" s="3">
        <v>1098</v>
      </c>
      <c r="B1101" t="s" s="2">
        <v>6749</v>
      </c>
      <c r="C1101" t="s" s="2">
        <v>3533</v>
      </c>
      <c r="D1101" t="s" s="2">
        <v>3846</v>
      </c>
      <c r="E1101" s="3">
        <v>-6134.68506088</v>
      </c>
      <c r="F1101" s="3">
        <v>6111.37060043</v>
      </c>
      <c r="G1101" s="3">
        <f>PRODUCT(E1101,0.01)</f>
        <v>-61.3468506088</v>
      </c>
      <c r="H1101" s="3">
        <f>PRODUCT(F1101,0.01)</f>
        <v>61.11370600430001</v>
      </c>
      <c r="I1101" s="3">
        <f>ROUND(G1101,0)</f>
        <v>-61</v>
      </c>
      <c r="J1101" s="3">
        <f>ROUND(H1101,0)</f>
        <v>61</v>
      </c>
      <c r="K1101" s="3"/>
      <c r="L1101" s="3"/>
      <c r="M1101" s="3">
        <v>1098</v>
      </c>
      <c r="N1101" t="s" s="2">
        <f>IF(M1101="","",CONCATENATE(" initializer = "&amp;M1101))</f>
        <v>8950</v>
      </c>
      <c r="O1101" s="3"/>
      <c r="P1101" s="3"/>
      <c r="Q1101" s="3"/>
      <c r="R1101" t="s" s="2">
        <f>IF(B1101="Y",IF(AND(I1101&lt;501,I1101&gt;-501,J1101&lt;501,J1101&gt;-501),CONCATENATE("system = { id = "&amp;CHAR(34)&amp;A1101&amp;CHAR(34)&amp;" name = "&amp;CHAR(34)&amp;D1101&amp;CHAR(34)&amp;" position = { x = "&amp;I1101&amp;" y = "&amp;J1101&amp;" }"&amp;N1101&amp;P1101&amp;" }"),""),"")</f>
        <v>8951</v>
      </c>
    </row>
    <row r="1102" ht="15" customHeight="1">
      <c r="A1102" s="3">
        <v>1099</v>
      </c>
      <c r="B1102" t="s" s="2">
        <v>6749</v>
      </c>
      <c r="C1102" t="s" s="2">
        <v>3533</v>
      </c>
      <c r="D1102" t="s" s="2">
        <v>3852</v>
      </c>
      <c r="E1102" s="3">
        <v>-4158.67018526</v>
      </c>
      <c r="F1102" s="3">
        <v>4556.83724306</v>
      </c>
      <c r="G1102" s="3">
        <f>PRODUCT(E1102,0.01)</f>
        <v>-41.5867018526</v>
      </c>
      <c r="H1102" s="3">
        <f>PRODUCT(F1102,0.01)</f>
        <v>45.5683724306</v>
      </c>
      <c r="I1102" s="3">
        <f>ROUND(G1102,0)</f>
        <v>-42</v>
      </c>
      <c r="J1102" s="3">
        <f>ROUND(H1102,0)</f>
        <v>46</v>
      </c>
      <c r="K1102" s="3"/>
      <c r="L1102" s="3"/>
      <c r="M1102" s="3">
        <v>1099</v>
      </c>
      <c r="N1102" t="s" s="2">
        <f>IF(M1102="","",CONCATENATE(" initializer = "&amp;M1102))</f>
        <v>8952</v>
      </c>
      <c r="O1102" s="3"/>
      <c r="P1102" s="3"/>
      <c r="Q1102" s="3"/>
      <c r="R1102" t="s" s="2">
        <f>IF(B1102="Y",IF(AND(I1102&lt;501,I1102&gt;-501,J1102&lt;501,J1102&gt;-501),CONCATENATE("system = { id = "&amp;CHAR(34)&amp;A1102&amp;CHAR(34)&amp;" name = "&amp;CHAR(34)&amp;D1102&amp;CHAR(34)&amp;" position = { x = "&amp;I1102&amp;" y = "&amp;J1102&amp;" }"&amp;N1102&amp;P1102&amp;" }"),""),"")</f>
        <v>8953</v>
      </c>
    </row>
    <row r="1103" ht="15" customHeight="1">
      <c r="A1103" s="3">
        <v>1100</v>
      </c>
      <c r="B1103" t="s" s="2">
        <v>6749</v>
      </c>
      <c r="C1103" t="s" s="2">
        <v>3533</v>
      </c>
      <c r="D1103" t="s" s="2">
        <v>3855</v>
      </c>
      <c r="E1103" s="3">
        <v>-4389.84788969</v>
      </c>
      <c r="F1103" s="3">
        <v>4845.34701818</v>
      </c>
      <c r="G1103" s="3">
        <f>PRODUCT(E1103,0.01)</f>
        <v>-43.8984788969</v>
      </c>
      <c r="H1103" s="3">
        <f>PRODUCT(F1103,0.01)</f>
        <v>48.45347018180001</v>
      </c>
      <c r="I1103" s="3">
        <f>ROUND(G1103,0)</f>
        <v>-44</v>
      </c>
      <c r="J1103" s="3">
        <f>ROUND(H1103,0)</f>
        <v>48</v>
      </c>
      <c r="K1103" s="3"/>
      <c r="L1103" s="3"/>
      <c r="M1103" s="3">
        <v>1100</v>
      </c>
      <c r="N1103" t="s" s="2">
        <f>IF(M1103="","",CONCATENATE(" initializer = "&amp;M1103))</f>
        <v>8954</v>
      </c>
      <c r="O1103" s="3"/>
      <c r="P1103" s="3"/>
      <c r="Q1103" s="3"/>
      <c r="R1103" t="s" s="2">
        <f>IF(B1103="Y",IF(AND(I1103&lt;501,I1103&gt;-501,J1103&lt;501,J1103&gt;-501),CONCATENATE("system = { id = "&amp;CHAR(34)&amp;A1103&amp;CHAR(34)&amp;" name = "&amp;CHAR(34)&amp;D1103&amp;CHAR(34)&amp;" position = { x = "&amp;I1103&amp;" y = "&amp;J1103&amp;" }"&amp;N1103&amp;P1103&amp;" }"),""),"")</f>
        <v>8955</v>
      </c>
    </row>
    <row r="1104" ht="15" customHeight="1">
      <c r="A1104" s="3">
        <v>1101</v>
      </c>
      <c r="B1104" t="s" s="2">
        <v>6749</v>
      </c>
      <c r="C1104" t="s" s="2">
        <v>3533</v>
      </c>
      <c r="D1104" t="s" s="2">
        <v>3860</v>
      </c>
      <c r="E1104" s="3">
        <v>-4633.97154556</v>
      </c>
      <c r="F1104" s="3">
        <v>5814.44395515</v>
      </c>
      <c r="G1104" s="3">
        <f>PRODUCT(E1104,0.01)</f>
        <v>-46.3397154556</v>
      </c>
      <c r="H1104" s="3">
        <f>PRODUCT(F1104,0.01)</f>
        <v>58.1444395515</v>
      </c>
      <c r="I1104" s="3">
        <f>ROUND(G1104,0)</f>
        <v>-46</v>
      </c>
      <c r="J1104" s="3">
        <f>ROUND(H1104,0)</f>
        <v>58</v>
      </c>
      <c r="K1104" s="3"/>
      <c r="L1104" s="3"/>
      <c r="M1104" s="3">
        <v>1101</v>
      </c>
      <c r="N1104" t="s" s="2">
        <f>IF(M1104="","",CONCATENATE(" initializer = "&amp;M1104))</f>
        <v>8956</v>
      </c>
      <c r="O1104" s="3"/>
      <c r="P1104" s="3"/>
      <c r="Q1104" s="3"/>
      <c r="R1104" t="s" s="2">
        <f>IF(B1104="Y",IF(AND(I1104&lt;501,I1104&gt;-501,J1104&lt;501,J1104&gt;-501),CONCATENATE("system = { id = "&amp;CHAR(34)&amp;A1104&amp;CHAR(34)&amp;" name = "&amp;CHAR(34)&amp;D1104&amp;CHAR(34)&amp;" position = { x = "&amp;I1104&amp;" y = "&amp;J1104&amp;" }"&amp;N1104&amp;P1104&amp;" }"),""),"")</f>
        <v>8957</v>
      </c>
    </row>
    <row r="1105" ht="15" customHeight="1">
      <c r="A1105" s="3">
        <v>1102</v>
      </c>
      <c r="B1105" t="s" s="2">
        <v>6749</v>
      </c>
      <c r="C1105" t="s" s="2">
        <v>3533</v>
      </c>
      <c r="D1105" t="s" s="2">
        <v>3857</v>
      </c>
      <c r="E1105" s="3">
        <v>-4944.67438031</v>
      </c>
      <c r="F1105" s="3">
        <v>5385.37813573</v>
      </c>
      <c r="G1105" s="3">
        <f>PRODUCT(E1105,0.01)</f>
        <v>-49.4467438031</v>
      </c>
      <c r="H1105" s="3">
        <f>PRODUCT(F1105,0.01)</f>
        <v>53.85378135730001</v>
      </c>
      <c r="I1105" s="3">
        <f>ROUND(G1105,0)</f>
        <v>-49</v>
      </c>
      <c r="J1105" s="3">
        <f>ROUND(H1105,0)</f>
        <v>54</v>
      </c>
      <c r="K1105" s="3"/>
      <c r="L1105" s="3"/>
      <c r="M1105" s="3">
        <v>1102</v>
      </c>
      <c r="N1105" t="s" s="2">
        <f>IF(M1105="","",CONCATENATE(" initializer = "&amp;M1105))</f>
        <v>8958</v>
      </c>
      <c r="O1105" s="3"/>
      <c r="P1105" s="3"/>
      <c r="Q1105" s="3"/>
      <c r="R1105" t="s" s="2">
        <f>IF(B1105="Y",IF(AND(I1105&lt;501,I1105&gt;-501,J1105&lt;501,J1105&gt;-501),CONCATENATE("system = { id = "&amp;CHAR(34)&amp;A1105&amp;CHAR(34)&amp;" name = "&amp;CHAR(34)&amp;D1105&amp;CHAR(34)&amp;" position = { x = "&amp;I1105&amp;" y = "&amp;J1105&amp;" }"&amp;N1105&amp;P1105&amp;" }"),""),"")</f>
        <v>8959</v>
      </c>
    </row>
    <row r="1106" ht="15" customHeight="1">
      <c r="A1106" s="3">
        <v>1103</v>
      </c>
      <c r="B1106" t="s" s="2">
        <v>6749</v>
      </c>
      <c r="C1106" t="s" s="2">
        <v>3533</v>
      </c>
      <c r="D1106" t="s" s="2">
        <v>3864</v>
      </c>
      <c r="E1106" s="3">
        <v>-5257.93039442</v>
      </c>
      <c r="F1106" s="3">
        <v>5247.32252333</v>
      </c>
      <c r="G1106" s="3">
        <f>PRODUCT(E1106,0.01)</f>
        <v>-52.5793039442</v>
      </c>
      <c r="H1106" s="3">
        <f>PRODUCT(F1106,0.01)</f>
        <v>52.4732252333</v>
      </c>
      <c r="I1106" s="3">
        <f>ROUND(G1106,0)</f>
        <v>-53</v>
      </c>
      <c r="J1106" s="3">
        <f>ROUND(H1106,0)</f>
        <v>52</v>
      </c>
      <c r="K1106" s="3"/>
      <c r="L1106" s="3"/>
      <c r="M1106" s="3">
        <v>1103</v>
      </c>
      <c r="N1106" t="s" s="2">
        <f>IF(M1106="","",CONCATENATE(" initializer = "&amp;M1106))</f>
        <v>8960</v>
      </c>
      <c r="O1106" s="3"/>
      <c r="P1106" s="3"/>
      <c r="Q1106" s="3"/>
      <c r="R1106" t="s" s="2">
        <f>IF(B1106="Y",IF(AND(I1106&lt;501,I1106&gt;-501,J1106&lt;501,J1106&gt;-501),CONCATENATE("system = { id = "&amp;CHAR(34)&amp;A1106&amp;CHAR(34)&amp;" name = "&amp;CHAR(34)&amp;D1106&amp;CHAR(34)&amp;" position = { x = "&amp;I1106&amp;" y = "&amp;J1106&amp;" }"&amp;N1106&amp;P1106&amp;" }"),""),"")</f>
        <v>8961</v>
      </c>
    </row>
    <row r="1107" ht="15" customHeight="1">
      <c r="A1107" s="3">
        <v>1104</v>
      </c>
      <c r="B1107" t="s" s="2">
        <v>6749</v>
      </c>
      <c r="C1107" t="s" s="2">
        <v>3533</v>
      </c>
      <c r="D1107" t="s" s="2">
        <v>3869</v>
      </c>
      <c r="E1107" s="3">
        <v>-6096.56529278</v>
      </c>
      <c r="F1107" s="3">
        <v>5190.14287117</v>
      </c>
      <c r="G1107" s="3">
        <f>PRODUCT(E1107,0.01)</f>
        <v>-60.9656529278</v>
      </c>
      <c r="H1107" s="3">
        <f>PRODUCT(F1107,0.01)</f>
        <v>51.9014287117</v>
      </c>
      <c r="I1107" s="3">
        <f>ROUND(G1107,0)</f>
        <v>-61</v>
      </c>
      <c r="J1107" s="3">
        <f>ROUND(H1107,0)</f>
        <v>52</v>
      </c>
      <c r="K1107" s="3"/>
      <c r="L1107" s="3"/>
      <c r="M1107" s="3">
        <v>1104</v>
      </c>
      <c r="N1107" t="s" s="2">
        <f>IF(M1107="","",CONCATENATE(" initializer = "&amp;M1107))</f>
        <v>8962</v>
      </c>
      <c r="O1107" s="3"/>
      <c r="P1107" s="3"/>
      <c r="Q1107" s="3"/>
      <c r="R1107" t="s" s="2">
        <f>IF(B1107="Y",IF(AND(I1107&lt;501,I1107&gt;-501,J1107&lt;501,J1107&gt;-501),CONCATENATE("system = { id = "&amp;CHAR(34)&amp;A1107&amp;CHAR(34)&amp;" name = "&amp;CHAR(34)&amp;D1107&amp;CHAR(34)&amp;" position = { x = "&amp;I1107&amp;" y = "&amp;J1107&amp;" }"&amp;N1107&amp;P1107&amp;" }"),""),"")</f>
        <v>8963</v>
      </c>
    </row>
    <row r="1108" ht="15" customHeight="1">
      <c r="A1108" s="3">
        <v>1105</v>
      </c>
      <c r="B1108" t="s" s="2">
        <v>6749</v>
      </c>
      <c r="C1108" t="s" s="2">
        <v>3533</v>
      </c>
      <c r="D1108" t="s" s="2">
        <v>3872</v>
      </c>
      <c r="E1108" s="3">
        <v>-6312.57731205</v>
      </c>
      <c r="F1108" s="3">
        <v>5491.92436869</v>
      </c>
      <c r="G1108" s="3">
        <f>PRODUCT(E1108,0.01)</f>
        <v>-63.1257731205</v>
      </c>
      <c r="H1108" s="3">
        <f>PRODUCT(F1108,0.01)</f>
        <v>54.9192436869</v>
      </c>
      <c r="I1108" s="3">
        <f>ROUND(G1108,0)</f>
        <v>-63</v>
      </c>
      <c r="J1108" s="3">
        <f>ROUND(H1108,0)</f>
        <v>55</v>
      </c>
      <c r="K1108" s="3"/>
      <c r="L1108" s="3"/>
      <c r="M1108" s="3">
        <v>1105</v>
      </c>
      <c r="N1108" t="s" s="2">
        <f>IF(M1108="","",CONCATENATE(" initializer = "&amp;M1108))</f>
        <v>8964</v>
      </c>
      <c r="O1108" s="3"/>
      <c r="P1108" s="3"/>
      <c r="Q1108" s="3"/>
      <c r="R1108" t="s" s="2">
        <f>IF(B1108="Y",IF(AND(I1108&lt;501,I1108&gt;-501,J1108&lt;501,J1108&gt;-501),CONCATENATE("system = { id = "&amp;CHAR(34)&amp;A1108&amp;CHAR(34)&amp;" name = "&amp;CHAR(34)&amp;D1108&amp;CHAR(34)&amp;" position = { x = "&amp;I1108&amp;" y = "&amp;J1108&amp;" }"&amp;N1108&amp;P1108&amp;" }"),""),"")</f>
        <v>8965</v>
      </c>
    </row>
    <row r="1109" ht="15" customHeight="1">
      <c r="A1109" s="3">
        <v>1106</v>
      </c>
      <c r="B1109" t="s" s="2">
        <v>6749</v>
      </c>
      <c r="C1109" t="s" s="2">
        <v>3533</v>
      </c>
      <c r="D1109" t="s" s="2">
        <v>3877</v>
      </c>
      <c r="E1109" s="3">
        <v>-3884.95578322</v>
      </c>
      <c r="F1109" s="3">
        <v>4915.62504033</v>
      </c>
      <c r="G1109" s="3">
        <f>PRODUCT(E1109,0.01)</f>
        <v>-38.8495578322</v>
      </c>
      <c r="H1109" s="3">
        <f>PRODUCT(F1109,0.01)</f>
        <v>49.1562504033</v>
      </c>
      <c r="I1109" s="3">
        <f>ROUND(G1109,0)</f>
        <v>-39</v>
      </c>
      <c r="J1109" s="3">
        <f>ROUND(H1109,0)</f>
        <v>49</v>
      </c>
      <c r="K1109" s="3"/>
      <c r="L1109" s="3"/>
      <c r="M1109" s="3">
        <v>1106</v>
      </c>
      <c r="N1109" t="s" s="2">
        <f>IF(M1109="","",CONCATENATE(" initializer = "&amp;M1109))</f>
        <v>8966</v>
      </c>
      <c r="O1109" s="3"/>
      <c r="P1109" s="3"/>
      <c r="Q1109" s="3"/>
      <c r="R1109" t="s" s="2">
        <f>IF(B1109="Y",IF(AND(I1109&lt;501,I1109&gt;-501,J1109&lt;501,J1109&gt;-501),CONCATENATE("system = { id = "&amp;CHAR(34)&amp;A1109&amp;CHAR(34)&amp;" name = "&amp;CHAR(34)&amp;D1109&amp;CHAR(34)&amp;" position = { x = "&amp;I1109&amp;" y = "&amp;J1109&amp;" }"&amp;N1109&amp;P1109&amp;" }"),""),"")</f>
        <v>8967</v>
      </c>
    </row>
    <row r="1110" ht="15" customHeight="1">
      <c r="A1110" s="3">
        <v>1107</v>
      </c>
      <c r="B1110" t="s" s="2">
        <v>6749</v>
      </c>
      <c r="C1110" t="s" s="2">
        <v>3533</v>
      </c>
      <c r="D1110" t="s" s="2">
        <v>3881</v>
      </c>
      <c r="E1110" s="3">
        <v>-3010.17934966</v>
      </c>
      <c r="F1110" s="3">
        <v>5562.92261273</v>
      </c>
      <c r="G1110" s="3">
        <f>PRODUCT(E1110,0.01)</f>
        <v>-30.1017934966</v>
      </c>
      <c r="H1110" s="3">
        <f>PRODUCT(F1110,0.01)</f>
        <v>55.6292261273</v>
      </c>
      <c r="I1110" s="3">
        <f>ROUND(G1110,0)</f>
        <v>-30</v>
      </c>
      <c r="J1110" s="3">
        <f>ROUND(H1110,0)</f>
        <v>56</v>
      </c>
      <c r="K1110" s="3"/>
      <c r="L1110" s="3"/>
      <c r="M1110" s="3">
        <v>1107</v>
      </c>
      <c r="N1110" t="s" s="2">
        <f>IF(M1110="","",CONCATENATE(" initializer = "&amp;M1110))</f>
        <v>8968</v>
      </c>
      <c r="O1110" s="3"/>
      <c r="P1110" s="3"/>
      <c r="Q1110" s="3"/>
      <c r="R1110" t="s" s="2">
        <f>IF(B1110="Y",IF(AND(I1110&lt;501,I1110&gt;-501,J1110&lt;501,J1110&gt;-501),CONCATENATE("system = { id = "&amp;CHAR(34)&amp;A1110&amp;CHAR(34)&amp;" name = "&amp;CHAR(34)&amp;D1110&amp;CHAR(34)&amp;" position = { x = "&amp;I1110&amp;" y = "&amp;J1110&amp;" }"&amp;N1110&amp;P1110&amp;" }"),""),"")</f>
        <v>8969</v>
      </c>
    </row>
    <row r="1111" ht="15" customHeight="1">
      <c r="A1111" s="3">
        <v>1108</v>
      </c>
      <c r="B1111" t="s" s="2">
        <v>6749</v>
      </c>
      <c r="C1111" t="s" s="2">
        <v>3533</v>
      </c>
      <c r="D1111" t="s" s="2">
        <v>3884</v>
      </c>
      <c r="E1111" s="3">
        <v>-3352.32235222</v>
      </c>
      <c r="F1111" s="3">
        <v>4695.54386571</v>
      </c>
      <c r="G1111" s="3">
        <f>PRODUCT(E1111,0.01)</f>
        <v>-33.5232235222</v>
      </c>
      <c r="H1111" s="3">
        <f>PRODUCT(F1111,0.01)</f>
        <v>46.9554386571</v>
      </c>
      <c r="I1111" s="3">
        <f>ROUND(G1111,0)</f>
        <v>-34</v>
      </c>
      <c r="J1111" s="3">
        <f>ROUND(H1111,0)</f>
        <v>47</v>
      </c>
      <c r="K1111" s="3"/>
      <c r="L1111" s="3"/>
      <c r="M1111" s="3">
        <v>1108</v>
      </c>
      <c r="N1111" t="s" s="2">
        <f>IF(M1111="","",CONCATENATE(" initializer = "&amp;M1111))</f>
        <v>8970</v>
      </c>
      <c r="O1111" s="3"/>
      <c r="P1111" s="3"/>
      <c r="Q1111" s="3"/>
      <c r="R1111" t="s" s="2">
        <f>IF(B1111="Y",IF(AND(I1111&lt;501,I1111&gt;-501,J1111&lt;501,J1111&gt;-501),CONCATENATE("system = { id = "&amp;CHAR(34)&amp;A1111&amp;CHAR(34)&amp;" name = "&amp;CHAR(34)&amp;D1111&amp;CHAR(34)&amp;" position = { x = "&amp;I1111&amp;" y = "&amp;J1111&amp;" }"&amp;N1111&amp;P1111&amp;" }"),""),"")</f>
        <v>8971</v>
      </c>
    </row>
    <row r="1112" ht="15" customHeight="1">
      <c r="A1112" s="3">
        <v>1109</v>
      </c>
      <c r="B1112" t="s" s="2">
        <v>6749</v>
      </c>
      <c r="C1112" t="s" s="2">
        <v>3533</v>
      </c>
      <c r="D1112" t="s" s="2">
        <v>3887</v>
      </c>
      <c r="E1112" s="3">
        <v>-3213.61572956</v>
      </c>
      <c r="F1112" s="3">
        <v>5453.80673624</v>
      </c>
      <c r="G1112" s="3">
        <f>PRODUCT(E1112,0.01)</f>
        <v>-32.1361572956</v>
      </c>
      <c r="H1112" s="3">
        <f>PRODUCT(F1112,0.01)</f>
        <v>54.5380673624</v>
      </c>
      <c r="I1112" s="3">
        <f>ROUND(G1112,0)</f>
        <v>-32</v>
      </c>
      <c r="J1112" s="3">
        <f>ROUND(H1112,0)</f>
        <v>55</v>
      </c>
      <c r="K1112" s="3"/>
      <c r="L1112" s="3"/>
      <c r="M1112" s="3">
        <v>1109</v>
      </c>
      <c r="N1112" t="s" s="2">
        <f>IF(M1112="","",CONCATENATE(" initializer = "&amp;M1112))</f>
        <v>8972</v>
      </c>
      <c r="O1112" s="3"/>
      <c r="P1112" s="3"/>
      <c r="Q1112" s="3"/>
      <c r="R1112" t="s" s="2">
        <f>IF(B1112="Y",IF(AND(I1112&lt;501,I1112&gt;-501,J1112&lt;501,J1112&gt;-501),CONCATENATE("system = { id = "&amp;CHAR(34)&amp;A1112&amp;CHAR(34)&amp;" name = "&amp;CHAR(34)&amp;D1112&amp;CHAR(34)&amp;" position = { x = "&amp;I1112&amp;" y = "&amp;J1112&amp;" }"&amp;N1112&amp;P1112&amp;" }"),""),"")</f>
        <v>8973</v>
      </c>
    </row>
    <row r="1113" ht="15" customHeight="1">
      <c r="A1113" s="3">
        <v>1110</v>
      </c>
      <c r="B1113" t="s" s="2">
        <v>6749</v>
      </c>
      <c r="C1113" t="s" s="2">
        <v>3533</v>
      </c>
      <c r="D1113" t="s" s="2">
        <v>3890</v>
      </c>
      <c r="E1113" s="3">
        <v>-3537.26451576</v>
      </c>
      <c r="F1113" s="3">
        <v>5568.47087763</v>
      </c>
      <c r="G1113" s="3">
        <f>PRODUCT(E1113,0.01)</f>
        <v>-35.3726451576</v>
      </c>
      <c r="H1113" s="3">
        <f>PRODUCT(F1113,0.01)</f>
        <v>55.68470877630001</v>
      </c>
      <c r="I1113" s="3">
        <f>ROUND(G1113,0)</f>
        <v>-35</v>
      </c>
      <c r="J1113" s="3">
        <f>ROUND(H1113,0)</f>
        <v>56</v>
      </c>
      <c r="K1113" s="3"/>
      <c r="L1113" s="3"/>
      <c r="M1113" s="3">
        <v>1110</v>
      </c>
      <c r="N1113" t="s" s="2">
        <f>IF(M1113="","",CONCATENATE(" initializer = "&amp;M1113))</f>
        <v>8974</v>
      </c>
      <c r="O1113" s="3"/>
      <c r="P1113" s="3"/>
      <c r="Q1113" s="3"/>
      <c r="R1113" t="s" s="2">
        <f>IF(B1113="Y",IF(AND(I1113&lt;501,I1113&gt;-501,J1113&lt;501,J1113&gt;-501),CONCATENATE("system = { id = "&amp;CHAR(34)&amp;A1113&amp;CHAR(34)&amp;" name = "&amp;CHAR(34)&amp;D1113&amp;CHAR(34)&amp;" position = { x = "&amp;I1113&amp;" y = "&amp;J1113&amp;" }"&amp;N1113&amp;P1113&amp;" }"),""),"")</f>
        <v>8975</v>
      </c>
    </row>
    <row r="1114" ht="15" customHeight="1">
      <c r="A1114" s="3">
        <v>1111</v>
      </c>
      <c r="B1114" t="s" s="2">
        <v>6749</v>
      </c>
      <c r="C1114" t="s" s="2">
        <v>3533</v>
      </c>
      <c r="D1114" t="s" s="2">
        <v>3895</v>
      </c>
      <c r="E1114" s="3">
        <v>-997.392136444</v>
      </c>
      <c r="F1114" s="3">
        <v>5818.14279842</v>
      </c>
      <c r="G1114" s="3">
        <f>PRODUCT(E1114,0.01)</f>
        <v>-9.973921364440001</v>
      </c>
      <c r="H1114" s="3">
        <f>PRODUCT(F1114,0.01)</f>
        <v>58.1814279842</v>
      </c>
      <c r="I1114" s="3">
        <f>ROUND(G1114,0)</f>
        <v>-10</v>
      </c>
      <c r="J1114" s="3">
        <f>ROUND(H1114,0)</f>
        <v>58</v>
      </c>
      <c r="K1114" s="3"/>
      <c r="L1114" s="3"/>
      <c r="M1114" s="3">
        <v>1111</v>
      </c>
      <c r="N1114" t="s" s="2">
        <f>IF(M1114="","",CONCATENATE(" initializer = "&amp;M1114))</f>
        <v>8976</v>
      </c>
      <c r="O1114" s="3"/>
      <c r="P1114" s="3"/>
      <c r="Q1114" s="3"/>
      <c r="R1114" t="s" s="2">
        <f>IF(B1114="Y",IF(AND(I1114&lt;501,I1114&gt;-501,J1114&lt;501,J1114&gt;-501),CONCATENATE("system = { id = "&amp;CHAR(34)&amp;A1114&amp;CHAR(34)&amp;" name = "&amp;CHAR(34)&amp;D1114&amp;CHAR(34)&amp;" position = { x = "&amp;I1114&amp;" y = "&amp;J1114&amp;" }"&amp;N1114&amp;P1114&amp;" }"),""),"")</f>
        <v>8977</v>
      </c>
    </row>
    <row r="1115" ht="15" customHeight="1">
      <c r="A1115" s="3">
        <v>1112</v>
      </c>
      <c r="B1115" t="s" s="2">
        <v>6749</v>
      </c>
      <c r="C1115" t="s" s="2">
        <v>3533</v>
      </c>
      <c r="D1115" t="s" s="2">
        <v>3901</v>
      </c>
      <c r="E1115" s="3">
        <v>-52.3498558175</v>
      </c>
      <c r="F1115" s="3">
        <v>6620.69888115</v>
      </c>
      <c r="G1115" s="3">
        <f>PRODUCT(E1115,0.01)</f>
        <v>-0.523498558175</v>
      </c>
      <c r="H1115" s="3">
        <f>PRODUCT(F1115,0.01)</f>
        <v>66.2069888115</v>
      </c>
      <c r="I1115" s="3">
        <f>ROUND(G1115,0)</f>
        <v>-1</v>
      </c>
      <c r="J1115" s="3">
        <f>ROUND(H1115,0)</f>
        <v>66</v>
      </c>
      <c r="K1115" s="3"/>
      <c r="L1115" s="3"/>
      <c r="M1115" s="3">
        <v>1112</v>
      </c>
      <c r="N1115" t="s" s="2">
        <f>IF(M1115="","",CONCATENATE(" initializer = "&amp;M1115))</f>
        <v>8978</v>
      </c>
      <c r="O1115" s="3"/>
      <c r="P1115" s="3"/>
      <c r="Q1115" s="3"/>
      <c r="R1115" t="s" s="2">
        <f>IF(B1115="Y",IF(AND(I1115&lt;501,I1115&gt;-501,J1115&lt;501,J1115&gt;-501),CONCATENATE("system = { id = "&amp;CHAR(34)&amp;A1115&amp;CHAR(34)&amp;" name = "&amp;CHAR(34)&amp;D1115&amp;CHAR(34)&amp;" position = { x = "&amp;I1115&amp;" y = "&amp;J1115&amp;" }"&amp;N1115&amp;P1115&amp;" }"),""),"")</f>
        <v>8979</v>
      </c>
    </row>
    <row r="1116" ht="15" customHeight="1">
      <c r="A1116" s="3">
        <v>1113</v>
      </c>
      <c r="B1116" t="s" s="2">
        <v>6749</v>
      </c>
      <c r="C1116" t="s" s="2">
        <v>3533</v>
      </c>
      <c r="D1116" t="s" s="2">
        <v>3905</v>
      </c>
      <c r="E1116" s="3">
        <v>-277.350646386</v>
      </c>
      <c r="F1116" s="3">
        <v>6113.05524217</v>
      </c>
      <c r="G1116" s="3">
        <f>PRODUCT(E1116,0.01)</f>
        <v>-2.773506463860</v>
      </c>
      <c r="H1116" s="3">
        <f>PRODUCT(F1116,0.01)</f>
        <v>61.1305524217</v>
      </c>
      <c r="I1116" s="3">
        <f>ROUND(G1116,0)</f>
        <v>-3</v>
      </c>
      <c r="J1116" s="3">
        <f>ROUND(H1116,0)</f>
        <v>61</v>
      </c>
      <c r="K1116" s="3"/>
      <c r="L1116" s="3"/>
      <c r="M1116" s="3">
        <v>1113</v>
      </c>
      <c r="N1116" t="s" s="2">
        <f>IF(M1116="","",CONCATENATE(" initializer = "&amp;M1116))</f>
        <v>8980</v>
      </c>
      <c r="O1116" s="3"/>
      <c r="P1116" s="3"/>
      <c r="Q1116" s="3"/>
      <c r="R1116" t="s" s="2">
        <f>IF(B1116="Y",IF(AND(I1116&lt;501,I1116&gt;-501,J1116&lt;501,J1116&gt;-501),CONCATENATE("system = { id = "&amp;CHAR(34)&amp;A1116&amp;CHAR(34)&amp;" name = "&amp;CHAR(34)&amp;D1116&amp;CHAR(34)&amp;" position = { x = "&amp;I1116&amp;" y = "&amp;J1116&amp;" }"&amp;N1116&amp;P1116&amp;" }"),""),"")</f>
        <v>8981</v>
      </c>
    </row>
    <row r="1117" ht="15" customHeight="1">
      <c r="A1117" s="3">
        <v>1114</v>
      </c>
      <c r="B1117" t="s" s="2">
        <v>6749</v>
      </c>
      <c r="C1117" t="s" s="2">
        <v>3533</v>
      </c>
      <c r="D1117" t="s" s="2">
        <v>3910</v>
      </c>
      <c r="E1117" s="3">
        <v>1045.02188478</v>
      </c>
      <c r="F1117" s="3">
        <v>6369.59376908</v>
      </c>
      <c r="G1117" s="3">
        <f>PRODUCT(E1117,0.01)</f>
        <v>10.4502188478</v>
      </c>
      <c r="H1117" s="3">
        <f>PRODUCT(F1117,0.01)</f>
        <v>63.6959376908</v>
      </c>
      <c r="I1117" s="3">
        <f>ROUND(G1117,0)</f>
        <v>10</v>
      </c>
      <c r="J1117" s="3">
        <f>ROUND(H1117,0)</f>
        <v>64</v>
      </c>
      <c r="K1117" s="3"/>
      <c r="L1117" s="3"/>
      <c r="M1117" s="3">
        <v>1114</v>
      </c>
      <c r="N1117" t="s" s="2">
        <f>IF(M1117="","",CONCATENATE(" initializer = "&amp;M1117))</f>
        <v>8982</v>
      </c>
      <c r="O1117" s="3"/>
      <c r="P1117" s="3"/>
      <c r="Q1117" s="3"/>
      <c r="R1117" t="s" s="2">
        <f>IF(B1117="Y",IF(AND(I1117&lt;501,I1117&gt;-501,J1117&lt;501,J1117&gt;-501),CONCATENATE("system = { id = "&amp;CHAR(34)&amp;A1117&amp;CHAR(34)&amp;" name = "&amp;CHAR(34)&amp;D1117&amp;CHAR(34)&amp;" position = { x = "&amp;I1117&amp;" y = "&amp;J1117&amp;" }"&amp;N1117&amp;P1117&amp;" }"),""),"")</f>
        <v>8983</v>
      </c>
    </row>
    <row r="1118" ht="15" customHeight="1">
      <c r="A1118" s="3">
        <v>1115</v>
      </c>
      <c r="B1118" t="s" s="2">
        <v>6749</v>
      </c>
      <c r="C1118" t="s" s="2">
        <v>3533</v>
      </c>
      <c r="D1118" t="s" s="2">
        <v>3914</v>
      </c>
      <c r="E1118" s="3">
        <v>1244.99282051</v>
      </c>
      <c r="F1118" s="3">
        <v>6084.93990105</v>
      </c>
      <c r="G1118" s="3">
        <f>PRODUCT(E1118,0.01)</f>
        <v>12.4499282051</v>
      </c>
      <c r="H1118" s="3">
        <f>PRODUCT(F1118,0.01)</f>
        <v>60.8493990105</v>
      </c>
      <c r="I1118" s="3">
        <f>ROUND(G1118,0)</f>
        <v>12</v>
      </c>
      <c r="J1118" s="3">
        <f>ROUND(H1118,0)</f>
        <v>61</v>
      </c>
      <c r="K1118" s="3"/>
      <c r="L1118" s="3"/>
      <c r="M1118" s="3">
        <v>1115</v>
      </c>
      <c r="N1118" t="s" s="2">
        <f>IF(M1118="","",CONCATENATE(" initializer = "&amp;M1118))</f>
        <v>8984</v>
      </c>
      <c r="O1118" s="3"/>
      <c r="P1118" s="3"/>
      <c r="Q1118" s="3"/>
      <c r="R1118" t="s" s="2">
        <f>IF(B1118="Y",IF(AND(I1118&lt;501,I1118&gt;-501,J1118&lt;501,J1118&gt;-501),CONCATENATE("system = { id = "&amp;CHAR(34)&amp;A1118&amp;CHAR(34)&amp;" name = "&amp;CHAR(34)&amp;D1118&amp;CHAR(34)&amp;" position = { x = "&amp;I1118&amp;" y = "&amp;J1118&amp;" }"&amp;N1118&amp;P1118&amp;" }"),""),"")</f>
        <v>8985</v>
      </c>
    </row>
    <row r="1119" ht="15" customHeight="1">
      <c r="A1119" s="3">
        <v>1116</v>
      </c>
      <c r="B1119" t="s" s="2">
        <v>6749</v>
      </c>
      <c r="C1119" t="s" s="2">
        <v>17</v>
      </c>
      <c r="D1119" s="3"/>
      <c r="E1119" s="3">
        <v>890.405657925</v>
      </c>
      <c r="F1119" s="3">
        <v>5138.65599399</v>
      </c>
      <c r="G1119" s="3">
        <f>PRODUCT(E1119,0.01)</f>
        <v>8.904056579250</v>
      </c>
      <c r="H1119" s="3">
        <f>PRODUCT(F1119,0.01)</f>
        <v>51.3865599399</v>
      </c>
      <c r="I1119" s="3">
        <f>ROUND(G1119,0)</f>
        <v>9</v>
      </c>
      <c r="J1119" s="3">
        <f>ROUND(H1119,0)</f>
        <v>51</v>
      </c>
      <c r="K1119" s="3"/>
      <c r="L1119" s="3"/>
      <c r="M1119" s="3">
        <v>1116</v>
      </c>
      <c r="N1119" t="s" s="2">
        <f>IF(M1119="","",CONCATENATE(" initializer = "&amp;M1119))</f>
        <v>8986</v>
      </c>
      <c r="O1119" s="3"/>
      <c r="P1119" s="3"/>
      <c r="Q1119" s="3"/>
      <c r="R1119" t="s" s="2">
        <f>IF(B1119="Y",IF(AND(I1119&lt;501,I1119&gt;-501,J1119&lt;501,J1119&gt;-501),CONCATENATE("system = { id = "&amp;CHAR(34)&amp;A1119&amp;CHAR(34)&amp;" name = "&amp;CHAR(34)&amp;D1119&amp;CHAR(34)&amp;" position = { x = "&amp;I1119&amp;" y = "&amp;J1119&amp;" }"&amp;N1119&amp;P1119&amp;" }"),""),"")</f>
        <v>8987</v>
      </c>
    </row>
    <row r="1120" ht="15" customHeight="1">
      <c r="A1120" s="3">
        <v>1117</v>
      </c>
      <c r="B1120" t="s" s="2">
        <v>6749</v>
      </c>
      <c r="C1120" t="s" s="2">
        <v>3533</v>
      </c>
      <c r="D1120" t="s" s="2">
        <v>3918</v>
      </c>
      <c r="E1120" s="3">
        <v>874.798597727</v>
      </c>
      <c r="F1120" s="3">
        <v>6019.50435049</v>
      </c>
      <c r="G1120" s="3">
        <f>PRODUCT(E1120,0.01)</f>
        <v>8.747985977270</v>
      </c>
      <c r="H1120" s="3">
        <f>PRODUCT(F1120,0.01)</f>
        <v>60.19504350490001</v>
      </c>
      <c r="I1120" s="3">
        <f>ROUND(G1120,0)</f>
        <v>9</v>
      </c>
      <c r="J1120" s="3">
        <f>ROUND(H1120,0)</f>
        <v>60</v>
      </c>
      <c r="K1120" s="3"/>
      <c r="L1120" s="3"/>
      <c r="M1120" s="3">
        <v>1117</v>
      </c>
      <c r="N1120" t="s" s="2">
        <f>IF(M1120="","",CONCATENATE(" initializer = "&amp;M1120))</f>
        <v>8988</v>
      </c>
      <c r="O1120" s="3"/>
      <c r="P1120" s="3"/>
      <c r="Q1120" s="3"/>
      <c r="R1120" t="s" s="2">
        <f>IF(B1120="Y",IF(AND(I1120&lt;501,I1120&gt;-501,J1120&lt;501,J1120&gt;-501),CONCATENATE("system = { id = "&amp;CHAR(34)&amp;A1120&amp;CHAR(34)&amp;" name = "&amp;CHAR(34)&amp;D1120&amp;CHAR(34)&amp;" position = { x = "&amp;I1120&amp;" y = "&amp;J1120&amp;" }"&amp;N1120&amp;P1120&amp;" }"),""),"")</f>
        <v>8989</v>
      </c>
    </row>
    <row r="1121" ht="15" customHeight="1">
      <c r="A1121" s="3">
        <v>1118</v>
      </c>
      <c r="B1121" t="s" s="2">
        <v>6749</v>
      </c>
      <c r="C1121" t="s" s="2">
        <v>3533</v>
      </c>
      <c r="D1121" t="s" s="2">
        <v>3920</v>
      </c>
      <c r="E1121" s="3">
        <v>-2052.17894251</v>
      </c>
      <c r="F1121" s="3">
        <v>5790.40147388</v>
      </c>
      <c r="G1121" s="3">
        <f>PRODUCT(E1121,0.01)</f>
        <v>-20.5217894251</v>
      </c>
      <c r="H1121" s="3">
        <f>PRODUCT(F1121,0.01)</f>
        <v>57.9040147388</v>
      </c>
      <c r="I1121" s="3">
        <f>ROUND(G1121,0)</f>
        <v>-21</v>
      </c>
      <c r="J1121" s="3">
        <f>ROUND(H1121,0)</f>
        <v>58</v>
      </c>
      <c r="K1121" s="3"/>
      <c r="L1121" s="3"/>
      <c r="M1121" s="3">
        <v>1118</v>
      </c>
      <c r="N1121" t="s" s="2">
        <f>IF(M1121="","",CONCATENATE(" initializer = "&amp;M1121))</f>
        <v>8990</v>
      </c>
      <c r="O1121" s="3"/>
      <c r="P1121" s="3"/>
      <c r="Q1121" s="3"/>
      <c r="R1121" t="s" s="2">
        <f>IF(B1121="Y",IF(AND(I1121&lt;501,I1121&gt;-501,J1121&lt;501,J1121&gt;-501),CONCATENATE("system = { id = "&amp;CHAR(34)&amp;A1121&amp;CHAR(34)&amp;" name = "&amp;CHAR(34)&amp;D1121&amp;CHAR(34)&amp;" position = { x = "&amp;I1121&amp;" y = "&amp;J1121&amp;" }"&amp;N1121&amp;P1121&amp;" }"),""),"")</f>
        <v>8991</v>
      </c>
    </row>
    <row r="1122" ht="15" customHeight="1">
      <c r="A1122" s="3">
        <v>1119</v>
      </c>
      <c r="B1122" t="s" s="2">
        <v>6749</v>
      </c>
      <c r="C1122" t="s" s="2">
        <v>3533</v>
      </c>
      <c r="D1122" t="s" s="2">
        <v>3926</v>
      </c>
      <c r="E1122" s="3">
        <v>-1653.44197346</v>
      </c>
      <c r="F1122" s="3">
        <v>6126.1464865</v>
      </c>
      <c r="G1122" s="3">
        <f>PRODUCT(E1122,0.01)</f>
        <v>-16.5344197346</v>
      </c>
      <c r="H1122" s="3">
        <f>PRODUCT(F1122,0.01)</f>
        <v>61.261464865</v>
      </c>
      <c r="I1122" s="3">
        <f>ROUND(G1122,0)</f>
        <v>-17</v>
      </c>
      <c r="J1122" s="3">
        <f>ROUND(H1122,0)</f>
        <v>61</v>
      </c>
      <c r="K1122" s="3"/>
      <c r="L1122" s="3"/>
      <c r="M1122" s="3">
        <v>1119</v>
      </c>
      <c r="N1122" t="s" s="2">
        <f>IF(M1122="","",CONCATENATE(" initializer = "&amp;M1122))</f>
        <v>8992</v>
      </c>
      <c r="O1122" s="3"/>
      <c r="P1122" s="3"/>
      <c r="Q1122" s="3"/>
      <c r="R1122" t="s" s="2">
        <f>IF(B1122="Y",IF(AND(I1122&lt;501,I1122&gt;-501,J1122&lt;501,J1122&gt;-501),CONCATENATE("system = { id = "&amp;CHAR(34)&amp;A1122&amp;CHAR(34)&amp;" name = "&amp;CHAR(34)&amp;D1122&amp;CHAR(34)&amp;" position = { x = "&amp;I1122&amp;" y = "&amp;J1122&amp;" }"&amp;N1122&amp;P1122&amp;" }"),""),"")</f>
        <v>8993</v>
      </c>
    </row>
    <row r="1123" ht="15" customHeight="1">
      <c r="A1123" s="3">
        <v>1120</v>
      </c>
      <c r="B1123" t="s" s="2">
        <v>6749</v>
      </c>
      <c r="C1123" t="s" s="2">
        <v>3533</v>
      </c>
      <c r="D1123" t="s" s="2">
        <v>3930</v>
      </c>
      <c r="E1123" s="3">
        <v>-2409.11731815</v>
      </c>
      <c r="F1123" s="3">
        <v>5481.54806077</v>
      </c>
      <c r="G1123" s="3">
        <f>PRODUCT(E1123,0.01)</f>
        <v>-24.0911731815</v>
      </c>
      <c r="H1123" s="3">
        <f>PRODUCT(F1123,0.01)</f>
        <v>54.8154806077</v>
      </c>
      <c r="I1123" s="3">
        <f>ROUND(G1123,0)</f>
        <v>-24</v>
      </c>
      <c r="J1123" s="3">
        <f>ROUND(H1123,0)</f>
        <v>55</v>
      </c>
      <c r="K1123" s="3"/>
      <c r="L1123" s="3"/>
      <c r="M1123" s="3">
        <v>1120</v>
      </c>
      <c r="N1123" t="s" s="2">
        <f>IF(M1123="","",CONCATENATE(" initializer = "&amp;M1123))</f>
        <v>8994</v>
      </c>
      <c r="O1123" s="3"/>
      <c r="P1123" s="3"/>
      <c r="Q1123" s="3"/>
      <c r="R1123" t="s" s="2">
        <f>IF(B1123="Y",IF(AND(I1123&lt;501,I1123&gt;-501,J1123&lt;501,J1123&gt;-501),CONCATENATE("system = { id = "&amp;CHAR(34)&amp;A1123&amp;CHAR(34)&amp;" name = "&amp;CHAR(34)&amp;D1123&amp;CHAR(34)&amp;" position = { x = "&amp;I1123&amp;" y = "&amp;J1123&amp;" }"&amp;N1123&amp;P1123&amp;" }"),""),"")</f>
        <v>8995</v>
      </c>
    </row>
    <row r="1124" ht="15" customHeight="1">
      <c r="A1124" s="3">
        <v>1121</v>
      </c>
      <c r="B1124" t="s" s="2">
        <v>6749</v>
      </c>
      <c r="C1124" t="s" s="2">
        <v>3533</v>
      </c>
      <c r="D1124" t="s" s="2">
        <v>3933</v>
      </c>
      <c r="E1124" s="3">
        <v>-2512.68492973</v>
      </c>
      <c r="F1124" s="3">
        <v>5318.79895685</v>
      </c>
      <c r="G1124" s="3">
        <f>PRODUCT(E1124,0.01)</f>
        <v>-25.1268492973</v>
      </c>
      <c r="H1124" s="3">
        <f>PRODUCT(F1124,0.01)</f>
        <v>53.1879895685</v>
      </c>
      <c r="I1124" s="3">
        <f>ROUND(G1124,0)</f>
        <v>-25</v>
      </c>
      <c r="J1124" s="3">
        <f>ROUND(H1124,0)</f>
        <v>53</v>
      </c>
      <c r="K1124" s="3"/>
      <c r="L1124" s="3"/>
      <c r="M1124" s="3">
        <v>1121</v>
      </c>
      <c r="N1124" t="s" s="2">
        <f>IF(M1124="","",CONCATENATE(" initializer = "&amp;M1124))</f>
        <v>8996</v>
      </c>
      <c r="O1124" s="3"/>
      <c r="P1124" s="3"/>
      <c r="Q1124" s="3"/>
      <c r="R1124" t="s" s="2">
        <f>IF(B1124="Y",IF(AND(I1124&lt;501,I1124&gt;-501,J1124&lt;501,J1124&gt;-501),CONCATENATE("system = { id = "&amp;CHAR(34)&amp;A1124&amp;CHAR(34)&amp;" name = "&amp;CHAR(34)&amp;D1124&amp;CHAR(34)&amp;" position = { x = "&amp;I1124&amp;" y = "&amp;J1124&amp;" }"&amp;N1124&amp;P1124&amp;" }"),""),"")</f>
        <v>8997</v>
      </c>
    </row>
    <row r="1125" ht="15" customHeight="1">
      <c r="A1125" s="3">
        <v>1122</v>
      </c>
      <c r="B1125" t="s" s="2">
        <v>6749</v>
      </c>
      <c r="C1125" t="s" s="2">
        <v>3533</v>
      </c>
      <c r="D1125" t="s" s="2">
        <v>3936</v>
      </c>
      <c r="E1125" s="3">
        <v>-2738.31436926</v>
      </c>
      <c r="F1125" s="3">
        <v>5562.92261273</v>
      </c>
      <c r="G1125" s="3">
        <f>PRODUCT(E1125,0.01)</f>
        <v>-27.3831436926</v>
      </c>
      <c r="H1125" s="3">
        <f>PRODUCT(F1125,0.01)</f>
        <v>55.6292261273</v>
      </c>
      <c r="I1125" s="3">
        <f>ROUND(G1125,0)</f>
        <v>-27</v>
      </c>
      <c r="J1125" s="3">
        <f>ROUND(H1125,0)</f>
        <v>56</v>
      </c>
      <c r="K1125" s="3"/>
      <c r="L1125" s="3"/>
      <c r="M1125" s="3">
        <v>1122</v>
      </c>
      <c r="N1125" t="s" s="2">
        <f>IF(M1125="","",CONCATENATE(" initializer = "&amp;M1125))</f>
        <v>8998</v>
      </c>
      <c r="O1125" s="3"/>
      <c r="P1125" s="3"/>
      <c r="Q1125" s="3"/>
      <c r="R1125" t="s" s="2">
        <f>IF(B1125="Y",IF(AND(I1125&lt;501,I1125&gt;-501,J1125&lt;501,J1125&gt;-501),CONCATENATE("system = { id = "&amp;CHAR(34)&amp;A1125&amp;CHAR(34)&amp;" name = "&amp;CHAR(34)&amp;D1125&amp;CHAR(34)&amp;" position = { x = "&amp;I1125&amp;" y = "&amp;J1125&amp;" }"&amp;N1125&amp;P1125&amp;" }"),""),"")</f>
        <v>8999</v>
      </c>
    </row>
    <row r="1126" ht="15" customHeight="1">
      <c r="A1126" s="3">
        <v>1123</v>
      </c>
      <c r="B1126" t="s" s="2">
        <v>6749</v>
      </c>
      <c r="C1126" t="s" s="2">
        <v>3533</v>
      </c>
      <c r="D1126" t="s" s="2">
        <v>3939</v>
      </c>
      <c r="E1126" s="3">
        <v>-3056.41489055</v>
      </c>
      <c r="F1126" s="3">
        <v>5006.24670047</v>
      </c>
      <c r="G1126" s="3">
        <f>PRODUCT(E1126,0.01)</f>
        <v>-30.5641489055</v>
      </c>
      <c r="H1126" s="3">
        <f>PRODUCT(F1126,0.01)</f>
        <v>50.0624670047</v>
      </c>
      <c r="I1126" s="3">
        <f>ROUND(G1126,0)</f>
        <v>-31</v>
      </c>
      <c r="J1126" s="3">
        <f>ROUND(H1126,0)</f>
        <v>50</v>
      </c>
      <c r="K1126" s="3"/>
      <c r="L1126" s="3"/>
      <c r="M1126" s="3">
        <v>1123</v>
      </c>
      <c r="N1126" t="s" s="2">
        <f>IF(M1126="","",CONCATENATE(" initializer = "&amp;M1126))</f>
        <v>9000</v>
      </c>
      <c r="O1126" s="3"/>
      <c r="P1126" s="3"/>
      <c r="Q1126" s="3"/>
      <c r="R1126" t="s" s="2">
        <f>IF(B1126="Y",IF(AND(I1126&lt;501,I1126&gt;-501,J1126&lt;501,J1126&gt;-501),CONCATENATE("system = { id = "&amp;CHAR(34)&amp;A1126&amp;CHAR(34)&amp;" name = "&amp;CHAR(34)&amp;D1126&amp;CHAR(34)&amp;" position = { x = "&amp;I1126&amp;" y = "&amp;J1126&amp;" }"&amp;N1126&amp;P1126&amp;" }"),""),"")</f>
        <v>9001</v>
      </c>
    </row>
    <row r="1127" ht="15" customHeight="1">
      <c r="A1127" s="3">
        <v>1124</v>
      </c>
      <c r="B1127" t="s" s="2">
        <v>6749</v>
      </c>
      <c r="C1127" t="s" s="2">
        <v>3533</v>
      </c>
      <c r="D1127" t="s" s="2">
        <v>3943</v>
      </c>
      <c r="E1127" s="3">
        <v>-3982.97512989</v>
      </c>
      <c r="F1127" s="3">
        <v>5655.3936945</v>
      </c>
      <c r="G1127" s="3">
        <f>PRODUCT(E1127,0.01)</f>
        <v>-39.8297512989</v>
      </c>
      <c r="H1127" s="3">
        <f>PRODUCT(F1127,0.01)</f>
        <v>56.553936945</v>
      </c>
      <c r="I1127" s="3">
        <f>ROUND(G1127,0)</f>
        <v>-40</v>
      </c>
      <c r="J1127" s="3">
        <f>ROUND(H1127,0)</f>
        <v>57</v>
      </c>
      <c r="K1127" s="3"/>
      <c r="L1127" s="3"/>
      <c r="M1127" s="3">
        <v>1124</v>
      </c>
      <c r="N1127" t="s" s="2">
        <f>IF(M1127="","",CONCATENATE(" initializer = "&amp;M1127))</f>
        <v>9002</v>
      </c>
      <c r="O1127" s="3"/>
      <c r="P1127" s="3"/>
      <c r="Q1127" s="3"/>
      <c r="R1127" t="s" s="2">
        <f>IF(B1127="Y",IF(AND(I1127&lt;501,I1127&gt;-501,J1127&lt;501,J1127&gt;-501),CONCATENATE("system = { id = "&amp;CHAR(34)&amp;A1127&amp;CHAR(34)&amp;" name = "&amp;CHAR(34)&amp;D1127&amp;CHAR(34)&amp;" position = { x = "&amp;I1127&amp;" y = "&amp;J1127&amp;" }"&amp;N1127&amp;P1127&amp;" }"),""),"")</f>
        <v>9003</v>
      </c>
    </row>
    <row r="1128" ht="15" customHeight="1">
      <c r="A1128" s="3">
        <v>1125</v>
      </c>
      <c r="B1128" t="s" s="2">
        <v>6749</v>
      </c>
      <c r="C1128" t="s" s="2">
        <v>3533</v>
      </c>
      <c r="D1128" t="s" s="2">
        <v>3946</v>
      </c>
      <c r="E1128" s="3">
        <v>-4389.84788969</v>
      </c>
      <c r="F1128" s="3">
        <v>5551.82608292</v>
      </c>
      <c r="G1128" s="3">
        <f>PRODUCT(E1128,0.01)</f>
        <v>-43.8984788969</v>
      </c>
      <c r="H1128" s="3">
        <f>PRODUCT(F1128,0.01)</f>
        <v>55.5182608292</v>
      </c>
      <c r="I1128" s="3">
        <f>ROUND(G1128,0)</f>
        <v>-44</v>
      </c>
      <c r="J1128" s="3">
        <f>ROUND(H1128,0)</f>
        <v>56</v>
      </c>
      <c r="K1128" s="3"/>
      <c r="L1128" s="3"/>
      <c r="M1128" s="3">
        <v>1125</v>
      </c>
      <c r="N1128" t="s" s="2">
        <f>IF(M1128="","",CONCATENATE(" initializer = "&amp;M1128))</f>
        <v>9004</v>
      </c>
      <c r="O1128" s="3"/>
      <c r="P1128" s="3"/>
      <c r="Q1128" s="3"/>
      <c r="R1128" t="s" s="2">
        <f>IF(B1128="Y",IF(AND(I1128&lt;501,I1128&gt;-501,J1128&lt;501,J1128&gt;-501),CONCATENATE("system = { id = "&amp;CHAR(34)&amp;A1128&amp;CHAR(34)&amp;" name = "&amp;CHAR(34)&amp;D1128&amp;CHAR(34)&amp;" position = { x = "&amp;I1128&amp;" y = "&amp;J1128&amp;" }"&amp;N1128&amp;P1128&amp;" }"),""),"")</f>
        <v>9005</v>
      </c>
    </row>
    <row r="1129" ht="15" customHeight="1">
      <c r="A1129" s="3">
        <v>1126</v>
      </c>
      <c r="B1129" t="s" s="2">
        <v>6749</v>
      </c>
      <c r="C1129" t="s" s="2">
        <v>3533</v>
      </c>
      <c r="D1129" t="s" s="2">
        <v>3951</v>
      </c>
      <c r="E1129" s="3">
        <v>-3344.92466567</v>
      </c>
      <c r="F1129" s="3">
        <v>6090.00777882</v>
      </c>
      <c r="G1129" s="3">
        <f>PRODUCT(E1129,0.01)</f>
        <v>-33.44924665670001</v>
      </c>
      <c r="H1129" s="3">
        <f>PRODUCT(F1129,0.01)</f>
        <v>60.9000777882</v>
      </c>
      <c r="I1129" s="3">
        <f>ROUND(G1129,0)</f>
        <v>-33</v>
      </c>
      <c r="J1129" s="3">
        <f>ROUND(H1129,0)</f>
        <v>61</v>
      </c>
      <c r="K1129" s="3"/>
      <c r="L1129" s="3"/>
      <c r="M1129" s="3">
        <v>1126</v>
      </c>
      <c r="N1129" t="s" s="2">
        <f>IF(M1129="","",CONCATENATE(" initializer = "&amp;M1129))</f>
        <v>9006</v>
      </c>
      <c r="O1129" s="3"/>
      <c r="P1129" s="3"/>
      <c r="Q1129" s="3"/>
      <c r="R1129" t="s" s="2">
        <f>IF(B1129="Y",IF(AND(I1129&lt;501,I1129&gt;-501,J1129&lt;501,J1129&gt;-501),CONCATENATE("system = { id = "&amp;CHAR(34)&amp;A1129&amp;CHAR(34)&amp;" name = "&amp;CHAR(34)&amp;D1129&amp;CHAR(34)&amp;" position = { x = "&amp;I1129&amp;" y = "&amp;J1129&amp;" }"&amp;N1129&amp;P1129&amp;" }"),""),"")</f>
        <v>9007</v>
      </c>
    </row>
    <row r="1130" ht="15" customHeight="1">
      <c r="A1130" s="3">
        <v>1127</v>
      </c>
      <c r="B1130" t="s" s="2">
        <v>6749</v>
      </c>
      <c r="C1130" t="s" s="2">
        <v>3533</v>
      </c>
      <c r="D1130" t="s" s="2">
        <v>3955</v>
      </c>
      <c r="E1130" s="3">
        <v>-3653.77807879</v>
      </c>
      <c r="F1130" s="3">
        <v>6628.18947473</v>
      </c>
      <c r="G1130" s="3">
        <f>PRODUCT(E1130,0.01)</f>
        <v>-36.5377807879</v>
      </c>
      <c r="H1130" s="3">
        <f>PRODUCT(F1130,0.01)</f>
        <v>66.2818947473</v>
      </c>
      <c r="I1130" s="3">
        <f>ROUND(G1130,0)</f>
        <v>-37</v>
      </c>
      <c r="J1130" s="3">
        <f>ROUND(H1130,0)</f>
        <v>66</v>
      </c>
      <c r="K1130" s="3"/>
      <c r="L1130" s="3"/>
      <c r="M1130" s="3">
        <v>1127</v>
      </c>
      <c r="N1130" t="s" s="2">
        <f>IF(M1130="","",CONCATENATE(" initializer = "&amp;M1130))</f>
        <v>9008</v>
      </c>
      <c r="O1130" s="3"/>
      <c r="P1130" s="3"/>
      <c r="Q1130" s="3"/>
      <c r="R1130" t="s" s="2">
        <f>IF(B1130="Y",IF(AND(I1130&lt;501,I1130&gt;-501,J1130&lt;501,J1130&gt;-501),CONCATENATE("system = { id = "&amp;CHAR(34)&amp;A1130&amp;CHAR(34)&amp;" name = "&amp;CHAR(34)&amp;D1130&amp;CHAR(34)&amp;" position = { x = "&amp;I1130&amp;" y = "&amp;J1130&amp;" }"&amp;N1130&amp;P1130&amp;" }"),""),"")</f>
        <v>9009</v>
      </c>
    </row>
    <row r="1131" ht="15" customHeight="1">
      <c r="A1131" s="3">
        <v>1128</v>
      </c>
      <c r="B1131" t="s" s="2">
        <v>6749</v>
      </c>
      <c r="C1131" t="s" s="2">
        <v>17</v>
      </c>
      <c r="D1131" s="3"/>
      <c r="E1131" s="3">
        <v>791.02795917</v>
      </c>
      <c r="F1131" s="3">
        <v>5137.38069977</v>
      </c>
      <c r="G1131" s="3">
        <f>PRODUCT(E1131,0.01)</f>
        <v>7.9102795917</v>
      </c>
      <c r="H1131" s="3">
        <f>PRODUCT(F1131,0.01)</f>
        <v>51.3738069977</v>
      </c>
      <c r="I1131" s="3">
        <f>ROUND(G1131,0)</f>
        <v>8</v>
      </c>
      <c r="J1131" s="3">
        <f>ROUND(H1131,0)</f>
        <v>51</v>
      </c>
      <c r="K1131" s="3"/>
      <c r="L1131" s="3"/>
      <c r="M1131" s="3">
        <v>1128</v>
      </c>
      <c r="N1131" t="s" s="2">
        <f>IF(M1131="","",CONCATENATE(" initializer = "&amp;M1131))</f>
        <v>9010</v>
      </c>
      <c r="O1131" s="3"/>
      <c r="P1131" s="3"/>
      <c r="Q1131" s="3"/>
      <c r="R1131" t="s" s="2">
        <f>IF(B1131="Y",IF(AND(I1131&lt;501,I1131&gt;-501,J1131&lt;501,J1131&gt;-501),CONCATENATE("system = { id = "&amp;CHAR(34)&amp;A1131&amp;CHAR(34)&amp;" name = "&amp;CHAR(34)&amp;D1131&amp;CHAR(34)&amp;" position = { x = "&amp;I1131&amp;" y = "&amp;J1131&amp;" }"&amp;N1131&amp;P1131&amp;" }"),""),"")</f>
        <v>9011</v>
      </c>
    </row>
    <row r="1132" ht="15" customHeight="1">
      <c r="A1132" s="3">
        <v>1129</v>
      </c>
      <c r="B1132" t="s" s="2">
        <v>6749</v>
      </c>
      <c r="C1132" t="s" s="2">
        <v>3533</v>
      </c>
      <c r="D1132" t="s" s="2">
        <v>3960</v>
      </c>
      <c r="E1132" s="3">
        <v>-4415.73979258</v>
      </c>
      <c r="F1132" s="3">
        <v>6265.70283419</v>
      </c>
      <c r="G1132" s="3">
        <f>PRODUCT(E1132,0.01)</f>
        <v>-44.1573979258</v>
      </c>
      <c r="H1132" s="3">
        <f>PRODUCT(F1132,0.01)</f>
        <v>62.65702834190001</v>
      </c>
      <c r="I1132" s="3">
        <f>ROUND(G1132,0)</f>
        <v>-44</v>
      </c>
      <c r="J1132" s="3">
        <f>ROUND(H1132,0)</f>
        <v>63</v>
      </c>
      <c r="K1132" s="3"/>
      <c r="L1132" s="3"/>
      <c r="M1132" s="3">
        <v>1129</v>
      </c>
      <c r="N1132" t="s" s="2">
        <f>IF(M1132="","",CONCATENATE(" initializer = "&amp;M1132))</f>
        <v>9012</v>
      </c>
      <c r="O1132" s="3"/>
      <c r="P1132" s="3"/>
      <c r="Q1132" s="3"/>
      <c r="R1132" t="s" s="2">
        <f>IF(B1132="Y",IF(AND(I1132&lt;501,I1132&gt;-501,J1132&lt;501,J1132&gt;-501),CONCATENATE("system = { id = "&amp;CHAR(34)&amp;A1132&amp;CHAR(34)&amp;" name = "&amp;CHAR(34)&amp;D1132&amp;CHAR(34)&amp;" position = { x = "&amp;I1132&amp;" y = "&amp;J1132&amp;" }"&amp;N1132&amp;P1132&amp;" }"),""),"")</f>
        <v>9013</v>
      </c>
    </row>
    <row r="1133" ht="15" customHeight="1">
      <c r="A1133" s="3">
        <v>1130</v>
      </c>
      <c r="B1133" t="s" s="2">
        <v>6749</v>
      </c>
      <c r="C1133" t="s" s="2">
        <v>3533</v>
      </c>
      <c r="D1133" t="s" s="2">
        <v>3964</v>
      </c>
      <c r="E1133" s="3">
        <v>-1840.7284022</v>
      </c>
      <c r="F1133" s="3">
        <v>6974.64779443</v>
      </c>
      <c r="G1133" s="3">
        <f>PRODUCT(E1133,0.01)</f>
        <v>-18.407284022</v>
      </c>
      <c r="H1133" s="3">
        <f>PRODUCT(F1133,0.01)</f>
        <v>69.74647794430001</v>
      </c>
      <c r="I1133" s="3">
        <f>ROUND(G1133,0)</f>
        <v>-18</v>
      </c>
      <c r="J1133" s="3">
        <f>ROUND(H1133,0)</f>
        <v>70</v>
      </c>
      <c r="K1133" s="3"/>
      <c r="L1133" s="3"/>
      <c r="M1133" s="3">
        <v>1130</v>
      </c>
      <c r="N1133" t="s" s="2">
        <f>IF(M1133="","",CONCATENATE(" initializer = "&amp;M1133))</f>
        <v>9014</v>
      </c>
      <c r="O1133" s="3"/>
      <c r="P1133" s="3"/>
      <c r="Q1133" s="3"/>
      <c r="R1133" t="s" s="2">
        <f>IF(B1133="Y",IF(AND(I1133&lt;501,I1133&gt;-501,J1133&lt;501,J1133&gt;-501),CONCATENATE("system = { id = "&amp;CHAR(34)&amp;A1133&amp;CHAR(34)&amp;" name = "&amp;CHAR(34)&amp;D1133&amp;CHAR(34)&amp;" position = { x = "&amp;I1133&amp;" y = "&amp;J1133&amp;" }"&amp;N1133&amp;P1133&amp;" }"),""),"")</f>
        <v>9015</v>
      </c>
    </row>
    <row r="1134" ht="15" customHeight="1">
      <c r="A1134" s="3">
        <v>1131</v>
      </c>
      <c r="B1134" t="s" s="2">
        <v>6749</v>
      </c>
      <c r="C1134" t="s" s="2">
        <v>3533</v>
      </c>
      <c r="D1134" t="s" s="2">
        <v>3968</v>
      </c>
      <c r="E1134" s="3">
        <v>-2338.839296</v>
      </c>
      <c r="F1134" s="3">
        <v>6576.40566894</v>
      </c>
      <c r="G1134" s="3">
        <f>PRODUCT(E1134,0.01)</f>
        <v>-23.38839296</v>
      </c>
      <c r="H1134" s="3">
        <f>PRODUCT(F1134,0.01)</f>
        <v>65.76405668940001</v>
      </c>
      <c r="I1134" s="3">
        <f>ROUND(G1134,0)</f>
        <v>-23</v>
      </c>
      <c r="J1134" s="3">
        <f>ROUND(H1134,0)</f>
        <v>66</v>
      </c>
      <c r="K1134" s="3"/>
      <c r="L1134" s="3"/>
      <c r="M1134" s="3">
        <v>1131</v>
      </c>
      <c r="N1134" t="s" s="2">
        <f>IF(M1134="","",CONCATENATE(" initializer = "&amp;M1134))</f>
        <v>9016</v>
      </c>
      <c r="O1134" s="3"/>
      <c r="P1134" s="3"/>
      <c r="Q1134" s="3"/>
      <c r="R1134" t="s" s="2">
        <f>IF(B1134="Y",IF(AND(I1134&lt;501,I1134&gt;-501,J1134&lt;501,J1134&gt;-501),CONCATENATE("system = { id = "&amp;CHAR(34)&amp;A1134&amp;CHAR(34)&amp;" name = "&amp;CHAR(34)&amp;D1134&amp;CHAR(34)&amp;" position = { x = "&amp;I1134&amp;" y = "&amp;J1134&amp;" }"&amp;N1134&amp;P1134&amp;" }"),""),"")</f>
        <v>9017</v>
      </c>
    </row>
    <row r="1135" ht="15" customHeight="1">
      <c r="A1135" s="3">
        <v>1132</v>
      </c>
      <c r="B1135" t="s" s="2">
        <v>6749</v>
      </c>
      <c r="C1135" t="s" s="2">
        <v>3533</v>
      </c>
      <c r="D1135" t="s" s="2">
        <v>3971</v>
      </c>
      <c r="E1135" s="3">
        <v>-2464.59996721</v>
      </c>
      <c r="F1135" s="3">
        <v>7020.26686144</v>
      </c>
      <c r="G1135" s="3">
        <f>PRODUCT(E1135,0.01)</f>
        <v>-24.6459996721</v>
      </c>
      <c r="H1135" s="3">
        <f>PRODUCT(F1135,0.01)</f>
        <v>70.2026686144</v>
      </c>
      <c r="I1135" s="3">
        <f>ROUND(G1135,0)</f>
        <v>-25</v>
      </c>
      <c r="J1135" s="3">
        <f>ROUND(H1135,0)</f>
        <v>70</v>
      </c>
      <c r="K1135" s="3"/>
      <c r="L1135" s="3"/>
      <c r="M1135" s="3">
        <v>1132</v>
      </c>
      <c r="N1135" t="s" s="2">
        <f>IF(M1135="","",CONCATENATE(" initializer = "&amp;M1135))</f>
        <v>9018</v>
      </c>
      <c r="O1135" s="3"/>
      <c r="P1135" s="3"/>
      <c r="Q1135" s="3"/>
      <c r="R1135" t="s" s="2">
        <f>IF(B1135="Y",IF(AND(I1135&lt;501,I1135&gt;-501,J1135&lt;501,J1135&gt;-501),CONCATENATE("system = { id = "&amp;CHAR(34)&amp;A1135&amp;CHAR(34)&amp;" name = "&amp;CHAR(34)&amp;D1135&amp;CHAR(34)&amp;" position = { x = "&amp;I1135&amp;" y = "&amp;J1135&amp;" }"&amp;N1135&amp;P1135&amp;" }"),""),"")</f>
        <v>9019</v>
      </c>
    </row>
    <row r="1136" ht="15" customHeight="1">
      <c r="A1136" s="3">
        <v>1133</v>
      </c>
      <c r="B1136" t="s" s="2">
        <v>6749</v>
      </c>
      <c r="C1136" t="s" s="2">
        <v>3533</v>
      </c>
      <c r="D1136" t="s" s="2">
        <v>3975</v>
      </c>
      <c r="E1136" s="3">
        <v>-2599.6077466</v>
      </c>
      <c r="F1136" s="3">
        <v>6600.4481502</v>
      </c>
      <c r="G1136" s="3">
        <f>PRODUCT(E1136,0.01)</f>
        <v>-25.996077466</v>
      </c>
      <c r="H1136" s="3">
        <f>PRODUCT(F1136,0.01)</f>
        <v>66.004481502</v>
      </c>
      <c r="I1136" s="3">
        <f>ROUND(G1136,0)</f>
        <v>-26</v>
      </c>
      <c r="J1136" s="3">
        <f>ROUND(H1136,0)</f>
        <v>66</v>
      </c>
      <c r="K1136" s="3"/>
      <c r="L1136" s="3"/>
      <c r="M1136" s="3">
        <v>1133</v>
      </c>
      <c r="N1136" t="s" s="2">
        <f>IF(M1136="","",CONCATENATE(" initializer = "&amp;M1136))</f>
        <v>9020</v>
      </c>
      <c r="O1136" s="3"/>
      <c r="P1136" s="3"/>
      <c r="Q1136" s="3"/>
      <c r="R1136" t="s" s="2">
        <f>IF(B1136="Y",IF(AND(I1136&lt;501,I1136&gt;-501,J1136&lt;501,J1136&gt;-501),CONCATENATE("system = { id = "&amp;CHAR(34)&amp;A1136&amp;CHAR(34)&amp;" name = "&amp;CHAR(34)&amp;D1136&amp;CHAR(34)&amp;" position = { x = "&amp;I1136&amp;" y = "&amp;J1136&amp;" }"&amp;N1136&amp;P1136&amp;" }"),""),"")</f>
        <v>9021</v>
      </c>
    </row>
    <row r="1137" ht="15" customHeight="1">
      <c r="A1137" s="3">
        <v>1134</v>
      </c>
      <c r="B1137" t="s" s="2">
        <v>6749</v>
      </c>
      <c r="C1137" t="s" s="2">
        <v>3533</v>
      </c>
      <c r="D1137" t="s" s="2">
        <v>3979</v>
      </c>
      <c r="E1137" s="3">
        <v>-3502.12550468</v>
      </c>
      <c r="F1137" s="3">
        <v>7338.36738273</v>
      </c>
      <c r="G1137" s="3">
        <f>PRODUCT(E1137,0.01)</f>
        <v>-35.0212550468</v>
      </c>
      <c r="H1137" s="3">
        <f>PRODUCT(F1137,0.01)</f>
        <v>73.3836738273</v>
      </c>
      <c r="I1137" s="3">
        <f>ROUND(G1137,0)</f>
        <v>-35</v>
      </c>
      <c r="J1137" s="3">
        <f>ROUND(H1137,0)</f>
        <v>73</v>
      </c>
      <c r="K1137" s="3"/>
      <c r="L1137" s="3"/>
      <c r="M1137" s="3">
        <v>1134</v>
      </c>
      <c r="N1137" t="s" s="2">
        <f>IF(M1137="","",CONCATENATE(" initializer = "&amp;M1137))</f>
        <v>9022</v>
      </c>
      <c r="O1137" s="3"/>
      <c r="P1137" s="3"/>
      <c r="Q1137" s="3"/>
      <c r="R1137" t="s" s="2">
        <f>IF(B1137="Y",IF(AND(I1137&lt;501,I1137&gt;-501,J1137&lt;501,J1137&gt;-501),CONCATENATE("system = { id = "&amp;CHAR(34)&amp;A1137&amp;CHAR(34)&amp;" name = "&amp;CHAR(34)&amp;D1137&amp;CHAR(34)&amp;" position = { x = "&amp;I1137&amp;" y = "&amp;J1137&amp;" }"&amp;N1137&amp;P1137&amp;" }"),""),"")</f>
        <v>9023</v>
      </c>
    </row>
    <row r="1138" ht="15" customHeight="1">
      <c r="A1138" s="3">
        <v>1135</v>
      </c>
      <c r="B1138" t="s" s="2">
        <v>6749</v>
      </c>
      <c r="C1138" t="s" s="2">
        <v>3533</v>
      </c>
      <c r="D1138" t="s" s="2">
        <v>3982</v>
      </c>
      <c r="E1138" s="3">
        <v>-3846.11792887</v>
      </c>
      <c r="F1138" s="3">
        <v>6946.28999602</v>
      </c>
      <c r="G1138" s="3">
        <f>PRODUCT(E1138,0.01)</f>
        <v>-38.4611792887</v>
      </c>
      <c r="H1138" s="3">
        <f>PRODUCT(F1138,0.01)</f>
        <v>69.46289996020001</v>
      </c>
      <c r="I1138" s="3">
        <f>ROUND(G1138,0)</f>
        <v>-38</v>
      </c>
      <c r="J1138" s="3">
        <f>ROUND(H1138,0)</f>
        <v>69</v>
      </c>
      <c r="K1138" s="3"/>
      <c r="L1138" s="3"/>
      <c r="M1138" s="3">
        <v>1135</v>
      </c>
      <c r="N1138" t="s" s="2">
        <f>IF(M1138="","",CONCATENATE(" initializer = "&amp;M1138))</f>
        <v>9024</v>
      </c>
      <c r="O1138" s="3"/>
      <c r="P1138" s="3"/>
      <c r="Q1138" s="3"/>
      <c r="R1138" t="s" s="2">
        <f>IF(B1138="Y",IF(AND(I1138&lt;501,I1138&gt;-501,J1138&lt;501,J1138&gt;-501),CONCATENATE("system = { id = "&amp;CHAR(34)&amp;A1138&amp;CHAR(34)&amp;" name = "&amp;CHAR(34)&amp;D1138&amp;CHAR(34)&amp;" position = { x = "&amp;I1138&amp;" y = "&amp;J1138&amp;" }"&amp;N1138&amp;P1138&amp;" }"),""),"")</f>
        <v>9025</v>
      </c>
    </row>
    <row r="1139" ht="15" customHeight="1">
      <c r="A1139" s="3">
        <v>1136</v>
      </c>
      <c r="B1139" t="s" s="2">
        <v>6749</v>
      </c>
      <c r="C1139" t="s" s="2">
        <v>3533</v>
      </c>
      <c r="D1139" t="s" s="2">
        <v>3986</v>
      </c>
      <c r="E1139" s="3">
        <v>-3929.34190247</v>
      </c>
      <c r="F1139" s="3">
        <v>6877.86139551</v>
      </c>
      <c r="G1139" s="3">
        <f>PRODUCT(E1139,0.01)</f>
        <v>-39.2934190247</v>
      </c>
      <c r="H1139" s="3">
        <f>PRODUCT(F1139,0.01)</f>
        <v>68.7786139551</v>
      </c>
      <c r="I1139" s="3">
        <f>ROUND(G1139,0)</f>
        <v>-39</v>
      </c>
      <c r="J1139" s="3">
        <f>ROUND(H1139,0)</f>
        <v>69</v>
      </c>
      <c r="K1139" s="3"/>
      <c r="L1139" s="3"/>
      <c r="M1139" s="3">
        <v>1136</v>
      </c>
      <c r="N1139" t="s" s="2">
        <f>IF(M1139="","",CONCATENATE(" initializer = "&amp;M1139))</f>
        <v>9026</v>
      </c>
      <c r="O1139" s="3"/>
      <c r="P1139" s="3"/>
      <c r="Q1139" s="3"/>
      <c r="R1139" t="s" s="2">
        <f>IF(B1139="Y",IF(AND(I1139&lt;501,I1139&gt;-501,J1139&lt;501,J1139&gt;-501),CONCATENATE("system = { id = "&amp;CHAR(34)&amp;A1139&amp;CHAR(34)&amp;" name = "&amp;CHAR(34)&amp;D1139&amp;CHAR(34)&amp;" position = { x = "&amp;I1139&amp;" y = "&amp;J1139&amp;" }"&amp;N1139&amp;P1139&amp;" }"),""),"")</f>
        <v>9027</v>
      </c>
    </row>
    <row r="1140" ht="15" customHeight="1">
      <c r="A1140" s="3">
        <v>1137</v>
      </c>
      <c r="B1140" t="s" s="2">
        <v>6749</v>
      </c>
      <c r="C1140" t="s" s="2">
        <v>3533</v>
      </c>
      <c r="D1140" t="s" s="2">
        <v>3990</v>
      </c>
      <c r="E1140" s="3">
        <v>2844.6785655</v>
      </c>
      <c r="F1140" s="3">
        <v>1054.10116266</v>
      </c>
      <c r="G1140" s="3">
        <f>PRODUCT(E1140,0.01)</f>
        <v>28.446785655</v>
      </c>
      <c r="H1140" s="3">
        <f>PRODUCT(F1140,0.01)</f>
        <v>10.5410116266</v>
      </c>
      <c r="I1140" s="3">
        <f>ROUND(G1140,0)</f>
        <v>28</v>
      </c>
      <c r="J1140" s="3">
        <f>ROUND(H1140,0)</f>
        <v>11</v>
      </c>
      <c r="K1140" s="3"/>
      <c r="L1140" s="3"/>
      <c r="M1140" s="3">
        <v>1137</v>
      </c>
      <c r="N1140" t="s" s="2">
        <f>IF(M1140="","",CONCATENATE(" initializer = "&amp;M1140))</f>
        <v>9028</v>
      </c>
      <c r="O1140" s="3"/>
      <c r="P1140" s="3"/>
      <c r="Q1140" s="3"/>
      <c r="R1140" t="s" s="2">
        <f>IF(B1140="Y",IF(AND(I1140&lt;501,I1140&gt;-501,J1140&lt;501,J1140&gt;-501),CONCATENATE("system = { id = "&amp;CHAR(34)&amp;A1140&amp;CHAR(34)&amp;" name = "&amp;CHAR(34)&amp;D1140&amp;CHAR(34)&amp;" position = { x = "&amp;I1140&amp;" y = "&amp;J1140&amp;" }"&amp;N1140&amp;P1140&amp;" }"),""),"")</f>
        <v>9029</v>
      </c>
    </row>
    <row r="1141" ht="15" customHeight="1">
      <c r="A1141" s="3">
        <v>1138</v>
      </c>
      <c r="B1141" t="s" s="2">
        <v>6749</v>
      </c>
      <c r="C1141" t="s" s="2">
        <v>3533</v>
      </c>
      <c r="D1141" t="s" s="2">
        <v>3995</v>
      </c>
      <c r="E1141" s="3">
        <v>3099.89875119</v>
      </c>
      <c r="F1141" s="3">
        <v>1816.06287646</v>
      </c>
      <c r="G1141" s="3">
        <f>PRODUCT(E1141,0.01)</f>
        <v>30.9989875119</v>
      </c>
      <c r="H1141" s="3">
        <f>PRODUCT(F1141,0.01)</f>
        <v>18.1606287646</v>
      </c>
      <c r="I1141" s="3">
        <f>ROUND(G1141,0)</f>
        <v>31</v>
      </c>
      <c r="J1141" s="3">
        <f>ROUND(H1141,0)</f>
        <v>18</v>
      </c>
      <c r="K1141" s="3"/>
      <c r="L1141" s="3"/>
      <c r="M1141" s="3">
        <v>1138</v>
      </c>
      <c r="N1141" t="s" s="2">
        <f>IF(M1141="","",CONCATENATE(" initializer = "&amp;M1141))</f>
        <v>9030</v>
      </c>
      <c r="O1141" s="3"/>
      <c r="P1141" s="3"/>
      <c r="Q1141" s="3"/>
      <c r="R1141" t="s" s="2">
        <f>IF(B1141="Y",IF(AND(I1141&lt;501,I1141&gt;-501,J1141&lt;501,J1141&gt;-501),CONCATENATE("system = { id = "&amp;CHAR(34)&amp;A1141&amp;CHAR(34)&amp;" name = "&amp;CHAR(34)&amp;D1141&amp;CHAR(34)&amp;" position = { x = "&amp;I1141&amp;" y = "&amp;J1141&amp;" }"&amp;N1141&amp;P1141&amp;" }"),""),"")</f>
        <v>9031</v>
      </c>
    </row>
    <row r="1142" ht="15" customHeight="1">
      <c r="A1142" s="3">
        <v>1139</v>
      </c>
      <c r="B1142" t="s" s="2">
        <v>6749</v>
      </c>
      <c r="C1142" t="s" s="2">
        <v>3533</v>
      </c>
      <c r="D1142" t="s" s="2">
        <v>3999</v>
      </c>
      <c r="E1142" s="3">
        <v>3170.17677333</v>
      </c>
      <c r="F1142" s="3">
        <v>2219.23679298</v>
      </c>
      <c r="G1142" s="3">
        <f>PRODUCT(E1142,0.01)</f>
        <v>31.7017677333</v>
      </c>
      <c r="H1142" s="3">
        <f>PRODUCT(F1142,0.01)</f>
        <v>22.1923679298</v>
      </c>
      <c r="I1142" s="3">
        <f>ROUND(G1142,0)</f>
        <v>32</v>
      </c>
      <c r="J1142" s="3">
        <f>ROUND(H1142,0)</f>
        <v>22</v>
      </c>
      <c r="K1142" s="3"/>
      <c r="L1142" s="3"/>
      <c r="M1142" s="3">
        <v>1139</v>
      </c>
      <c r="N1142" t="s" s="2">
        <f>IF(M1142="","",CONCATENATE(" initializer = "&amp;M1142))</f>
        <v>9032</v>
      </c>
      <c r="O1142" s="3"/>
      <c r="P1142" s="3"/>
      <c r="Q1142" s="3"/>
      <c r="R1142" t="s" s="2">
        <f>IF(B1142="Y",IF(AND(I1142&lt;501,I1142&gt;-501,J1142&lt;501,J1142&gt;-501),CONCATENATE("system = { id = "&amp;CHAR(34)&amp;A1142&amp;CHAR(34)&amp;" name = "&amp;CHAR(34)&amp;D1142&amp;CHAR(34)&amp;" position = { x = "&amp;I1142&amp;" y = "&amp;J1142&amp;" }"&amp;N1142&amp;P1142&amp;" }"),""),"")</f>
        <v>9033</v>
      </c>
    </row>
    <row r="1143" ht="15" customHeight="1">
      <c r="A1143" s="3">
        <v>1140</v>
      </c>
      <c r="B1143" t="s" s="2">
        <v>6749</v>
      </c>
      <c r="C1143" t="s" s="2">
        <v>3533</v>
      </c>
      <c r="D1143" t="s" s="2">
        <v>4002</v>
      </c>
      <c r="E1143" s="3">
        <v>3231.2076873</v>
      </c>
      <c r="F1143" s="3">
        <v>2326.50324784</v>
      </c>
      <c r="G1143" s="3">
        <f>PRODUCT(E1143,0.01)</f>
        <v>32.312076873</v>
      </c>
      <c r="H1143" s="3">
        <f>PRODUCT(F1143,0.01)</f>
        <v>23.2650324784</v>
      </c>
      <c r="I1143" s="3">
        <f>ROUND(G1143,0)</f>
        <v>32</v>
      </c>
      <c r="J1143" s="3">
        <f>ROUND(H1143,0)</f>
        <v>23</v>
      </c>
      <c r="K1143" s="3"/>
      <c r="L1143" s="3"/>
      <c r="M1143" s="3">
        <v>1140</v>
      </c>
      <c r="N1143" t="s" s="2">
        <f>IF(M1143="","",CONCATENATE(" initializer = "&amp;M1143))</f>
        <v>9034</v>
      </c>
      <c r="O1143" s="3"/>
      <c r="P1143" s="3"/>
      <c r="Q1143" s="3"/>
      <c r="R1143" t="s" s="2">
        <f>IF(B1143="Y",IF(AND(I1143&lt;501,I1143&gt;-501,J1143&lt;501,J1143&gt;-501),CONCATENATE("system = { id = "&amp;CHAR(34)&amp;A1143&amp;CHAR(34)&amp;" name = "&amp;CHAR(34)&amp;D1143&amp;CHAR(34)&amp;" position = { x = "&amp;I1143&amp;" y = "&amp;J1143&amp;" }"&amp;N1143&amp;P1143&amp;" }"),""),"")</f>
        <v>9035</v>
      </c>
    </row>
    <row r="1144" ht="15" customHeight="1">
      <c r="A1144" s="3">
        <v>1141</v>
      </c>
      <c r="B1144" t="s" s="2">
        <v>6749</v>
      </c>
      <c r="C1144" t="s" s="2">
        <v>3533</v>
      </c>
      <c r="D1144" t="s" s="2">
        <v>4005</v>
      </c>
      <c r="E1144" s="3">
        <v>2792.89475971</v>
      </c>
      <c r="F1144" s="3">
        <v>1692.15162689</v>
      </c>
      <c r="G1144" s="3">
        <f>PRODUCT(E1144,0.01)</f>
        <v>27.9289475971</v>
      </c>
      <c r="H1144" s="3">
        <f>PRODUCT(F1144,0.01)</f>
        <v>16.9215162689</v>
      </c>
      <c r="I1144" s="3">
        <f>ROUND(G1144,0)</f>
        <v>28</v>
      </c>
      <c r="J1144" s="3">
        <f>ROUND(H1144,0)</f>
        <v>17</v>
      </c>
      <c r="K1144" s="3"/>
      <c r="L1144" s="3"/>
      <c r="M1144" s="3">
        <v>1141</v>
      </c>
      <c r="N1144" t="s" s="2">
        <f>IF(M1144="","",CONCATENATE(" initializer = "&amp;M1144))</f>
        <v>9036</v>
      </c>
      <c r="O1144" s="3"/>
      <c r="P1144" s="3"/>
      <c r="Q1144" s="3"/>
      <c r="R1144" t="s" s="2">
        <f>IF(B1144="Y",IF(AND(I1144&lt;501,I1144&gt;-501,J1144&lt;501,J1144&gt;-501),CONCATENATE("system = { id = "&amp;CHAR(34)&amp;A1144&amp;CHAR(34)&amp;" name = "&amp;CHAR(34)&amp;D1144&amp;CHAR(34)&amp;" position = { x = "&amp;I1144&amp;" y = "&amp;J1144&amp;" }"&amp;N1144&amp;P1144&amp;" }"),""),"")</f>
        <v>9037</v>
      </c>
    </row>
    <row r="1145" ht="15" customHeight="1">
      <c r="A1145" s="3">
        <v>1142</v>
      </c>
      <c r="B1145" t="s" s="2">
        <v>6749</v>
      </c>
      <c r="C1145" t="s" s="2">
        <v>3533</v>
      </c>
      <c r="D1145" t="s" s="2">
        <v>4008</v>
      </c>
      <c r="E1145" s="3">
        <v>2887.21526312</v>
      </c>
      <c r="F1145" s="3">
        <v>1810.51461155</v>
      </c>
      <c r="G1145" s="3">
        <f>PRODUCT(E1145,0.01)</f>
        <v>28.8721526312</v>
      </c>
      <c r="H1145" s="3">
        <f>PRODUCT(F1145,0.01)</f>
        <v>18.1051461155</v>
      </c>
      <c r="I1145" s="3">
        <f>ROUND(G1145,0)</f>
        <v>29</v>
      </c>
      <c r="J1145" s="3">
        <f>ROUND(H1145,0)</f>
        <v>18</v>
      </c>
      <c r="K1145" s="3"/>
      <c r="L1145" s="3"/>
      <c r="M1145" s="3">
        <v>1142</v>
      </c>
      <c r="N1145" t="s" s="2">
        <f>IF(M1145="","",CONCATENATE(" initializer = "&amp;M1145))</f>
        <v>9038</v>
      </c>
      <c r="O1145" s="3"/>
      <c r="P1145" s="3"/>
      <c r="Q1145" s="3"/>
      <c r="R1145" t="s" s="2">
        <f>IF(B1145="Y",IF(AND(I1145&lt;501,I1145&gt;-501,J1145&lt;501,J1145&gt;-501),CONCATENATE("system = { id = "&amp;CHAR(34)&amp;A1145&amp;CHAR(34)&amp;" name = "&amp;CHAR(34)&amp;D1145&amp;CHAR(34)&amp;" position = { x = "&amp;I1145&amp;" y = "&amp;J1145&amp;" }"&amp;N1145&amp;P1145&amp;" }"),""),"")</f>
        <v>9039</v>
      </c>
    </row>
    <row r="1146" ht="15" customHeight="1">
      <c r="A1146" s="3">
        <v>1143</v>
      </c>
      <c r="B1146" t="s" s="2">
        <v>6749</v>
      </c>
      <c r="C1146" t="s" s="2">
        <v>3533</v>
      </c>
      <c r="D1146" t="s" s="2">
        <v>4011</v>
      </c>
      <c r="E1146" s="3">
        <v>2948.24617708</v>
      </c>
      <c r="F1146" s="3">
        <v>2293.2136584</v>
      </c>
      <c r="G1146" s="3">
        <f>PRODUCT(E1146,0.01)</f>
        <v>29.4824617708</v>
      </c>
      <c r="H1146" s="3">
        <f>PRODUCT(F1146,0.01)</f>
        <v>22.932136584</v>
      </c>
      <c r="I1146" s="3">
        <f>ROUND(G1146,0)</f>
        <v>29</v>
      </c>
      <c r="J1146" s="3">
        <f>ROUND(H1146,0)</f>
        <v>23</v>
      </c>
      <c r="K1146" s="3"/>
      <c r="L1146" s="3"/>
      <c r="M1146" s="3">
        <v>1143</v>
      </c>
      <c r="N1146" t="s" s="2">
        <f>IF(M1146="","",CONCATENATE(" initializer = "&amp;M1146))</f>
        <v>9040</v>
      </c>
      <c r="O1146" s="3"/>
      <c r="P1146" s="3"/>
      <c r="Q1146" s="3"/>
      <c r="R1146" t="s" s="2">
        <f>IF(B1146="Y",IF(AND(I1146&lt;501,I1146&gt;-501,J1146&lt;501,J1146&gt;-501),CONCATENATE("system = { id = "&amp;CHAR(34)&amp;A1146&amp;CHAR(34)&amp;" name = "&amp;CHAR(34)&amp;D1146&amp;CHAR(34)&amp;" position = { x = "&amp;I1146&amp;" y = "&amp;J1146&amp;" }"&amp;N1146&amp;P1146&amp;" }"),""),"")</f>
        <v>9041</v>
      </c>
    </row>
    <row r="1147" ht="15" customHeight="1">
      <c r="A1147" s="3">
        <v>1144</v>
      </c>
      <c r="B1147" t="s" s="2">
        <v>6749</v>
      </c>
      <c r="C1147" t="s" s="2">
        <v>3533</v>
      </c>
      <c r="D1147" t="s" s="2">
        <v>4015</v>
      </c>
      <c r="E1147" s="3">
        <v>3501.22324608</v>
      </c>
      <c r="F1147" s="3">
        <v>2848.04014902</v>
      </c>
      <c r="G1147" s="3">
        <f>PRODUCT(E1147,0.01)</f>
        <v>35.0122324608</v>
      </c>
      <c r="H1147" s="3">
        <f>PRODUCT(F1147,0.01)</f>
        <v>28.4804014902</v>
      </c>
      <c r="I1147" s="3">
        <f>ROUND(G1147,0)</f>
        <v>35</v>
      </c>
      <c r="J1147" s="3">
        <f>ROUND(H1147,0)</f>
        <v>28</v>
      </c>
      <c r="K1147" s="3"/>
      <c r="L1147" s="3"/>
      <c r="M1147" s="3">
        <v>1144</v>
      </c>
      <c r="N1147" t="s" s="2">
        <f>IF(M1147="","",CONCATENATE(" initializer = "&amp;M1147))</f>
        <v>9042</v>
      </c>
      <c r="O1147" s="3"/>
      <c r="P1147" s="3"/>
      <c r="Q1147" s="3"/>
      <c r="R1147" t="s" s="2">
        <f>IF(B1147="Y",IF(AND(I1147&lt;501,I1147&gt;-501,J1147&lt;501,J1147&gt;-501),CONCATENATE("system = { id = "&amp;CHAR(34)&amp;A1147&amp;CHAR(34)&amp;" name = "&amp;CHAR(34)&amp;D1147&amp;CHAR(34)&amp;" position = { x = "&amp;I1147&amp;" y = "&amp;J1147&amp;" }"&amp;N1147&amp;P1147&amp;" }"),""),"")</f>
        <v>9043</v>
      </c>
    </row>
    <row r="1148" ht="15" customHeight="1">
      <c r="A1148" s="3">
        <v>1145</v>
      </c>
      <c r="B1148" t="s" s="2">
        <v>6749</v>
      </c>
      <c r="C1148" t="s" s="2">
        <v>3533</v>
      </c>
      <c r="D1148" t="s" s="2">
        <v>4017</v>
      </c>
      <c r="E1148" s="3">
        <v>3530.81399224</v>
      </c>
      <c r="F1148" s="3">
        <v>3523.07904595</v>
      </c>
      <c r="G1148" s="3">
        <f>PRODUCT(E1148,0.01)</f>
        <v>35.3081399224</v>
      </c>
      <c r="H1148" s="3">
        <f>PRODUCT(F1148,0.01)</f>
        <v>35.2307904595</v>
      </c>
      <c r="I1148" s="3">
        <f>ROUND(G1148,0)</f>
        <v>35</v>
      </c>
      <c r="J1148" s="3">
        <f>ROUND(H1148,0)</f>
        <v>35</v>
      </c>
      <c r="K1148" s="3"/>
      <c r="L1148" s="3"/>
      <c r="M1148" s="3">
        <v>1145</v>
      </c>
      <c r="N1148" t="s" s="2">
        <f>IF(M1148="","",CONCATENATE(" initializer = "&amp;M1148))</f>
        <v>9044</v>
      </c>
      <c r="O1148" s="3"/>
      <c r="P1148" s="3"/>
      <c r="Q1148" s="3"/>
      <c r="R1148" t="s" s="2">
        <f>IF(B1148="Y",IF(AND(I1148&lt;501,I1148&gt;-501,J1148&lt;501,J1148&gt;-501),CONCATENATE("system = { id = "&amp;CHAR(34)&amp;A1148&amp;CHAR(34)&amp;" name = "&amp;CHAR(34)&amp;D1148&amp;CHAR(34)&amp;" position = { x = "&amp;I1148&amp;" y = "&amp;J1148&amp;" }"&amp;N1148&amp;P1148&amp;" }"),""),"")</f>
        <v>9045</v>
      </c>
    </row>
    <row r="1149" ht="15" customHeight="1">
      <c r="A1149" s="3">
        <v>1146</v>
      </c>
      <c r="B1149" t="s" s="2">
        <v>6749</v>
      </c>
      <c r="C1149" t="s" s="2">
        <v>3533</v>
      </c>
      <c r="D1149" t="s" s="2">
        <v>3384</v>
      </c>
      <c r="E1149" s="3">
        <v>3645.47813364</v>
      </c>
      <c r="F1149" s="3">
        <v>3608.15244118</v>
      </c>
      <c r="G1149" s="3">
        <f>PRODUCT(E1149,0.01)</f>
        <v>36.4547813364</v>
      </c>
      <c r="H1149" s="3">
        <f>PRODUCT(F1149,0.01)</f>
        <v>36.0815244118</v>
      </c>
      <c r="I1149" s="3">
        <f>ROUND(G1149,0)</f>
        <v>36</v>
      </c>
      <c r="J1149" s="3">
        <f>ROUND(H1149,0)</f>
        <v>36</v>
      </c>
      <c r="K1149" s="3"/>
      <c r="L1149" s="3"/>
      <c r="M1149" s="3">
        <v>1146</v>
      </c>
      <c r="N1149" t="s" s="2">
        <f>IF(M1149="","",CONCATENATE(" initializer = "&amp;M1149))</f>
        <v>9046</v>
      </c>
      <c r="O1149" s="3"/>
      <c r="P1149" s="3"/>
      <c r="Q1149" s="3"/>
      <c r="R1149" t="s" s="2">
        <f>IF(B1149="Y",IF(AND(I1149&lt;501,I1149&gt;-501,J1149&lt;501,J1149&gt;-501),CONCATENATE("system = { id = "&amp;CHAR(34)&amp;A1149&amp;CHAR(34)&amp;" name = "&amp;CHAR(34)&amp;D1149&amp;CHAR(34)&amp;" position = { x = "&amp;I1149&amp;" y = "&amp;J1149&amp;" }"&amp;N1149&amp;P1149&amp;" }"),""),"")</f>
        <v>9047</v>
      </c>
    </row>
    <row r="1150" ht="15" customHeight="1">
      <c r="A1150" s="3">
        <v>1147</v>
      </c>
      <c r="B1150" t="s" s="2">
        <v>6749</v>
      </c>
      <c r="C1150" t="s" s="2">
        <v>3533</v>
      </c>
      <c r="D1150" t="s" s="2">
        <v>4022</v>
      </c>
      <c r="E1150" s="3">
        <v>3623.28507401</v>
      </c>
      <c r="F1150" s="3">
        <v>3820.83592926</v>
      </c>
      <c r="G1150" s="3">
        <f>PRODUCT(E1150,0.01)</f>
        <v>36.2328507401</v>
      </c>
      <c r="H1150" s="3">
        <f>PRODUCT(F1150,0.01)</f>
        <v>38.2083592926</v>
      </c>
      <c r="I1150" s="3">
        <f>ROUND(G1150,0)</f>
        <v>36</v>
      </c>
      <c r="J1150" s="3">
        <f>ROUND(H1150,0)</f>
        <v>38</v>
      </c>
      <c r="K1150" s="3"/>
      <c r="L1150" s="3"/>
      <c r="M1150" s="3">
        <v>1147</v>
      </c>
      <c r="N1150" t="s" s="2">
        <f>IF(M1150="","",CONCATENATE(" initializer = "&amp;M1150))</f>
        <v>9048</v>
      </c>
      <c r="O1150" s="3"/>
      <c r="P1150" s="3"/>
      <c r="Q1150" s="3"/>
      <c r="R1150" t="s" s="2">
        <f>IF(B1150="Y",IF(AND(I1150&lt;501,I1150&gt;-501,J1150&lt;501,J1150&gt;-501),CONCATENATE("system = { id = "&amp;CHAR(34)&amp;A1150&amp;CHAR(34)&amp;" name = "&amp;CHAR(34)&amp;D1150&amp;CHAR(34)&amp;" position = { x = "&amp;I1150&amp;" y = "&amp;J1150&amp;" }"&amp;N1150&amp;P1150&amp;" }"),""),"")</f>
        <v>9049</v>
      </c>
    </row>
    <row r="1151" ht="15" customHeight="1">
      <c r="A1151" s="3">
        <v>1148</v>
      </c>
      <c r="B1151" t="s" s="2">
        <v>6749</v>
      </c>
      <c r="C1151" t="s" s="2">
        <v>3533</v>
      </c>
      <c r="D1151" t="s" s="2">
        <v>4026</v>
      </c>
      <c r="E1151" s="3">
        <v>3547.45878696</v>
      </c>
      <c r="F1151" s="3">
        <v>4111.19512602</v>
      </c>
      <c r="G1151" s="3">
        <f>PRODUCT(E1151,0.01)</f>
        <v>35.4745878696</v>
      </c>
      <c r="H1151" s="3">
        <f>PRODUCT(F1151,0.01)</f>
        <v>41.1119512602</v>
      </c>
      <c r="I1151" s="3">
        <f>ROUND(G1151,0)</f>
        <v>35</v>
      </c>
      <c r="J1151" s="3">
        <f>ROUND(H1151,0)</f>
        <v>41</v>
      </c>
      <c r="K1151" s="3"/>
      <c r="L1151" s="3"/>
      <c r="M1151" s="3">
        <v>1148</v>
      </c>
      <c r="N1151" t="s" s="2">
        <f>IF(M1151="","",CONCATENATE(" initializer = "&amp;M1151))</f>
        <v>9050</v>
      </c>
      <c r="O1151" s="3"/>
      <c r="P1151" s="3"/>
      <c r="Q1151" s="3"/>
      <c r="R1151" t="s" s="2">
        <f>IF(B1151="Y",IF(AND(I1151&lt;501,I1151&gt;-501,J1151&lt;501,J1151&gt;-501),CONCATENATE("system = { id = "&amp;CHAR(34)&amp;A1151&amp;CHAR(34)&amp;" name = "&amp;CHAR(34)&amp;D1151&amp;CHAR(34)&amp;" position = { x = "&amp;I1151&amp;" y = "&amp;J1151&amp;" }"&amp;N1151&amp;P1151&amp;" }"),""),"")</f>
        <v>9051</v>
      </c>
    </row>
    <row r="1152" ht="15" customHeight="1">
      <c r="A1152" s="3">
        <v>1149</v>
      </c>
      <c r="B1152" t="s" s="2">
        <v>6749</v>
      </c>
      <c r="C1152" t="s" s="2">
        <v>3533</v>
      </c>
      <c r="D1152" t="s" s="2">
        <v>4029</v>
      </c>
      <c r="E1152" s="3">
        <v>3305.18455272</v>
      </c>
      <c r="F1152" s="3">
        <v>4484.77829637</v>
      </c>
      <c r="G1152" s="3">
        <f>PRODUCT(E1152,0.01)</f>
        <v>33.0518455272</v>
      </c>
      <c r="H1152" s="3">
        <f>PRODUCT(F1152,0.01)</f>
        <v>44.84778296370001</v>
      </c>
      <c r="I1152" s="3">
        <f>ROUND(G1152,0)</f>
        <v>33</v>
      </c>
      <c r="J1152" s="3">
        <f>ROUND(H1152,0)</f>
        <v>45</v>
      </c>
      <c r="K1152" s="3"/>
      <c r="L1152" s="3"/>
      <c r="M1152" s="3">
        <v>1149</v>
      </c>
      <c r="N1152" t="s" s="2">
        <f>IF(M1152="","",CONCATENATE(" initializer = "&amp;M1152))</f>
        <v>9052</v>
      </c>
      <c r="O1152" s="3"/>
      <c r="P1152" s="3"/>
      <c r="Q1152" s="3"/>
      <c r="R1152" t="s" s="2">
        <f>IF(B1152="Y",IF(AND(I1152&lt;501,I1152&gt;-501,J1152&lt;501,J1152&gt;-501),CONCATENATE("system = { id = "&amp;CHAR(34)&amp;A1152&amp;CHAR(34)&amp;" name = "&amp;CHAR(34)&amp;D1152&amp;CHAR(34)&amp;" position = { x = "&amp;I1152&amp;" y = "&amp;J1152&amp;" }"&amp;N1152&amp;P1152&amp;" }"),""),"")</f>
        <v>9053</v>
      </c>
    </row>
    <row r="1153" ht="15" customHeight="1">
      <c r="A1153" s="3">
        <v>1150</v>
      </c>
      <c r="B1153" t="s" s="2">
        <v>6749</v>
      </c>
      <c r="C1153" t="s" s="2">
        <v>3533</v>
      </c>
      <c r="D1153" t="s" s="2">
        <v>4032</v>
      </c>
      <c r="E1153" s="3">
        <v>3416.14985085</v>
      </c>
      <c r="F1153" s="3">
        <v>4547.65863198</v>
      </c>
      <c r="G1153" s="3">
        <f>PRODUCT(E1153,0.01)</f>
        <v>34.1614985085</v>
      </c>
      <c r="H1153" s="3">
        <f>PRODUCT(F1153,0.01)</f>
        <v>45.4765863198</v>
      </c>
      <c r="I1153" s="3">
        <f>ROUND(G1153,0)</f>
        <v>34</v>
      </c>
      <c r="J1153" s="3">
        <f>ROUND(H1153,0)</f>
        <v>45</v>
      </c>
      <c r="K1153" s="3"/>
      <c r="L1153" s="3"/>
      <c r="M1153" s="3">
        <v>1150</v>
      </c>
      <c r="N1153" t="s" s="2">
        <f>IF(M1153="","",CONCATENATE(" initializer = "&amp;M1153))</f>
        <v>9054</v>
      </c>
      <c r="O1153" s="3"/>
      <c r="P1153" s="3"/>
      <c r="Q1153" s="3"/>
      <c r="R1153" t="s" s="2">
        <f>IF(B1153="Y",IF(AND(I1153&lt;501,I1153&gt;-501,J1153&lt;501,J1153&gt;-501),CONCATENATE("system = { id = "&amp;CHAR(34)&amp;A1153&amp;CHAR(34)&amp;" name = "&amp;CHAR(34)&amp;D1153&amp;CHAR(34)&amp;" position = { x = "&amp;I1153&amp;" y = "&amp;J1153&amp;" }"&amp;N1153&amp;P1153&amp;" }"),""),"")</f>
        <v>9055</v>
      </c>
    </row>
    <row r="1154" ht="15" customHeight="1">
      <c r="A1154" s="3">
        <v>1151</v>
      </c>
      <c r="B1154" t="s" s="2">
        <v>6749</v>
      </c>
      <c r="C1154" t="s" s="2">
        <v>3533</v>
      </c>
      <c r="D1154" t="s" s="2">
        <v>4036</v>
      </c>
      <c r="E1154" s="3">
        <v>3123.94123245</v>
      </c>
      <c r="F1154" s="3">
        <v>5002.61635429</v>
      </c>
      <c r="G1154" s="3">
        <f>PRODUCT(E1154,0.01)</f>
        <v>31.2394123245</v>
      </c>
      <c r="H1154" s="3">
        <f>PRODUCT(F1154,0.01)</f>
        <v>50.02616354290001</v>
      </c>
      <c r="I1154" s="3">
        <f>ROUND(G1154,0)</f>
        <v>31</v>
      </c>
      <c r="J1154" s="3">
        <f>ROUND(H1154,0)</f>
        <v>50</v>
      </c>
      <c r="K1154" s="3"/>
      <c r="L1154" s="3"/>
      <c r="M1154" s="3">
        <v>1151</v>
      </c>
      <c r="N1154" t="s" s="2">
        <f>IF(M1154="","",CONCATENATE(" initializer = "&amp;M1154))</f>
        <v>9056</v>
      </c>
      <c r="O1154" s="3"/>
      <c r="P1154" s="3"/>
      <c r="Q1154" s="3"/>
      <c r="R1154" t="s" s="2">
        <f>IF(B1154="Y",IF(AND(I1154&lt;501,I1154&gt;-501,J1154&lt;501,J1154&gt;-501),CONCATENATE("system = { id = "&amp;CHAR(34)&amp;A1154&amp;CHAR(34)&amp;" name = "&amp;CHAR(34)&amp;D1154&amp;CHAR(34)&amp;" position = { x = "&amp;I1154&amp;" y = "&amp;J1154&amp;" }"&amp;N1154&amp;P1154&amp;" }"),""),"")</f>
        <v>9057</v>
      </c>
    </row>
    <row r="1155" ht="15" customHeight="1">
      <c r="A1155" s="3">
        <v>1152</v>
      </c>
      <c r="B1155" t="s" s="2">
        <v>6749</v>
      </c>
      <c r="C1155" t="s" s="2">
        <v>3533</v>
      </c>
      <c r="D1155" t="s" s="2">
        <v>4041</v>
      </c>
      <c r="E1155" s="3">
        <v>2811.38897606</v>
      </c>
      <c r="F1155" s="3">
        <v>5198.65504765</v>
      </c>
      <c r="G1155" s="3">
        <f>PRODUCT(E1155,0.01)</f>
        <v>28.1138897606</v>
      </c>
      <c r="H1155" s="3">
        <f>PRODUCT(F1155,0.01)</f>
        <v>51.9865504765</v>
      </c>
      <c r="I1155" s="3">
        <f>ROUND(G1155,0)</f>
        <v>28</v>
      </c>
      <c r="J1155" s="3">
        <f>ROUND(H1155,0)</f>
        <v>52</v>
      </c>
      <c r="K1155" s="3"/>
      <c r="L1155" s="3"/>
      <c r="M1155" s="3">
        <v>1152</v>
      </c>
      <c r="N1155" t="s" s="2">
        <f>IF(M1155="","",CONCATENATE(" initializer = "&amp;M1155))</f>
        <v>9058</v>
      </c>
      <c r="O1155" s="3"/>
      <c r="P1155" s="3"/>
      <c r="Q1155" s="3"/>
      <c r="R1155" t="s" s="2">
        <f>IF(B1155="Y",IF(AND(I1155&lt;501,I1155&gt;-501,J1155&lt;501,J1155&gt;-501),CONCATENATE("system = { id = "&amp;CHAR(34)&amp;A1155&amp;CHAR(34)&amp;" name = "&amp;CHAR(34)&amp;D1155&amp;CHAR(34)&amp;" position = { x = "&amp;I1155&amp;" y = "&amp;J1155&amp;" }"&amp;N1155&amp;P1155&amp;" }"),""),"")</f>
        <v>9059</v>
      </c>
    </row>
    <row r="1156" ht="15" customHeight="1">
      <c r="A1156" s="3">
        <v>1153</v>
      </c>
      <c r="B1156" t="s" s="2">
        <v>6749</v>
      </c>
      <c r="C1156" t="s" s="2">
        <v>3533</v>
      </c>
      <c r="D1156" t="s" s="2">
        <v>4044</v>
      </c>
      <c r="E1156" s="3">
        <v>2750.35806209</v>
      </c>
      <c r="F1156" s="3">
        <v>5416.88680063</v>
      </c>
      <c r="G1156" s="3">
        <f>PRODUCT(E1156,0.01)</f>
        <v>27.5035806209</v>
      </c>
      <c r="H1156" s="3">
        <f>PRODUCT(F1156,0.01)</f>
        <v>54.1688680063</v>
      </c>
      <c r="I1156" s="3">
        <f>ROUND(G1156,0)</f>
        <v>28</v>
      </c>
      <c r="J1156" s="3">
        <f>ROUND(H1156,0)</f>
        <v>54</v>
      </c>
      <c r="K1156" s="3"/>
      <c r="L1156" s="3"/>
      <c r="M1156" s="3">
        <v>1153</v>
      </c>
      <c r="N1156" t="s" s="2">
        <f>IF(M1156="","",CONCATENATE(" initializer = "&amp;M1156))</f>
        <v>9060</v>
      </c>
      <c r="O1156" s="3"/>
      <c r="P1156" s="3"/>
      <c r="Q1156" s="3"/>
      <c r="R1156" t="s" s="2">
        <f>IF(B1156="Y",IF(AND(I1156&lt;501,I1156&gt;-501,J1156&lt;501,J1156&gt;-501),CONCATENATE("system = { id = "&amp;CHAR(34)&amp;A1156&amp;CHAR(34)&amp;" name = "&amp;CHAR(34)&amp;D1156&amp;CHAR(34)&amp;" position = { x = "&amp;I1156&amp;" y = "&amp;J1156&amp;" }"&amp;N1156&amp;P1156&amp;" }"),""),"")</f>
        <v>9061</v>
      </c>
    </row>
    <row r="1157" ht="15" customHeight="1">
      <c r="A1157" s="3">
        <v>1154</v>
      </c>
      <c r="B1157" t="s" s="2">
        <v>6749</v>
      </c>
      <c r="C1157" t="s" s="2">
        <v>3533</v>
      </c>
      <c r="D1157" t="s" s="2">
        <v>4047</v>
      </c>
      <c r="E1157" s="3">
        <v>2611.65143944</v>
      </c>
      <c r="F1157" s="3">
        <v>5267.08364816</v>
      </c>
      <c r="G1157" s="3">
        <f>PRODUCT(E1157,0.01)</f>
        <v>26.1165143944</v>
      </c>
      <c r="H1157" s="3">
        <f>PRODUCT(F1157,0.01)</f>
        <v>52.6708364816</v>
      </c>
      <c r="I1157" s="3">
        <f>ROUND(G1157,0)</f>
        <v>26</v>
      </c>
      <c r="J1157" s="3">
        <f>ROUND(H1157,0)</f>
        <v>53</v>
      </c>
      <c r="K1157" s="3"/>
      <c r="L1157" s="3"/>
      <c r="M1157" s="3">
        <v>1154</v>
      </c>
      <c r="N1157" t="s" s="2">
        <f>IF(M1157="","",CONCATENATE(" initializer = "&amp;M1157))</f>
        <v>9062</v>
      </c>
      <c r="O1157" s="3"/>
      <c r="P1157" s="3"/>
      <c r="Q1157" s="3"/>
      <c r="R1157" t="s" s="2">
        <f>IF(B1157="Y",IF(AND(I1157&lt;501,I1157&gt;-501,J1157&lt;501,J1157&gt;-501),CONCATENATE("system = { id = "&amp;CHAR(34)&amp;A1157&amp;CHAR(34)&amp;" name = "&amp;CHAR(34)&amp;D1157&amp;CHAR(34)&amp;" position = { x = "&amp;I1157&amp;" y = "&amp;J1157&amp;" }"&amp;N1157&amp;P1157&amp;" }"),""),"")</f>
        <v>9063</v>
      </c>
    </row>
    <row r="1158" ht="15" customHeight="1">
      <c r="A1158" s="3">
        <v>1155</v>
      </c>
      <c r="B1158" t="s" s="2">
        <v>6749</v>
      </c>
      <c r="C1158" t="s" s="2">
        <v>3533</v>
      </c>
      <c r="D1158" t="s" s="2">
        <v>4051</v>
      </c>
      <c r="E1158" s="3">
        <v>2117.85586278</v>
      </c>
      <c r="F1158" s="3">
        <v>5653.61276996</v>
      </c>
      <c r="G1158" s="3">
        <f>PRODUCT(E1158,0.01)</f>
        <v>21.1785586278</v>
      </c>
      <c r="H1158" s="3">
        <f>PRODUCT(F1158,0.01)</f>
        <v>56.5361276996</v>
      </c>
      <c r="I1158" s="3">
        <f>ROUND(G1158,0)</f>
        <v>21</v>
      </c>
      <c r="J1158" s="3">
        <f>ROUND(H1158,0)</f>
        <v>57</v>
      </c>
      <c r="K1158" s="3"/>
      <c r="L1158" s="3"/>
      <c r="M1158" s="3">
        <v>1155</v>
      </c>
      <c r="N1158" t="s" s="2">
        <f>IF(M1158="","",CONCATENATE(" initializer = "&amp;M1158))</f>
        <v>9064</v>
      </c>
      <c r="O1158" s="3"/>
      <c r="P1158" s="3"/>
      <c r="Q1158" s="3"/>
      <c r="R1158" t="s" s="2">
        <f>IF(B1158="Y",IF(AND(I1158&lt;501,I1158&gt;-501,J1158&lt;501,J1158&gt;-501),CONCATENATE("system = { id = "&amp;CHAR(34)&amp;A1158&amp;CHAR(34)&amp;" name = "&amp;CHAR(34)&amp;D1158&amp;CHAR(34)&amp;" position = { x = "&amp;I1158&amp;" y = "&amp;J1158&amp;" }"&amp;N1158&amp;P1158&amp;" }"),""),"")</f>
        <v>9065</v>
      </c>
    </row>
    <row r="1159" ht="15" customHeight="1">
      <c r="A1159" s="3">
        <v>1156</v>
      </c>
      <c r="B1159" t="s" s="2">
        <v>6749</v>
      </c>
      <c r="C1159" t="s" s="2">
        <v>3533</v>
      </c>
      <c r="D1159" t="s" s="2">
        <v>4055</v>
      </c>
      <c r="E1159" s="3">
        <v>2247.31537726</v>
      </c>
      <c r="F1159" s="3">
        <v>5747.93327337</v>
      </c>
      <c r="G1159" s="3">
        <f>PRODUCT(E1159,0.01)</f>
        <v>22.4731537726</v>
      </c>
      <c r="H1159" s="3">
        <f>PRODUCT(F1159,0.01)</f>
        <v>57.47933273370001</v>
      </c>
      <c r="I1159" s="3">
        <f>ROUND(G1159,0)</f>
        <v>22</v>
      </c>
      <c r="J1159" s="3">
        <f>ROUND(H1159,0)</f>
        <v>57</v>
      </c>
      <c r="K1159" s="3"/>
      <c r="L1159" s="3"/>
      <c r="M1159" s="3">
        <v>1156</v>
      </c>
      <c r="N1159" t="s" s="2">
        <f>IF(M1159="","",CONCATENATE(" initializer = "&amp;M1159))</f>
        <v>9066</v>
      </c>
      <c r="O1159" s="3"/>
      <c r="P1159" s="3"/>
      <c r="Q1159" s="3"/>
      <c r="R1159" t="s" s="2">
        <f>IF(B1159="Y",IF(AND(I1159&lt;501,I1159&gt;-501,J1159&lt;501,J1159&gt;-501),CONCATENATE("system = { id = "&amp;CHAR(34)&amp;A1159&amp;CHAR(34)&amp;" name = "&amp;CHAR(34)&amp;D1159&amp;CHAR(34)&amp;" position = { x = "&amp;I1159&amp;" y = "&amp;J1159&amp;" }"&amp;N1159&amp;P1159&amp;" }"),""),"")</f>
        <v>9067</v>
      </c>
    </row>
    <row r="1160" ht="15" customHeight="1">
      <c r="A1160" s="3">
        <v>1157</v>
      </c>
      <c r="B1160" t="s" s="2">
        <v>6749</v>
      </c>
      <c r="C1160" t="s" s="2">
        <v>3533</v>
      </c>
      <c r="D1160" t="s" s="2">
        <v>4058</v>
      </c>
      <c r="E1160" s="3">
        <v>1646.25334575</v>
      </c>
      <c r="F1160" s="3">
        <v>5592.58185599</v>
      </c>
      <c r="G1160" s="3">
        <f>PRODUCT(E1160,0.01)</f>
        <v>16.4625334575</v>
      </c>
      <c r="H1160" s="3">
        <f>PRODUCT(F1160,0.01)</f>
        <v>55.9258185599</v>
      </c>
      <c r="I1160" s="3">
        <f>ROUND(G1160,0)</f>
        <v>16</v>
      </c>
      <c r="J1160" s="3">
        <f>ROUND(H1160,0)</f>
        <v>56</v>
      </c>
      <c r="K1160" s="3"/>
      <c r="L1160" s="3"/>
      <c r="M1160" s="3">
        <v>1157</v>
      </c>
      <c r="N1160" t="s" s="2">
        <f>IF(M1160="","",CONCATENATE(" initializer = "&amp;M1160))</f>
        <v>9068</v>
      </c>
      <c r="O1160" s="3"/>
      <c r="P1160" s="3"/>
      <c r="Q1160" s="3"/>
      <c r="R1160" t="s" s="2">
        <f>IF(B1160="Y",IF(AND(I1160&lt;501,I1160&gt;-501,J1160&lt;501,J1160&gt;-501),CONCATENATE("system = { id = "&amp;CHAR(34)&amp;A1160&amp;CHAR(34)&amp;" name = "&amp;CHAR(34)&amp;D1160&amp;CHAR(34)&amp;" position = { x = "&amp;I1160&amp;" y = "&amp;J1160&amp;" }"&amp;N1160&amp;P1160&amp;" }"),""),"")</f>
        <v>9069</v>
      </c>
    </row>
    <row r="1161" ht="15" customHeight="1">
      <c r="A1161" s="3">
        <v>1158</v>
      </c>
      <c r="B1161" t="s" s="2">
        <v>6749</v>
      </c>
      <c r="C1161" t="s" s="2">
        <v>3533</v>
      </c>
      <c r="D1161" t="s" s="2">
        <v>4061</v>
      </c>
      <c r="E1161" s="3">
        <v>1649.95218902</v>
      </c>
      <c r="F1161" s="3">
        <v>5677.65525122</v>
      </c>
      <c r="G1161" s="3">
        <f>PRODUCT(E1161,0.01)</f>
        <v>16.4995218902</v>
      </c>
      <c r="H1161" s="3">
        <f>PRODUCT(F1161,0.01)</f>
        <v>56.7765525122</v>
      </c>
      <c r="I1161" s="3">
        <f>ROUND(G1161,0)</f>
        <v>16</v>
      </c>
      <c r="J1161" s="3">
        <f>ROUND(H1161,0)</f>
        <v>57</v>
      </c>
      <c r="K1161" s="3"/>
      <c r="L1161" s="3"/>
      <c r="M1161" s="3">
        <v>1158</v>
      </c>
      <c r="N1161" t="s" s="2">
        <f>IF(M1161="","",CONCATENATE(" initializer = "&amp;M1161))</f>
        <v>9070</v>
      </c>
      <c r="O1161" s="3"/>
      <c r="P1161" s="3"/>
      <c r="Q1161" s="3"/>
      <c r="R1161" t="s" s="2">
        <f>IF(B1161="Y",IF(AND(I1161&lt;501,I1161&gt;-501,J1161&lt;501,J1161&gt;-501),CONCATENATE("system = { id = "&amp;CHAR(34)&amp;A1161&amp;CHAR(34)&amp;" name = "&amp;CHAR(34)&amp;D1161&amp;CHAR(34)&amp;" position = { x = "&amp;I1161&amp;" y = "&amp;J1161&amp;" }"&amp;N1161&amp;P1161&amp;" }"),""),"")</f>
        <v>9071</v>
      </c>
    </row>
    <row r="1162" ht="15" customHeight="1">
      <c r="A1162" s="3">
        <v>1159</v>
      </c>
      <c r="B1162" t="s" s="2">
        <v>6749</v>
      </c>
      <c r="C1162" t="s" s="2">
        <v>3533</v>
      </c>
      <c r="D1162" t="s" s="2">
        <v>4064</v>
      </c>
      <c r="E1162" s="3">
        <v>1673.99467028</v>
      </c>
      <c r="F1162" s="3">
        <v>5842.25377677</v>
      </c>
      <c r="G1162" s="3">
        <f>PRODUCT(E1162,0.01)</f>
        <v>16.7399467028</v>
      </c>
      <c r="H1162" s="3">
        <f>PRODUCT(F1162,0.01)</f>
        <v>58.4225377677</v>
      </c>
      <c r="I1162" s="3">
        <f>ROUND(G1162,0)</f>
        <v>17</v>
      </c>
      <c r="J1162" s="3">
        <f>ROUND(H1162,0)</f>
        <v>58</v>
      </c>
      <c r="K1162" s="3"/>
      <c r="L1162" s="3"/>
      <c r="M1162" s="3">
        <v>1159</v>
      </c>
      <c r="N1162" t="s" s="2">
        <f>IF(M1162="","",CONCATENATE(" initializer = "&amp;M1162))</f>
        <v>9072</v>
      </c>
      <c r="O1162" s="3"/>
      <c r="P1162" s="3"/>
      <c r="Q1162" s="3"/>
      <c r="R1162" t="s" s="2">
        <f>IF(B1162="Y",IF(AND(I1162&lt;501,I1162&gt;-501,J1162&lt;501,J1162&gt;-501),CONCATENATE("system = { id = "&amp;CHAR(34)&amp;A1162&amp;CHAR(34)&amp;" name = "&amp;CHAR(34)&amp;D1162&amp;CHAR(34)&amp;" position = { x = "&amp;I1162&amp;" y = "&amp;J1162&amp;" }"&amp;N1162&amp;P1162&amp;" }"),""),"")</f>
        <v>9073</v>
      </c>
    </row>
    <row r="1163" ht="15" customHeight="1">
      <c r="A1163" s="3">
        <v>1160</v>
      </c>
      <c r="B1163" t="s" s="2">
        <v>6749</v>
      </c>
      <c r="C1163" t="s" s="2">
        <v>3533</v>
      </c>
      <c r="D1163" t="s" s="2">
        <v>4068</v>
      </c>
      <c r="E1163" s="3">
        <v>1728.13533816</v>
      </c>
      <c r="F1163" s="3">
        <v>6091.62618669</v>
      </c>
      <c r="G1163" s="3">
        <f>PRODUCT(E1163,0.01)</f>
        <v>17.2813533816</v>
      </c>
      <c r="H1163" s="3">
        <f>PRODUCT(F1163,0.01)</f>
        <v>60.91626186690001</v>
      </c>
      <c r="I1163" s="3">
        <f>ROUND(G1163,0)</f>
        <v>17</v>
      </c>
      <c r="J1163" s="3">
        <f>ROUND(H1163,0)</f>
        <v>61</v>
      </c>
      <c r="K1163" s="3"/>
      <c r="L1163" s="3"/>
      <c r="M1163" s="3">
        <v>1160</v>
      </c>
      <c r="N1163" t="s" s="2">
        <f>IF(M1163="","",CONCATENATE(" initializer = "&amp;M1163))</f>
        <v>9074</v>
      </c>
      <c r="O1163" s="3"/>
      <c r="P1163" s="3"/>
      <c r="Q1163" s="3"/>
      <c r="R1163" t="s" s="2">
        <f>IF(B1163="Y",IF(AND(I1163&lt;501,I1163&gt;-501,J1163&lt;501,J1163&gt;-501),CONCATENATE("system = { id = "&amp;CHAR(34)&amp;A1163&amp;CHAR(34)&amp;" name = "&amp;CHAR(34)&amp;D1163&amp;CHAR(34)&amp;" position = { x = "&amp;I1163&amp;" y = "&amp;J1163&amp;" }"&amp;N1163&amp;P1163&amp;" }"),""),"")</f>
        <v>9075</v>
      </c>
    </row>
    <row r="1164" ht="15" customHeight="1">
      <c r="A1164" s="3">
        <v>1161</v>
      </c>
      <c r="B1164" t="s" s="2">
        <v>6749</v>
      </c>
      <c r="C1164" t="s" s="2">
        <v>3533</v>
      </c>
      <c r="D1164" t="s" s="2">
        <v>4072</v>
      </c>
      <c r="E1164" s="3">
        <v>1489.05250674</v>
      </c>
      <c r="F1164" s="3">
        <v>5912.53179892</v>
      </c>
      <c r="G1164" s="3">
        <f>PRODUCT(E1164,0.01)</f>
        <v>14.8905250674</v>
      </c>
      <c r="H1164" s="3">
        <f>PRODUCT(F1164,0.01)</f>
        <v>59.12531798920001</v>
      </c>
      <c r="I1164" s="3">
        <f>ROUND(G1164,0)</f>
        <v>15</v>
      </c>
      <c r="J1164" s="3">
        <f>ROUND(H1164,0)</f>
        <v>59</v>
      </c>
      <c r="K1164" s="3"/>
      <c r="L1164" s="3"/>
      <c r="M1164" s="3">
        <v>1161</v>
      </c>
      <c r="N1164" t="s" s="2">
        <f>IF(M1164="","",CONCATENATE(" initializer = "&amp;M1164))</f>
        <v>9076</v>
      </c>
      <c r="O1164" s="3"/>
      <c r="P1164" s="3"/>
      <c r="Q1164" s="3"/>
      <c r="R1164" t="s" s="2">
        <f>IF(B1164="Y",IF(AND(I1164&lt;501,I1164&gt;-501,J1164&lt;501,J1164&gt;-501),CONCATENATE("system = { id = "&amp;CHAR(34)&amp;A1164&amp;CHAR(34)&amp;" name = "&amp;CHAR(34)&amp;D1164&amp;CHAR(34)&amp;" position = { x = "&amp;I1164&amp;" y = "&amp;J1164&amp;" }"&amp;N1164&amp;P1164&amp;" }"),""),"")</f>
        <v>9077</v>
      </c>
    </row>
    <row r="1165" ht="15" customHeight="1">
      <c r="A1165" s="3">
        <v>1162</v>
      </c>
      <c r="B1165" t="s" s="2">
        <v>6749</v>
      </c>
      <c r="C1165" t="s" s="2">
        <v>3533</v>
      </c>
      <c r="D1165" t="s" s="2">
        <v>4075</v>
      </c>
      <c r="E1165" s="3">
        <v>1392.88258169</v>
      </c>
      <c r="F1165" s="3">
        <v>5901.43526911</v>
      </c>
      <c r="G1165" s="3">
        <f>PRODUCT(E1165,0.01)</f>
        <v>13.9288258169</v>
      </c>
      <c r="H1165" s="3">
        <f>PRODUCT(F1165,0.01)</f>
        <v>59.0143526911</v>
      </c>
      <c r="I1165" s="3">
        <f>ROUND(G1165,0)</f>
        <v>14</v>
      </c>
      <c r="J1165" s="3">
        <f>ROUND(H1165,0)</f>
        <v>59</v>
      </c>
      <c r="K1165" s="3"/>
      <c r="L1165" s="3"/>
      <c r="M1165" s="3">
        <v>1162</v>
      </c>
      <c r="N1165" t="s" s="2">
        <f>IF(M1165="","",CONCATENATE(" initializer = "&amp;M1165))</f>
        <v>9078</v>
      </c>
      <c r="O1165" s="3"/>
      <c r="P1165" s="3"/>
      <c r="Q1165" s="3"/>
      <c r="R1165" t="s" s="2">
        <f>IF(B1165="Y",IF(AND(I1165&lt;501,I1165&gt;-501,J1165&lt;501,J1165&gt;-501),CONCATENATE("system = { id = "&amp;CHAR(34)&amp;A1165&amp;CHAR(34)&amp;" name = "&amp;CHAR(34)&amp;D1165&amp;CHAR(34)&amp;" position = { x = "&amp;I1165&amp;" y = "&amp;J1165&amp;" }"&amp;N1165&amp;P1165&amp;" }"),""),"")</f>
        <v>9079</v>
      </c>
    </row>
    <row r="1166" ht="15" customHeight="1">
      <c r="A1166" s="3">
        <v>1163</v>
      </c>
      <c r="B1166" t="s" s="2">
        <v>6749</v>
      </c>
      <c r="C1166" t="s" s="2">
        <v>3533</v>
      </c>
      <c r="D1166" t="s" s="2">
        <v>4079</v>
      </c>
      <c r="E1166" s="3">
        <v>-3274.64664353</v>
      </c>
      <c r="F1166" s="3">
        <v>7116.43678648</v>
      </c>
      <c r="G1166" s="3">
        <f>PRODUCT(E1166,0.01)</f>
        <v>-32.7464664353</v>
      </c>
      <c r="H1166" s="3">
        <f>PRODUCT(F1166,0.01)</f>
        <v>71.1643678648</v>
      </c>
      <c r="I1166" s="3">
        <f>ROUND(G1166,0)</f>
        <v>-33</v>
      </c>
      <c r="J1166" s="3">
        <f>ROUND(H1166,0)</f>
        <v>71</v>
      </c>
      <c r="K1166" s="3"/>
      <c r="L1166" s="3"/>
      <c r="M1166" s="3">
        <v>1163</v>
      </c>
      <c r="N1166" t="s" s="2">
        <f>IF(M1166="","",CONCATENATE(" initializer = "&amp;M1166))</f>
        <v>9080</v>
      </c>
      <c r="O1166" s="3"/>
      <c r="P1166" s="3"/>
      <c r="Q1166" s="3"/>
      <c r="R1166" t="s" s="2">
        <f>IF(B1166="Y",IF(AND(I1166&lt;501,I1166&gt;-501,J1166&lt;501,J1166&gt;-501),CONCATENATE("system = { id = "&amp;CHAR(34)&amp;A1166&amp;CHAR(34)&amp;" name = "&amp;CHAR(34)&amp;D1166&amp;CHAR(34)&amp;" position = { x = "&amp;I1166&amp;" y = "&amp;J1166&amp;" }"&amp;N1166&amp;P1166&amp;" }"),""),"")</f>
        <v>9081</v>
      </c>
    </row>
    <row r="1167" ht="15" customHeight="1">
      <c r="A1167" s="3">
        <v>1164</v>
      </c>
      <c r="B1167" t="s" s="2">
        <v>6749</v>
      </c>
      <c r="C1167" t="s" s="2">
        <v>3533</v>
      </c>
      <c r="D1167" t="s" s="2">
        <v>4081</v>
      </c>
      <c r="E1167" s="3">
        <v>-4678.35766481</v>
      </c>
      <c r="F1167" s="3">
        <v>6391.4635054</v>
      </c>
      <c r="G1167" s="3">
        <f>PRODUCT(E1167,0.01)</f>
        <v>-46.7835766481</v>
      </c>
      <c r="H1167" s="3">
        <f>PRODUCT(F1167,0.01)</f>
        <v>63.914635054</v>
      </c>
      <c r="I1167" s="3">
        <f>ROUND(G1167,0)</f>
        <v>-47</v>
      </c>
      <c r="J1167" s="3">
        <f>ROUND(H1167,0)</f>
        <v>64</v>
      </c>
      <c r="K1167" s="3"/>
      <c r="L1167" s="3"/>
      <c r="M1167" s="3">
        <v>1164</v>
      </c>
      <c r="N1167" t="s" s="2">
        <f>IF(M1167="","",CONCATENATE(" initializer = "&amp;M1167))</f>
        <v>9082</v>
      </c>
      <c r="O1167" s="3"/>
      <c r="P1167" s="3"/>
      <c r="Q1167" s="3"/>
      <c r="R1167" t="s" s="2">
        <f>IF(B1167="Y",IF(AND(I1167&lt;501,I1167&gt;-501,J1167&lt;501,J1167&gt;-501),CONCATENATE("system = { id = "&amp;CHAR(34)&amp;A1167&amp;CHAR(34)&amp;" name = "&amp;CHAR(34)&amp;D1167&amp;CHAR(34)&amp;" position = { x = "&amp;I1167&amp;" y = "&amp;J1167&amp;" }"&amp;N1167&amp;P1167&amp;" }"),""),"")</f>
        <v>9083</v>
      </c>
    </row>
    <row r="1168" ht="15" customHeight="1">
      <c r="A1168" s="3">
        <v>1165</v>
      </c>
      <c r="B1168" t="s" s="2">
        <v>6749</v>
      </c>
      <c r="C1168" t="s" s="2">
        <v>3533</v>
      </c>
      <c r="D1168" t="s" s="2">
        <v>4087</v>
      </c>
      <c r="E1168" s="3">
        <v>-4876.2457798</v>
      </c>
      <c r="F1168" s="3">
        <v>6409.95772175</v>
      </c>
      <c r="G1168" s="3">
        <f>PRODUCT(E1168,0.01)</f>
        <v>-48.762457798</v>
      </c>
      <c r="H1168" s="3">
        <f>PRODUCT(F1168,0.01)</f>
        <v>64.0995772175</v>
      </c>
      <c r="I1168" s="3">
        <f>ROUND(G1168,0)</f>
        <v>-49</v>
      </c>
      <c r="J1168" s="3">
        <f>ROUND(H1168,0)</f>
        <v>64</v>
      </c>
      <c r="K1168" s="3"/>
      <c r="L1168" s="3"/>
      <c r="M1168" s="3">
        <v>1165</v>
      </c>
      <c r="N1168" t="s" s="2">
        <f>IF(M1168="","",CONCATENATE(" initializer = "&amp;M1168))</f>
        <v>9084</v>
      </c>
      <c r="O1168" s="3"/>
      <c r="P1168" s="3"/>
      <c r="Q1168" s="3"/>
      <c r="R1168" t="s" s="2">
        <f>IF(B1168="Y",IF(AND(I1168&lt;501,I1168&gt;-501,J1168&lt;501,J1168&gt;-501),CONCATENATE("system = { id = "&amp;CHAR(34)&amp;A1168&amp;CHAR(34)&amp;" name = "&amp;CHAR(34)&amp;D1168&amp;CHAR(34)&amp;" position = { x = "&amp;I1168&amp;" y = "&amp;J1168&amp;" }"&amp;N1168&amp;P1168&amp;" }"),""),"")</f>
        <v>9085</v>
      </c>
    </row>
    <row r="1169" ht="15" customHeight="1">
      <c r="A1169" s="3">
        <v>1166</v>
      </c>
      <c r="B1169" t="s" s="2">
        <v>6749</v>
      </c>
      <c r="C1169" t="s" s="2">
        <v>17</v>
      </c>
      <c r="D1169" s="3"/>
      <c r="E1169" s="3">
        <v>802.934232983</v>
      </c>
      <c r="F1169" s="3">
        <v>5143.25446152</v>
      </c>
      <c r="G1169" s="3">
        <f>PRODUCT(E1169,0.01)</f>
        <v>8.029342329830</v>
      </c>
      <c r="H1169" s="3">
        <f>PRODUCT(F1169,0.01)</f>
        <v>51.43254461520001</v>
      </c>
      <c r="I1169" s="3">
        <f>ROUND(G1169,0)</f>
        <v>8</v>
      </c>
      <c r="J1169" s="3">
        <f>ROUND(H1169,0)</f>
        <v>51</v>
      </c>
      <c r="K1169" s="3"/>
      <c r="L1169" s="3"/>
      <c r="M1169" s="3">
        <v>1166</v>
      </c>
      <c r="N1169" t="s" s="2">
        <f>IF(M1169="","",CONCATENATE(" initializer = "&amp;M1169))</f>
        <v>9086</v>
      </c>
      <c r="O1169" s="3"/>
      <c r="P1169" s="3"/>
      <c r="Q1169" s="3"/>
      <c r="R1169" t="s" s="2">
        <f>IF(B1169="Y",IF(AND(I1169&lt;501,I1169&gt;-501,J1169&lt;501,J1169&gt;-501),CONCATENATE("system = { id = "&amp;CHAR(34)&amp;A1169&amp;CHAR(34)&amp;" name = "&amp;CHAR(34)&amp;D1169&amp;CHAR(34)&amp;" position = { x = "&amp;I1169&amp;" y = "&amp;J1169&amp;" }"&amp;N1169&amp;P1169&amp;" }"),""),"")</f>
        <v>9087</v>
      </c>
    </row>
    <row r="1170" ht="15" customHeight="1">
      <c r="A1170" s="3">
        <v>1167</v>
      </c>
      <c r="B1170" t="s" s="2">
        <v>6749</v>
      </c>
      <c r="C1170" t="s" s="2">
        <v>3533</v>
      </c>
      <c r="D1170" t="s" s="2">
        <v>4092</v>
      </c>
      <c r="E1170" s="3">
        <v>2401.05818311</v>
      </c>
      <c r="F1170" s="3">
        <v>-3410.46045967</v>
      </c>
      <c r="G1170" s="3">
        <f>PRODUCT(E1170,0.01)</f>
        <v>24.0105818311</v>
      </c>
      <c r="H1170" s="3">
        <f>PRODUCT(F1170,0.01)</f>
        <v>-34.1046045967</v>
      </c>
      <c r="I1170" s="3">
        <f>ROUND(G1170,0)</f>
        <v>24</v>
      </c>
      <c r="J1170" s="3">
        <f>ROUND(H1170,0)</f>
        <v>-34</v>
      </c>
      <c r="K1170" s="3"/>
      <c r="L1170" s="3"/>
      <c r="M1170" s="3">
        <v>1167</v>
      </c>
      <c r="N1170" t="s" s="2">
        <f>IF(M1170="","",CONCATENATE(" initializer = "&amp;M1170))</f>
        <v>9088</v>
      </c>
      <c r="O1170" s="3"/>
      <c r="P1170" s="3"/>
      <c r="Q1170" s="3"/>
      <c r="R1170" t="s" s="2">
        <f>IF(B1170="Y",IF(AND(I1170&lt;501,I1170&gt;-501,J1170&lt;501,J1170&gt;-501),CONCATENATE("system = { id = "&amp;CHAR(34)&amp;A1170&amp;CHAR(34)&amp;" name = "&amp;CHAR(34)&amp;D1170&amp;CHAR(34)&amp;" position = { x = "&amp;I1170&amp;" y = "&amp;J1170&amp;" }"&amp;N1170&amp;P1170&amp;" }"),""),"")</f>
        <v>9089</v>
      </c>
    </row>
    <row r="1171" ht="15" customHeight="1">
      <c r="A1171" s="3">
        <v>1168</v>
      </c>
      <c r="B1171" t="s" s="2">
        <v>6749</v>
      </c>
      <c r="C1171" t="s" s="2">
        <v>3533</v>
      </c>
      <c r="D1171" t="s" s="2">
        <v>4095</v>
      </c>
      <c r="E1171" s="3">
        <v>2499.69400366</v>
      </c>
      <c r="F1171" s="3">
        <v>-3575.6754591</v>
      </c>
      <c r="G1171" s="3">
        <f>PRODUCT(E1171,0.01)</f>
        <v>24.9969400366</v>
      </c>
      <c r="H1171" s="3">
        <f>PRODUCT(F1171,0.01)</f>
        <v>-35.756754591</v>
      </c>
      <c r="I1171" s="3">
        <f>ROUND(G1171,0)</f>
        <v>25</v>
      </c>
      <c r="J1171" s="3">
        <f>ROUND(H1171,0)</f>
        <v>-36</v>
      </c>
      <c r="K1171" s="3"/>
      <c r="L1171" s="3"/>
      <c r="M1171" s="3">
        <v>1168</v>
      </c>
      <c r="N1171" t="s" s="2">
        <f>IF(M1171="","",CONCATENATE(" initializer = "&amp;M1171))</f>
        <v>9090</v>
      </c>
      <c r="O1171" s="3"/>
      <c r="P1171" s="3"/>
      <c r="Q1171" s="3"/>
      <c r="R1171" t="s" s="2">
        <f>IF(B1171="Y",IF(AND(I1171&lt;501,I1171&gt;-501,J1171&lt;501,J1171&gt;-501),CONCATENATE("system = { id = "&amp;CHAR(34)&amp;A1171&amp;CHAR(34)&amp;" name = "&amp;CHAR(34)&amp;D1171&amp;CHAR(34)&amp;" position = { x = "&amp;I1171&amp;" y = "&amp;J1171&amp;" }"&amp;N1171&amp;P1171&amp;" }"),""),"")</f>
        <v>9091</v>
      </c>
    </row>
    <row r="1172" ht="15" customHeight="1">
      <c r="A1172" s="3">
        <v>1169</v>
      </c>
      <c r="B1172" t="s" s="2">
        <v>6749</v>
      </c>
      <c r="C1172" t="s" s="2">
        <v>3533</v>
      </c>
      <c r="D1172" t="s" s="2">
        <v>4098</v>
      </c>
      <c r="E1172" s="3">
        <v>2704.36333132</v>
      </c>
      <c r="F1172" s="3">
        <v>-3639.78874246</v>
      </c>
      <c r="G1172" s="3">
        <f>PRODUCT(E1172,0.01)</f>
        <v>27.0436333132</v>
      </c>
      <c r="H1172" s="3">
        <f>PRODUCT(F1172,0.01)</f>
        <v>-36.3978874246</v>
      </c>
      <c r="I1172" s="3">
        <f>ROUND(G1172,0)</f>
        <v>27</v>
      </c>
      <c r="J1172" s="3">
        <f>ROUND(H1172,0)</f>
        <v>-36</v>
      </c>
      <c r="K1172" s="3"/>
      <c r="L1172" s="3"/>
      <c r="M1172" s="3">
        <v>1169</v>
      </c>
      <c r="N1172" t="s" s="2">
        <f>IF(M1172="","",CONCATENATE(" initializer = "&amp;M1172))</f>
        <v>9092</v>
      </c>
      <c r="O1172" s="3"/>
      <c r="P1172" s="3"/>
      <c r="Q1172" s="3"/>
      <c r="R1172" t="s" s="2">
        <f>IF(B1172="Y",IF(AND(I1172&lt;501,I1172&gt;-501,J1172&lt;501,J1172&gt;-501),CONCATENATE("system = { id = "&amp;CHAR(34)&amp;A1172&amp;CHAR(34)&amp;" name = "&amp;CHAR(34)&amp;D1172&amp;CHAR(34)&amp;" position = { x = "&amp;I1172&amp;" y = "&amp;J1172&amp;" }"&amp;N1172&amp;P1172&amp;" }"),""),"")</f>
        <v>9093</v>
      </c>
    </row>
    <row r="1173" ht="15" customHeight="1">
      <c r="A1173" s="3">
        <v>1170</v>
      </c>
      <c r="B1173" t="s" s="2">
        <v>6749</v>
      </c>
      <c r="C1173" t="s" s="2">
        <v>3533</v>
      </c>
      <c r="D1173" t="s" s="2">
        <v>4102</v>
      </c>
      <c r="E1173" s="3">
        <v>-7184.5670075</v>
      </c>
      <c r="F1173" s="3">
        <v>-3357.68568563</v>
      </c>
      <c r="G1173" s="3">
        <f>PRODUCT(E1173,0.01)</f>
        <v>-71.845670075</v>
      </c>
      <c r="H1173" s="3">
        <f>PRODUCT(F1173,0.01)</f>
        <v>-33.5768568563</v>
      </c>
      <c r="I1173" s="3">
        <f>ROUND(G1173,0)</f>
        <v>-72</v>
      </c>
      <c r="J1173" s="3">
        <f>ROUND(H1173,0)</f>
        <v>-34</v>
      </c>
      <c r="K1173" s="3"/>
      <c r="L1173" s="3"/>
      <c r="M1173" s="3">
        <v>1170</v>
      </c>
      <c r="N1173" t="s" s="2">
        <f>IF(M1173="","",CONCATENATE(" initializer = "&amp;M1173))</f>
        <v>9094</v>
      </c>
      <c r="O1173" s="3"/>
      <c r="P1173" s="3"/>
      <c r="Q1173" s="3"/>
      <c r="R1173" t="s" s="2">
        <f>IF(B1173="Y",IF(AND(I1173&lt;501,I1173&gt;-501,J1173&lt;501,J1173&gt;-501),CONCATENATE("system = { id = "&amp;CHAR(34)&amp;A1173&amp;CHAR(34)&amp;" name = "&amp;CHAR(34)&amp;D1173&amp;CHAR(34)&amp;" position = { x = "&amp;I1173&amp;" y = "&amp;J1173&amp;" }"&amp;N1173&amp;P1173&amp;" }"),""),"")</f>
        <v>9095</v>
      </c>
    </row>
    <row r="1174" ht="15" customHeight="1">
      <c r="A1174" s="3">
        <v>1171</v>
      </c>
      <c r="B1174" t="s" s="2">
        <v>6749</v>
      </c>
      <c r="C1174" t="s" s="2">
        <v>3533</v>
      </c>
      <c r="D1174" t="s" s="2">
        <v>4105</v>
      </c>
      <c r="E1174" s="3">
        <v>-7070.20770318</v>
      </c>
      <c r="F1174" s="3">
        <v>-3195.67667117</v>
      </c>
      <c r="G1174" s="3">
        <f>PRODUCT(E1174,0.01)</f>
        <v>-70.7020770318</v>
      </c>
      <c r="H1174" s="3">
        <f>PRODUCT(F1174,0.01)</f>
        <v>-31.9567667117</v>
      </c>
      <c r="I1174" s="3">
        <f>ROUND(G1174,0)</f>
        <v>-71</v>
      </c>
      <c r="J1174" s="3">
        <f>ROUND(H1174,0)</f>
        <v>-32</v>
      </c>
      <c r="K1174" s="3"/>
      <c r="L1174" s="3"/>
      <c r="M1174" s="3">
        <v>1171</v>
      </c>
      <c r="N1174" t="s" s="2">
        <f>IF(M1174="","",CONCATENATE(" initializer = "&amp;M1174))</f>
        <v>9096</v>
      </c>
      <c r="O1174" s="3"/>
      <c r="P1174" s="3"/>
      <c r="Q1174" s="3"/>
      <c r="R1174" t="s" s="2">
        <f>IF(B1174="Y",IF(AND(I1174&lt;501,I1174&gt;-501,J1174&lt;501,J1174&gt;-501),CONCATENATE("system = { id = "&amp;CHAR(34)&amp;A1174&amp;CHAR(34)&amp;" name = "&amp;CHAR(34)&amp;D1174&amp;CHAR(34)&amp;" position = { x = "&amp;I1174&amp;" y = "&amp;J1174&amp;" }"&amp;N1174&amp;P1174&amp;" }"),""),"")</f>
        <v>9097</v>
      </c>
    </row>
    <row r="1175" ht="15" customHeight="1">
      <c r="A1175" s="3">
        <v>1172</v>
      </c>
      <c r="B1175" t="s" s="2">
        <v>6749</v>
      </c>
      <c r="C1175" t="s" s="2">
        <v>3533</v>
      </c>
      <c r="D1175" t="s" s="2">
        <v>4109</v>
      </c>
      <c r="E1175" s="3">
        <v>-7715.86127549</v>
      </c>
      <c r="F1175" s="3">
        <v>-3117.05464945</v>
      </c>
      <c r="G1175" s="3">
        <f>PRODUCT(E1175,0.01)</f>
        <v>-77.15861275489999</v>
      </c>
      <c r="H1175" s="3">
        <f>PRODUCT(F1175,0.01)</f>
        <v>-31.1705464945</v>
      </c>
      <c r="I1175" s="3">
        <f>ROUND(G1175,0)</f>
        <v>-77</v>
      </c>
      <c r="J1175" s="3">
        <f>ROUND(H1175,0)</f>
        <v>-31</v>
      </c>
      <c r="K1175" s="3"/>
      <c r="L1175" s="3"/>
      <c r="M1175" s="3">
        <v>1172</v>
      </c>
      <c r="N1175" t="s" s="2">
        <f>IF(M1175="","",CONCATENATE(" initializer = "&amp;M1175))</f>
        <v>9098</v>
      </c>
      <c r="O1175" s="3"/>
      <c r="P1175" s="3"/>
      <c r="Q1175" s="3"/>
      <c r="R1175" t="s" s="2">
        <f>IF(B1175="Y",IF(AND(I1175&lt;501,I1175&gt;-501,J1175&lt;501,J1175&gt;-501),CONCATENATE("system = { id = "&amp;CHAR(34)&amp;A1175&amp;CHAR(34)&amp;" name = "&amp;CHAR(34)&amp;D1175&amp;CHAR(34)&amp;" position = { x = "&amp;I1175&amp;" y = "&amp;J1175&amp;" }"&amp;N1175&amp;P1175&amp;" }"),""),"")</f>
        <v>9099</v>
      </c>
    </row>
    <row r="1176" ht="15" customHeight="1">
      <c r="A1176" s="3">
        <v>1173</v>
      </c>
      <c r="B1176" t="s" s="2">
        <v>6749</v>
      </c>
      <c r="C1176" t="s" s="2">
        <v>3533</v>
      </c>
      <c r="D1176" t="s" s="2">
        <v>4112</v>
      </c>
      <c r="E1176" s="3">
        <v>-7637.23925377</v>
      </c>
      <c r="F1176" s="3">
        <v>-3634.0540044</v>
      </c>
      <c r="G1176" s="3">
        <f>PRODUCT(E1176,0.01)</f>
        <v>-76.37239253769999</v>
      </c>
      <c r="H1176" s="3">
        <f>PRODUCT(F1176,0.01)</f>
        <v>-36.340540044</v>
      </c>
      <c r="I1176" s="3">
        <f>ROUND(G1176,0)</f>
        <v>-76</v>
      </c>
      <c r="J1176" s="3">
        <f>ROUND(H1176,0)</f>
        <v>-36</v>
      </c>
      <c r="K1176" s="3"/>
      <c r="L1176" s="3"/>
      <c r="M1176" s="3">
        <v>1173</v>
      </c>
      <c r="N1176" t="s" s="2">
        <f>IF(M1176="","",CONCATENATE(" initializer = "&amp;M1176))</f>
        <v>9100</v>
      </c>
      <c r="O1176" s="3"/>
      <c r="P1176" s="3"/>
      <c r="Q1176" s="3"/>
      <c r="R1176" t="s" s="2">
        <f>IF(B1176="Y",IF(AND(I1176&lt;501,I1176&gt;-501,J1176&lt;501,J1176&gt;-501),CONCATENATE("system = { id = "&amp;CHAR(34)&amp;A1176&amp;CHAR(34)&amp;" name = "&amp;CHAR(34)&amp;D1176&amp;CHAR(34)&amp;" position = { x = "&amp;I1176&amp;" y = "&amp;J1176&amp;" }"&amp;N1176&amp;P1176&amp;" }"),""),"")</f>
        <v>9101</v>
      </c>
    </row>
    <row r="1177" ht="15" customHeight="1">
      <c r="A1177" s="3">
        <v>1174</v>
      </c>
      <c r="B1177" t="s" s="2">
        <v>6749</v>
      </c>
      <c r="C1177" t="s" s="2">
        <v>3533</v>
      </c>
      <c r="D1177" t="s" s="2">
        <v>4115</v>
      </c>
      <c r="E1177" s="3">
        <v>2189.2651573</v>
      </c>
      <c r="F1177" s="3">
        <v>-2995.36804817</v>
      </c>
      <c r="G1177" s="3">
        <f>PRODUCT(E1177,0.01)</f>
        <v>21.892651573</v>
      </c>
      <c r="H1177" s="3">
        <f>PRODUCT(F1177,0.01)</f>
        <v>-29.9536804817</v>
      </c>
      <c r="I1177" s="3">
        <f>ROUND(G1177,0)</f>
        <v>22</v>
      </c>
      <c r="J1177" s="3">
        <f>ROUND(H1177,0)</f>
        <v>-30</v>
      </c>
      <c r="K1177" s="3"/>
      <c r="L1177" s="3"/>
      <c r="M1177" s="3">
        <v>1174</v>
      </c>
      <c r="N1177" t="s" s="2">
        <f>IF(M1177="","",CONCATENATE(" initializer = "&amp;M1177))</f>
        <v>9102</v>
      </c>
      <c r="O1177" s="3"/>
      <c r="P1177" s="3"/>
      <c r="Q1177" s="3"/>
      <c r="R1177" t="s" s="2">
        <f>IF(B1177="Y",IF(AND(I1177&lt;501,I1177&gt;-501,J1177&lt;501,J1177&gt;-501),CONCATENATE("system = { id = "&amp;CHAR(34)&amp;A1177&amp;CHAR(34)&amp;" name = "&amp;CHAR(34)&amp;D1177&amp;CHAR(34)&amp;" position = { x = "&amp;I1177&amp;" y = "&amp;J1177&amp;" }"&amp;N1177&amp;P1177&amp;" }"),""),"")</f>
        <v>9103</v>
      </c>
    </row>
    <row r="1178" ht="15" customHeight="1">
      <c r="A1178" s="3">
        <v>1175</v>
      </c>
      <c r="B1178" t="s" s="2">
        <v>6749</v>
      </c>
      <c r="C1178" t="s" s="2">
        <v>3533</v>
      </c>
      <c r="D1178" t="s" s="2">
        <v>4119</v>
      </c>
      <c r="E1178" s="3">
        <v>-7341.81105094</v>
      </c>
      <c r="F1178" s="3">
        <v>-2862.12870023</v>
      </c>
      <c r="G1178" s="3">
        <f>PRODUCT(E1178,0.01)</f>
        <v>-73.41811050940001</v>
      </c>
      <c r="H1178" s="3">
        <f>PRODUCT(F1178,0.01)</f>
        <v>-28.6212870023</v>
      </c>
      <c r="I1178" s="3">
        <f>ROUND(G1178,0)</f>
        <v>-73</v>
      </c>
      <c r="J1178" s="3">
        <f>ROUND(H1178,0)</f>
        <v>-29</v>
      </c>
      <c r="K1178" s="3"/>
      <c r="L1178" s="3"/>
      <c r="M1178" s="3">
        <v>1175</v>
      </c>
      <c r="N1178" t="s" s="2">
        <f>IF(M1178="","",CONCATENATE(" initializer = "&amp;M1178))</f>
        <v>9104</v>
      </c>
      <c r="O1178" s="3"/>
      <c r="P1178" s="3"/>
      <c r="Q1178" s="3"/>
      <c r="R1178" t="s" s="2">
        <f>IF(B1178="Y",IF(AND(I1178&lt;501,I1178&gt;-501,J1178&lt;501,J1178&gt;-501),CONCATENATE("system = { id = "&amp;CHAR(34)&amp;A1178&amp;CHAR(34)&amp;" name = "&amp;CHAR(34)&amp;D1178&amp;CHAR(34)&amp;" position = { x = "&amp;I1178&amp;" y = "&amp;J1178&amp;" }"&amp;N1178&amp;P1178&amp;" }"),""),"")</f>
        <v>9105</v>
      </c>
    </row>
    <row r="1179" ht="15" customHeight="1">
      <c r="A1179" s="3">
        <v>1176</v>
      </c>
      <c r="B1179" t="s" s="2">
        <v>6749</v>
      </c>
      <c r="C1179" t="s" s="2">
        <v>17</v>
      </c>
      <c r="D1179" t="s" s="2">
        <v>4123</v>
      </c>
      <c r="E1179" s="3">
        <v>983.95885744</v>
      </c>
      <c r="F1179" s="3">
        <v>-3140.83137945</v>
      </c>
      <c r="G1179" s="3">
        <f>PRODUCT(E1179,0.01)</f>
        <v>9.8395885744</v>
      </c>
      <c r="H1179" s="3">
        <f>PRODUCT(F1179,0.01)</f>
        <v>-31.4083137945</v>
      </c>
      <c r="I1179" s="3">
        <f>ROUND(G1179,0)</f>
        <v>10</v>
      </c>
      <c r="J1179" s="3">
        <f>ROUND(H1179,0)</f>
        <v>-31</v>
      </c>
      <c r="K1179" s="3"/>
      <c r="L1179" s="3"/>
      <c r="M1179" s="3">
        <v>1176</v>
      </c>
      <c r="N1179" t="s" s="2">
        <f>IF(M1179="","",CONCATENATE(" initializer = "&amp;M1179))</f>
        <v>9106</v>
      </c>
      <c r="O1179" s="3"/>
      <c r="P1179" s="3"/>
      <c r="Q1179" s="3"/>
      <c r="R1179" t="s" s="2">
        <f>IF(B1179="Y",IF(AND(I1179&lt;501,I1179&gt;-501,J1179&lt;501,J1179&gt;-501),CONCATENATE("system = { id = "&amp;CHAR(34)&amp;A1179&amp;CHAR(34)&amp;" name = "&amp;CHAR(34)&amp;D1179&amp;CHAR(34)&amp;" position = { x = "&amp;I1179&amp;" y = "&amp;J1179&amp;" }"&amp;N1179&amp;P1179&amp;" }"),""),"")</f>
        <v>9107</v>
      </c>
    </row>
    <row r="1180" ht="15" customHeight="1">
      <c r="A1180" s="3">
        <v>1177</v>
      </c>
      <c r="B1180" t="s" s="2">
        <v>6749</v>
      </c>
      <c r="C1180" t="s" s="2">
        <v>17</v>
      </c>
      <c r="D1180" t="s" s="2">
        <v>4126</v>
      </c>
      <c r="E1180" s="3">
        <v>1569.19805941</v>
      </c>
      <c r="F1180" s="3">
        <v>-2003.23158237</v>
      </c>
      <c r="G1180" s="3">
        <f>PRODUCT(E1180,0.01)</f>
        <v>15.6919805941</v>
      </c>
      <c r="H1180" s="3">
        <f>PRODUCT(F1180,0.01)</f>
        <v>-20.0323158237</v>
      </c>
      <c r="I1180" s="3">
        <f>ROUND(G1180,0)</f>
        <v>16</v>
      </c>
      <c r="J1180" s="3">
        <f>ROUND(H1180,0)</f>
        <v>-20</v>
      </c>
      <c r="K1180" s="3"/>
      <c r="L1180" s="3"/>
      <c r="M1180" s="3">
        <v>1177</v>
      </c>
      <c r="N1180" t="s" s="2">
        <f>IF(M1180="","",CONCATENATE(" initializer = "&amp;M1180))</f>
        <v>9108</v>
      </c>
      <c r="O1180" s="3"/>
      <c r="P1180" s="3"/>
      <c r="Q1180" s="3"/>
      <c r="R1180" t="s" s="2">
        <f>IF(B1180="Y",IF(AND(I1180&lt;501,I1180&gt;-501,J1180&lt;501,J1180&gt;-501),CONCATENATE("system = { id = "&amp;CHAR(34)&amp;A1180&amp;CHAR(34)&amp;" name = "&amp;CHAR(34)&amp;D1180&amp;CHAR(34)&amp;" position = { x = "&amp;I1180&amp;" y = "&amp;J1180&amp;" }"&amp;N1180&amp;P1180&amp;" }"),""),"")</f>
        <v>9109</v>
      </c>
    </row>
    <row r="1181" ht="15" customHeight="1">
      <c r="A1181" s="3">
        <v>1178</v>
      </c>
      <c r="B1181" t="s" s="2">
        <v>6749</v>
      </c>
      <c r="C1181" t="s" s="2">
        <v>17</v>
      </c>
      <c r="D1181" t="s" s="2">
        <v>4129</v>
      </c>
      <c r="E1181" s="3">
        <v>2591.7227325</v>
      </c>
      <c r="F1181" s="3">
        <v>-1914.45934387</v>
      </c>
      <c r="G1181" s="3">
        <f>PRODUCT(E1181,0.01)</f>
        <v>25.917227325</v>
      </c>
      <c r="H1181" s="3">
        <f>PRODUCT(F1181,0.01)</f>
        <v>-19.1445934387</v>
      </c>
      <c r="I1181" s="3">
        <f>ROUND(G1181,0)</f>
        <v>26</v>
      </c>
      <c r="J1181" s="3">
        <f>ROUND(H1181,0)</f>
        <v>-19</v>
      </c>
      <c r="K1181" s="3"/>
      <c r="L1181" s="3"/>
      <c r="M1181" s="3">
        <v>1178</v>
      </c>
      <c r="N1181" t="s" s="2">
        <f>IF(M1181="","",CONCATENATE(" initializer = "&amp;M1181))</f>
        <v>9110</v>
      </c>
      <c r="O1181" s="3"/>
      <c r="P1181" s="3"/>
      <c r="Q1181" s="3"/>
      <c r="R1181" t="s" s="2">
        <f>IF(B1181="Y",IF(AND(I1181&lt;501,I1181&gt;-501,J1181&lt;501,J1181&gt;-501),CONCATENATE("system = { id = "&amp;CHAR(34)&amp;A1181&amp;CHAR(34)&amp;" name = "&amp;CHAR(34)&amp;D1181&amp;CHAR(34)&amp;" position = { x = "&amp;I1181&amp;" y = "&amp;J1181&amp;" }"&amp;N1181&amp;P1181&amp;" }"),""),"")</f>
        <v>9111</v>
      </c>
    </row>
    <row r="1182" ht="15" customHeight="1">
      <c r="A1182" s="3">
        <v>1179</v>
      </c>
      <c r="B1182" t="s" s="2">
        <v>6749</v>
      </c>
      <c r="C1182" t="s" s="2">
        <v>17</v>
      </c>
      <c r="D1182" t="s" s="2">
        <v>4132</v>
      </c>
      <c r="E1182" s="3">
        <v>2358.28462385</v>
      </c>
      <c r="F1182" s="3">
        <v>-1658.00621042</v>
      </c>
      <c r="G1182" s="3">
        <f>PRODUCT(E1182,0.01)</f>
        <v>23.5828462385</v>
      </c>
      <c r="H1182" s="3">
        <f>PRODUCT(F1182,0.01)</f>
        <v>-16.5800621042</v>
      </c>
      <c r="I1182" s="3">
        <f>ROUND(G1182,0)</f>
        <v>24</v>
      </c>
      <c r="J1182" s="3">
        <f>ROUND(H1182,0)</f>
        <v>-17</v>
      </c>
      <c r="K1182" s="3"/>
      <c r="L1182" s="3"/>
      <c r="M1182" s="3">
        <v>1179</v>
      </c>
      <c r="N1182" t="s" s="2">
        <f>IF(M1182="","",CONCATENATE(" initializer = "&amp;M1182))</f>
        <v>9112</v>
      </c>
      <c r="O1182" s="3"/>
      <c r="P1182" s="3"/>
      <c r="Q1182" s="3"/>
      <c r="R1182" t="s" s="2">
        <f>IF(B1182="Y",IF(AND(I1182&lt;501,I1182&gt;-501,J1182&lt;501,J1182&gt;-501),CONCATENATE("system = { id = "&amp;CHAR(34)&amp;A1182&amp;CHAR(34)&amp;" name = "&amp;CHAR(34)&amp;D1182&amp;CHAR(34)&amp;" position = { x = "&amp;I1182&amp;" y = "&amp;J1182&amp;" }"&amp;N1182&amp;P1182&amp;" }"),""),"")</f>
        <v>9113</v>
      </c>
    </row>
    <row r="1183" ht="15" customHeight="1">
      <c r="A1183" s="3">
        <v>1180</v>
      </c>
      <c r="B1183" t="s" s="2">
        <v>6749</v>
      </c>
      <c r="C1183" t="s" s="2">
        <v>17</v>
      </c>
      <c r="D1183" t="s" s="2">
        <v>4135</v>
      </c>
      <c r="E1183" s="3">
        <v>2419.11004653</v>
      </c>
      <c r="F1183" s="3">
        <v>-1820.75531434</v>
      </c>
      <c r="G1183" s="3">
        <f>PRODUCT(E1183,0.01)</f>
        <v>24.1911004653</v>
      </c>
      <c r="H1183" s="3">
        <f>PRODUCT(F1183,0.01)</f>
        <v>-18.2075531434</v>
      </c>
      <c r="I1183" s="3">
        <f>ROUND(G1183,0)</f>
        <v>24</v>
      </c>
      <c r="J1183" s="3">
        <f>ROUND(H1183,0)</f>
        <v>-18</v>
      </c>
      <c r="K1183" s="3"/>
      <c r="L1183" s="3"/>
      <c r="M1183" s="3">
        <v>1180</v>
      </c>
      <c r="N1183" t="s" s="2">
        <f>IF(M1183="","",CONCATENATE(" initializer = "&amp;M1183))</f>
        <v>9114</v>
      </c>
      <c r="O1183" s="3"/>
      <c r="P1183" s="3"/>
      <c r="Q1183" s="3"/>
      <c r="R1183" t="s" s="2">
        <f>IF(B1183="Y",IF(AND(I1183&lt;501,I1183&gt;-501,J1183&lt;501,J1183&gt;-501),CONCATENATE("system = { id = "&amp;CHAR(34)&amp;A1183&amp;CHAR(34)&amp;" name = "&amp;CHAR(34)&amp;D1183&amp;CHAR(34)&amp;" position = { x = "&amp;I1183&amp;" y = "&amp;J1183&amp;" }"&amp;N1183&amp;P1183&amp;" }"),""),"")</f>
        <v>9115</v>
      </c>
    </row>
    <row r="1184" ht="15" customHeight="1">
      <c r="A1184" s="3">
        <v>1181</v>
      </c>
      <c r="B1184" t="s" s="2">
        <v>6749</v>
      </c>
      <c r="C1184" t="s" s="2">
        <v>17</v>
      </c>
      <c r="D1184" t="s" s="2">
        <v>4138</v>
      </c>
      <c r="E1184" s="3">
        <v>-5937.77086893</v>
      </c>
      <c r="F1184" s="3">
        <v>-2322.59209239</v>
      </c>
      <c r="G1184" s="3">
        <f>PRODUCT(E1184,0.01)</f>
        <v>-59.3777086893</v>
      </c>
      <c r="H1184" s="3">
        <f>PRODUCT(F1184,0.01)</f>
        <v>-23.2259209239</v>
      </c>
      <c r="I1184" s="3">
        <f>ROUND(G1184,0)</f>
        <v>-59</v>
      </c>
      <c r="J1184" s="3">
        <f>ROUND(H1184,0)</f>
        <v>-23</v>
      </c>
      <c r="K1184" s="3"/>
      <c r="L1184" s="3"/>
      <c r="M1184" s="3">
        <v>1181</v>
      </c>
      <c r="N1184" t="s" s="2">
        <f>IF(M1184="","",CONCATENATE(" initializer = "&amp;M1184))</f>
        <v>9116</v>
      </c>
      <c r="O1184" s="3"/>
      <c r="P1184" s="3"/>
      <c r="Q1184" s="3"/>
      <c r="R1184" t="s" s="2">
        <f>IF(B1184="Y",IF(AND(I1184&lt;501,I1184&gt;-501,J1184&lt;501,J1184&gt;-501),CONCATENATE("system = { id = "&amp;CHAR(34)&amp;A1184&amp;CHAR(34)&amp;" name = "&amp;CHAR(34)&amp;D1184&amp;CHAR(34)&amp;" position = { x = "&amp;I1184&amp;" y = "&amp;J1184&amp;" }"&amp;N1184&amp;P1184&amp;" }"),""),"")</f>
        <v>9117</v>
      </c>
    </row>
    <row r="1185" ht="15" customHeight="1">
      <c r="A1185" s="3">
        <v>1182</v>
      </c>
      <c r="B1185" t="s" s="2">
        <v>6749</v>
      </c>
      <c r="C1185" t="s" s="2">
        <v>17</v>
      </c>
      <c r="D1185" t="s" s="2">
        <v>4141</v>
      </c>
      <c r="E1185" s="3">
        <v>-5739.88275394</v>
      </c>
      <c r="F1185" s="3">
        <v>-2366.97821164</v>
      </c>
      <c r="G1185" s="3">
        <f>PRODUCT(E1185,0.01)</f>
        <v>-57.3988275394</v>
      </c>
      <c r="H1185" s="3">
        <f>PRODUCT(F1185,0.01)</f>
        <v>-23.6697821164</v>
      </c>
      <c r="I1185" s="3">
        <f>ROUND(G1185,0)</f>
        <v>-57</v>
      </c>
      <c r="J1185" s="3">
        <f>ROUND(H1185,0)</f>
        <v>-24</v>
      </c>
      <c r="K1185" s="3"/>
      <c r="L1185" s="3"/>
      <c r="M1185" s="3">
        <v>1182</v>
      </c>
      <c r="N1185" t="s" s="2">
        <f>IF(M1185="","",CONCATENATE(" initializer = "&amp;M1185))</f>
        <v>9118</v>
      </c>
      <c r="O1185" s="3"/>
      <c r="P1185" s="3"/>
      <c r="Q1185" s="3"/>
      <c r="R1185" t="s" s="2">
        <f>IF(B1185="Y",IF(AND(I1185&lt;501,I1185&gt;-501,J1185&lt;501,J1185&gt;-501),CONCATENATE("system = { id = "&amp;CHAR(34)&amp;A1185&amp;CHAR(34)&amp;" name = "&amp;CHAR(34)&amp;D1185&amp;CHAR(34)&amp;" position = { x = "&amp;I1185&amp;" y = "&amp;J1185&amp;" }"&amp;N1185&amp;P1185&amp;" }"),""),"")</f>
        <v>9119</v>
      </c>
    </row>
    <row r="1186" ht="15" customHeight="1">
      <c r="A1186" s="3">
        <v>1183</v>
      </c>
      <c r="B1186" t="s" s="2">
        <v>6749</v>
      </c>
      <c r="C1186" t="s" s="2">
        <v>17</v>
      </c>
      <c r="D1186" t="s" s="2">
        <v>4144</v>
      </c>
      <c r="E1186" s="3">
        <v>-5610.42323946</v>
      </c>
      <c r="F1186" s="3">
        <v>-2400.26780107</v>
      </c>
      <c r="G1186" s="3">
        <f>PRODUCT(E1186,0.01)</f>
        <v>-56.1042323946</v>
      </c>
      <c r="H1186" s="3">
        <f>PRODUCT(F1186,0.01)</f>
        <v>-24.0026780107</v>
      </c>
      <c r="I1186" s="3">
        <f>ROUND(G1186,0)</f>
        <v>-56</v>
      </c>
      <c r="J1186" s="3">
        <f>ROUND(H1186,0)</f>
        <v>-24</v>
      </c>
      <c r="K1186" s="3"/>
      <c r="L1186" s="3"/>
      <c r="M1186" s="3">
        <v>1183</v>
      </c>
      <c r="N1186" t="s" s="2">
        <f>IF(M1186="","",CONCATENATE(" initializer = "&amp;M1186))</f>
        <v>9120</v>
      </c>
      <c r="O1186" s="3"/>
      <c r="P1186" s="3"/>
      <c r="Q1186" s="3"/>
      <c r="R1186" t="s" s="2">
        <f>IF(B1186="Y",IF(AND(I1186&lt;501,I1186&gt;-501,J1186&lt;501,J1186&gt;-501),CONCATENATE("system = { id = "&amp;CHAR(34)&amp;A1186&amp;CHAR(34)&amp;" name = "&amp;CHAR(34)&amp;D1186&amp;CHAR(34)&amp;" position = { x = "&amp;I1186&amp;" y = "&amp;J1186&amp;" }"&amp;N1186&amp;P1186&amp;" }"),""),"")</f>
        <v>9121</v>
      </c>
    </row>
    <row r="1187" ht="15" customHeight="1">
      <c r="A1187" s="3">
        <v>1184</v>
      </c>
      <c r="B1187" t="s" s="2">
        <v>6749</v>
      </c>
      <c r="C1187" t="s" s="2">
        <v>17</v>
      </c>
      <c r="D1187" t="s" s="2">
        <v>4147</v>
      </c>
      <c r="E1187" s="3">
        <v>-7008.58599584</v>
      </c>
      <c r="F1187" s="3">
        <v>-2943.99776189</v>
      </c>
      <c r="G1187" s="3">
        <f>PRODUCT(E1187,0.01)</f>
        <v>-70.08585995839999</v>
      </c>
      <c r="H1187" s="3">
        <f>PRODUCT(F1187,0.01)</f>
        <v>-29.4399776189</v>
      </c>
      <c r="I1187" s="3">
        <f>ROUND(G1187,0)</f>
        <v>-70</v>
      </c>
      <c r="J1187" s="3">
        <f>ROUND(H1187,0)</f>
        <v>-29</v>
      </c>
      <c r="K1187" s="3"/>
      <c r="L1187" s="3"/>
      <c r="M1187" s="3">
        <v>1184</v>
      </c>
      <c r="N1187" t="s" s="2">
        <f>IF(M1187="","",CONCATENATE(" initializer = "&amp;M1187))</f>
        <v>9122</v>
      </c>
      <c r="O1187" s="3"/>
      <c r="P1187" s="3"/>
      <c r="Q1187" s="3"/>
      <c r="R1187" t="s" s="2">
        <f>IF(B1187="Y",IF(AND(I1187&lt;501,I1187&gt;-501,J1187&lt;501,J1187&gt;-501),CONCATENATE("system = { id = "&amp;CHAR(34)&amp;A1187&amp;CHAR(34)&amp;" name = "&amp;CHAR(34)&amp;D1187&amp;CHAR(34)&amp;" position = { x = "&amp;I1187&amp;" y = "&amp;J1187&amp;" }"&amp;N1187&amp;P1187&amp;" }"),""),"")</f>
        <v>9123</v>
      </c>
    </row>
    <row r="1188" ht="15" customHeight="1">
      <c r="A1188" s="3">
        <v>1185</v>
      </c>
      <c r="B1188" t="s" s="2">
        <v>6749</v>
      </c>
      <c r="C1188" t="s" s="2">
        <v>17</v>
      </c>
      <c r="D1188" t="s" s="2">
        <v>4150</v>
      </c>
      <c r="E1188" s="3">
        <v>-6855.0840001</v>
      </c>
      <c r="F1188" s="3">
        <v>-2786.79692288</v>
      </c>
      <c r="G1188" s="3">
        <f>PRODUCT(E1188,0.01)</f>
        <v>-68.550840001</v>
      </c>
      <c r="H1188" s="3">
        <f>PRODUCT(F1188,0.01)</f>
        <v>-27.8679692288</v>
      </c>
      <c r="I1188" s="3">
        <f>ROUND(G1188,0)</f>
        <v>-69</v>
      </c>
      <c r="J1188" s="3">
        <f>ROUND(H1188,0)</f>
        <v>-28</v>
      </c>
      <c r="K1188" s="3"/>
      <c r="L1188" s="3"/>
      <c r="M1188" s="3">
        <v>1185</v>
      </c>
      <c r="N1188" t="s" s="2">
        <f>IF(M1188="","",CONCATENATE(" initializer = "&amp;M1188))</f>
        <v>9124</v>
      </c>
      <c r="O1188" s="3"/>
      <c r="P1188" s="3"/>
      <c r="Q1188" s="3"/>
      <c r="R1188" t="s" s="2">
        <f>IF(B1188="Y",IF(AND(I1188&lt;501,I1188&gt;-501,J1188&lt;501,J1188&gt;-501),CONCATENATE("system = { id = "&amp;CHAR(34)&amp;A1188&amp;CHAR(34)&amp;" name = "&amp;CHAR(34)&amp;D1188&amp;CHAR(34)&amp;" position = { x = "&amp;I1188&amp;" y = "&amp;J1188&amp;" }"&amp;N1188&amp;P1188&amp;" }"),""),"")</f>
        <v>9125</v>
      </c>
    </row>
    <row r="1189" ht="15" customHeight="1">
      <c r="A1189" s="3">
        <v>1186</v>
      </c>
      <c r="B1189" t="s" s="2">
        <v>6749</v>
      </c>
      <c r="C1189" t="s" s="2">
        <v>17</v>
      </c>
      <c r="D1189" t="s" s="2">
        <v>4153</v>
      </c>
      <c r="E1189" s="3">
        <v>-6522.18810573</v>
      </c>
      <c r="F1189" s="3">
        <v>-1921.2675975</v>
      </c>
      <c r="G1189" s="3">
        <f>PRODUCT(E1189,0.01)</f>
        <v>-65.2218810573</v>
      </c>
      <c r="H1189" s="3">
        <f>PRODUCT(F1189,0.01)</f>
        <v>-19.212675975</v>
      </c>
      <c r="I1189" s="3">
        <f>ROUND(G1189,0)</f>
        <v>-65</v>
      </c>
      <c r="J1189" s="3">
        <f>ROUND(H1189,0)</f>
        <v>-19</v>
      </c>
      <c r="K1189" s="3"/>
      <c r="L1189" s="3"/>
      <c r="M1189" s="3">
        <v>1186</v>
      </c>
      <c r="N1189" t="s" s="2">
        <f>IF(M1189="","",CONCATENATE(" initializer = "&amp;M1189))</f>
        <v>9126</v>
      </c>
      <c r="O1189" s="3"/>
      <c r="P1189" s="3"/>
      <c r="Q1189" s="3"/>
      <c r="R1189" t="s" s="2">
        <f>IF(B1189="Y",IF(AND(I1189&lt;501,I1189&gt;-501,J1189&lt;501,J1189&gt;-501),CONCATENATE("system = { id = "&amp;CHAR(34)&amp;A1189&amp;CHAR(34)&amp;" name = "&amp;CHAR(34)&amp;D1189&amp;CHAR(34)&amp;" position = { x = "&amp;I1189&amp;" y = "&amp;J1189&amp;" }"&amp;N1189&amp;P1189&amp;" }"),""),"")</f>
        <v>9127</v>
      </c>
    </row>
    <row r="1190" ht="15" customHeight="1">
      <c r="A1190" s="3">
        <v>1187</v>
      </c>
      <c r="B1190" t="s" s="2">
        <v>6749</v>
      </c>
      <c r="C1190" t="s" s="2">
        <v>17</v>
      </c>
      <c r="D1190" t="s" s="2">
        <v>4156</v>
      </c>
      <c r="E1190" s="3">
        <v>-6122.71303247</v>
      </c>
      <c r="F1190" s="3">
        <v>-1630.90840074</v>
      </c>
      <c r="G1190" s="3">
        <f>PRODUCT(E1190,0.01)</f>
        <v>-61.2271303247</v>
      </c>
      <c r="H1190" s="3">
        <f>PRODUCT(F1190,0.01)</f>
        <v>-16.3090840074</v>
      </c>
      <c r="I1190" s="3">
        <f>ROUND(G1190,0)</f>
        <v>-61</v>
      </c>
      <c r="J1190" s="3">
        <f>ROUND(H1190,0)</f>
        <v>-16</v>
      </c>
      <c r="K1190" s="3"/>
      <c r="L1190" s="3"/>
      <c r="M1190" s="3">
        <v>1187</v>
      </c>
      <c r="N1190" t="s" s="2">
        <f>IF(M1190="","",CONCATENATE(" initializer = "&amp;M1190))</f>
        <v>9128</v>
      </c>
      <c r="O1190" s="3"/>
      <c r="P1190" s="3"/>
      <c r="Q1190" s="3"/>
      <c r="R1190" t="s" s="2">
        <f>IF(B1190="Y",IF(AND(I1190&lt;501,I1190&gt;-501,J1190&lt;501,J1190&gt;-501),CONCATENATE("system = { id = "&amp;CHAR(34)&amp;A1190&amp;CHAR(34)&amp;" name = "&amp;CHAR(34)&amp;D1190&amp;CHAR(34)&amp;" position = { x = "&amp;I1190&amp;" y = "&amp;J1190&amp;" }"&amp;N1190&amp;P1190&amp;" }"),""),"")</f>
        <v>9129</v>
      </c>
    </row>
    <row r="1191" ht="15" customHeight="1">
      <c r="A1191" s="3">
        <v>1188</v>
      </c>
      <c r="B1191" t="s" s="2">
        <v>6749</v>
      </c>
      <c r="C1191" t="s" s="2">
        <v>17</v>
      </c>
      <c r="D1191" t="s" s="2">
        <v>4159</v>
      </c>
      <c r="E1191" s="3">
        <v>-6259.5702335</v>
      </c>
      <c r="F1191" s="3">
        <v>-2413.21375252</v>
      </c>
      <c r="G1191" s="3">
        <f>PRODUCT(E1191,0.01)</f>
        <v>-62.595702335</v>
      </c>
      <c r="H1191" s="3">
        <f>PRODUCT(F1191,0.01)</f>
        <v>-24.1321375252</v>
      </c>
      <c r="I1191" s="3">
        <f>ROUND(G1191,0)</f>
        <v>-63</v>
      </c>
      <c r="J1191" s="3">
        <f>ROUND(H1191,0)</f>
        <v>-24</v>
      </c>
      <c r="K1191" s="3"/>
      <c r="L1191" s="3"/>
      <c r="M1191" s="3">
        <v>1188</v>
      </c>
      <c r="N1191" t="s" s="2">
        <f>IF(M1191="","",CONCATENATE(" initializer = "&amp;M1191))</f>
        <v>9130</v>
      </c>
      <c r="O1191" s="3"/>
      <c r="P1191" s="3"/>
      <c r="Q1191" s="3"/>
      <c r="R1191" t="s" s="2">
        <f>IF(B1191="Y",IF(AND(I1191&lt;501,I1191&gt;-501,J1191&lt;501,J1191&gt;-501),CONCATENATE("system = { id = "&amp;CHAR(34)&amp;A1191&amp;CHAR(34)&amp;" name = "&amp;CHAR(34)&amp;D1191&amp;CHAR(34)&amp;" position = { x = "&amp;I1191&amp;" y = "&amp;J1191&amp;" }"&amp;N1191&amp;P1191&amp;" }"),""),"")</f>
        <v>9131</v>
      </c>
    </row>
    <row r="1192" ht="15" customHeight="1">
      <c r="A1192" s="3">
        <v>1189</v>
      </c>
      <c r="B1192" t="s" s="2">
        <v>6749</v>
      </c>
      <c r="C1192" t="s" s="2">
        <v>17</v>
      </c>
      <c r="D1192" t="s" s="2">
        <v>4162</v>
      </c>
      <c r="E1192" s="3">
        <v>2286.77365395</v>
      </c>
      <c r="F1192" s="3">
        <v>-1377.71608701</v>
      </c>
      <c r="G1192" s="3">
        <f>PRODUCT(E1192,0.01)</f>
        <v>22.8677365395</v>
      </c>
      <c r="H1192" s="3">
        <f>PRODUCT(F1192,0.01)</f>
        <v>-13.7771608701</v>
      </c>
      <c r="I1192" s="3">
        <f>ROUND(G1192,0)</f>
        <v>23</v>
      </c>
      <c r="J1192" s="3">
        <f>ROUND(H1192,0)</f>
        <v>-14</v>
      </c>
      <c r="K1192" s="3"/>
      <c r="L1192" s="3"/>
      <c r="M1192" s="3">
        <v>1189</v>
      </c>
      <c r="N1192" t="s" s="2">
        <f>IF(M1192="","",CONCATENATE(" initializer = "&amp;M1192))</f>
        <v>9132</v>
      </c>
      <c r="O1192" s="3"/>
      <c r="P1192" s="3"/>
      <c r="Q1192" s="3"/>
      <c r="R1192" t="s" s="2">
        <f>IF(B1192="Y",IF(AND(I1192&lt;501,I1192&gt;-501,J1192&lt;501,J1192&gt;-501),CONCATENATE("system = { id = "&amp;CHAR(34)&amp;A1192&amp;CHAR(34)&amp;" name = "&amp;CHAR(34)&amp;D1192&amp;CHAR(34)&amp;" position = { x = "&amp;I1192&amp;" y = "&amp;J1192&amp;" }"&amp;N1192&amp;P1192&amp;" }"),""),"")</f>
        <v>9133</v>
      </c>
    </row>
    <row r="1193" ht="15" customHeight="1">
      <c r="A1193" s="3">
        <v>1190</v>
      </c>
      <c r="B1193" t="s" s="2">
        <v>6749</v>
      </c>
      <c r="C1193" t="s" s="2">
        <v>17</v>
      </c>
      <c r="D1193" t="s" s="2">
        <v>4165</v>
      </c>
      <c r="E1193" s="3">
        <v>2207.8649975</v>
      </c>
      <c r="F1193" s="3">
        <v>-1468.95422102</v>
      </c>
      <c r="G1193" s="3">
        <f>PRODUCT(E1193,0.01)</f>
        <v>22.078649975</v>
      </c>
      <c r="H1193" s="3">
        <f>PRODUCT(F1193,0.01)</f>
        <v>-14.6895422102</v>
      </c>
      <c r="I1193" s="3">
        <f>ROUND(G1193,0)</f>
        <v>22</v>
      </c>
      <c r="J1193" s="3">
        <f>ROUND(H1193,0)</f>
        <v>-15</v>
      </c>
      <c r="K1193" s="3"/>
      <c r="L1193" s="3"/>
      <c r="M1193" s="3">
        <v>1190</v>
      </c>
      <c r="N1193" t="s" s="2">
        <f>IF(M1193="","",CONCATENATE(" initializer = "&amp;M1193))</f>
        <v>9134</v>
      </c>
      <c r="O1193" s="3"/>
      <c r="P1193" s="3"/>
      <c r="Q1193" s="3"/>
      <c r="R1193" t="s" s="2">
        <f>IF(B1193="Y",IF(AND(I1193&lt;501,I1193&gt;-501,J1193&lt;501,J1193&gt;-501),CONCATENATE("system = { id = "&amp;CHAR(34)&amp;A1193&amp;CHAR(34)&amp;" name = "&amp;CHAR(34)&amp;D1193&amp;CHAR(34)&amp;" position = { x = "&amp;I1193&amp;" y = "&amp;J1193&amp;" }"&amp;N1193&amp;P1193&amp;" }"),""),"")</f>
        <v>9135</v>
      </c>
    </row>
    <row r="1194" ht="15" customHeight="1">
      <c r="A1194" s="3">
        <v>1191</v>
      </c>
      <c r="B1194" t="s" s="2">
        <v>6749</v>
      </c>
      <c r="C1194" t="s" s="2">
        <v>17</v>
      </c>
      <c r="D1194" t="s" s="2">
        <v>4168</v>
      </c>
      <c r="E1194" s="3">
        <v>2131.42223657</v>
      </c>
      <c r="F1194" s="3">
        <v>-1414.70451972</v>
      </c>
      <c r="G1194" s="3">
        <f>PRODUCT(E1194,0.01)</f>
        <v>21.3142223657</v>
      </c>
      <c r="H1194" s="3">
        <f>PRODUCT(F1194,0.01)</f>
        <v>-14.1470451972</v>
      </c>
      <c r="I1194" s="3">
        <f>ROUND(G1194,0)</f>
        <v>21</v>
      </c>
      <c r="J1194" s="3">
        <f>ROUND(H1194,0)</f>
        <v>-14</v>
      </c>
      <c r="K1194" s="3"/>
      <c r="L1194" s="3"/>
      <c r="M1194" s="3">
        <v>1191</v>
      </c>
      <c r="N1194" t="s" s="2">
        <f>IF(M1194="","",CONCATENATE(" initializer = "&amp;M1194))</f>
        <v>9136</v>
      </c>
      <c r="O1194" s="3"/>
      <c r="P1194" s="3"/>
      <c r="Q1194" s="3"/>
      <c r="R1194" t="s" s="2">
        <f>IF(B1194="Y",IF(AND(I1194&lt;501,I1194&gt;-501,J1194&lt;501,J1194&gt;-501),CONCATENATE("system = { id = "&amp;CHAR(34)&amp;A1194&amp;CHAR(34)&amp;" name = "&amp;CHAR(34)&amp;D1194&amp;CHAR(34)&amp;" position = { x = "&amp;I1194&amp;" y = "&amp;J1194&amp;" }"&amp;N1194&amp;P1194&amp;" }"),""),"")</f>
        <v>9137</v>
      </c>
    </row>
    <row r="1195" ht="15" customHeight="1">
      <c r="A1195" s="3">
        <v>1192</v>
      </c>
      <c r="B1195" t="s" s="2">
        <v>6749</v>
      </c>
      <c r="C1195" t="s" s="2">
        <v>17</v>
      </c>
      <c r="D1195" t="s" s="2">
        <v>4171</v>
      </c>
      <c r="E1195" s="3">
        <v>2035.25231153</v>
      </c>
      <c r="F1195" s="3">
        <v>-1407.30683318</v>
      </c>
      <c r="G1195" s="3">
        <f>PRODUCT(E1195,0.01)</f>
        <v>20.3525231153</v>
      </c>
      <c r="H1195" s="3">
        <f>PRODUCT(F1195,0.01)</f>
        <v>-14.0730683318</v>
      </c>
      <c r="I1195" s="3">
        <f>ROUND(G1195,0)</f>
        <v>20</v>
      </c>
      <c r="J1195" s="3">
        <f>ROUND(H1195,0)</f>
        <v>-14</v>
      </c>
      <c r="K1195" s="3"/>
      <c r="L1195" s="3"/>
      <c r="M1195" s="3">
        <v>1192</v>
      </c>
      <c r="N1195" t="s" s="2">
        <f>IF(M1195="","",CONCATENATE(" initializer = "&amp;M1195))</f>
        <v>9138</v>
      </c>
      <c r="O1195" s="3"/>
      <c r="P1195" s="3"/>
      <c r="Q1195" s="3"/>
      <c r="R1195" t="s" s="2">
        <f>IF(B1195="Y",IF(AND(I1195&lt;501,I1195&gt;-501,J1195&lt;501,J1195&gt;-501),CONCATENATE("system = { id = "&amp;CHAR(34)&amp;A1195&amp;CHAR(34)&amp;" name = "&amp;CHAR(34)&amp;D1195&amp;CHAR(34)&amp;" position = { x = "&amp;I1195&amp;" y = "&amp;J1195&amp;" }"&amp;N1195&amp;P1195&amp;" }"),""),"")</f>
        <v>9139</v>
      </c>
    </row>
    <row r="1196" ht="15" customHeight="1">
      <c r="A1196" s="3">
        <v>1193</v>
      </c>
      <c r="B1196" t="s" s="2">
        <v>6749</v>
      </c>
      <c r="C1196" t="s" s="2">
        <v>17</v>
      </c>
      <c r="D1196" t="s" s="2">
        <v>4174</v>
      </c>
      <c r="E1196" s="3">
        <v>1874.96910313</v>
      </c>
      <c r="F1196" s="3">
        <v>-1350.59123636</v>
      </c>
      <c r="G1196" s="3">
        <f>PRODUCT(E1196,0.01)</f>
        <v>18.7496910313</v>
      </c>
      <c r="H1196" s="3">
        <f>PRODUCT(F1196,0.01)</f>
        <v>-13.5059123636</v>
      </c>
      <c r="I1196" s="3">
        <f>ROUND(G1196,0)</f>
        <v>19</v>
      </c>
      <c r="J1196" s="3">
        <f>ROUND(H1196,0)</f>
        <v>-14</v>
      </c>
      <c r="K1196" s="3"/>
      <c r="L1196" s="3"/>
      <c r="M1196" s="3">
        <v>1193</v>
      </c>
      <c r="N1196" t="s" s="2">
        <f>IF(M1196="","",CONCATENATE(" initializer = "&amp;M1196))</f>
        <v>9140</v>
      </c>
      <c r="O1196" s="3"/>
      <c r="P1196" s="3"/>
      <c r="Q1196" s="3"/>
      <c r="R1196" t="s" s="2">
        <f>IF(B1196="Y",IF(AND(I1196&lt;501,I1196&gt;-501,J1196&lt;501,J1196&gt;-501),CONCATENATE("system = { id = "&amp;CHAR(34)&amp;A1196&amp;CHAR(34)&amp;" name = "&amp;CHAR(34)&amp;D1196&amp;CHAR(34)&amp;" position = { x = "&amp;I1196&amp;" y = "&amp;J1196&amp;" }"&amp;N1196&amp;P1196&amp;" }"),""),"")</f>
        <v>9141</v>
      </c>
    </row>
    <row r="1197" ht="15" customHeight="1">
      <c r="A1197" s="3">
        <v>1194</v>
      </c>
      <c r="B1197" t="s" s="2">
        <v>6749</v>
      </c>
      <c r="C1197" t="s" s="2">
        <v>17</v>
      </c>
      <c r="D1197" t="s" s="2">
        <v>4178</v>
      </c>
      <c r="E1197" s="3">
        <v>-7306.34287914</v>
      </c>
      <c r="F1197" s="3">
        <v>-630.371295975</v>
      </c>
      <c r="G1197" s="3">
        <f>PRODUCT(E1197,0.01)</f>
        <v>-73.0634287914</v>
      </c>
      <c r="H1197" s="3">
        <f>PRODUCT(F1197,0.01)</f>
        <v>-6.303712959749999</v>
      </c>
      <c r="I1197" s="3">
        <f>ROUND(G1197,0)</f>
        <v>-73</v>
      </c>
      <c r="J1197" s="3">
        <f>ROUND(H1197,0)</f>
        <v>-6</v>
      </c>
      <c r="K1197" s="3"/>
      <c r="L1197" s="3"/>
      <c r="M1197" s="3">
        <v>1194</v>
      </c>
      <c r="N1197" t="s" s="2">
        <f>IF(M1197="","",CONCATENATE(" initializer = "&amp;M1197))</f>
        <v>9142</v>
      </c>
      <c r="O1197" s="3"/>
      <c r="P1197" s="3"/>
      <c r="Q1197" s="3"/>
      <c r="R1197" t="s" s="2">
        <f>IF(B1197="Y",IF(AND(I1197&lt;501,I1197&gt;-501,J1197&lt;501,J1197&gt;-501),CONCATENATE("system = { id = "&amp;CHAR(34)&amp;A1197&amp;CHAR(34)&amp;" name = "&amp;CHAR(34)&amp;D1197&amp;CHAR(34)&amp;" position = { x = "&amp;I1197&amp;" y = "&amp;J1197&amp;" }"&amp;N1197&amp;P1197&amp;" }"),""),"")</f>
        <v>9143</v>
      </c>
    </row>
    <row r="1198" ht="15" customHeight="1">
      <c r="A1198" s="3">
        <v>1195</v>
      </c>
      <c r="B1198" t="s" s="2">
        <v>6749</v>
      </c>
      <c r="C1198" t="s" s="2">
        <v>17</v>
      </c>
      <c r="D1198" t="s" s="2">
        <v>4182</v>
      </c>
      <c r="E1198" s="3">
        <v>-7130.64782378</v>
      </c>
      <c r="F1198" s="3">
        <v>-839.355940778</v>
      </c>
      <c r="G1198" s="3">
        <f>PRODUCT(E1198,0.01)</f>
        <v>-71.30647823780001</v>
      </c>
      <c r="H1198" s="3">
        <f>PRODUCT(F1198,0.01)</f>
        <v>-8.393559407780</v>
      </c>
      <c r="I1198" s="3">
        <f>ROUND(G1198,0)</f>
        <v>-71</v>
      </c>
      <c r="J1198" s="3">
        <f>ROUND(H1198,0)</f>
        <v>-8</v>
      </c>
      <c r="K1198" s="3"/>
      <c r="L1198" s="3"/>
      <c r="M1198" s="3">
        <v>1195</v>
      </c>
      <c r="N1198" t="s" s="2">
        <f>IF(M1198="","",CONCATENATE(" initializer = "&amp;M1198))</f>
        <v>9144</v>
      </c>
      <c r="O1198" s="3"/>
      <c r="P1198" s="3"/>
      <c r="Q1198" s="3"/>
      <c r="R1198" t="s" s="2">
        <f>IF(B1198="Y",IF(AND(I1198&lt;501,I1198&gt;-501,J1198&lt;501,J1198&gt;-501),CONCATENATE("system = { id = "&amp;CHAR(34)&amp;A1198&amp;CHAR(34)&amp;" name = "&amp;CHAR(34)&amp;D1198&amp;CHAR(34)&amp;" position = { x = "&amp;I1198&amp;" y = "&amp;J1198&amp;" }"&amp;N1198&amp;P1198&amp;" }"),""),"")</f>
        <v>9145</v>
      </c>
    </row>
    <row r="1199" ht="15" customHeight="1">
      <c r="A1199" s="3">
        <v>1196</v>
      </c>
      <c r="B1199" t="s" s="2">
        <v>6749</v>
      </c>
      <c r="C1199" t="s" s="2">
        <v>17</v>
      </c>
      <c r="D1199" t="s" s="2">
        <v>4185</v>
      </c>
      <c r="E1199" s="3">
        <v>-7071.46633145</v>
      </c>
      <c r="F1199" s="3">
        <v>-1024.29810432</v>
      </c>
      <c r="G1199" s="3">
        <f>PRODUCT(E1199,0.01)</f>
        <v>-70.7146633145</v>
      </c>
      <c r="H1199" s="3">
        <f>PRODUCT(F1199,0.01)</f>
        <v>-10.2429810432</v>
      </c>
      <c r="I1199" s="3">
        <f>ROUND(G1199,0)</f>
        <v>-71</v>
      </c>
      <c r="J1199" s="3">
        <f>ROUND(H1199,0)</f>
        <v>-10</v>
      </c>
      <c r="K1199" s="3"/>
      <c r="L1199" s="3"/>
      <c r="M1199" s="3">
        <v>1196</v>
      </c>
      <c r="N1199" t="s" s="2">
        <f>IF(M1199="","",CONCATENATE(" initializer = "&amp;M1199))</f>
        <v>9146</v>
      </c>
      <c r="O1199" s="3"/>
      <c r="P1199" s="3"/>
      <c r="Q1199" s="3"/>
      <c r="R1199" t="s" s="2">
        <f>IF(B1199="Y",IF(AND(I1199&lt;501,I1199&gt;-501,J1199&lt;501,J1199&gt;-501),CONCATENATE("system = { id = "&amp;CHAR(34)&amp;A1199&amp;CHAR(34)&amp;" name = "&amp;CHAR(34)&amp;D1199&amp;CHAR(34)&amp;" position = { x = "&amp;I1199&amp;" y = "&amp;J1199&amp;" }"&amp;N1199&amp;P1199&amp;" }"),""),"")</f>
        <v>9147</v>
      </c>
    </row>
    <row r="1200" ht="15" customHeight="1">
      <c r="A1200" s="3">
        <v>1197</v>
      </c>
      <c r="B1200" t="s" s="2">
        <v>6749</v>
      </c>
      <c r="C1200" t="s" s="2">
        <v>17</v>
      </c>
      <c r="D1200" t="s" s="2">
        <v>4188</v>
      </c>
      <c r="E1200" s="3">
        <v>-6316.90230419</v>
      </c>
      <c r="F1200" s="3">
        <v>-584.13575509</v>
      </c>
      <c r="G1200" s="3">
        <f>PRODUCT(E1200,0.01)</f>
        <v>-63.1690230419</v>
      </c>
      <c r="H1200" s="3">
        <f>PRODUCT(F1200,0.01)</f>
        <v>-5.8413575509</v>
      </c>
      <c r="I1200" s="3">
        <f>ROUND(G1200,0)</f>
        <v>-63</v>
      </c>
      <c r="J1200" s="3">
        <f>ROUND(H1200,0)</f>
        <v>-6</v>
      </c>
      <c r="K1200" s="3"/>
      <c r="L1200" s="3"/>
      <c r="M1200" s="3">
        <v>1197</v>
      </c>
      <c r="N1200" t="s" s="2">
        <f>IF(M1200="","",CONCATENATE(" initializer = "&amp;M1200))</f>
        <v>9148</v>
      </c>
      <c r="O1200" s="3"/>
      <c r="P1200" s="3"/>
      <c r="Q1200" s="3"/>
      <c r="R1200" t="s" s="2">
        <f>IF(B1200="Y",IF(AND(I1200&lt;501,I1200&gt;-501,J1200&lt;501,J1200&gt;-501),CONCATENATE("system = { id = "&amp;CHAR(34)&amp;A1200&amp;CHAR(34)&amp;" name = "&amp;CHAR(34)&amp;D1200&amp;CHAR(34)&amp;" position = { x = "&amp;I1200&amp;" y = "&amp;J1200&amp;" }"&amp;N1200&amp;P1200&amp;" }"),""),"")</f>
        <v>9149</v>
      </c>
    </row>
    <row r="1201" ht="15" customHeight="1">
      <c r="A1201" s="3">
        <v>1198</v>
      </c>
      <c r="B1201" t="s" s="2">
        <v>6749</v>
      </c>
      <c r="C1201" t="s" s="2">
        <v>17</v>
      </c>
      <c r="D1201" t="s" s="2">
        <v>4191</v>
      </c>
      <c r="E1201" s="3">
        <v>-6183.74394644</v>
      </c>
      <c r="F1201" s="3">
        <v>-637.768982517</v>
      </c>
      <c r="G1201" s="3">
        <f>PRODUCT(E1201,0.01)</f>
        <v>-61.83743946440001</v>
      </c>
      <c r="H1201" s="3">
        <f>PRODUCT(F1201,0.01)</f>
        <v>-6.377689825170001</v>
      </c>
      <c r="I1201" s="3">
        <f>ROUND(G1201,0)</f>
        <v>-62</v>
      </c>
      <c r="J1201" s="3">
        <f>ROUND(H1201,0)</f>
        <v>-6</v>
      </c>
      <c r="K1201" s="3"/>
      <c r="L1201" s="3"/>
      <c r="M1201" s="3">
        <v>1198</v>
      </c>
      <c r="N1201" t="s" s="2">
        <f>IF(M1201="","",CONCATENATE(" initializer = "&amp;M1201))</f>
        <v>9150</v>
      </c>
      <c r="O1201" s="3"/>
      <c r="P1201" s="3"/>
      <c r="Q1201" s="3"/>
      <c r="R1201" t="s" s="2">
        <f>IF(B1201="Y",IF(AND(I1201&lt;501,I1201&gt;-501,J1201&lt;501,J1201&gt;-501),CONCATENATE("system = { id = "&amp;CHAR(34)&amp;A1201&amp;CHAR(34)&amp;" name = "&amp;CHAR(34)&amp;D1201&amp;CHAR(34)&amp;" position = { x = "&amp;I1201&amp;" y = "&amp;J1201&amp;" }"&amp;N1201&amp;P1201&amp;" }"),""),"")</f>
        <v>9151</v>
      </c>
    </row>
    <row r="1202" ht="15" customHeight="1">
      <c r="A1202" s="3">
        <v>1199</v>
      </c>
      <c r="B1202" t="s" s="2">
        <v>6749</v>
      </c>
      <c r="C1202" t="s" s="2">
        <v>17</v>
      </c>
      <c r="D1202" t="s" s="2">
        <v>4195</v>
      </c>
      <c r="E1202" s="3">
        <v>2441.66271592</v>
      </c>
      <c r="F1202" s="3">
        <v>139.34906868</v>
      </c>
      <c r="G1202" s="3">
        <f>PRODUCT(E1202,0.01)</f>
        <v>24.4166271592</v>
      </c>
      <c r="H1202" s="3">
        <f>PRODUCT(F1202,0.01)</f>
        <v>1.3934906868</v>
      </c>
      <c r="I1202" s="3">
        <f>ROUND(G1202,0)</f>
        <v>24</v>
      </c>
      <c r="J1202" s="3">
        <f>ROUND(H1202,0)</f>
        <v>1</v>
      </c>
      <c r="K1202" s="3"/>
      <c r="L1202" s="3"/>
      <c r="M1202" s="3">
        <v>1199</v>
      </c>
      <c r="N1202" t="s" s="2">
        <f>IF(M1202="","",CONCATENATE(" initializer = "&amp;M1202))</f>
        <v>9152</v>
      </c>
      <c r="O1202" s="3"/>
      <c r="P1202" s="3"/>
      <c r="Q1202" s="3"/>
      <c r="R1202" t="s" s="2">
        <f>IF(B1202="Y",IF(AND(I1202&lt;501,I1202&gt;-501,J1202&lt;501,J1202&gt;-501),CONCATENATE("system = { id = "&amp;CHAR(34)&amp;A1202&amp;CHAR(34)&amp;" name = "&amp;CHAR(34)&amp;D1202&amp;CHAR(34)&amp;" position = { x = "&amp;I1202&amp;" y = "&amp;J1202&amp;" }"&amp;N1202&amp;P1202&amp;" }"),""),"")</f>
        <v>9153</v>
      </c>
    </row>
    <row r="1203" ht="15" customHeight="1">
      <c r="A1203" s="3">
        <v>1200</v>
      </c>
      <c r="B1203" t="s" s="2">
        <v>6749</v>
      </c>
      <c r="C1203" t="s" s="2">
        <v>17</v>
      </c>
      <c r="D1203" t="s" s="2">
        <v>4198</v>
      </c>
      <c r="E1203" s="3">
        <v>2438.54181691</v>
      </c>
      <c r="F1203" s="3">
        <v>838.43044687</v>
      </c>
      <c r="G1203" s="3">
        <f>PRODUCT(E1203,0.01)</f>
        <v>24.3854181691</v>
      </c>
      <c r="H1203" s="3">
        <f>PRODUCT(F1203,0.01)</f>
        <v>8.3843044687</v>
      </c>
      <c r="I1203" s="3">
        <f>ROUND(G1203,0)</f>
        <v>24</v>
      </c>
      <c r="J1203" s="3">
        <f>ROUND(H1203,0)</f>
        <v>8</v>
      </c>
      <c r="K1203" s="3"/>
      <c r="L1203" s="3"/>
      <c r="M1203" s="3">
        <v>1200</v>
      </c>
      <c r="N1203" t="s" s="2">
        <f>IF(M1203="","",CONCATENATE(" initializer = "&amp;M1203))</f>
        <v>9154</v>
      </c>
      <c r="O1203" s="3"/>
      <c r="P1203" s="3"/>
      <c r="Q1203" s="3"/>
      <c r="R1203" t="s" s="2">
        <f>IF(B1203="Y",IF(AND(I1203&lt;501,I1203&gt;-501,J1203&lt;501,J1203&gt;-501),CONCATENATE("system = { id = "&amp;CHAR(34)&amp;A1203&amp;CHAR(34)&amp;" name = "&amp;CHAR(34)&amp;D1203&amp;CHAR(34)&amp;" position = { x = "&amp;I1203&amp;" y = "&amp;J1203&amp;" }"&amp;N1203&amp;P1203&amp;" }"),""),"")</f>
        <v>9155</v>
      </c>
    </row>
    <row r="1204" ht="15" customHeight="1">
      <c r="A1204" s="3">
        <v>1201</v>
      </c>
      <c r="B1204" t="s" s="2">
        <v>6749</v>
      </c>
      <c r="C1204" t="s" s="2">
        <v>17</v>
      </c>
      <c r="D1204" t="s" s="2">
        <v>4201</v>
      </c>
      <c r="E1204" s="3">
        <v>2300.52872736</v>
      </c>
      <c r="F1204" s="3">
        <v>750.698508039</v>
      </c>
      <c r="G1204" s="3">
        <f>PRODUCT(E1204,0.01)</f>
        <v>23.0052872736</v>
      </c>
      <c r="H1204" s="3">
        <f>PRODUCT(F1204,0.01)</f>
        <v>7.506985080390</v>
      </c>
      <c r="I1204" s="3">
        <f>ROUND(G1204,0)</f>
        <v>23</v>
      </c>
      <c r="J1204" s="3">
        <f>ROUND(H1204,0)</f>
        <v>8</v>
      </c>
      <c r="K1204" s="3"/>
      <c r="L1204" s="3"/>
      <c r="M1204" s="3">
        <v>1201</v>
      </c>
      <c r="N1204" t="s" s="2">
        <f>IF(M1204="","",CONCATENATE(" initializer = "&amp;M1204))</f>
        <v>9156</v>
      </c>
      <c r="O1204" s="3"/>
      <c r="P1204" s="3"/>
      <c r="Q1204" s="3"/>
      <c r="R1204" t="s" s="2">
        <f>IF(B1204="Y",IF(AND(I1204&lt;501,I1204&gt;-501,J1204&lt;501,J1204&gt;-501),CONCATENATE("system = { id = "&amp;CHAR(34)&amp;A1204&amp;CHAR(34)&amp;" name = "&amp;CHAR(34)&amp;D1204&amp;CHAR(34)&amp;" position = { x = "&amp;I1204&amp;" y = "&amp;J1204&amp;" }"&amp;N1204&amp;P1204&amp;" }"),""),"")</f>
        <v>9157</v>
      </c>
    </row>
    <row r="1205" ht="15" customHeight="1">
      <c r="A1205" s="3">
        <v>1202</v>
      </c>
      <c r="B1205" t="s" s="2">
        <v>6749</v>
      </c>
      <c r="C1205" t="s" s="2">
        <v>17</v>
      </c>
      <c r="D1205" t="s" s="2">
        <v>4204</v>
      </c>
      <c r="E1205" s="3">
        <v>1987.97647098</v>
      </c>
      <c r="F1205" s="3">
        <v>684.119329164</v>
      </c>
      <c r="G1205" s="3">
        <f>PRODUCT(E1205,0.01)</f>
        <v>19.8797647098</v>
      </c>
      <c r="H1205" s="3">
        <f>PRODUCT(F1205,0.01)</f>
        <v>6.841193291640</v>
      </c>
      <c r="I1205" s="3">
        <f>ROUND(G1205,0)</f>
        <v>20</v>
      </c>
      <c r="J1205" s="3">
        <f>ROUND(H1205,0)</f>
        <v>7</v>
      </c>
      <c r="K1205" s="3"/>
      <c r="L1205" s="3"/>
      <c r="M1205" s="3">
        <v>1202</v>
      </c>
      <c r="N1205" t="s" s="2">
        <f>IF(M1205="","",CONCATENATE(" initializer = "&amp;M1205))</f>
        <v>9158</v>
      </c>
      <c r="O1205" s="3"/>
      <c r="P1205" s="3"/>
      <c r="Q1205" s="3"/>
      <c r="R1205" t="s" s="2">
        <f>IF(B1205="Y",IF(AND(I1205&lt;501,I1205&gt;-501,J1205&lt;501,J1205&gt;-501),CONCATENATE("system = { id = "&amp;CHAR(34)&amp;A1205&amp;CHAR(34)&amp;" name = "&amp;CHAR(34)&amp;D1205&amp;CHAR(34)&amp;" position = { x = "&amp;I1205&amp;" y = "&amp;J1205&amp;" }"&amp;N1205&amp;P1205&amp;" }"),""),"")</f>
        <v>9159</v>
      </c>
    </row>
    <row r="1206" ht="15" customHeight="1">
      <c r="A1206" s="3">
        <v>1203</v>
      </c>
      <c r="B1206" t="s" s="2">
        <v>6749</v>
      </c>
      <c r="C1206" t="s" s="2">
        <v>17</v>
      </c>
      <c r="D1206" t="s" s="2">
        <v>4207</v>
      </c>
      <c r="E1206" s="3">
        <v>2487.03134041</v>
      </c>
      <c r="F1206" s="3">
        <v>1440.47498363</v>
      </c>
      <c r="G1206" s="3">
        <f>PRODUCT(E1206,0.01)</f>
        <v>24.8703134041</v>
      </c>
      <c r="H1206" s="3">
        <f>PRODUCT(F1206,0.01)</f>
        <v>14.4047498363</v>
      </c>
      <c r="I1206" s="3">
        <f>ROUND(G1206,0)</f>
        <v>25</v>
      </c>
      <c r="J1206" s="3">
        <f>ROUND(H1206,0)</f>
        <v>14</v>
      </c>
      <c r="K1206" s="3"/>
      <c r="L1206" s="3"/>
      <c r="M1206" s="3">
        <v>1203</v>
      </c>
      <c r="N1206" t="s" s="2">
        <f>IF(M1206="","",CONCATENATE(" initializer = "&amp;M1206))</f>
        <v>9160</v>
      </c>
      <c r="O1206" s="3"/>
      <c r="P1206" s="3"/>
      <c r="Q1206" s="3"/>
      <c r="R1206" t="s" s="2">
        <f>IF(B1206="Y",IF(AND(I1206&lt;501,I1206&gt;-501,J1206&lt;501,J1206&gt;-501),CONCATENATE("system = { id = "&amp;CHAR(34)&amp;A1206&amp;CHAR(34)&amp;" name = "&amp;CHAR(34)&amp;D1206&amp;CHAR(34)&amp;" position = { x = "&amp;I1206&amp;" y = "&amp;J1206&amp;" }"&amp;N1206&amp;P1206&amp;" }"),""),"")</f>
        <v>9161</v>
      </c>
    </row>
    <row r="1207" ht="15" customHeight="1">
      <c r="A1207" s="3">
        <v>1204</v>
      </c>
      <c r="B1207" t="s" s="2">
        <v>6749</v>
      </c>
      <c r="C1207" t="s" s="2">
        <v>17</v>
      </c>
      <c r="D1207" t="s" s="2">
        <v>4211</v>
      </c>
      <c r="E1207" s="3">
        <v>2315.03512832</v>
      </c>
      <c r="F1207" s="3">
        <v>1314.71431242</v>
      </c>
      <c r="G1207" s="3">
        <f>PRODUCT(E1207,0.01)</f>
        <v>23.1503512832</v>
      </c>
      <c r="H1207" s="3">
        <f>PRODUCT(F1207,0.01)</f>
        <v>13.1471431242</v>
      </c>
      <c r="I1207" s="3">
        <f>ROUND(G1207,0)</f>
        <v>23</v>
      </c>
      <c r="J1207" s="3">
        <f>ROUND(H1207,0)</f>
        <v>13</v>
      </c>
      <c r="K1207" s="3"/>
      <c r="L1207" s="3"/>
      <c r="M1207" s="3">
        <v>1204</v>
      </c>
      <c r="N1207" t="s" s="2">
        <f>IF(M1207="","",CONCATENATE(" initializer = "&amp;M1207))</f>
        <v>9162</v>
      </c>
      <c r="O1207" s="3"/>
      <c r="P1207" s="3"/>
      <c r="Q1207" s="3"/>
      <c r="R1207" t="s" s="2">
        <f>IF(B1207="Y",IF(AND(I1207&lt;501,I1207&gt;-501,J1207&lt;501,J1207&gt;-501),CONCATENATE("system = { id = "&amp;CHAR(34)&amp;A1207&amp;CHAR(34)&amp;" name = "&amp;CHAR(34)&amp;D1207&amp;CHAR(34)&amp;" position = { x = "&amp;I1207&amp;" y = "&amp;J1207&amp;" }"&amp;N1207&amp;P1207&amp;" }"),""),"")</f>
        <v>9163</v>
      </c>
    </row>
    <row r="1208" ht="15" customHeight="1">
      <c r="A1208" s="3">
        <v>1205</v>
      </c>
      <c r="B1208" t="s" s="2">
        <v>6749</v>
      </c>
      <c r="C1208" t="s" s="2">
        <v>17</v>
      </c>
      <c r="D1208" t="s" s="2">
        <v>4214</v>
      </c>
      <c r="E1208" s="3">
        <v>2137.49065132</v>
      </c>
      <c r="F1208" s="3">
        <v>1190.80306284</v>
      </c>
      <c r="G1208" s="3">
        <f>PRODUCT(E1208,0.01)</f>
        <v>21.3749065132</v>
      </c>
      <c r="H1208" s="3">
        <f>PRODUCT(F1208,0.01)</f>
        <v>11.9080306284</v>
      </c>
      <c r="I1208" s="3">
        <f>ROUND(G1208,0)</f>
        <v>21</v>
      </c>
      <c r="J1208" s="3">
        <f>ROUND(H1208,0)</f>
        <v>12</v>
      </c>
      <c r="K1208" s="3"/>
      <c r="L1208" s="3"/>
      <c r="M1208" s="3">
        <v>1205</v>
      </c>
      <c r="N1208" t="s" s="2">
        <f>IF(M1208="","",CONCATENATE(" initializer = "&amp;M1208))</f>
        <v>9164</v>
      </c>
      <c r="O1208" s="3"/>
      <c r="P1208" s="3"/>
      <c r="Q1208" s="3"/>
      <c r="R1208" t="s" s="2">
        <f>IF(B1208="Y",IF(AND(I1208&lt;501,I1208&gt;-501,J1208&lt;501,J1208&gt;-501),CONCATENATE("system = { id = "&amp;CHAR(34)&amp;A1208&amp;CHAR(34)&amp;" name = "&amp;CHAR(34)&amp;D1208&amp;CHAR(34)&amp;" position = { x = "&amp;I1208&amp;" y = "&amp;J1208&amp;" }"&amp;N1208&amp;P1208&amp;" }"),""),"")</f>
        <v>9165</v>
      </c>
    </row>
    <row r="1209" ht="15" customHeight="1">
      <c r="A1209" s="3">
        <v>1206</v>
      </c>
      <c r="B1209" t="s" s="2">
        <v>6749</v>
      </c>
      <c r="C1209" t="s" s="2">
        <v>17</v>
      </c>
      <c r="D1209" t="s" s="2">
        <v>4217</v>
      </c>
      <c r="E1209" s="3">
        <v>1939.60253632</v>
      </c>
      <c r="F1209" s="3">
        <v>1070.59065654</v>
      </c>
      <c r="G1209" s="3">
        <f>PRODUCT(E1209,0.01)</f>
        <v>19.3960253632</v>
      </c>
      <c r="H1209" s="3">
        <f>PRODUCT(F1209,0.01)</f>
        <v>10.7059065654</v>
      </c>
      <c r="I1209" s="3">
        <f>ROUND(G1209,0)</f>
        <v>19</v>
      </c>
      <c r="J1209" s="3">
        <f>ROUND(H1209,0)</f>
        <v>11</v>
      </c>
      <c r="K1209" s="3"/>
      <c r="L1209" s="3"/>
      <c r="M1209" s="3">
        <v>1206</v>
      </c>
      <c r="N1209" t="s" s="2">
        <f>IF(M1209="","",CONCATENATE(" initializer = "&amp;M1209))</f>
        <v>9166</v>
      </c>
      <c r="O1209" s="3"/>
      <c r="P1209" s="3"/>
      <c r="Q1209" s="3"/>
      <c r="R1209" t="s" s="2">
        <f>IF(B1209="Y",IF(AND(I1209&lt;501,I1209&gt;-501,J1209&lt;501,J1209&gt;-501),CONCATENATE("system = { id = "&amp;CHAR(34)&amp;A1209&amp;CHAR(34)&amp;" name = "&amp;CHAR(34)&amp;D1209&amp;CHAR(34)&amp;" position = { x = "&amp;I1209&amp;" y = "&amp;J1209&amp;" }"&amp;N1209&amp;P1209&amp;" }"),""),"")</f>
        <v>9167</v>
      </c>
    </row>
    <row r="1210" ht="15" customHeight="1">
      <c r="A1210" s="3">
        <v>1207</v>
      </c>
      <c r="B1210" t="s" s="2">
        <v>6749</v>
      </c>
      <c r="C1210" t="s" s="2">
        <v>17</v>
      </c>
      <c r="D1210" t="s" s="2">
        <v>4221</v>
      </c>
      <c r="E1210" s="3">
        <v>-6087.11166599</v>
      </c>
      <c r="F1210" s="3">
        <v>1276.38241015</v>
      </c>
      <c r="G1210" s="3">
        <f>PRODUCT(E1210,0.01)</f>
        <v>-60.8711166599</v>
      </c>
      <c r="H1210" s="3">
        <f>PRODUCT(F1210,0.01)</f>
        <v>12.7638241015</v>
      </c>
      <c r="I1210" s="3">
        <f>ROUND(G1210,0)</f>
        <v>-61</v>
      </c>
      <c r="J1210" s="3">
        <f>ROUND(H1210,0)</f>
        <v>13</v>
      </c>
      <c r="K1210" s="3"/>
      <c r="L1210" s="3"/>
      <c r="M1210" s="3">
        <v>1207</v>
      </c>
      <c r="N1210" t="s" s="2">
        <f>IF(M1210="","",CONCATENATE(" initializer = "&amp;M1210))</f>
        <v>9168</v>
      </c>
      <c r="O1210" s="3"/>
      <c r="P1210" s="3"/>
      <c r="Q1210" s="3"/>
      <c r="R1210" t="s" s="2">
        <f>IF(B1210="Y",IF(AND(I1210&lt;501,I1210&gt;-501,J1210&lt;501,J1210&gt;-501),CONCATENATE("system = { id = "&amp;CHAR(34)&amp;A1210&amp;CHAR(34)&amp;" name = "&amp;CHAR(34)&amp;D1210&amp;CHAR(34)&amp;" position = { x = "&amp;I1210&amp;" y = "&amp;J1210&amp;" }"&amp;N1210&amp;P1210&amp;" }"),""),"")</f>
        <v>9169</v>
      </c>
    </row>
    <row r="1211" ht="15" customHeight="1">
      <c r="A1211" s="3">
        <v>1208</v>
      </c>
      <c r="B1211" t="s" s="2">
        <v>6749</v>
      </c>
      <c r="C1211" t="s" s="2">
        <v>17</v>
      </c>
      <c r="D1211" t="s" s="2">
        <v>4224</v>
      </c>
      <c r="E1211" s="3">
        <v>-6325.68705696</v>
      </c>
      <c r="F1211" s="3">
        <v>1123.80512522</v>
      </c>
      <c r="G1211" s="3">
        <f>PRODUCT(E1211,0.01)</f>
        <v>-63.2568705696</v>
      </c>
      <c r="H1211" s="3">
        <f>PRODUCT(F1211,0.01)</f>
        <v>11.2380512522</v>
      </c>
      <c r="I1211" s="3">
        <f>ROUND(G1211,0)</f>
        <v>-63</v>
      </c>
      <c r="J1211" s="3">
        <f>ROUND(H1211,0)</f>
        <v>11</v>
      </c>
      <c r="K1211" s="3"/>
      <c r="L1211" s="3"/>
      <c r="M1211" s="3">
        <v>1208</v>
      </c>
      <c r="N1211" t="s" s="2">
        <f>IF(M1211="","",CONCATENATE(" initializer = "&amp;M1211))</f>
        <v>9170</v>
      </c>
      <c r="O1211" s="3"/>
      <c r="P1211" s="3"/>
      <c r="Q1211" s="3"/>
      <c r="R1211" t="s" s="2">
        <f>IF(B1211="Y",IF(AND(I1211&lt;501,I1211&gt;-501,J1211&lt;501,J1211&gt;-501),CONCATENATE("system = { id = "&amp;CHAR(34)&amp;A1211&amp;CHAR(34)&amp;" name = "&amp;CHAR(34)&amp;D1211&amp;CHAR(34)&amp;" position = { x = "&amp;I1211&amp;" y = "&amp;J1211&amp;" }"&amp;N1211&amp;P1211&amp;" }"),""),"")</f>
        <v>9171</v>
      </c>
    </row>
    <row r="1212" ht="15" customHeight="1">
      <c r="A1212" s="3">
        <v>1209</v>
      </c>
      <c r="B1212" t="s" s="2">
        <v>6749</v>
      </c>
      <c r="C1212" t="s" s="2">
        <v>17</v>
      </c>
      <c r="D1212" t="s" s="2">
        <v>4227</v>
      </c>
      <c r="E1212" s="3">
        <v>-6994.25297817</v>
      </c>
      <c r="F1212" s="3">
        <v>1391.50890695</v>
      </c>
      <c r="G1212" s="3">
        <f>PRODUCT(E1212,0.01)</f>
        <v>-69.9425297817</v>
      </c>
      <c r="H1212" s="3">
        <f>PRODUCT(F1212,0.01)</f>
        <v>13.9150890695</v>
      </c>
      <c r="I1212" s="3">
        <f>ROUND(G1212,0)</f>
        <v>-70</v>
      </c>
      <c r="J1212" s="3">
        <f>ROUND(H1212,0)</f>
        <v>14</v>
      </c>
      <c r="K1212" s="3"/>
      <c r="L1212" s="3"/>
      <c r="M1212" s="3">
        <v>1209</v>
      </c>
      <c r="N1212" t="s" s="2">
        <f>IF(M1212="","",CONCATENATE(" initializer = "&amp;M1212))</f>
        <v>9172</v>
      </c>
      <c r="O1212" s="3"/>
      <c r="P1212" s="3"/>
      <c r="Q1212" s="3"/>
      <c r="R1212" t="s" s="2">
        <f>IF(B1212="Y",IF(AND(I1212&lt;501,I1212&gt;-501,J1212&lt;501,J1212&gt;-501),CONCATENATE("system = { id = "&amp;CHAR(34)&amp;A1212&amp;CHAR(34)&amp;" name = "&amp;CHAR(34)&amp;D1212&amp;CHAR(34)&amp;" position = { x = "&amp;I1212&amp;" y = "&amp;J1212&amp;" }"&amp;N1212&amp;P1212&amp;" }"),""),"")</f>
        <v>9173</v>
      </c>
    </row>
    <row r="1213" ht="15" customHeight="1">
      <c r="A1213" s="3">
        <v>1210</v>
      </c>
      <c r="B1213" t="s" s="2">
        <v>6749</v>
      </c>
      <c r="C1213" t="s" s="2">
        <v>17</v>
      </c>
      <c r="D1213" t="s" s="2">
        <v>4230</v>
      </c>
      <c r="E1213" s="3">
        <v>-7193.99051479</v>
      </c>
      <c r="F1213" s="3">
        <v>1341.57452279</v>
      </c>
      <c r="G1213" s="3">
        <f>PRODUCT(E1213,0.01)</f>
        <v>-71.93990514790001</v>
      </c>
      <c r="H1213" s="3">
        <f>PRODUCT(F1213,0.01)</f>
        <v>13.4157452279</v>
      </c>
      <c r="I1213" s="3">
        <f>ROUND(G1213,0)</f>
        <v>-72</v>
      </c>
      <c r="J1213" s="3">
        <f>ROUND(H1213,0)</f>
        <v>13</v>
      </c>
      <c r="K1213" s="3"/>
      <c r="L1213" s="3"/>
      <c r="M1213" s="3">
        <v>1210</v>
      </c>
      <c r="N1213" t="s" s="2">
        <f>IF(M1213="","",CONCATENATE(" initializer = "&amp;M1213))</f>
        <v>9174</v>
      </c>
      <c r="O1213" s="3"/>
      <c r="P1213" s="3"/>
      <c r="Q1213" s="3"/>
      <c r="R1213" t="s" s="2">
        <f>IF(B1213="Y",IF(AND(I1213&lt;501,I1213&gt;-501,J1213&lt;501,J1213&gt;-501),CONCATENATE("system = { id = "&amp;CHAR(34)&amp;A1213&amp;CHAR(34)&amp;" name = "&amp;CHAR(34)&amp;D1213&amp;CHAR(34)&amp;" position = { x = "&amp;I1213&amp;" y = "&amp;J1213&amp;" }"&amp;N1213&amp;P1213&amp;" }"),""),"")</f>
        <v>9175</v>
      </c>
    </row>
    <row r="1214" ht="15" customHeight="1">
      <c r="A1214" s="3">
        <v>1211</v>
      </c>
      <c r="B1214" t="s" s="2">
        <v>6749</v>
      </c>
      <c r="C1214" t="s" s="2">
        <v>17</v>
      </c>
      <c r="D1214" t="s" s="2">
        <v>4233</v>
      </c>
      <c r="E1214" s="3">
        <v>-7347.95486594</v>
      </c>
      <c r="F1214" s="3">
        <v>1297.18840354</v>
      </c>
      <c r="G1214" s="3">
        <f>PRODUCT(E1214,0.01)</f>
        <v>-73.4795486594</v>
      </c>
      <c r="H1214" s="3">
        <f>PRODUCT(F1214,0.01)</f>
        <v>12.9718840354</v>
      </c>
      <c r="I1214" s="3">
        <f>ROUND(G1214,0)</f>
        <v>-73</v>
      </c>
      <c r="J1214" s="3">
        <f>ROUND(H1214,0)</f>
        <v>13</v>
      </c>
      <c r="K1214" s="3"/>
      <c r="L1214" s="3"/>
      <c r="M1214" s="3">
        <v>1211</v>
      </c>
      <c r="N1214" t="s" s="2">
        <f>IF(M1214="","",CONCATENATE(" initializer = "&amp;M1214))</f>
        <v>9176</v>
      </c>
      <c r="O1214" s="3"/>
      <c r="P1214" s="3"/>
      <c r="Q1214" s="3"/>
      <c r="R1214" t="s" s="2">
        <f>IF(B1214="Y",IF(AND(I1214&lt;501,I1214&gt;-501,J1214&lt;501,J1214&gt;-501),CONCATENATE("system = { id = "&amp;CHAR(34)&amp;A1214&amp;CHAR(34)&amp;" name = "&amp;CHAR(34)&amp;D1214&amp;CHAR(34)&amp;" position = { x = "&amp;I1214&amp;" y = "&amp;J1214&amp;" }"&amp;N1214&amp;P1214&amp;" }"),""),"")</f>
        <v>9177</v>
      </c>
    </row>
    <row r="1215" ht="15" customHeight="1">
      <c r="A1215" s="3">
        <v>1212</v>
      </c>
      <c r="B1215" t="s" s="2">
        <v>6749</v>
      </c>
      <c r="C1215" t="s" s="2">
        <v>17</v>
      </c>
      <c r="D1215" t="s" s="2">
        <v>4236</v>
      </c>
      <c r="E1215" s="3">
        <v>-7464.46842897</v>
      </c>
      <c r="F1215" s="3">
        <v>1358.21931751</v>
      </c>
      <c r="G1215" s="3">
        <f>PRODUCT(E1215,0.01)</f>
        <v>-74.6446842897</v>
      </c>
      <c r="H1215" s="3">
        <f>PRODUCT(F1215,0.01)</f>
        <v>13.5821931751</v>
      </c>
      <c r="I1215" s="3">
        <f>ROUND(G1215,0)</f>
        <v>-75</v>
      </c>
      <c r="J1215" s="3">
        <f>ROUND(H1215,0)</f>
        <v>14</v>
      </c>
      <c r="K1215" s="3"/>
      <c r="L1215" s="3"/>
      <c r="M1215" s="3">
        <v>1212</v>
      </c>
      <c r="N1215" t="s" s="2">
        <f>IF(M1215="","",CONCATENATE(" initializer = "&amp;M1215))</f>
        <v>9178</v>
      </c>
      <c r="O1215" s="3"/>
      <c r="P1215" s="3"/>
      <c r="Q1215" s="3"/>
      <c r="R1215" t="s" s="2">
        <f>IF(B1215="Y",IF(AND(I1215&lt;501,I1215&gt;-501,J1215&lt;501,J1215&gt;-501),CONCATENATE("system = { id = "&amp;CHAR(34)&amp;A1215&amp;CHAR(34)&amp;" name = "&amp;CHAR(34)&amp;D1215&amp;CHAR(34)&amp;" position = { x = "&amp;I1215&amp;" y = "&amp;J1215&amp;" }"&amp;N1215&amp;P1215&amp;" }"),""),"")</f>
        <v>9179</v>
      </c>
    </row>
    <row r="1216" ht="15" customHeight="1">
      <c r="A1216" s="3">
        <v>1213</v>
      </c>
      <c r="B1216" t="s" s="2">
        <v>6749</v>
      </c>
      <c r="C1216" t="s" s="2">
        <v>17</v>
      </c>
      <c r="D1216" t="s" s="2">
        <v>4239</v>
      </c>
      <c r="E1216" s="3">
        <v>-7146.83026309</v>
      </c>
      <c r="F1216" s="3">
        <v>777.038568581</v>
      </c>
      <c r="G1216" s="3">
        <f>PRODUCT(E1216,0.01)</f>
        <v>-71.4683026309</v>
      </c>
      <c r="H1216" s="3">
        <f>PRODUCT(F1216,0.01)</f>
        <v>7.770385685810001</v>
      </c>
      <c r="I1216" s="3">
        <f>ROUND(G1216,0)</f>
        <v>-71</v>
      </c>
      <c r="J1216" s="3">
        <f>ROUND(H1216,0)</f>
        <v>8</v>
      </c>
      <c r="K1216" s="3"/>
      <c r="L1216" s="3"/>
      <c r="M1216" s="3">
        <v>1213</v>
      </c>
      <c r="N1216" t="s" s="2">
        <f>IF(M1216="","",CONCATENATE(" initializer = "&amp;M1216))</f>
        <v>9180</v>
      </c>
      <c r="O1216" s="3"/>
      <c r="P1216" s="3"/>
      <c r="Q1216" s="3"/>
      <c r="R1216" t="s" s="2">
        <f>IF(B1216="Y",IF(AND(I1216&lt;501,I1216&gt;-501,J1216&lt;501,J1216&gt;-501),CONCATENATE("system = { id = "&amp;CHAR(34)&amp;A1216&amp;CHAR(34)&amp;" name = "&amp;CHAR(34)&amp;D1216&amp;CHAR(34)&amp;" position = { x = "&amp;I1216&amp;" y = "&amp;J1216&amp;" }"&amp;N1216&amp;P1216&amp;" }"),""),"")</f>
        <v>9181</v>
      </c>
    </row>
    <row r="1217" ht="15" customHeight="1">
      <c r="A1217" s="3">
        <v>1214</v>
      </c>
      <c r="B1217" t="s" s="2">
        <v>6749</v>
      </c>
      <c r="C1217" t="s" s="2">
        <v>17</v>
      </c>
      <c r="D1217" s="3"/>
      <c r="E1217" s="3">
        <v>662.94952593</v>
      </c>
      <c r="F1217" s="3">
        <v>5175.06273347</v>
      </c>
      <c r="G1217" s="3">
        <f>PRODUCT(E1217,0.01)</f>
        <v>6.6294952593</v>
      </c>
      <c r="H1217" s="3">
        <f>PRODUCT(F1217,0.01)</f>
        <v>51.75062733470001</v>
      </c>
      <c r="I1217" s="3">
        <f>ROUND(G1217,0)</f>
        <v>7</v>
      </c>
      <c r="J1217" s="3">
        <f>ROUND(H1217,0)</f>
        <v>52</v>
      </c>
      <c r="K1217" s="3"/>
      <c r="L1217" s="3"/>
      <c r="M1217" s="3">
        <v>1214</v>
      </c>
      <c r="N1217" t="s" s="2">
        <f>IF(M1217="","",CONCATENATE(" initializer = "&amp;M1217))</f>
        <v>9182</v>
      </c>
      <c r="O1217" s="3"/>
      <c r="P1217" s="3"/>
      <c r="Q1217" s="3"/>
      <c r="R1217" t="s" s="2">
        <f>IF(B1217="Y",IF(AND(I1217&lt;501,I1217&gt;-501,J1217&lt;501,J1217&gt;-501),CONCATENATE("system = { id = "&amp;CHAR(34)&amp;A1217&amp;CHAR(34)&amp;" name = "&amp;CHAR(34)&amp;D1217&amp;CHAR(34)&amp;" position = { x = "&amp;I1217&amp;" y = "&amp;J1217&amp;" }"&amp;N1217&amp;P1217&amp;" }"),""),"")</f>
        <v>9183</v>
      </c>
    </row>
    <row r="1218" ht="15" customHeight="1">
      <c r="A1218" s="3">
        <v>1215</v>
      </c>
      <c r="B1218" t="s" s="2">
        <v>6749</v>
      </c>
      <c r="C1218" t="s" s="2">
        <v>17</v>
      </c>
      <c r="D1218" t="s" s="2">
        <v>4243</v>
      </c>
      <c r="E1218" s="3">
        <v>-6854.15928928</v>
      </c>
      <c r="F1218" s="3">
        <v>1114.09566164</v>
      </c>
      <c r="G1218" s="3">
        <f>PRODUCT(E1218,0.01)</f>
        <v>-68.5415928928</v>
      </c>
      <c r="H1218" s="3">
        <f>PRODUCT(F1218,0.01)</f>
        <v>11.1409566164</v>
      </c>
      <c r="I1218" s="3">
        <f>ROUND(G1218,0)</f>
        <v>-69</v>
      </c>
      <c r="J1218" s="3">
        <f>ROUND(H1218,0)</f>
        <v>11</v>
      </c>
      <c r="K1218" s="3"/>
      <c r="L1218" s="3"/>
      <c r="M1218" s="3">
        <v>1215</v>
      </c>
      <c r="N1218" t="s" s="2">
        <f>IF(M1218="","",CONCATENATE(" initializer = "&amp;M1218))</f>
        <v>9184</v>
      </c>
      <c r="O1218" s="3"/>
      <c r="P1218" s="3"/>
      <c r="Q1218" s="3"/>
      <c r="R1218" t="s" s="2">
        <f>IF(B1218="Y",IF(AND(I1218&lt;501,I1218&gt;-501,J1218&lt;501,J1218&gt;-501),CONCATENATE("system = { id = "&amp;CHAR(34)&amp;A1218&amp;CHAR(34)&amp;" name = "&amp;CHAR(34)&amp;D1218&amp;CHAR(34)&amp;" position = { x = "&amp;I1218&amp;" y = "&amp;J1218&amp;" }"&amp;N1218&amp;P1218&amp;" }"),""),"")</f>
        <v>9185</v>
      </c>
    </row>
    <row r="1219" ht="15" customHeight="1">
      <c r="A1219" s="3">
        <v>1216</v>
      </c>
      <c r="B1219" t="s" s="2">
        <v>6749</v>
      </c>
      <c r="C1219" t="s" s="2">
        <v>17</v>
      </c>
      <c r="D1219" t="s" s="2">
        <v>4246</v>
      </c>
      <c r="E1219" s="3">
        <v>-6633.61575926</v>
      </c>
      <c r="F1219" s="3">
        <v>989.259701246</v>
      </c>
      <c r="G1219" s="3">
        <f>PRODUCT(E1219,0.01)</f>
        <v>-66.3361575926</v>
      </c>
      <c r="H1219" s="3">
        <f>PRODUCT(F1219,0.01)</f>
        <v>9.892597012460</v>
      </c>
      <c r="I1219" s="3">
        <f>ROUND(G1219,0)</f>
        <v>-66</v>
      </c>
      <c r="J1219" s="3">
        <f>ROUND(H1219,0)</f>
        <v>10</v>
      </c>
      <c r="K1219" s="3"/>
      <c r="L1219" s="3"/>
      <c r="M1219" s="3">
        <v>1216</v>
      </c>
      <c r="N1219" t="s" s="2">
        <f>IF(M1219="","",CONCATENATE(" initializer = "&amp;M1219))</f>
        <v>9186</v>
      </c>
      <c r="O1219" s="3"/>
      <c r="P1219" s="3"/>
      <c r="Q1219" s="3"/>
      <c r="R1219" t="s" s="2">
        <f>IF(B1219="Y",IF(AND(I1219&lt;501,I1219&gt;-501,J1219&lt;501,J1219&gt;-501),CONCATENATE("system = { id = "&amp;CHAR(34)&amp;A1219&amp;CHAR(34)&amp;" name = "&amp;CHAR(34)&amp;D1219&amp;CHAR(34)&amp;" position = { x = "&amp;I1219&amp;" y = "&amp;J1219&amp;" }"&amp;N1219&amp;P1219&amp;" }"),""),"")</f>
        <v>9187</v>
      </c>
    </row>
    <row r="1220" ht="15" customHeight="1">
      <c r="A1220" s="3">
        <v>1217</v>
      </c>
      <c r="B1220" t="s" s="2">
        <v>6749</v>
      </c>
      <c r="C1220" t="s" s="2">
        <v>17</v>
      </c>
      <c r="D1220" t="s" s="2">
        <v>4249</v>
      </c>
      <c r="E1220" s="3">
        <v>-6168.94857336</v>
      </c>
      <c r="F1220" s="3">
        <v>584.236363089</v>
      </c>
      <c r="G1220" s="3">
        <f>PRODUCT(E1220,0.01)</f>
        <v>-61.68948573360001</v>
      </c>
      <c r="H1220" s="3">
        <f>PRODUCT(F1220,0.01)</f>
        <v>5.842363630890</v>
      </c>
      <c r="I1220" s="3">
        <f>ROUND(G1220,0)</f>
        <v>-62</v>
      </c>
      <c r="J1220" s="3">
        <f>ROUND(H1220,0)</f>
        <v>6</v>
      </c>
      <c r="K1220" s="3"/>
      <c r="L1220" s="3"/>
      <c r="M1220" s="3">
        <v>1217</v>
      </c>
      <c r="N1220" t="s" s="2">
        <f>IF(M1220="","",CONCATENATE(" initializer = "&amp;M1220))</f>
        <v>9188</v>
      </c>
      <c r="O1220" s="3"/>
      <c r="P1220" s="3"/>
      <c r="Q1220" s="3"/>
      <c r="R1220" t="s" s="2">
        <f>IF(B1220="Y",IF(AND(I1220&lt;501,I1220&gt;-501,J1220&lt;501,J1220&gt;-501),CONCATENATE("system = { id = "&amp;CHAR(34)&amp;A1220&amp;CHAR(34)&amp;" name = "&amp;CHAR(34)&amp;D1220&amp;CHAR(34)&amp;" position = { x = "&amp;I1220&amp;" y = "&amp;J1220&amp;" }"&amp;N1220&amp;P1220&amp;" }"),""),"")</f>
        <v>9189</v>
      </c>
    </row>
    <row r="1221" ht="15" customHeight="1">
      <c r="A1221" s="3">
        <v>1218</v>
      </c>
      <c r="B1221" t="s" s="2">
        <v>6749</v>
      </c>
      <c r="C1221" t="s" s="2">
        <v>17</v>
      </c>
      <c r="D1221" t="s" s="2">
        <v>4252</v>
      </c>
      <c r="E1221" s="3">
        <v>-6469.94194452</v>
      </c>
      <c r="F1221" s="3">
        <v>420.562548354</v>
      </c>
      <c r="G1221" s="3">
        <f>PRODUCT(E1221,0.01)</f>
        <v>-64.69941944520001</v>
      </c>
      <c r="H1221" s="3">
        <f>PRODUCT(F1221,0.01)</f>
        <v>4.205625483540</v>
      </c>
      <c r="I1221" s="3">
        <f>ROUND(G1221,0)</f>
        <v>-65</v>
      </c>
      <c r="J1221" s="3">
        <f>ROUND(H1221,0)</f>
        <v>4</v>
      </c>
      <c r="K1221" s="3"/>
      <c r="L1221" s="3"/>
      <c r="M1221" s="3">
        <v>1218</v>
      </c>
      <c r="N1221" t="s" s="2">
        <f>IF(M1221="","",CONCATENATE(" initializer = "&amp;M1221))</f>
        <v>9190</v>
      </c>
      <c r="O1221" s="3"/>
      <c r="P1221" s="3"/>
      <c r="Q1221" s="3"/>
      <c r="R1221" t="s" s="2">
        <f>IF(B1221="Y",IF(AND(I1221&lt;501,I1221&gt;-501,J1221&lt;501,J1221&gt;-501),CONCATENATE("system = { id = "&amp;CHAR(34)&amp;A1221&amp;CHAR(34)&amp;" name = "&amp;CHAR(34)&amp;D1221&amp;CHAR(34)&amp;" position = { x = "&amp;I1221&amp;" y = "&amp;J1221&amp;" }"&amp;N1221&amp;P1221&amp;" }"),""),"")</f>
        <v>9191</v>
      </c>
    </row>
    <row r="1222" ht="15" customHeight="1">
      <c r="A1222" s="3">
        <v>1219</v>
      </c>
      <c r="B1222" t="s" s="2">
        <v>6749</v>
      </c>
      <c r="C1222" t="s" s="2">
        <v>17</v>
      </c>
      <c r="D1222" t="s" s="2">
        <v>4255</v>
      </c>
      <c r="E1222" s="3">
        <v>-6877.27705973</v>
      </c>
      <c r="F1222" s="3">
        <v>79.8066120271</v>
      </c>
      <c r="G1222" s="3">
        <f>PRODUCT(E1222,0.01)</f>
        <v>-68.7727705973</v>
      </c>
      <c r="H1222" s="3">
        <f>PRODUCT(F1222,0.01)</f>
        <v>0.798066120271</v>
      </c>
      <c r="I1222" s="3">
        <f>ROUND(G1222,0)</f>
        <v>-69</v>
      </c>
      <c r="J1222" s="3">
        <f>ROUND(H1222,0)</f>
        <v>1</v>
      </c>
      <c r="K1222" s="3"/>
      <c r="L1222" s="3"/>
      <c r="M1222" s="3">
        <v>1219</v>
      </c>
      <c r="N1222" t="s" s="2">
        <f>IF(M1222="","",CONCATENATE(" initializer = "&amp;M1222))</f>
        <v>9192</v>
      </c>
      <c r="O1222" s="3"/>
      <c r="P1222" s="3"/>
      <c r="Q1222" s="3"/>
      <c r="R1222" t="s" s="2">
        <f>IF(B1222="Y",IF(AND(I1222&lt;501,I1222&gt;-501,J1222&lt;501,J1222&gt;-501),CONCATENATE("system = { id = "&amp;CHAR(34)&amp;A1222&amp;CHAR(34)&amp;" name = "&amp;CHAR(34)&amp;D1222&amp;CHAR(34)&amp;" position = { x = "&amp;I1222&amp;" y = "&amp;J1222&amp;" }"&amp;N1222&amp;P1222&amp;" }"),""),"")</f>
        <v>9193</v>
      </c>
    </row>
    <row r="1223" ht="15" customHeight="1">
      <c r="A1223" s="3">
        <v>1220</v>
      </c>
      <c r="B1223" t="s" s="2">
        <v>6749</v>
      </c>
      <c r="C1223" t="s" s="2">
        <v>17</v>
      </c>
      <c r="D1223" t="s" s="2">
        <v>4258</v>
      </c>
      <c r="E1223" s="3">
        <v>-7071.46633145</v>
      </c>
      <c r="F1223" s="3">
        <v>92.752563475</v>
      </c>
      <c r="G1223" s="3">
        <f>PRODUCT(E1223,0.01)</f>
        <v>-70.7146633145</v>
      </c>
      <c r="H1223" s="3">
        <f>PRODUCT(F1223,0.01)</f>
        <v>0.927525634750</v>
      </c>
      <c r="I1223" s="3">
        <f>ROUND(G1223,0)</f>
        <v>-71</v>
      </c>
      <c r="J1223" s="3">
        <f>ROUND(H1223,0)</f>
        <v>1</v>
      </c>
      <c r="K1223" s="3"/>
      <c r="L1223" s="3"/>
      <c r="M1223" s="3">
        <v>1220</v>
      </c>
      <c r="N1223" t="s" s="2">
        <f>IF(M1223="","",CONCATENATE(" initializer = "&amp;M1223))</f>
        <v>9194</v>
      </c>
      <c r="O1223" s="3"/>
      <c r="P1223" s="3"/>
      <c r="Q1223" s="3"/>
      <c r="R1223" t="s" s="2">
        <f>IF(B1223="Y",IF(AND(I1223&lt;501,I1223&gt;-501,J1223&lt;501,J1223&gt;-501),CONCATENATE("system = { id = "&amp;CHAR(34)&amp;A1223&amp;CHAR(34)&amp;" name = "&amp;CHAR(34)&amp;D1223&amp;CHAR(34)&amp;" position = { x = "&amp;I1223&amp;" y = "&amp;J1223&amp;" }"&amp;N1223&amp;P1223&amp;" }"),""),"")</f>
        <v>9195</v>
      </c>
    </row>
    <row r="1224" ht="15" customHeight="1">
      <c r="A1224" s="3">
        <v>1221</v>
      </c>
      <c r="B1224" t="s" s="2">
        <v>6749</v>
      </c>
      <c r="C1224" t="s" s="2">
        <v>17</v>
      </c>
      <c r="D1224" t="s" s="2">
        <v>4261</v>
      </c>
      <c r="E1224" s="3">
        <v>-7239.76370027</v>
      </c>
      <c r="F1224" s="3">
        <v>113.096201465</v>
      </c>
      <c r="G1224" s="3">
        <f>PRODUCT(E1224,0.01)</f>
        <v>-72.39763700270001</v>
      </c>
      <c r="H1224" s="3">
        <f>PRODUCT(F1224,0.01)</f>
        <v>1.130962014650</v>
      </c>
      <c r="I1224" s="3">
        <f>ROUND(G1224,0)</f>
        <v>-72</v>
      </c>
      <c r="J1224" s="3">
        <f>ROUND(H1224,0)</f>
        <v>1</v>
      </c>
      <c r="K1224" s="3"/>
      <c r="L1224" s="3"/>
      <c r="M1224" s="3">
        <v>1221</v>
      </c>
      <c r="N1224" t="s" s="2">
        <f>IF(M1224="","",CONCATENATE(" initializer = "&amp;M1224))</f>
        <v>9196</v>
      </c>
      <c r="O1224" s="3"/>
      <c r="P1224" s="3"/>
      <c r="Q1224" s="3"/>
      <c r="R1224" t="s" s="2">
        <f>IF(B1224="Y",IF(AND(I1224&lt;501,I1224&gt;-501,J1224&lt;501,J1224&gt;-501),CONCATENATE("system = { id = "&amp;CHAR(34)&amp;A1224&amp;CHAR(34)&amp;" name = "&amp;CHAR(34)&amp;D1224&amp;CHAR(34)&amp;" position = { x = "&amp;I1224&amp;" y = "&amp;J1224&amp;" }"&amp;N1224&amp;P1224&amp;" }"),""),"")</f>
        <v>9197</v>
      </c>
    </row>
    <row r="1225" ht="15" customHeight="1">
      <c r="A1225" s="3">
        <v>1222</v>
      </c>
      <c r="B1225" t="s" s="2">
        <v>6749</v>
      </c>
      <c r="C1225" t="s" s="2">
        <v>17</v>
      </c>
      <c r="D1225" t="s" s="2">
        <v>4264</v>
      </c>
      <c r="E1225" s="3">
        <v>-7762.68766769</v>
      </c>
      <c r="F1225" s="3">
        <v>1459.47515205</v>
      </c>
      <c r="G1225" s="3">
        <f>PRODUCT(E1225,0.01)</f>
        <v>-77.6268766769</v>
      </c>
      <c r="H1225" s="3">
        <f>PRODUCT(F1225,0.01)</f>
        <v>14.5947515205</v>
      </c>
      <c r="I1225" s="3">
        <f>ROUND(G1225,0)</f>
        <v>-78</v>
      </c>
      <c r="J1225" s="3">
        <f>ROUND(H1225,0)</f>
        <v>15</v>
      </c>
      <c r="K1225" s="3"/>
      <c r="L1225" s="3"/>
      <c r="M1225" s="3">
        <v>1222</v>
      </c>
      <c r="N1225" t="s" s="2">
        <f>IF(M1225="","",CONCATENATE(" initializer = "&amp;M1225))</f>
        <v>9198</v>
      </c>
      <c r="O1225" s="3"/>
      <c r="P1225" s="3"/>
      <c r="Q1225" s="3"/>
      <c r="R1225" t="s" s="2">
        <f>IF(B1225="Y",IF(AND(I1225&lt;501,I1225&gt;-501,J1225&lt;501,J1225&gt;-501),CONCATENATE("system = { id = "&amp;CHAR(34)&amp;A1225&amp;CHAR(34)&amp;" name = "&amp;CHAR(34)&amp;D1225&amp;CHAR(34)&amp;" position = { x = "&amp;I1225&amp;" y = "&amp;J1225&amp;" }"&amp;N1225&amp;P1225&amp;" }"),""),"")</f>
        <v>9199</v>
      </c>
    </row>
    <row r="1226" ht="15" customHeight="1">
      <c r="A1226" s="3">
        <v>1223</v>
      </c>
      <c r="B1226" t="s" s="2">
        <v>6749</v>
      </c>
      <c r="C1226" t="s" s="2">
        <v>17</v>
      </c>
      <c r="D1226" t="s" s="2">
        <v>4267</v>
      </c>
      <c r="E1226" s="3">
        <v>-7532.43467408</v>
      </c>
      <c r="F1226" s="3">
        <v>1223.67389354</v>
      </c>
      <c r="G1226" s="3">
        <f>PRODUCT(E1226,0.01)</f>
        <v>-75.32434674080001</v>
      </c>
      <c r="H1226" s="3">
        <f>PRODUCT(F1226,0.01)</f>
        <v>12.2367389354</v>
      </c>
      <c r="I1226" s="3">
        <f>ROUND(G1226,0)</f>
        <v>-75</v>
      </c>
      <c r="J1226" s="3">
        <f>ROUND(H1226,0)</f>
        <v>12</v>
      </c>
      <c r="K1226" s="3"/>
      <c r="L1226" s="3"/>
      <c r="M1226" s="3">
        <v>1223</v>
      </c>
      <c r="N1226" t="s" s="2">
        <f>IF(M1226="","",CONCATENATE(" initializer = "&amp;M1226))</f>
        <v>9200</v>
      </c>
      <c r="O1226" s="3"/>
      <c r="P1226" s="3"/>
      <c r="Q1226" s="3"/>
      <c r="R1226" t="s" s="2">
        <f>IF(B1226="Y",IF(AND(I1226&lt;501,I1226&gt;-501,J1226&lt;501,J1226&gt;-501),CONCATENATE("system = { id = "&amp;CHAR(34)&amp;A1226&amp;CHAR(34)&amp;" name = "&amp;CHAR(34)&amp;D1226&amp;CHAR(34)&amp;" position = { x = "&amp;I1226&amp;" y = "&amp;J1226&amp;" }"&amp;N1226&amp;P1226&amp;" }"),""),"")</f>
        <v>9201</v>
      </c>
    </row>
    <row r="1227" ht="15" customHeight="1">
      <c r="A1227" s="3">
        <v>1224</v>
      </c>
      <c r="B1227" t="s" s="2">
        <v>6749</v>
      </c>
      <c r="C1227" t="s" s="2">
        <v>17</v>
      </c>
      <c r="D1227" t="s" s="2">
        <v>4270</v>
      </c>
      <c r="E1227" s="3">
        <v>-7732.1722107</v>
      </c>
      <c r="F1227" s="3">
        <v>1136.28872126</v>
      </c>
      <c r="G1227" s="3">
        <f>PRODUCT(E1227,0.01)</f>
        <v>-77.321722107</v>
      </c>
      <c r="H1227" s="3">
        <f>PRODUCT(F1227,0.01)</f>
        <v>11.3628872126</v>
      </c>
      <c r="I1227" s="3">
        <f>ROUND(G1227,0)</f>
        <v>-77</v>
      </c>
      <c r="J1227" s="3">
        <f>ROUND(H1227,0)</f>
        <v>11</v>
      </c>
      <c r="K1227" s="3"/>
      <c r="L1227" s="3"/>
      <c r="M1227" s="3">
        <v>1224</v>
      </c>
      <c r="N1227" t="s" s="2">
        <f>IF(M1227="","",CONCATENATE(" initializer = "&amp;M1227))</f>
        <v>9202</v>
      </c>
      <c r="O1227" s="3"/>
      <c r="P1227" s="3"/>
      <c r="Q1227" s="3"/>
      <c r="R1227" t="s" s="2">
        <f>IF(B1227="Y",IF(AND(I1227&lt;501,I1227&gt;-501,J1227&lt;501,J1227&gt;-501),CONCATENATE("system = { id = "&amp;CHAR(34)&amp;A1227&amp;CHAR(34)&amp;" name = "&amp;CHAR(34)&amp;D1227&amp;CHAR(34)&amp;" position = { x = "&amp;I1227&amp;" y = "&amp;J1227&amp;" }"&amp;N1227&amp;P1227&amp;" }"),""),"")</f>
        <v>9203</v>
      </c>
    </row>
    <row r="1228" ht="15" customHeight="1">
      <c r="A1228" s="3">
        <v>1225</v>
      </c>
      <c r="B1228" t="s" s="2">
        <v>6749</v>
      </c>
      <c r="C1228" t="s" s="2">
        <v>17</v>
      </c>
      <c r="D1228" t="s" s="2">
        <v>4273</v>
      </c>
      <c r="E1228" s="3">
        <v>-7887.52362808</v>
      </c>
      <c r="F1228" s="3">
        <v>1022.54929068</v>
      </c>
      <c r="G1228" s="3">
        <f>PRODUCT(E1228,0.01)</f>
        <v>-78.8752362808</v>
      </c>
      <c r="H1228" s="3">
        <f>PRODUCT(F1228,0.01)</f>
        <v>10.2254929068</v>
      </c>
      <c r="I1228" s="3">
        <f>ROUND(G1228,0)</f>
        <v>-79</v>
      </c>
      <c r="J1228" s="3">
        <f>ROUND(H1228,0)</f>
        <v>10</v>
      </c>
      <c r="K1228" s="3"/>
      <c r="L1228" s="3"/>
      <c r="M1228" s="3">
        <v>1225</v>
      </c>
      <c r="N1228" t="s" s="2">
        <f>IF(M1228="","",CONCATENATE(" initializer = "&amp;M1228))</f>
        <v>9204</v>
      </c>
      <c r="O1228" s="3"/>
      <c r="P1228" s="3"/>
      <c r="Q1228" s="3"/>
      <c r="R1228" t="s" s="2">
        <f>IF(B1228="Y",IF(AND(I1228&lt;501,I1228&gt;-501,J1228&lt;501,J1228&gt;-501),CONCATENATE("system = { id = "&amp;CHAR(34)&amp;A1228&amp;CHAR(34)&amp;" name = "&amp;CHAR(34)&amp;D1228&amp;CHAR(34)&amp;" position = { x = "&amp;I1228&amp;" y = "&amp;J1228&amp;" }"&amp;N1228&amp;P1228&amp;" }"),""),"")</f>
        <v>9205</v>
      </c>
    </row>
    <row r="1229" ht="15" customHeight="1">
      <c r="A1229" s="3">
        <v>1226</v>
      </c>
      <c r="B1229" t="s" s="2">
        <v>6749</v>
      </c>
      <c r="C1229" t="s" s="2">
        <v>17</v>
      </c>
      <c r="D1229" t="s" s="2">
        <v>4276</v>
      </c>
      <c r="E1229" s="3">
        <v>-7733.55927693</v>
      </c>
      <c r="F1229" s="3">
        <v>480.206396096</v>
      </c>
      <c r="G1229" s="3">
        <f>PRODUCT(E1229,0.01)</f>
        <v>-77.33559276930001</v>
      </c>
      <c r="H1229" s="3">
        <f>PRODUCT(F1229,0.01)</f>
        <v>4.802063960960</v>
      </c>
      <c r="I1229" s="3">
        <f>ROUND(G1229,0)</f>
        <v>-77</v>
      </c>
      <c r="J1229" s="3">
        <f>ROUND(H1229,0)</f>
        <v>5</v>
      </c>
      <c r="K1229" s="3"/>
      <c r="L1229" s="3"/>
      <c r="M1229" s="3">
        <v>1226</v>
      </c>
      <c r="N1229" t="s" s="2">
        <f>IF(M1229="","",CONCATENATE(" initializer = "&amp;M1229))</f>
        <v>9206</v>
      </c>
      <c r="O1229" s="3"/>
      <c r="P1229" s="3"/>
      <c r="Q1229" s="3"/>
      <c r="R1229" t="s" s="2">
        <f>IF(B1229="Y",IF(AND(I1229&lt;501,I1229&gt;-501,J1229&lt;501,J1229&gt;-501),CONCATENATE("system = { id = "&amp;CHAR(34)&amp;A1229&amp;CHAR(34)&amp;" name = "&amp;CHAR(34)&amp;D1229&amp;CHAR(34)&amp;" position = { x = "&amp;I1229&amp;" y = "&amp;J1229&amp;" }"&amp;N1229&amp;P1229&amp;" }"),""),"")</f>
        <v>9207</v>
      </c>
    </row>
    <row r="1230" ht="15" customHeight="1">
      <c r="A1230" s="3">
        <v>1227</v>
      </c>
      <c r="B1230" t="s" s="2">
        <v>6749</v>
      </c>
      <c r="C1230" t="s" s="2">
        <v>17</v>
      </c>
      <c r="D1230" t="s" s="2">
        <v>4279</v>
      </c>
      <c r="E1230" s="3">
        <v>3075.14742047</v>
      </c>
      <c r="F1230" s="3">
        <v>2805.34815057</v>
      </c>
      <c r="G1230" s="3">
        <f>PRODUCT(E1230,0.01)</f>
        <v>30.7514742047</v>
      </c>
      <c r="H1230" s="3">
        <f>PRODUCT(F1230,0.01)</f>
        <v>28.0534815057</v>
      </c>
      <c r="I1230" s="3">
        <f>ROUND(G1230,0)</f>
        <v>31</v>
      </c>
      <c r="J1230" s="3">
        <f>ROUND(H1230,0)</f>
        <v>28</v>
      </c>
      <c r="K1230" s="3"/>
      <c r="L1230" s="3"/>
      <c r="M1230" s="3">
        <v>1227</v>
      </c>
      <c r="N1230" t="s" s="2">
        <f>IF(M1230="","",CONCATENATE(" initializer = "&amp;M1230))</f>
        <v>9208</v>
      </c>
      <c r="O1230" s="3"/>
      <c r="P1230" s="3"/>
      <c r="Q1230" s="3"/>
      <c r="R1230" t="s" s="2">
        <f>IF(B1230="Y",IF(AND(I1230&lt;501,I1230&gt;-501,J1230&lt;501,J1230&gt;-501),CONCATENATE("system = { id = "&amp;CHAR(34)&amp;A1230&amp;CHAR(34)&amp;" name = "&amp;CHAR(34)&amp;D1230&amp;CHAR(34)&amp;" position = { x = "&amp;I1230&amp;" y = "&amp;J1230&amp;" }"&amp;N1230&amp;P1230&amp;" }"),""),"")</f>
        <v>9209</v>
      </c>
    </row>
    <row r="1231" ht="15" customHeight="1">
      <c r="A1231" s="3">
        <v>1228</v>
      </c>
      <c r="B1231" t="s" s="2">
        <v>6749</v>
      </c>
      <c r="C1231" t="s" s="2">
        <v>17</v>
      </c>
      <c r="D1231" t="s" s="2">
        <v>4282</v>
      </c>
      <c r="E1231" s="3">
        <v>2669.82066158</v>
      </c>
      <c r="F1231" s="3">
        <v>1588.64544356</v>
      </c>
      <c r="G1231" s="3">
        <f>PRODUCT(E1231,0.01)</f>
        <v>26.6982066158</v>
      </c>
      <c r="H1231" s="3">
        <f>PRODUCT(F1231,0.01)</f>
        <v>15.8864544356</v>
      </c>
      <c r="I1231" s="3">
        <f>ROUND(G1231,0)</f>
        <v>27</v>
      </c>
      <c r="J1231" s="3">
        <f>ROUND(H1231,0)</f>
        <v>16</v>
      </c>
      <c r="K1231" s="3"/>
      <c r="L1231" s="3"/>
      <c r="M1231" s="3">
        <v>1228</v>
      </c>
      <c r="N1231" t="s" s="2">
        <f>IF(M1231="","",CONCATENATE(" initializer = "&amp;M1231))</f>
        <v>9210</v>
      </c>
      <c r="O1231" s="3"/>
      <c r="P1231" s="3"/>
      <c r="Q1231" s="3"/>
      <c r="R1231" t="s" s="2">
        <f>IF(B1231="Y",IF(AND(I1231&lt;501,I1231&gt;-501,J1231&lt;501,J1231&gt;-501),CONCATENATE("system = { id = "&amp;CHAR(34)&amp;A1231&amp;CHAR(34)&amp;" name = "&amp;CHAR(34)&amp;D1231&amp;CHAR(34)&amp;" position = { x = "&amp;I1231&amp;" y = "&amp;J1231&amp;" }"&amp;N1231&amp;P1231&amp;" }"),""),"")</f>
        <v>9211</v>
      </c>
    </row>
    <row r="1232" ht="15" customHeight="1">
      <c r="A1232" s="3">
        <v>1229</v>
      </c>
      <c r="B1232" t="s" s="2">
        <v>6749</v>
      </c>
      <c r="C1232" t="s" s="2">
        <v>17</v>
      </c>
      <c r="D1232" t="s" s="2">
        <v>4285</v>
      </c>
      <c r="E1232" s="3">
        <v>1599.30895541</v>
      </c>
      <c r="F1232" s="3">
        <v>1904.67981412</v>
      </c>
      <c r="G1232" s="3">
        <f>PRODUCT(E1232,0.01)</f>
        <v>15.9930895541</v>
      </c>
      <c r="H1232" s="3">
        <f>PRODUCT(F1232,0.01)</f>
        <v>19.0467981412</v>
      </c>
      <c r="I1232" s="3">
        <f>ROUND(G1232,0)</f>
        <v>16</v>
      </c>
      <c r="J1232" s="3">
        <f>ROUND(H1232,0)</f>
        <v>19</v>
      </c>
      <c r="K1232" s="3"/>
      <c r="L1232" s="3"/>
      <c r="M1232" s="3">
        <v>1229</v>
      </c>
      <c r="N1232" t="s" s="2">
        <f>IF(M1232="","",CONCATENATE(" initializer = "&amp;M1232))</f>
        <v>9212</v>
      </c>
      <c r="O1232" s="3"/>
      <c r="P1232" s="3"/>
      <c r="Q1232" s="3"/>
      <c r="R1232" t="s" s="2">
        <f>IF(B1232="Y",IF(AND(I1232&lt;501,I1232&gt;-501,J1232&lt;501,J1232&gt;-501),CONCATENATE("system = { id = "&amp;CHAR(34)&amp;A1232&amp;CHAR(34)&amp;" name = "&amp;CHAR(34)&amp;D1232&amp;CHAR(34)&amp;" position = { x = "&amp;I1232&amp;" y = "&amp;J1232&amp;" }"&amp;N1232&amp;P1232&amp;" }"),""),"")</f>
        <v>9213</v>
      </c>
    </row>
    <row r="1233" ht="15" customHeight="1">
      <c r="A1233" s="3">
        <v>1230</v>
      </c>
      <c r="B1233" t="s" s="2">
        <v>6749</v>
      </c>
      <c r="C1233" t="s" s="2">
        <v>17</v>
      </c>
      <c r="D1233" t="s" s="2">
        <v>4288</v>
      </c>
      <c r="E1233" s="3">
        <v>2205.91925183</v>
      </c>
      <c r="F1233" s="3">
        <v>2013.79569061</v>
      </c>
      <c r="G1233" s="3">
        <f>PRODUCT(E1233,0.01)</f>
        <v>22.0591925183</v>
      </c>
      <c r="H1233" s="3">
        <f>PRODUCT(F1233,0.01)</f>
        <v>20.1379569061</v>
      </c>
      <c r="I1233" s="3">
        <f>ROUND(G1233,0)</f>
        <v>22</v>
      </c>
      <c r="J1233" s="3">
        <f>ROUND(H1233,0)</f>
        <v>20</v>
      </c>
      <c r="K1233" s="3"/>
      <c r="L1233" s="3"/>
      <c r="M1233" s="3">
        <v>1230</v>
      </c>
      <c r="N1233" t="s" s="2">
        <f>IF(M1233="","",CONCATENATE(" initializer = "&amp;M1233))</f>
        <v>9214</v>
      </c>
      <c r="O1233" s="3"/>
      <c r="P1233" s="3"/>
      <c r="Q1233" s="3"/>
      <c r="R1233" t="s" s="2">
        <f>IF(B1233="Y",IF(AND(I1233&lt;501,I1233&gt;-501,J1233&lt;501,J1233&gt;-501),CONCATENATE("system = { id = "&amp;CHAR(34)&amp;A1233&amp;CHAR(34)&amp;" name = "&amp;CHAR(34)&amp;D1233&amp;CHAR(34)&amp;" position = { x = "&amp;I1233&amp;" y = "&amp;J1233&amp;" }"&amp;N1233&amp;P1233&amp;" }"),""),"")</f>
        <v>9215</v>
      </c>
    </row>
    <row r="1234" ht="15" customHeight="1">
      <c r="A1234" s="3">
        <v>1231</v>
      </c>
      <c r="B1234" t="s" s="2">
        <v>6749</v>
      </c>
      <c r="C1234" t="s" s="2">
        <v>17</v>
      </c>
      <c r="D1234" t="s" s="2">
        <v>4291</v>
      </c>
      <c r="E1234" s="3">
        <v>1919.25889834</v>
      </c>
      <c r="F1234" s="3">
        <v>2363.3363797</v>
      </c>
      <c r="G1234" s="3">
        <f>PRODUCT(E1234,0.01)</f>
        <v>19.1925889834</v>
      </c>
      <c r="H1234" s="3">
        <f>PRODUCT(F1234,0.01)</f>
        <v>23.633363797</v>
      </c>
      <c r="I1234" s="3">
        <f>ROUND(G1234,0)</f>
        <v>19</v>
      </c>
      <c r="J1234" s="3">
        <f>ROUND(H1234,0)</f>
        <v>24</v>
      </c>
      <c r="K1234" s="3"/>
      <c r="L1234" s="3"/>
      <c r="M1234" s="3">
        <v>1231</v>
      </c>
      <c r="N1234" t="s" s="2">
        <f>IF(M1234="","",CONCATENATE(" initializer = "&amp;M1234))</f>
        <v>9216</v>
      </c>
      <c r="O1234" s="3"/>
      <c r="P1234" s="3"/>
      <c r="Q1234" s="3"/>
      <c r="R1234" t="s" s="2">
        <f>IF(B1234="Y",IF(AND(I1234&lt;501,I1234&gt;-501,J1234&lt;501,J1234&gt;-501),CONCATENATE("system = { id = "&amp;CHAR(34)&amp;A1234&amp;CHAR(34)&amp;" name = "&amp;CHAR(34)&amp;D1234&amp;CHAR(34)&amp;" position = { x = "&amp;I1234&amp;" y = "&amp;J1234&amp;" }"&amp;N1234&amp;P1234&amp;" }"),""),"")</f>
        <v>9217</v>
      </c>
    </row>
    <row r="1235" ht="15" customHeight="1">
      <c r="A1235" s="3">
        <v>1232</v>
      </c>
      <c r="B1235" t="s" s="2">
        <v>6749</v>
      </c>
      <c r="C1235" t="s" s="2">
        <v>17</v>
      </c>
      <c r="D1235" t="s" s="2">
        <v>4294</v>
      </c>
      <c r="E1235" s="3">
        <v>2825.47549969</v>
      </c>
      <c r="F1235" s="3">
        <v>2300.4560441</v>
      </c>
      <c r="G1235" s="3">
        <f>PRODUCT(E1235,0.01)</f>
        <v>28.2547549969</v>
      </c>
      <c r="H1235" s="3">
        <f>PRODUCT(F1235,0.01)</f>
        <v>23.004560441</v>
      </c>
      <c r="I1235" s="3">
        <f>ROUND(G1235,0)</f>
        <v>28</v>
      </c>
      <c r="J1235" s="3">
        <f>ROUND(H1235,0)</f>
        <v>23</v>
      </c>
      <c r="K1235" s="3"/>
      <c r="L1235" s="3"/>
      <c r="M1235" s="3">
        <v>1232</v>
      </c>
      <c r="N1235" t="s" s="2">
        <f>IF(M1235="","",CONCATENATE(" initializer = "&amp;M1235))</f>
        <v>9218</v>
      </c>
      <c r="O1235" s="3"/>
      <c r="P1235" s="3"/>
      <c r="Q1235" s="3"/>
      <c r="R1235" t="s" s="2">
        <f>IF(B1235="Y",IF(AND(I1235&lt;501,I1235&gt;-501,J1235&lt;501,J1235&gt;-501),CONCATENATE("system = { id = "&amp;CHAR(34)&amp;A1235&amp;CHAR(34)&amp;" name = "&amp;CHAR(34)&amp;D1235&amp;CHAR(34)&amp;" position = { x = "&amp;I1235&amp;" y = "&amp;J1235&amp;" }"&amp;N1235&amp;P1235&amp;" }"),""),"")</f>
        <v>9219</v>
      </c>
    </row>
    <row r="1236" ht="15" customHeight="1">
      <c r="A1236" s="3">
        <v>1233</v>
      </c>
      <c r="B1236" t="s" s="2">
        <v>6749</v>
      </c>
      <c r="C1236" t="s" s="2">
        <v>17</v>
      </c>
      <c r="D1236" t="s" s="2">
        <v>4297</v>
      </c>
      <c r="E1236" s="3">
        <v>1763.90748096</v>
      </c>
      <c r="F1236" s="3">
        <v>2694.38285244</v>
      </c>
      <c r="G1236" s="3">
        <f>PRODUCT(E1236,0.01)</f>
        <v>17.6390748096</v>
      </c>
      <c r="H1236" s="3">
        <f>PRODUCT(F1236,0.01)</f>
        <v>26.9438285244</v>
      </c>
      <c r="I1236" s="3">
        <f>ROUND(G1236,0)</f>
        <v>18</v>
      </c>
      <c r="J1236" s="3">
        <f>ROUND(H1236,0)</f>
        <v>27</v>
      </c>
      <c r="K1236" s="3"/>
      <c r="L1236" s="3"/>
      <c r="M1236" s="3">
        <v>1233</v>
      </c>
      <c r="N1236" t="s" s="2">
        <f>IF(M1236="","",CONCATENATE(" initializer = "&amp;M1236))</f>
        <v>9220</v>
      </c>
      <c r="O1236" s="3"/>
      <c r="P1236" s="3"/>
      <c r="Q1236" s="3"/>
      <c r="R1236" t="s" s="2">
        <f>IF(B1236="Y",IF(AND(I1236&lt;501,I1236&gt;-501,J1236&lt;501,J1236&gt;-501),CONCATENATE("system = { id = "&amp;CHAR(34)&amp;A1236&amp;CHAR(34)&amp;" name = "&amp;CHAR(34)&amp;D1236&amp;CHAR(34)&amp;" position = { x = "&amp;I1236&amp;" y = "&amp;J1236&amp;" }"&amp;N1236&amp;P1236&amp;" }"),""),"")</f>
        <v>9221</v>
      </c>
    </row>
    <row r="1237" ht="15" customHeight="1">
      <c r="A1237" s="3">
        <v>1234</v>
      </c>
      <c r="B1237" t="s" s="2">
        <v>6749</v>
      </c>
      <c r="C1237" t="s" s="2">
        <v>17</v>
      </c>
      <c r="D1237" t="s" s="2">
        <v>4300</v>
      </c>
      <c r="E1237" s="3">
        <v>1560.47110106</v>
      </c>
      <c r="F1237" s="3">
        <v>2583.41755432</v>
      </c>
      <c r="G1237" s="3">
        <f>PRODUCT(E1237,0.01)</f>
        <v>15.6047110106</v>
      </c>
      <c r="H1237" s="3">
        <f>PRODUCT(F1237,0.01)</f>
        <v>25.8341755432</v>
      </c>
      <c r="I1237" s="3">
        <f>ROUND(G1237,0)</f>
        <v>16</v>
      </c>
      <c r="J1237" s="3">
        <f>ROUND(H1237,0)</f>
        <v>26</v>
      </c>
      <c r="K1237" s="3"/>
      <c r="L1237" s="3"/>
      <c r="M1237" s="3">
        <v>1234</v>
      </c>
      <c r="N1237" t="s" s="2">
        <f>IF(M1237="","",CONCATENATE(" initializer = "&amp;M1237))</f>
        <v>9222</v>
      </c>
      <c r="O1237" s="3"/>
      <c r="P1237" s="3"/>
      <c r="Q1237" s="3"/>
      <c r="R1237" t="s" s="2">
        <f>IF(B1237="Y",IF(AND(I1237&lt;501,I1237&gt;-501,J1237&lt;501,J1237&gt;-501),CONCATENATE("system = { id = "&amp;CHAR(34)&amp;A1237&amp;CHAR(34)&amp;" name = "&amp;CHAR(34)&amp;D1237&amp;CHAR(34)&amp;" position = { x = "&amp;I1237&amp;" y = "&amp;J1237&amp;" }"&amp;N1237&amp;P1237&amp;" }"),""),"")</f>
        <v>9223</v>
      </c>
    </row>
    <row r="1238" ht="15" customHeight="1">
      <c r="A1238" s="3">
        <v>1235</v>
      </c>
      <c r="B1238" t="s" s="2">
        <v>6749</v>
      </c>
      <c r="C1238" t="s" s="2">
        <v>17</v>
      </c>
      <c r="D1238" t="s" s="2">
        <v>4304</v>
      </c>
      <c r="E1238" s="3">
        <v>2744.10094773</v>
      </c>
      <c r="F1238" s="3">
        <v>2908.91576215</v>
      </c>
      <c r="G1238" s="3">
        <f>PRODUCT(E1238,0.01)</f>
        <v>27.4410094773</v>
      </c>
      <c r="H1238" s="3">
        <f>PRODUCT(F1238,0.01)</f>
        <v>29.0891576215</v>
      </c>
      <c r="I1238" s="3">
        <f>ROUND(G1238,0)</f>
        <v>27</v>
      </c>
      <c r="J1238" s="3">
        <f>ROUND(H1238,0)</f>
        <v>29</v>
      </c>
      <c r="K1238" s="3"/>
      <c r="L1238" s="3"/>
      <c r="M1238" s="3">
        <v>1235</v>
      </c>
      <c r="N1238" t="s" s="2">
        <f>IF(M1238="","",CONCATENATE(" initializer = "&amp;M1238))</f>
        <v>9224</v>
      </c>
      <c r="O1238" s="3"/>
      <c r="P1238" s="3"/>
      <c r="Q1238" s="3"/>
      <c r="R1238" t="s" s="2">
        <f>IF(B1238="Y",IF(AND(I1238&lt;501,I1238&gt;-501,J1238&lt;501,J1238&gt;-501),CONCATENATE("system = { id = "&amp;CHAR(34)&amp;A1238&amp;CHAR(34)&amp;" name = "&amp;CHAR(34)&amp;D1238&amp;CHAR(34)&amp;" position = { x = "&amp;I1238&amp;" y = "&amp;J1238&amp;" }"&amp;N1238&amp;P1238&amp;" }"),""),"")</f>
        <v>9225</v>
      </c>
    </row>
    <row r="1239" ht="15" customHeight="1">
      <c r="A1239" s="3">
        <v>1236</v>
      </c>
      <c r="B1239" t="s" s="2">
        <v>6749</v>
      </c>
      <c r="C1239" t="s" s="2">
        <v>17</v>
      </c>
      <c r="D1239" t="s" s="2">
        <v>4307</v>
      </c>
      <c r="E1239" s="3">
        <v>1590.01895293</v>
      </c>
      <c r="F1239" s="3">
        <v>2997.86243747</v>
      </c>
      <c r="G1239" s="3">
        <f>PRODUCT(E1239,0.01)</f>
        <v>15.9001895293</v>
      </c>
      <c r="H1239" s="3">
        <f>PRODUCT(F1239,0.01)</f>
        <v>29.9786243747</v>
      </c>
      <c r="I1239" s="3">
        <f>ROUND(G1239,0)</f>
        <v>16</v>
      </c>
      <c r="J1239" s="3">
        <f>ROUND(H1239,0)</f>
        <v>30</v>
      </c>
      <c r="K1239" s="3"/>
      <c r="L1239" s="3"/>
      <c r="M1239" s="3">
        <v>1236</v>
      </c>
      <c r="N1239" t="s" s="2">
        <f>IF(M1239="","",CONCATENATE(" initializer = "&amp;M1239))</f>
        <v>9226</v>
      </c>
      <c r="O1239" s="3"/>
      <c r="P1239" s="3"/>
      <c r="Q1239" s="3"/>
      <c r="R1239" t="s" s="2">
        <f>IF(B1239="Y",IF(AND(I1239&lt;501,I1239&gt;-501,J1239&lt;501,J1239&gt;-501),CONCATENATE("system = { id = "&amp;CHAR(34)&amp;A1239&amp;CHAR(34)&amp;" name = "&amp;CHAR(34)&amp;D1239&amp;CHAR(34)&amp;" position = { x = "&amp;I1239&amp;" y = "&amp;J1239&amp;" }"&amp;N1239&amp;P1239&amp;" }"),""),"")</f>
        <v>9227</v>
      </c>
    </row>
    <row r="1240" ht="15" customHeight="1">
      <c r="A1240" s="3">
        <v>1237</v>
      </c>
      <c r="B1240" t="s" s="2">
        <v>6749</v>
      </c>
      <c r="C1240" t="s" s="2">
        <v>17</v>
      </c>
      <c r="D1240" t="s" s="2">
        <v>4310</v>
      </c>
      <c r="E1240" s="3">
        <v>1515.11737669</v>
      </c>
      <c r="F1240" s="3">
        <v>2788.41543726</v>
      </c>
      <c r="G1240" s="3">
        <f>PRODUCT(E1240,0.01)</f>
        <v>15.1511737669</v>
      </c>
      <c r="H1240" s="3">
        <f>PRODUCT(F1240,0.01)</f>
        <v>27.8841543726</v>
      </c>
      <c r="I1240" s="3">
        <f>ROUND(G1240,0)</f>
        <v>15</v>
      </c>
      <c r="J1240" s="3">
        <f>ROUND(H1240,0)</f>
        <v>28</v>
      </c>
      <c r="K1240" s="3"/>
      <c r="L1240" s="3"/>
      <c r="M1240" s="3">
        <v>1237</v>
      </c>
      <c r="N1240" t="s" s="2">
        <f>IF(M1240="","",CONCATENATE(" initializer = "&amp;M1240))</f>
        <v>9228</v>
      </c>
      <c r="O1240" s="3"/>
      <c r="P1240" s="3"/>
      <c r="Q1240" s="3"/>
      <c r="R1240" t="s" s="2">
        <f>IF(B1240="Y",IF(AND(I1240&lt;501,I1240&gt;-501,J1240&lt;501,J1240&gt;-501),CONCATENATE("system = { id = "&amp;CHAR(34)&amp;A1240&amp;CHAR(34)&amp;" name = "&amp;CHAR(34)&amp;D1240&amp;CHAR(34)&amp;" position = { x = "&amp;I1240&amp;" y = "&amp;J1240&amp;" }"&amp;N1240&amp;P1240&amp;" }"),""),"")</f>
        <v>9229</v>
      </c>
    </row>
    <row r="1241" ht="15" customHeight="1">
      <c r="A1241" s="3">
        <v>1238</v>
      </c>
      <c r="B1241" t="s" s="2">
        <v>6749</v>
      </c>
      <c r="C1241" t="s" s="2">
        <v>17</v>
      </c>
      <c r="D1241" t="s" s="2">
        <v>4314</v>
      </c>
      <c r="E1241" s="3">
        <v>1416.2162135</v>
      </c>
      <c r="F1241" s="3">
        <v>2535.3325918</v>
      </c>
      <c r="G1241" s="3">
        <f>PRODUCT(E1241,0.01)</f>
        <v>14.162162135</v>
      </c>
      <c r="H1241" s="3">
        <f>PRODUCT(F1241,0.01)</f>
        <v>25.353325918</v>
      </c>
      <c r="I1241" s="3">
        <f>ROUND(G1241,0)</f>
        <v>14</v>
      </c>
      <c r="J1241" s="3">
        <f>ROUND(H1241,0)</f>
        <v>25</v>
      </c>
      <c r="K1241" s="3"/>
      <c r="L1241" s="3"/>
      <c r="M1241" s="3">
        <v>1238</v>
      </c>
      <c r="N1241" t="s" s="2">
        <f>IF(M1241="","",CONCATENATE(" initializer = "&amp;M1241))</f>
        <v>9230</v>
      </c>
      <c r="O1241" s="3"/>
      <c r="P1241" s="3"/>
      <c r="Q1241" s="3"/>
      <c r="R1241" t="s" s="2">
        <f>IF(B1241="Y",IF(AND(I1241&lt;501,I1241&gt;-501,J1241&lt;501,J1241&gt;-501),CONCATENATE("system = { id = "&amp;CHAR(34)&amp;A1241&amp;CHAR(34)&amp;" name = "&amp;CHAR(34)&amp;D1241&amp;CHAR(34)&amp;" position = { x = "&amp;I1241&amp;" y = "&amp;J1241&amp;" }"&amp;N1241&amp;P1241&amp;" }"),""),"")</f>
        <v>9231</v>
      </c>
    </row>
    <row r="1242" ht="15" customHeight="1">
      <c r="A1242" s="3">
        <v>1239</v>
      </c>
      <c r="B1242" t="s" s="2">
        <v>6749</v>
      </c>
      <c r="C1242" t="s" s="2">
        <v>17</v>
      </c>
      <c r="D1242" t="s" s="2">
        <v>4317</v>
      </c>
      <c r="E1242" s="3">
        <v>1169.73788628</v>
      </c>
      <c r="F1242" s="3">
        <v>2547.06591384</v>
      </c>
      <c r="G1242" s="3">
        <f>PRODUCT(E1242,0.01)</f>
        <v>11.6973788628</v>
      </c>
      <c r="H1242" s="3">
        <f>PRODUCT(F1242,0.01)</f>
        <v>25.4706591384</v>
      </c>
      <c r="I1242" s="3">
        <f>ROUND(G1242,0)</f>
        <v>12</v>
      </c>
      <c r="J1242" s="3">
        <f>ROUND(H1242,0)</f>
        <v>25</v>
      </c>
      <c r="K1242" s="3"/>
      <c r="L1242" s="3"/>
      <c r="M1242" s="3">
        <v>1239</v>
      </c>
      <c r="N1242" t="s" s="2">
        <f>IF(M1242="","",CONCATENATE(" initializer = "&amp;M1242))</f>
        <v>9232</v>
      </c>
      <c r="O1242" s="3"/>
      <c r="P1242" s="3"/>
      <c r="Q1242" s="3"/>
      <c r="R1242" t="s" s="2">
        <f>IF(B1242="Y",IF(AND(I1242&lt;501,I1242&gt;-501,J1242&lt;501,J1242&gt;-501),CONCATENATE("system = { id = "&amp;CHAR(34)&amp;A1242&amp;CHAR(34)&amp;" name = "&amp;CHAR(34)&amp;D1242&amp;CHAR(34)&amp;" position = { x = "&amp;I1242&amp;" y = "&amp;J1242&amp;" }"&amp;N1242&amp;P1242&amp;" }"),""),"")</f>
        <v>9233</v>
      </c>
    </row>
    <row r="1243" ht="15" customHeight="1">
      <c r="A1243" s="3">
        <v>1240</v>
      </c>
      <c r="B1243" t="s" s="2">
        <v>6749</v>
      </c>
      <c r="C1243" t="s" s="2">
        <v>17</v>
      </c>
      <c r="D1243" t="s" s="2">
        <v>4320</v>
      </c>
      <c r="E1243" s="3">
        <v>970.000349654</v>
      </c>
      <c r="F1243" s="3">
        <v>2899.38073539</v>
      </c>
      <c r="G1243" s="3">
        <f>PRODUCT(E1243,0.01)</f>
        <v>9.700003496540001</v>
      </c>
      <c r="H1243" s="3">
        <f>PRODUCT(F1243,0.01)</f>
        <v>28.9938073539</v>
      </c>
      <c r="I1243" s="3">
        <f>ROUND(G1243,0)</f>
        <v>10</v>
      </c>
      <c r="J1243" s="3">
        <f>ROUND(H1243,0)</f>
        <v>29</v>
      </c>
      <c r="K1243" s="3"/>
      <c r="L1243" s="3"/>
      <c r="M1243" s="3">
        <v>1240</v>
      </c>
      <c r="N1243" t="s" s="2">
        <f>IF(M1243="","",CONCATENATE(" initializer = "&amp;M1243))</f>
        <v>9234</v>
      </c>
      <c r="O1243" s="3"/>
      <c r="P1243" s="3"/>
      <c r="Q1243" s="3"/>
      <c r="R1243" t="s" s="2">
        <f>IF(B1243="Y",IF(AND(I1243&lt;501,I1243&gt;-501,J1243&lt;501,J1243&gt;-501),CONCATENATE("system = { id = "&amp;CHAR(34)&amp;A1243&amp;CHAR(34)&amp;" name = "&amp;CHAR(34)&amp;D1243&amp;CHAR(34)&amp;" position = { x = "&amp;I1243&amp;" y = "&amp;J1243&amp;" }"&amp;N1243&amp;P1243&amp;" }"),""),"")</f>
        <v>9235</v>
      </c>
    </row>
    <row r="1244" ht="15" customHeight="1">
      <c r="A1244" s="3">
        <v>1241</v>
      </c>
      <c r="B1244" t="s" s="2">
        <v>6749</v>
      </c>
      <c r="C1244" t="s" s="2">
        <v>17</v>
      </c>
      <c r="D1244" t="s" s="2">
        <v>4323</v>
      </c>
      <c r="E1244" s="3">
        <v>-5437.75918067</v>
      </c>
      <c r="F1244" s="3">
        <v>2812.42982401</v>
      </c>
      <c r="G1244" s="3">
        <f>PRODUCT(E1244,0.01)</f>
        <v>-54.3775918067</v>
      </c>
      <c r="H1244" s="3">
        <f>PRODUCT(F1244,0.01)</f>
        <v>28.1242982401</v>
      </c>
      <c r="I1244" s="3">
        <f>ROUND(G1244,0)</f>
        <v>-54</v>
      </c>
      <c r="J1244" s="3">
        <f>ROUND(H1244,0)</f>
        <v>28</v>
      </c>
      <c r="K1244" s="3"/>
      <c r="L1244" s="3"/>
      <c r="M1244" s="3">
        <v>1241</v>
      </c>
      <c r="N1244" t="s" s="2">
        <f>IF(M1244="","",CONCATENATE(" initializer = "&amp;M1244))</f>
        <v>9236</v>
      </c>
      <c r="O1244" s="3"/>
      <c r="P1244" s="3"/>
      <c r="Q1244" s="3"/>
      <c r="R1244" t="s" s="2">
        <f>IF(B1244="Y",IF(AND(I1244&lt;501,I1244&gt;-501,J1244&lt;501,J1244&gt;-501),CONCATENATE("system = { id = "&amp;CHAR(34)&amp;A1244&amp;CHAR(34)&amp;" name = "&amp;CHAR(34)&amp;D1244&amp;CHAR(34)&amp;" position = { x = "&amp;I1244&amp;" y = "&amp;J1244&amp;" }"&amp;N1244&amp;P1244&amp;" }"),""),"")</f>
        <v>9237</v>
      </c>
    </row>
    <row r="1245" ht="15" customHeight="1">
      <c r="A1245" s="3">
        <v>1242</v>
      </c>
      <c r="B1245" t="s" s="2">
        <v>6749</v>
      </c>
      <c r="C1245" t="s" s="2">
        <v>17</v>
      </c>
      <c r="D1245" t="s" s="2">
        <v>4326</v>
      </c>
      <c r="E1245" s="3">
        <v>-5462.77774557</v>
      </c>
      <c r="F1245" s="3">
        <v>2465.71464019</v>
      </c>
      <c r="G1245" s="3">
        <f>PRODUCT(E1245,0.01)</f>
        <v>-54.6277774557</v>
      </c>
      <c r="H1245" s="3">
        <f>PRODUCT(F1245,0.01)</f>
        <v>24.6571464019</v>
      </c>
      <c r="I1245" s="3">
        <f>ROUND(G1245,0)</f>
        <v>-55</v>
      </c>
      <c r="J1245" s="3">
        <f>ROUND(H1245,0)</f>
        <v>25</v>
      </c>
      <c r="K1245" s="3"/>
      <c r="L1245" s="3"/>
      <c r="M1245" s="3">
        <v>1242</v>
      </c>
      <c r="N1245" t="s" s="2">
        <f>IF(M1245="","",CONCATENATE(" initializer = "&amp;M1245))</f>
        <v>9238</v>
      </c>
      <c r="O1245" s="3"/>
      <c r="P1245" s="3"/>
      <c r="Q1245" s="3"/>
      <c r="R1245" t="s" s="2">
        <f>IF(B1245="Y",IF(AND(I1245&lt;501,I1245&gt;-501,J1245&lt;501,J1245&gt;-501),CONCATENATE("system = { id = "&amp;CHAR(34)&amp;A1245&amp;CHAR(34)&amp;" name = "&amp;CHAR(34)&amp;D1245&amp;CHAR(34)&amp;" position = { x = "&amp;I1245&amp;" y = "&amp;J1245&amp;" }"&amp;N1245&amp;P1245&amp;" }"),""),"")</f>
        <v>9239</v>
      </c>
    </row>
    <row r="1246" ht="15" customHeight="1">
      <c r="A1246" s="3">
        <v>1243</v>
      </c>
      <c r="B1246" t="s" s="2">
        <v>6749</v>
      </c>
      <c r="C1246" t="s" s="2">
        <v>17</v>
      </c>
      <c r="D1246" t="s" s="2">
        <v>4329</v>
      </c>
      <c r="E1246" s="3">
        <v>-5916.50252012</v>
      </c>
      <c r="F1246" s="3">
        <v>2840.99311371</v>
      </c>
      <c r="G1246" s="3">
        <f>PRODUCT(E1246,0.01)</f>
        <v>-59.1650252012</v>
      </c>
      <c r="H1246" s="3">
        <f>PRODUCT(F1246,0.01)</f>
        <v>28.4099311371</v>
      </c>
      <c r="I1246" s="3">
        <f>ROUND(G1246,0)</f>
        <v>-59</v>
      </c>
      <c r="J1246" s="3">
        <f>ROUND(H1246,0)</f>
        <v>28</v>
      </c>
      <c r="K1246" s="3"/>
      <c r="L1246" s="3"/>
      <c r="M1246" s="3">
        <v>1243</v>
      </c>
      <c r="N1246" t="s" s="2">
        <f>IF(M1246="","",CONCATENATE(" initializer = "&amp;M1246))</f>
        <v>9240</v>
      </c>
      <c r="O1246" s="3"/>
      <c r="P1246" s="3"/>
      <c r="Q1246" s="3"/>
      <c r="R1246" t="s" s="2">
        <f>IF(B1246="Y",IF(AND(I1246&lt;501,I1246&gt;-501,J1246&lt;501,J1246&gt;-501),CONCATENATE("system = { id = "&amp;CHAR(34)&amp;A1246&amp;CHAR(34)&amp;" name = "&amp;CHAR(34)&amp;D1246&amp;CHAR(34)&amp;" position = { x = "&amp;I1246&amp;" y = "&amp;J1246&amp;" }"&amp;N1246&amp;P1246&amp;" }"),""),"")</f>
        <v>9241</v>
      </c>
    </row>
    <row r="1247" ht="15" customHeight="1">
      <c r="A1247" s="3">
        <v>1244</v>
      </c>
      <c r="B1247" t="s" s="2">
        <v>6749</v>
      </c>
      <c r="C1247" t="s" s="2">
        <v>17</v>
      </c>
      <c r="D1247" t="s" s="2">
        <v>4333</v>
      </c>
      <c r="E1247" s="3">
        <v>-5872.11640087</v>
      </c>
      <c r="F1247" s="3">
        <v>2168.26599383</v>
      </c>
      <c r="G1247" s="3">
        <f>PRODUCT(E1247,0.01)</f>
        <v>-58.7211640087</v>
      </c>
      <c r="H1247" s="3">
        <f>PRODUCT(F1247,0.01)</f>
        <v>21.6826599383</v>
      </c>
      <c r="I1247" s="3">
        <f>ROUND(G1247,0)</f>
        <v>-59</v>
      </c>
      <c r="J1247" s="3">
        <f>ROUND(H1247,0)</f>
        <v>22</v>
      </c>
      <c r="K1247" s="3"/>
      <c r="L1247" s="3"/>
      <c r="M1247" s="3">
        <v>1244</v>
      </c>
      <c r="N1247" t="s" s="2">
        <f>IF(M1247="","",CONCATENATE(" initializer = "&amp;M1247))</f>
        <v>9242</v>
      </c>
      <c r="O1247" s="3"/>
      <c r="P1247" s="3"/>
      <c r="Q1247" s="3"/>
      <c r="R1247" t="s" s="2">
        <f>IF(B1247="Y",IF(AND(I1247&lt;501,I1247&gt;-501,J1247&lt;501,J1247&gt;-501),CONCATENATE("system = { id = "&amp;CHAR(34)&amp;A1247&amp;CHAR(34)&amp;" name = "&amp;CHAR(34)&amp;D1247&amp;CHAR(34)&amp;" position = { x = "&amp;I1247&amp;" y = "&amp;J1247&amp;" }"&amp;N1247&amp;P1247&amp;" }"),""),"")</f>
        <v>9243</v>
      </c>
    </row>
    <row r="1248" ht="15" customHeight="1">
      <c r="A1248" s="3">
        <v>1245</v>
      </c>
      <c r="B1248" t="s" s="2">
        <v>6749</v>
      </c>
      <c r="C1248" t="s" s="2">
        <v>17</v>
      </c>
      <c r="D1248" t="s" s="2">
        <v>4336</v>
      </c>
      <c r="E1248" s="3">
        <v>-5826.3432154</v>
      </c>
      <c r="F1248" s="3">
        <v>1667.53508604</v>
      </c>
      <c r="G1248" s="3">
        <f>PRODUCT(E1248,0.01)</f>
        <v>-58.263432154</v>
      </c>
      <c r="H1248" s="3">
        <f>PRODUCT(F1248,0.01)</f>
        <v>16.6753508604</v>
      </c>
      <c r="I1248" s="3">
        <f>ROUND(G1248,0)</f>
        <v>-58</v>
      </c>
      <c r="J1248" s="3">
        <f>ROUND(H1248,0)</f>
        <v>17</v>
      </c>
      <c r="K1248" s="3"/>
      <c r="L1248" s="3"/>
      <c r="M1248" s="3">
        <v>1245</v>
      </c>
      <c r="N1248" t="s" s="2">
        <f>IF(M1248="","",CONCATENATE(" initializer = "&amp;M1248))</f>
        <v>9244</v>
      </c>
      <c r="O1248" s="3"/>
      <c r="P1248" s="3"/>
      <c r="Q1248" s="3"/>
      <c r="R1248" t="s" s="2">
        <f>IF(B1248="Y",IF(AND(I1248&lt;501,I1248&gt;-501,J1248&lt;501,J1248&gt;-501),CONCATENATE("system = { id = "&amp;CHAR(34)&amp;A1248&amp;CHAR(34)&amp;" name = "&amp;CHAR(34)&amp;D1248&amp;CHAR(34)&amp;" position = { x = "&amp;I1248&amp;" y = "&amp;J1248&amp;" }"&amp;N1248&amp;P1248&amp;" }"),""),"")</f>
        <v>9245</v>
      </c>
    </row>
    <row r="1249" ht="15" customHeight="1">
      <c r="A1249" s="3">
        <v>1246</v>
      </c>
      <c r="B1249" t="s" s="2">
        <v>6749</v>
      </c>
      <c r="C1249" t="s" s="2">
        <v>17</v>
      </c>
      <c r="D1249" t="s" s="2">
        <v>4340</v>
      </c>
      <c r="E1249" s="3">
        <v>-6365.91197753</v>
      </c>
      <c r="F1249" s="3">
        <v>2377.71299404</v>
      </c>
      <c r="G1249" s="3">
        <f>PRODUCT(E1249,0.01)</f>
        <v>-63.6591197753</v>
      </c>
      <c r="H1249" s="3">
        <f>PRODUCT(F1249,0.01)</f>
        <v>23.7771299404</v>
      </c>
      <c r="I1249" s="3">
        <f>ROUND(G1249,0)</f>
        <v>-64</v>
      </c>
      <c r="J1249" s="3">
        <f>ROUND(H1249,0)</f>
        <v>24</v>
      </c>
      <c r="K1249" s="3"/>
      <c r="L1249" s="3"/>
      <c r="M1249" s="3">
        <v>1246</v>
      </c>
      <c r="N1249" t="s" s="2">
        <f>IF(M1249="","",CONCATENATE(" initializer = "&amp;M1249))</f>
        <v>9246</v>
      </c>
      <c r="O1249" s="3"/>
      <c r="P1249" s="3"/>
      <c r="Q1249" s="3"/>
      <c r="R1249" t="s" s="2">
        <f>IF(B1249="Y",IF(AND(I1249&lt;501,I1249&gt;-501,J1249&lt;501,J1249&gt;-501),CONCATENATE("system = { id = "&amp;CHAR(34)&amp;A1249&amp;CHAR(34)&amp;" name = "&amp;CHAR(34)&amp;D1249&amp;CHAR(34)&amp;" position = { x = "&amp;I1249&amp;" y = "&amp;J1249&amp;" }"&amp;N1249&amp;P1249&amp;" }"),""),"")</f>
        <v>9247</v>
      </c>
    </row>
    <row r="1250" ht="15" customHeight="1">
      <c r="A1250" s="3">
        <v>1247</v>
      </c>
      <c r="B1250" t="s" s="2">
        <v>6749</v>
      </c>
      <c r="C1250" t="s" s="2">
        <v>17</v>
      </c>
      <c r="D1250" t="s" s="2">
        <v>4343</v>
      </c>
      <c r="E1250" s="3">
        <v>-6788.96717664</v>
      </c>
      <c r="F1250" s="3">
        <v>2710.60888842</v>
      </c>
      <c r="G1250" s="3">
        <f>PRODUCT(E1250,0.01)</f>
        <v>-67.8896717664</v>
      </c>
      <c r="H1250" s="3">
        <f>PRODUCT(F1250,0.01)</f>
        <v>27.1060888842</v>
      </c>
      <c r="I1250" s="3">
        <f>ROUND(G1250,0)</f>
        <v>-68</v>
      </c>
      <c r="J1250" s="3">
        <f>ROUND(H1250,0)</f>
        <v>27</v>
      </c>
      <c r="K1250" s="3"/>
      <c r="L1250" s="3"/>
      <c r="M1250" s="3">
        <v>1247</v>
      </c>
      <c r="N1250" t="s" s="2">
        <f>IF(M1250="","",CONCATENATE(" initializer = "&amp;M1250))</f>
        <v>9248</v>
      </c>
      <c r="O1250" s="3"/>
      <c r="P1250" s="3"/>
      <c r="Q1250" s="3"/>
      <c r="R1250" t="s" s="2">
        <f>IF(B1250="Y",IF(AND(I1250&lt;501,I1250&gt;-501,J1250&lt;501,J1250&gt;-501),CONCATENATE("system = { id = "&amp;CHAR(34)&amp;A1250&amp;CHAR(34)&amp;" name = "&amp;CHAR(34)&amp;D1250&amp;CHAR(34)&amp;" position = { x = "&amp;I1250&amp;" y = "&amp;J1250&amp;" }"&amp;N1250&amp;P1250&amp;" }"),""),"")</f>
        <v>9249</v>
      </c>
    </row>
    <row r="1251" ht="15" customHeight="1">
      <c r="A1251" s="3">
        <v>1248</v>
      </c>
      <c r="B1251" t="s" s="2">
        <v>6749</v>
      </c>
      <c r="C1251" t="s" s="2">
        <v>17</v>
      </c>
      <c r="D1251" t="s" s="2">
        <v>4346</v>
      </c>
      <c r="E1251" s="3">
        <v>-6901.31954099</v>
      </c>
      <c r="F1251" s="3">
        <v>2617.67545124</v>
      </c>
      <c r="G1251" s="3">
        <f>PRODUCT(E1251,0.01)</f>
        <v>-69.01319540990001</v>
      </c>
      <c r="H1251" s="3">
        <f>PRODUCT(F1251,0.01)</f>
        <v>26.1767545124</v>
      </c>
      <c r="I1251" s="3">
        <f>ROUND(G1251,0)</f>
        <v>-69</v>
      </c>
      <c r="J1251" s="3">
        <f>ROUND(H1251,0)</f>
        <v>26</v>
      </c>
      <c r="K1251" s="3"/>
      <c r="L1251" s="3"/>
      <c r="M1251" s="3">
        <v>1248</v>
      </c>
      <c r="N1251" t="s" s="2">
        <f>IF(M1251="","",CONCATENATE(" initializer = "&amp;M1251))</f>
        <v>9250</v>
      </c>
      <c r="O1251" s="3"/>
      <c r="P1251" s="3"/>
      <c r="Q1251" s="3"/>
      <c r="R1251" t="s" s="2">
        <f>IF(B1251="Y",IF(AND(I1251&lt;501,I1251&gt;-501,J1251&lt;501,J1251&gt;-501),CONCATENATE("system = { id = "&amp;CHAR(34)&amp;A1251&amp;CHAR(34)&amp;" name = "&amp;CHAR(34)&amp;D1251&amp;CHAR(34)&amp;" position = { x = "&amp;I1251&amp;" y = "&amp;J1251&amp;" }"&amp;N1251&amp;P1251&amp;" }"),""),"")</f>
        <v>9251</v>
      </c>
    </row>
    <row r="1252" ht="15" customHeight="1">
      <c r="A1252" s="3">
        <v>1249</v>
      </c>
      <c r="B1252" t="s" s="2">
        <v>6749</v>
      </c>
      <c r="C1252" t="s" s="2">
        <v>17</v>
      </c>
      <c r="D1252" t="s" s="2">
        <v>4349</v>
      </c>
      <c r="E1252" s="3">
        <v>-7085.79934912</v>
      </c>
      <c r="F1252" s="3">
        <v>2853.47670975</v>
      </c>
      <c r="G1252" s="3">
        <f>PRODUCT(E1252,0.01)</f>
        <v>-70.85799349120001</v>
      </c>
      <c r="H1252" s="3">
        <f>PRODUCT(F1252,0.01)</f>
        <v>28.5347670975</v>
      </c>
      <c r="I1252" s="3">
        <f>ROUND(G1252,0)</f>
        <v>-71</v>
      </c>
      <c r="J1252" s="3">
        <f>ROUND(H1252,0)</f>
        <v>29</v>
      </c>
      <c r="K1252" s="3"/>
      <c r="L1252" s="3"/>
      <c r="M1252" s="3">
        <v>1249</v>
      </c>
      <c r="N1252" t="s" s="2">
        <f>IF(M1252="","",CONCATENATE(" initializer = "&amp;M1252))</f>
        <v>9252</v>
      </c>
      <c r="O1252" s="3"/>
      <c r="P1252" s="3"/>
      <c r="Q1252" s="3"/>
      <c r="R1252" t="s" s="2">
        <f>IF(B1252="Y",IF(AND(I1252&lt;501,I1252&gt;-501,J1252&lt;501,J1252&gt;-501),CONCATENATE("system = { id = "&amp;CHAR(34)&amp;A1252&amp;CHAR(34)&amp;" name = "&amp;CHAR(34)&amp;D1252&amp;CHAR(34)&amp;" position = { x = "&amp;I1252&amp;" y = "&amp;J1252&amp;" }"&amp;N1252&amp;P1252&amp;" }"),""),"")</f>
        <v>9253</v>
      </c>
    </row>
    <row r="1253" ht="15" customHeight="1">
      <c r="A1253" s="3">
        <v>1250</v>
      </c>
      <c r="B1253" t="s" s="2">
        <v>6749</v>
      </c>
      <c r="C1253" t="s" s="2">
        <v>17</v>
      </c>
      <c r="D1253" t="s" s="2">
        <v>4352</v>
      </c>
      <c r="E1253" s="3">
        <v>-6999.80124307</v>
      </c>
      <c r="F1253" s="3">
        <v>2042.04296721</v>
      </c>
      <c r="G1253" s="3">
        <f>PRODUCT(E1253,0.01)</f>
        <v>-69.9980124307</v>
      </c>
      <c r="H1253" s="3">
        <f>PRODUCT(F1253,0.01)</f>
        <v>20.4204296721</v>
      </c>
      <c r="I1253" s="3">
        <f>ROUND(G1253,0)</f>
        <v>-70</v>
      </c>
      <c r="J1253" s="3">
        <f>ROUND(H1253,0)</f>
        <v>20</v>
      </c>
      <c r="K1253" s="3"/>
      <c r="L1253" s="3"/>
      <c r="M1253" s="3">
        <v>1250</v>
      </c>
      <c r="N1253" t="s" s="2">
        <f>IF(M1253="","",CONCATENATE(" initializer = "&amp;M1253))</f>
        <v>9254</v>
      </c>
      <c r="O1253" s="3"/>
      <c r="P1253" s="3"/>
      <c r="Q1253" s="3"/>
      <c r="R1253" t="s" s="2">
        <f>IF(B1253="Y",IF(AND(I1253&lt;501,I1253&gt;-501,J1253&lt;501,J1253&gt;-501),CONCATENATE("system = { id = "&amp;CHAR(34)&amp;A1253&amp;CHAR(34)&amp;" name = "&amp;CHAR(34)&amp;D1253&amp;CHAR(34)&amp;" position = { x = "&amp;I1253&amp;" y = "&amp;J1253&amp;" }"&amp;N1253&amp;P1253&amp;" }"),""),"")</f>
        <v>9255</v>
      </c>
    </row>
    <row r="1254" ht="15" customHeight="1">
      <c r="A1254" s="3">
        <v>1251</v>
      </c>
      <c r="B1254" t="s" s="2">
        <v>6749</v>
      </c>
      <c r="C1254" t="s" s="2">
        <v>17</v>
      </c>
      <c r="D1254" t="s" s="2">
        <v>4355</v>
      </c>
      <c r="E1254" s="3">
        <v>-7087.18641535</v>
      </c>
      <c r="F1254" s="3">
        <v>2101.68681495</v>
      </c>
      <c r="G1254" s="3">
        <f>PRODUCT(E1254,0.01)</f>
        <v>-70.8718641535</v>
      </c>
      <c r="H1254" s="3">
        <f>PRODUCT(F1254,0.01)</f>
        <v>21.0168681495</v>
      </c>
      <c r="I1254" s="3">
        <f>ROUND(G1254,0)</f>
        <v>-71</v>
      </c>
      <c r="J1254" s="3">
        <f>ROUND(H1254,0)</f>
        <v>21</v>
      </c>
      <c r="K1254" s="3"/>
      <c r="L1254" s="3"/>
      <c r="M1254" s="3">
        <v>1251</v>
      </c>
      <c r="N1254" t="s" s="2">
        <f>IF(M1254="","",CONCATENATE(" initializer = "&amp;M1254))</f>
        <v>9256</v>
      </c>
      <c r="O1254" s="3"/>
      <c r="P1254" s="3"/>
      <c r="Q1254" s="3"/>
      <c r="R1254" t="s" s="2">
        <f>IF(B1254="Y",IF(AND(I1254&lt;501,I1254&gt;-501,J1254&lt;501,J1254&gt;-501),CONCATENATE("system = { id = "&amp;CHAR(34)&amp;A1254&amp;CHAR(34)&amp;" name = "&amp;CHAR(34)&amp;D1254&amp;CHAR(34)&amp;" position = { x = "&amp;I1254&amp;" y = "&amp;J1254&amp;" }"&amp;N1254&amp;P1254&amp;" }"),""),"")</f>
        <v>9257</v>
      </c>
    </row>
    <row r="1255" ht="15" customHeight="1">
      <c r="A1255" s="3">
        <v>1252</v>
      </c>
      <c r="B1255" t="s" s="2">
        <v>6749</v>
      </c>
      <c r="C1255" t="s" s="2">
        <v>17</v>
      </c>
      <c r="D1255" t="s" s="2">
        <v>4358</v>
      </c>
      <c r="E1255" s="3">
        <v>-7196.76464725</v>
      </c>
      <c r="F1255" s="3">
        <v>2007.36631155</v>
      </c>
      <c r="G1255" s="3">
        <f>PRODUCT(E1255,0.01)</f>
        <v>-71.96764647250001</v>
      </c>
      <c r="H1255" s="3">
        <f>PRODUCT(F1255,0.01)</f>
        <v>20.0736631155</v>
      </c>
      <c r="I1255" s="3">
        <f>ROUND(G1255,0)</f>
        <v>-72</v>
      </c>
      <c r="J1255" s="3">
        <f>ROUND(H1255,0)</f>
        <v>20</v>
      </c>
      <c r="K1255" s="3"/>
      <c r="L1255" s="3"/>
      <c r="M1255" s="3">
        <v>1252</v>
      </c>
      <c r="N1255" t="s" s="2">
        <f>IF(M1255="","",CONCATENATE(" initializer = "&amp;M1255))</f>
        <v>9258</v>
      </c>
      <c r="O1255" s="3"/>
      <c r="P1255" s="3"/>
      <c r="Q1255" s="3"/>
      <c r="R1255" t="s" s="2">
        <f>IF(B1255="Y",IF(AND(I1255&lt;501,I1255&gt;-501,J1255&lt;501,J1255&gt;-501),CONCATENATE("system = { id = "&amp;CHAR(34)&amp;A1255&amp;CHAR(34)&amp;" name = "&amp;CHAR(34)&amp;D1255&amp;CHAR(34)&amp;" position = { x = "&amp;I1255&amp;" y = "&amp;J1255&amp;" }"&amp;N1255&amp;P1255&amp;" }"),""),"")</f>
        <v>9259</v>
      </c>
    </row>
    <row r="1256" ht="15" customHeight="1">
      <c r="A1256" s="3">
        <v>1253</v>
      </c>
      <c r="B1256" t="s" s="2">
        <v>6749</v>
      </c>
      <c r="C1256" t="s" s="2">
        <v>17</v>
      </c>
      <c r="D1256" t="s" s="2">
        <v>4361</v>
      </c>
      <c r="E1256" s="3">
        <v>-6546.23058699</v>
      </c>
      <c r="F1256" s="3">
        <v>1727.17893378</v>
      </c>
      <c r="G1256" s="3">
        <f>PRODUCT(E1256,0.01)</f>
        <v>-65.46230586990001</v>
      </c>
      <c r="H1256" s="3">
        <f>PRODUCT(F1256,0.01)</f>
        <v>17.2717893378</v>
      </c>
      <c r="I1256" s="3">
        <f>ROUND(G1256,0)</f>
        <v>-65</v>
      </c>
      <c r="J1256" s="3">
        <f>ROUND(H1256,0)</f>
        <v>17</v>
      </c>
      <c r="K1256" s="3"/>
      <c r="L1256" s="3"/>
      <c r="M1256" s="3">
        <v>1253</v>
      </c>
      <c r="N1256" t="s" s="2">
        <f>IF(M1256="","",CONCATENATE(" initializer = "&amp;M1256))</f>
        <v>9260</v>
      </c>
      <c r="O1256" s="3"/>
      <c r="P1256" s="3"/>
      <c r="Q1256" s="3"/>
      <c r="R1256" t="s" s="2">
        <f>IF(B1256="Y",IF(AND(I1256&lt;501,I1256&gt;-501,J1256&lt;501,J1256&gt;-501),CONCATENATE("system = { id = "&amp;CHAR(34)&amp;A1256&amp;CHAR(34)&amp;" name = "&amp;CHAR(34)&amp;D1256&amp;CHAR(34)&amp;" position = { x = "&amp;I1256&amp;" y = "&amp;J1256&amp;" }"&amp;N1256&amp;P1256&amp;" }"),""),"")</f>
        <v>9261</v>
      </c>
    </row>
    <row r="1257" ht="15" customHeight="1">
      <c r="A1257" s="3">
        <v>1254</v>
      </c>
      <c r="B1257" t="s" s="2">
        <v>6749</v>
      </c>
      <c r="C1257" t="s" s="2">
        <v>17</v>
      </c>
      <c r="D1257" t="s" s="2">
        <v>4364</v>
      </c>
      <c r="E1257" s="3">
        <v>-6162.01324223</v>
      </c>
      <c r="F1257" s="3">
        <v>1589.85937735</v>
      </c>
      <c r="G1257" s="3">
        <f>PRODUCT(E1257,0.01)</f>
        <v>-61.6201324223</v>
      </c>
      <c r="H1257" s="3">
        <f>PRODUCT(F1257,0.01)</f>
        <v>15.8985937735</v>
      </c>
      <c r="I1257" s="3">
        <f>ROUND(G1257,0)</f>
        <v>-62</v>
      </c>
      <c r="J1257" s="3">
        <f>ROUND(H1257,0)</f>
        <v>16</v>
      </c>
      <c r="K1257" s="3"/>
      <c r="L1257" s="3"/>
      <c r="M1257" s="3">
        <v>1254</v>
      </c>
      <c r="N1257" t="s" s="2">
        <f>IF(M1257="","",CONCATENATE(" initializer = "&amp;M1257))</f>
        <v>9262</v>
      </c>
      <c r="O1257" s="3"/>
      <c r="P1257" s="3"/>
      <c r="Q1257" s="3"/>
      <c r="R1257" t="s" s="2">
        <f>IF(B1257="Y",IF(AND(I1257&lt;501,I1257&gt;-501,J1257&lt;501,J1257&gt;-501),CONCATENATE("system = { id = "&amp;CHAR(34)&amp;A1257&amp;CHAR(34)&amp;" name = "&amp;CHAR(34)&amp;D1257&amp;CHAR(34)&amp;" position = { x = "&amp;I1257&amp;" y = "&amp;J1257&amp;" }"&amp;N1257&amp;P1257&amp;" }"),""),"")</f>
        <v>9263</v>
      </c>
    </row>
    <row r="1258" ht="15" customHeight="1">
      <c r="A1258" s="3">
        <v>1255</v>
      </c>
      <c r="B1258" t="s" s="2">
        <v>6749</v>
      </c>
      <c r="C1258" t="s" s="2">
        <v>17</v>
      </c>
      <c r="D1258" t="s" s="2">
        <v>4367</v>
      </c>
      <c r="E1258" s="3">
        <v>3524.20604765</v>
      </c>
      <c r="F1258" s="3">
        <v>4061.319461</v>
      </c>
      <c r="G1258" s="3">
        <f>PRODUCT(E1258,0.01)</f>
        <v>35.2420604765</v>
      </c>
      <c r="H1258" s="3">
        <f>PRODUCT(F1258,0.01)</f>
        <v>40.61319461</v>
      </c>
      <c r="I1258" s="3">
        <f>ROUND(G1258,0)</f>
        <v>35</v>
      </c>
      <c r="J1258" s="3">
        <f>ROUND(H1258,0)</f>
        <v>41</v>
      </c>
      <c r="K1258" s="3"/>
      <c r="L1258" s="3"/>
      <c r="M1258" s="3">
        <v>1255</v>
      </c>
      <c r="N1258" t="s" s="2">
        <f>IF(M1258="","",CONCATENATE(" initializer = "&amp;M1258))</f>
        <v>9264</v>
      </c>
      <c r="O1258" s="3"/>
      <c r="P1258" s="3"/>
      <c r="Q1258" s="3"/>
      <c r="R1258" t="s" s="2">
        <f>IF(B1258="Y",IF(AND(I1258&lt;501,I1258&gt;-501,J1258&lt;501,J1258&gt;-501),CONCATENATE("system = { id = "&amp;CHAR(34)&amp;A1258&amp;CHAR(34)&amp;" name = "&amp;CHAR(34)&amp;D1258&amp;CHAR(34)&amp;" position = { x = "&amp;I1258&amp;" y = "&amp;J1258&amp;" }"&amp;N1258&amp;P1258&amp;" }"),""),"")</f>
        <v>9265</v>
      </c>
    </row>
    <row r="1259" ht="15" customHeight="1">
      <c r="A1259" s="3">
        <v>1256</v>
      </c>
      <c r="B1259" t="s" s="2">
        <v>6749</v>
      </c>
      <c r="C1259" t="s" s="2">
        <v>17</v>
      </c>
      <c r="D1259" t="s" s="2">
        <v>4370</v>
      </c>
      <c r="E1259" s="3">
        <v>3254.96078022</v>
      </c>
      <c r="F1259" s="3">
        <v>3183.11283796</v>
      </c>
      <c r="G1259" s="3">
        <f>PRODUCT(E1259,0.01)</f>
        <v>32.5496078022</v>
      </c>
      <c r="H1259" s="3">
        <f>PRODUCT(F1259,0.01)</f>
        <v>31.8311283796</v>
      </c>
      <c r="I1259" s="3">
        <f>ROUND(G1259,0)</f>
        <v>33</v>
      </c>
      <c r="J1259" s="3">
        <f>ROUND(H1259,0)</f>
        <v>32</v>
      </c>
      <c r="K1259" s="3"/>
      <c r="L1259" s="3"/>
      <c r="M1259" s="3">
        <v>1256</v>
      </c>
      <c r="N1259" t="s" s="2">
        <f>IF(M1259="","",CONCATENATE(" initializer = "&amp;M1259))</f>
        <v>9266</v>
      </c>
      <c r="O1259" s="3"/>
      <c r="P1259" s="3"/>
      <c r="Q1259" s="3"/>
      <c r="R1259" t="s" s="2">
        <f>IF(B1259="Y",IF(AND(I1259&lt;501,I1259&gt;-501,J1259&lt;501,J1259&gt;-501),CONCATENATE("system = { id = "&amp;CHAR(34)&amp;A1259&amp;CHAR(34)&amp;" name = "&amp;CHAR(34)&amp;D1259&amp;CHAR(34)&amp;" position = { x = "&amp;I1259&amp;" y = "&amp;J1259&amp;" }"&amp;N1259&amp;P1259&amp;" }"),""),"")</f>
        <v>9267</v>
      </c>
    </row>
    <row r="1260" ht="15" customHeight="1">
      <c r="A1260" s="3">
        <v>1257</v>
      </c>
      <c r="B1260" t="s" s="2">
        <v>6749</v>
      </c>
      <c r="C1260" t="s" s="2">
        <v>17</v>
      </c>
      <c r="D1260" t="s" s="2">
        <v>4373</v>
      </c>
      <c r="E1260" s="3">
        <v>3160.64027681</v>
      </c>
      <c r="F1260" s="3">
        <v>3356.49611628</v>
      </c>
      <c r="G1260" s="3">
        <f>PRODUCT(E1260,0.01)</f>
        <v>31.6064027681</v>
      </c>
      <c r="H1260" s="3">
        <f>PRODUCT(F1260,0.01)</f>
        <v>33.5649611628</v>
      </c>
      <c r="I1260" s="3">
        <f>ROUND(G1260,0)</f>
        <v>32</v>
      </c>
      <c r="J1260" s="3">
        <f>ROUND(H1260,0)</f>
        <v>34</v>
      </c>
      <c r="K1260" s="3"/>
      <c r="L1260" s="3"/>
      <c r="M1260" s="3">
        <v>1257</v>
      </c>
      <c r="N1260" t="s" s="2">
        <f>IF(M1260="","",CONCATENATE(" initializer = "&amp;M1260))</f>
        <v>9268</v>
      </c>
      <c r="O1260" s="3"/>
      <c r="P1260" s="3"/>
      <c r="Q1260" s="3"/>
      <c r="R1260" t="s" s="2">
        <f>IF(B1260="Y",IF(AND(I1260&lt;501,I1260&gt;-501,J1260&lt;501,J1260&gt;-501),CONCATENATE("system = { id = "&amp;CHAR(34)&amp;A1260&amp;CHAR(34)&amp;" name = "&amp;CHAR(34)&amp;D1260&amp;CHAR(34)&amp;" position = { x = "&amp;I1260&amp;" y = "&amp;J1260&amp;" }"&amp;N1260&amp;P1260&amp;" }"),""),"")</f>
        <v>9269</v>
      </c>
    </row>
    <row r="1261" ht="15" customHeight="1">
      <c r="A1261" s="3">
        <v>1258</v>
      </c>
      <c r="B1261" t="s" s="2">
        <v>6749</v>
      </c>
      <c r="C1261" t="s" s="2">
        <v>17</v>
      </c>
      <c r="D1261" t="s" s="2">
        <v>4376</v>
      </c>
      <c r="E1261" s="3">
        <v>3094.06109794</v>
      </c>
      <c r="F1261" s="3">
        <v>3513.23459988</v>
      </c>
      <c r="G1261" s="3">
        <f>PRODUCT(E1261,0.01)</f>
        <v>30.9406109794</v>
      </c>
      <c r="H1261" s="3">
        <f>PRODUCT(F1261,0.01)</f>
        <v>35.13234599880001</v>
      </c>
      <c r="I1261" s="3">
        <f>ROUND(G1261,0)</f>
        <v>31</v>
      </c>
      <c r="J1261" s="3">
        <f>ROUND(H1261,0)</f>
        <v>35</v>
      </c>
      <c r="K1261" s="3"/>
      <c r="L1261" s="3"/>
      <c r="M1261" s="3">
        <v>1258</v>
      </c>
      <c r="N1261" t="s" s="2">
        <f>IF(M1261="","",CONCATENATE(" initializer = "&amp;M1261))</f>
        <v>9270</v>
      </c>
      <c r="O1261" s="3"/>
      <c r="P1261" s="3"/>
      <c r="Q1261" s="3"/>
      <c r="R1261" t="s" s="2">
        <f>IF(B1261="Y",IF(AND(I1261&lt;501,I1261&gt;-501,J1261&lt;501,J1261&gt;-501),CONCATENATE("system = { id = "&amp;CHAR(34)&amp;A1261&amp;CHAR(34)&amp;" name = "&amp;CHAR(34)&amp;D1261&amp;CHAR(34)&amp;" position = { x = "&amp;I1261&amp;" y = "&amp;J1261&amp;" }"&amp;N1261&amp;P1261&amp;" }"),""),"")</f>
        <v>9271</v>
      </c>
    </row>
    <row r="1262" ht="15" customHeight="1">
      <c r="A1262" s="3">
        <v>1259</v>
      </c>
      <c r="B1262" t="s" s="2">
        <v>6749</v>
      </c>
      <c r="C1262" t="s" s="2">
        <v>17</v>
      </c>
      <c r="D1262" t="s" s="2">
        <v>4380</v>
      </c>
      <c r="E1262" s="3">
        <v>2903.15120838</v>
      </c>
      <c r="F1262" s="3">
        <v>3049.47180644</v>
      </c>
      <c r="G1262" s="3">
        <f>PRODUCT(E1262,0.01)</f>
        <v>29.0315120838</v>
      </c>
      <c r="H1262" s="3">
        <f>PRODUCT(F1262,0.01)</f>
        <v>30.4947180644</v>
      </c>
      <c r="I1262" s="3">
        <f>ROUND(G1262,0)</f>
        <v>29</v>
      </c>
      <c r="J1262" s="3">
        <f>ROUND(H1262,0)</f>
        <v>30</v>
      </c>
      <c r="K1262" s="3"/>
      <c r="L1262" s="3"/>
      <c r="M1262" s="3">
        <v>1259</v>
      </c>
      <c r="N1262" t="s" s="2">
        <f>IF(M1262="","",CONCATENATE(" initializer = "&amp;M1262))</f>
        <v>9272</v>
      </c>
      <c r="O1262" s="3"/>
      <c r="P1262" s="3"/>
      <c r="Q1262" s="3"/>
      <c r="R1262" t="s" s="2">
        <f>IF(B1262="Y",IF(AND(I1262&lt;501,I1262&gt;-501,J1262&lt;501,J1262&gt;-501),CONCATENATE("system = { id = "&amp;CHAR(34)&amp;A1262&amp;CHAR(34)&amp;" name = "&amp;CHAR(34)&amp;D1262&amp;CHAR(34)&amp;" position = { x = "&amp;I1262&amp;" y = "&amp;J1262&amp;" }"&amp;N1262&amp;P1262&amp;" }"),""),"")</f>
        <v>9273</v>
      </c>
    </row>
    <row r="1263" ht="15" customHeight="1">
      <c r="A1263" s="3">
        <v>1260</v>
      </c>
      <c r="B1263" t="s" s="2">
        <v>6749</v>
      </c>
      <c r="C1263" t="s" s="2">
        <v>17</v>
      </c>
      <c r="D1263" t="s" s="2">
        <v>4383</v>
      </c>
      <c r="E1263" s="3">
        <v>2768.14342899</v>
      </c>
      <c r="F1263" s="3">
        <v>3153.03941803</v>
      </c>
      <c r="G1263" s="3">
        <f>PRODUCT(E1263,0.01)</f>
        <v>27.6814342899</v>
      </c>
      <c r="H1263" s="3">
        <f>PRODUCT(F1263,0.01)</f>
        <v>31.5303941803</v>
      </c>
      <c r="I1263" s="3">
        <f>ROUND(G1263,0)</f>
        <v>28</v>
      </c>
      <c r="J1263" s="3">
        <f>ROUND(H1263,0)</f>
        <v>32</v>
      </c>
      <c r="K1263" s="3"/>
      <c r="L1263" s="3"/>
      <c r="M1263" s="3">
        <v>1260</v>
      </c>
      <c r="N1263" t="s" s="2">
        <f>IF(M1263="","",CONCATENATE(" initializer = "&amp;M1263))</f>
        <v>9274</v>
      </c>
      <c r="O1263" s="3"/>
      <c r="P1263" s="3"/>
      <c r="Q1263" s="3"/>
      <c r="R1263" t="s" s="2">
        <f>IF(B1263="Y",IF(AND(I1263&lt;501,I1263&gt;-501,J1263&lt;501,J1263&gt;-501),CONCATENATE("system = { id = "&amp;CHAR(34)&amp;A1263&amp;CHAR(34)&amp;" name = "&amp;CHAR(34)&amp;D1263&amp;CHAR(34)&amp;" position = { x = "&amp;I1263&amp;" y = "&amp;J1263&amp;" }"&amp;N1263&amp;P1263&amp;" }"),""),"")</f>
        <v>9275</v>
      </c>
    </row>
    <row r="1264" ht="15" customHeight="1">
      <c r="A1264" s="3">
        <v>1261</v>
      </c>
      <c r="B1264" t="s" s="2">
        <v>6749</v>
      </c>
      <c r="C1264" t="s" s="2">
        <v>17</v>
      </c>
      <c r="D1264" t="s" s="2">
        <v>4386</v>
      </c>
      <c r="E1264" s="3">
        <v>2891.54942886</v>
      </c>
      <c r="F1264" s="3">
        <v>3876.64595124</v>
      </c>
      <c r="G1264" s="3">
        <f>PRODUCT(E1264,0.01)</f>
        <v>28.9154942886</v>
      </c>
      <c r="H1264" s="3">
        <f>PRODUCT(F1264,0.01)</f>
        <v>38.7664595124</v>
      </c>
      <c r="I1264" s="3">
        <f>ROUND(G1264,0)</f>
        <v>29</v>
      </c>
      <c r="J1264" s="3">
        <f>ROUND(H1264,0)</f>
        <v>39</v>
      </c>
      <c r="K1264" s="3"/>
      <c r="L1264" s="3"/>
      <c r="M1264" s="3">
        <v>1261</v>
      </c>
      <c r="N1264" t="s" s="2">
        <f>IF(M1264="","",CONCATENATE(" initializer = "&amp;M1264))</f>
        <v>9276</v>
      </c>
      <c r="O1264" s="3"/>
      <c r="P1264" s="3"/>
      <c r="Q1264" s="3"/>
      <c r="R1264" t="s" s="2">
        <f>IF(B1264="Y",IF(AND(I1264&lt;501,I1264&gt;-501,J1264&lt;501,J1264&gt;-501),CONCATENATE("system = { id = "&amp;CHAR(34)&amp;A1264&amp;CHAR(34)&amp;" name = "&amp;CHAR(34)&amp;D1264&amp;CHAR(34)&amp;" position = { x = "&amp;I1264&amp;" y = "&amp;J1264&amp;" }"&amp;N1264&amp;P1264&amp;" }"),""),"")</f>
        <v>9277</v>
      </c>
    </row>
    <row r="1265" ht="15" customHeight="1">
      <c r="A1265" s="3">
        <v>1262</v>
      </c>
      <c r="B1265" t="s" s="2">
        <v>6749</v>
      </c>
      <c r="C1265" t="s" s="2">
        <v>17</v>
      </c>
      <c r="D1265" t="s" s="2">
        <v>4389</v>
      </c>
      <c r="E1265" s="3">
        <v>2822.19611753</v>
      </c>
      <c r="F1265" s="3">
        <v>4403.73111733</v>
      </c>
      <c r="G1265" s="3">
        <f>PRODUCT(E1265,0.01)</f>
        <v>28.2219611753</v>
      </c>
      <c r="H1265" s="3">
        <f>PRODUCT(F1265,0.01)</f>
        <v>44.0373111733</v>
      </c>
      <c r="I1265" s="3">
        <f>ROUND(G1265,0)</f>
        <v>28</v>
      </c>
      <c r="J1265" s="3">
        <f>ROUND(H1265,0)</f>
        <v>44</v>
      </c>
      <c r="K1265" s="3"/>
      <c r="L1265" s="3"/>
      <c r="M1265" s="3">
        <v>1262</v>
      </c>
      <c r="N1265" t="s" s="2">
        <f>IF(M1265="","",CONCATENATE(" initializer = "&amp;M1265))</f>
        <v>9278</v>
      </c>
      <c r="O1265" s="3"/>
      <c r="P1265" s="3"/>
      <c r="Q1265" s="3"/>
      <c r="R1265" t="s" s="2">
        <f>IF(B1265="Y",IF(AND(I1265&lt;501,I1265&gt;-501,J1265&lt;501,J1265&gt;-501),CONCATENATE("system = { id = "&amp;CHAR(34)&amp;A1265&amp;CHAR(34)&amp;" name = "&amp;CHAR(34)&amp;D1265&amp;CHAR(34)&amp;" position = { x = "&amp;I1265&amp;" y = "&amp;J1265&amp;" }"&amp;N1265&amp;P1265&amp;" }"),""),"")</f>
        <v>9279</v>
      </c>
    </row>
    <row r="1266" ht="15" customHeight="1">
      <c r="A1266" s="3">
        <v>1263</v>
      </c>
      <c r="B1266" t="s" s="2">
        <v>6749</v>
      </c>
      <c r="C1266" t="s" s="2">
        <v>17</v>
      </c>
      <c r="D1266" t="s" s="2">
        <v>4392</v>
      </c>
      <c r="E1266" s="3">
        <v>2625.23271336</v>
      </c>
      <c r="F1266" s="3">
        <v>4374.60272658</v>
      </c>
      <c r="G1266" s="3">
        <f>PRODUCT(E1266,0.01)</f>
        <v>26.2523271336</v>
      </c>
      <c r="H1266" s="3">
        <f>PRODUCT(F1266,0.01)</f>
        <v>43.7460272658</v>
      </c>
      <c r="I1266" s="3">
        <f>ROUND(G1266,0)</f>
        <v>26</v>
      </c>
      <c r="J1266" s="3">
        <f>ROUND(H1266,0)</f>
        <v>44</v>
      </c>
      <c r="K1266" s="3"/>
      <c r="L1266" s="3"/>
      <c r="M1266" s="3">
        <v>1263</v>
      </c>
      <c r="N1266" t="s" s="2">
        <f>IF(M1266="","",CONCATENATE(" initializer = "&amp;M1266))</f>
        <v>9280</v>
      </c>
      <c r="O1266" s="3"/>
      <c r="P1266" s="3"/>
      <c r="Q1266" s="3"/>
      <c r="R1266" t="s" s="2">
        <f>IF(B1266="Y",IF(AND(I1266&lt;501,I1266&gt;-501,J1266&lt;501,J1266&gt;-501),CONCATENATE("system = { id = "&amp;CHAR(34)&amp;A1266&amp;CHAR(34)&amp;" name = "&amp;CHAR(34)&amp;D1266&amp;CHAR(34)&amp;" position = { x = "&amp;I1266&amp;" y = "&amp;J1266&amp;" }"&amp;N1266&amp;P1266&amp;" }"),""),"")</f>
        <v>9281</v>
      </c>
    </row>
    <row r="1267" ht="15" customHeight="1">
      <c r="A1267" s="3">
        <v>1264</v>
      </c>
      <c r="B1267" t="s" s="2">
        <v>6749</v>
      </c>
      <c r="C1267" t="s" s="2">
        <v>17</v>
      </c>
      <c r="D1267" t="s" s="2">
        <v>4395</v>
      </c>
      <c r="E1267" s="3">
        <v>2350.5936005</v>
      </c>
      <c r="F1267" s="3">
        <v>4079.15762032</v>
      </c>
      <c r="G1267" s="3">
        <f>PRODUCT(E1267,0.01)</f>
        <v>23.505936005</v>
      </c>
      <c r="H1267" s="3">
        <f>PRODUCT(F1267,0.01)</f>
        <v>40.7915762032</v>
      </c>
      <c r="I1267" s="3">
        <f>ROUND(G1267,0)</f>
        <v>24</v>
      </c>
      <c r="J1267" s="3">
        <f>ROUND(H1267,0)</f>
        <v>41</v>
      </c>
      <c r="K1267" s="3"/>
      <c r="L1267" s="3"/>
      <c r="M1267" s="3">
        <v>1264</v>
      </c>
      <c r="N1267" t="s" s="2">
        <f>IF(M1267="","",CONCATENATE(" initializer = "&amp;M1267))</f>
        <v>9282</v>
      </c>
      <c r="O1267" s="3"/>
      <c r="P1267" s="3"/>
      <c r="Q1267" s="3"/>
      <c r="R1267" t="s" s="2">
        <f>IF(B1267="Y",IF(AND(I1267&lt;501,I1267&gt;-501,J1267&lt;501,J1267&gt;-501),CONCATENATE("system = { id = "&amp;CHAR(34)&amp;A1267&amp;CHAR(34)&amp;" name = "&amp;CHAR(34)&amp;D1267&amp;CHAR(34)&amp;" position = { x = "&amp;I1267&amp;" y = "&amp;J1267&amp;" }"&amp;N1267&amp;P1267&amp;" }"),""),"")</f>
        <v>9283</v>
      </c>
    </row>
    <row r="1268" ht="15" customHeight="1">
      <c r="A1268" s="3">
        <v>1265</v>
      </c>
      <c r="B1268" t="s" s="2">
        <v>6749</v>
      </c>
      <c r="C1268" t="s" s="2">
        <v>17</v>
      </c>
      <c r="D1268" t="s" s="2">
        <v>4398</v>
      </c>
      <c r="E1268" s="3">
        <v>2204.95164671</v>
      </c>
      <c r="F1268" s="3">
        <v>3582.58791121</v>
      </c>
      <c r="G1268" s="3">
        <f>PRODUCT(E1268,0.01)</f>
        <v>22.0495164671</v>
      </c>
      <c r="H1268" s="3">
        <f>PRODUCT(F1268,0.01)</f>
        <v>35.8258791121</v>
      </c>
      <c r="I1268" s="3">
        <f>ROUND(G1268,0)</f>
        <v>22</v>
      </c>
      <c r="J1268" s="3">
        <f>ROUND(H1268,0)</f>
        <v>36</v>
      </c>
      <c r="K1268" s="3"/>
      <c r="L1268" s="3"/>
      <c r="M1268" s="3">
        <v>1265</v>
      </c>
      <c r="N1268" t="s" s="2">
        <f>IF(M1268="","",CONCATENATE(" initializer = "&amp;M1268))</f>
        <v>9284</v>
      </c>
      <c r="O1268" s="3"/>
      <c r="P1268" s="3"/>
      <c r="Q1268" s="3"/>
      <c r="R1268" t="s" s="2">
        <f>IF(B1268="Y",IF(AND(I1268&lt;501,I1268&gt;-501,J1268&lt;501,J1268&gt;-501),CONCATENATE("system = { id = "&amp;CHAR(34)&amp;A1268&amp;CHAR(34)&amp;" name = "&amp;CHAR(34)&amp;D1268&amp;CHAR(34)&amp;" position = { x = "&amp;I1268&amp;" y = "&amp;J1268&amp;" }"&amp;N1268&amp;P1268&amp;" }"),""),"")</f>
        <v>9285</v>
      </c>
    </row>
    <row r="1269" ht="15" customHeight="1">
      <c r="A1269" s="3">
        <v>1266</v>
      </c>
      <c r="B1269" t="s" s="2">
        <v>6749</v>
      </c>
      <c r="C1269" t="s" s="2">
        <v>17</v>
      </c>
      <c r="D1269" t="s" s="2">
        <v>4401</v>
      </c>
      <c r="E1269" s="3">
        <v>1792.53062201</v>
      </c>
      <c r="F1269" s="3">
        <v>3936.90627286</v>
      </c>
      <c r="G1269" s="3">
        <f>PRODUCT(E1269,0.01)</f>
        <v>17.9253062201</v>
      </c>
      <c r="H1269" s="3">
        <f>PRODUCT(F1269,0.01)</f>
        <v>39.3690627286</v>
      </c>
      <c r="I1269" s="3">
        <f>ROUND(G1269,0)</f>
        <v>18</v>
      </c>
      <c r="J1269" s="3">
        <f>ROUND(H1269,0)</f>
        <v>39</v>
      </c>
      <c r="K1269" s="3"/>
      <c r="L1269" s="3"/>
      <c r="M1269" s="3">
        <v>1266</v>
      </c>
      <c r="N1269" t="s" s="2">
        <f>IF(M1269="","",CONCATENATE(" initializer = "&amp;M1269))</f>
        <v>9286</v>
      </c>
      <c r="O1269" s="3"/>
      <c r="P1269" s="3"/>
      <c r="Q1269" s="3"/>
      <c r="R1269" t="s" s="2">
        <f>IF(B1269="Y",IF(AND(I1269&lt;501,I1269&gt;-501,J1269&lt;501,J1269&gt;-501),CONCATENATE("system = { id = "&amp;CHAR(34)&amp;A1269&amp;CHAR(34)&amp;" name = "&amp;CHAR(34)&amp;D1269&amp;CHAR(34)&amp;" position = { x = "&amp;I1269&amp;" y = "&amp;J1269&amp;" }"&amp;N1269&amp;P1269&amp;" }"),""),"")</f>
        <v>9287</v>
      </c>
    </row>
    <row r="1270" ht="15" customHeight="1">
      <c r="A1270" s="3">
        <v>1267</v>
      </c>
      <c r="B1270" t="s" s="2">
        <v>6749</v>
      </c>
      <c r="C1270" t="s" s="2">
        <v>17</v>
      </c>
      <c r="D1270" t="s" s="2">
        <v>4404</v>
      </c>
      <c r="E1270" s="3">
        <v>1698.2101186</v>
      </c>
      <c r="F1270" s="3">
        <v>3364.04792129</v>
      </c>
      <c r="G1270" s="3">
        <f>PRODUCT(E1270,0.01)</f>
        <v>16.982101186</v>
      </c>
      <c r="H1270" s="3">
        <f>PRODUCT(F1270,0.01)</f>
        <v>33.6404792129</v>
      </c>
      <c r="I1270" s="3">
        <f>ROUND(G1270,0)</f>
        <v>17</v>
      </c>
      <c r="J1270" s="3">
        <f>ROUND(H1270,0)</f>
        <v>34</v>
      </c>
      <c r="K1270" s="3"/>
      <c r="L1270" s="3"/>
      <c r="M1270" s="3">
        <v>1267</v>
      </c>
      <c r="N1270" t="s" s="2">
        <f>IF(M1270="","",CONCATENATE(" initializer = "&amp;M1270))</f>
        <v>9288</v>
      </c>
      <c r="O1270" s="3"/>
      <c r="P1270" s="3"/>
      <c r="Q1270" s="3"/>
      <c r="R1270" t="s" s="2">
        <f>IF(B1270="Y",IF(AND(I1270&lt;501,I1270&gt;-501,J1270&lt;501,J1270&gt;-501),CONCATENATE("system = { id = "&amp;CHAR(34)&amp;A1270&amp;CHAR(34)&amp;" name = "&amp;CHAR(34)&amp;D1270&amp;CHAR(34)&amp;" position = { x = "&amp;I1270&amp;" y = "&amp;J1270&amp;" }"&amp;N1270&amp;P1270&amp;" }"),""),"")</f>
        <v>9289</v>
      </c>
    </row>
    <row r="1271" ht="15" customHeight="1">
      <c r="A1271" s="3">
        <v>1268</v>
      </c>
      <c r="B1271" t="s" s="2">
        <v>6749</v>
      </c>
      <c r="C1271" t="s" s="2">
        <v>17</v>
      </c>
      <c r="D1271" t="s" s="2">
        <v>4407</v>
      </c>
      <c r="E1271" s="3">
        <v>1911.81831749</v>
      </c>
      <c r="F1271" s="3">
        <v>3147.66558994</v>
      </c>
      <c r="G1271" s="3">
        <f>PRODUCT(E1271,0.01)</f>
        <v>19.1181831749</v>
      </c>
      <c r="H1271" s="3">
        <f>PRODUCT(F1271,0.01)</f>
        <v>31.4766558994</v>
      </c>
      <c r="I1271" s="3">
        <f>ROUND(G1271,0)</f>
        <v>19</v>
      </c>
      <c r="J1271" s="3">
        <f>ROUND(H1271,0)</f>
        <v>31</v>
      </c>
      <c r="K1271" s="3"/>
      <c r="L1271" s="3"/>
      <c r="M1271" s="3">
        <v>1268</v>
      </c>
      <c r="N1271" t="s" s="2">
        <f>IF(M1271="","",CONCATENATE(" initializer = "&amp;M1271))</f>
        <v>9290</v>
      </c>
      <c r="O1271" s="3"/>
      <c r="P1271" s="3"/>
      <c r="Q1271" s="3"/>
      <c r="R1271" t="s" s="2">
        <f>IF(B1271="Y",IF(AND(I1271&lt;501,I1271&gt;-501,J1271&lt;501,J1271&gt;-501),CONCATENATE("system = { id = "&amp;CHAR(34)&amp;A1271&amp;CHAR(34)&amp;" name = "&amp;CHAR(34)&amp;D1271&amp;CHAR(34)&amp;" position = { x = "&amp;I1271&amp;" y = "&amp;J1271&amp;" }"&amp;N1271&amp;P1271&amp;" }"),""),"")</f>
        <v>9291</v>
      </c>
    </row>
    <row r="1272" ht="15" customHeight="1">
      <c r="A1272" s="3">
        <v>1269</v>
      </c>
      <c r="B1272" t="s" s="2">
        <v>6749</v>
      </c>
      <c r="C1272" t="s" s="2">
        <v>17</v>
      </c>
      <c r="D1272" t="s" s="2">
        <v>4410</v>
      </c>
      <c r="E1272" s="3">
        <v>1313.99277384</v>
      </c>
      <c r="F1272" s="3">
        <v>4289.22109441</v>
      </c>
      <c r="G1272" s="3">
        <f>PRODUCT(E1272,0.01)</f>
        <v>13.1399277384</v>
      </c>
      <c r="H1272" s="3">
        <f>PRODUCT(F1272,0.01)</f>
        <v>42.8922109441</v>
      </c>
      <c r="I1272" s="3">
        <f>ROUND(G1272,0)</f>
        <v>13</v>
      </c>
      <c r="J1272" s="3">
        <f>ROUND(H1272,0)</f>
        <v>43</v>
      </c>
      <c r="K1272" s="3"/>
      <c r="L1272" s="3"/>
      <c r="M1272" s="3">
        <v>1269</v>
      </c>
      <c r="N1272" t="s" s="2">
        <f>IF(M1272="","",CONCATENATE(" initializer = "&amp;M1272))</f>
        <v>9292</v>
      </c>
      <c r="O1272" s="3"/>
      <c r="P1272" s="3"/>
      <c r="Q1272" s="3"/>
      <c r="R1272" t="s" s="2">
        <f>IF(B1272="Y",IF(AND(I1272&lt;501,I1272&gt;-501,J1272&lt;501,J1272&gt;-501),CONCATENATE("system = { id = "&amp;CHAR(34)&amp;A1272&amp;CHAR(34)&amp;" name = "&amp;CHAR(34)&amp;D1272&amp;CHAR(34)&amp;" position = { x = "&amp;I1272&amp;" y = "&amp;J1272&amp;" }"&amp;N1272&amp;P1272&amp;" }"),""),"")</f>
        <v>9293</v>
      </c>
    </row>
    <row r="1273" ht="15" customHeight="1">
      <c r="A1273" s="3">
        <v>1270</v>
      </c>
      <c r="B1273" t="s" s="2">
        <v>6749</v>
      </c>
      <c r="C1273" t="s" s="2">
        <v>17</v>
      </c>
      <c r="D1273" t="s" s="2">
        <v>4413</v>
      </c>
      <c r="E1273" s="3">
        <v>1395.82968121</v>
      </c>
      <c r="F1273" s="3">
        <v>3635.9129017</v>
      </c>
      <c r="G1273" s="3">
        <f>PRODUCT(E1273,0.01)</f>
        <v>13.9582968121</v>
      </c>
      <c r="H1273" s="3">
        <f>PRODUCT(F1273,0.01)</f>
        <v>36.359129017</v>
      </c>
      <c r="I1273" s="3">
        <f>ROUND(G1273,0)</f>
        <v>14</v>
      </c>
      <c r="J1273" s="3">
        <f>ROUND(H1273,0)</f>
        <v>36</v>
      </c>
      <c r="K1273" s="3"/>
      <c r="L1273" s="3"/>
      <c r="M1273" s="3">
        <v>1270</v>
      </c>
      <c r="N1273" t="s" s="2">
        <f>IF(M1273="","",CONCATENATE(" initializer = "&amp;M1273))</f>
        <v>9294</v>
      </c>
      <c r="O1273" s="3"/>
      <c r="P1273" s="3"/>
      <c r="Q1273" s="3"/>
      <c r="R1273" t="s" s="2">
        <f>IF(B1273="Y",IF(AND(I1273&lt;501,I1273&gt;-501,J1273&lt;501,J1273&gt;-501),CONCATENATE("system = { id = "&amp;CHAR(34)&amp;A1273&amp;CHAR(34)&amp;" name = "&amp;CHAR(34)&amp;D1273&amp;CHAR(34)&amp;" position = { x = "&amp;I1273&amp;" y = "&amp;J1273&amp;" }"&amp;N1273&amp;P1273&amp;" }"),""),"")</f>
        <v>9295</v>
      </c>
    </row>
    <row r="1274" ht="15" customHeight="1">
      <c r="A1274" s="3">
        <v>1271</v>
      </c>
      <c r="B1274" t="s" s="2">
        <v>6749</v>
      </c>
      <c r="C1274" t="s" s="2">
        <v>17</v>
      </c>
      <c r="D1274" t="s" s="2">
        <v>4416</v>
      </c>
      <c r="E1274" s="3">
        <v>900.647038325</v>
      </c>
      <c r="F1274" s="3">
        <v>3142.11732504</v>
      </c>
      <c r="G1274" s="3">
        <f>PRODUCT(E1274,0.01)</f>
        <v>9.006470383250001</v>
      </c>
      <c r="H1274" s="3">
        <f>PRODUCT(F1274,0.01)</f>
        <v>31.4211732504</v>
      </c>
      <c r="I1274" s="3">
        <f>ROUND(G1274,0)</f>
        <v>9</v>
      </c>
      <c r="J1274" s="3">
        <f>ROUND(H1274,0)</f>
        <v>31</v>
      </c>
      <c r="K1274" s="3"/>
      <c r="L1274" s="3"/>
      <c r="M1274" s="3">
        <v>1271</v>
      </c>
      <c r="N1274" t="s" s="2">
        <f>IF(M1274="","",CONCATENATE(" initializer = "&amp;M1274))</f>
        <v>9296</v>
      </c>
      <c r="O1274" s="3"/>
      <c r="P1274" s="3"/>
      <c r="Q1274" s="3"/>
      <c r="R1274" t="s" s="2">
        <f>IF(B1274="Y",IF(AND(I1274&lt;501,I1274&gt;-501,J1274&lt;501,J1274&gt;-501),CONCATENATE("system = { id = "&amp;CHAR(34)&amp;A1274&amp;CHAR(34)&amp;" name = "&amp;CHAR(34)&amp;D1274&amp;CHAR(34)&amp;" position = { x = "&amp;I1274&amp;" y = "&amp;J1274&amp;" }"&amp;N1274&amp;P1274&amp;" }"),""),"")</f>
        <v>9297</v>
      </c>
    </row>
    <row r="1275" ht="15" customHeight="1">
      <c r="A1275" s="3">
        <v>1272</v>
      </c>
      <c r="B1275" t="s" s="2">
        <v>6749</v>
      </c>
      <c r="C1275" t="s" s="2">
        <v>17</v>
      </c>
      <c r="D1275" t="s" s="2">
        <v>4419</v>
      </c>
      <c r="E1275" s="3">
        <v>994.967541732</v>
      </c>
      <c r="F1275" s="3">
        <v>3365.43498751</v>
      </c>
      <c r="G1275" s="3">
        <f>PRODUCT(E1275,0.01)</f>
        <v>9.949675417320</v>
      </c>
      <c r="H1275" s="3">
        <f>PRODUCT(F1275,0.01)</f>
        <v>33.6543498751</v>
      </c>
      <c r="I1275" s="3">
        <f>ROUND(G1275,0)</f>
        <v>10</v>
      </c>
      <c r="J1275" s="3">
        <f>ROUND(H1275,0)</f>
        <v>34</v>
      </c>
      <c r="K1275" s="3"/>
      <c r="L1275" s="3"/>
      <c r="M1275" s="3">
        <v>1272</v>
      </c>
      <c r="N1275" t="s" s="2">
        <f>IF(M1275="","",CONCATENATE(" initializer = "&amp;M1275))</f>
        <v>9298</v>
      </c>
      <c r="O1275" s="3"/>
      <c r="P1275" s="3"/>
      <c r="Q1275" s="3"/>
      <c r="R1275" t="s" s="2">
        <f>IF(B1275="Y",IF(AND(I1275&lt;501,I1275&gt;-501,J1275&lt;501,J1275&gt;-501),CONCATENATE("system = { id = "&amp;CHAR(34)&amp;A1275&amp;CHAR(34)&amp;" name = "&amp;CHAR(34)&amp;D1275&amp;CHAR(34)&amp;" position = { x = "&amp;I1275&amp;" y = "&amp;J1275&amp;" }"&amp;N1275&amp;P1275&amp;" }"),""),"")</f>
        <v>9299</v>
      </c>
    </row>
    <row r="1276" ht="15" customHeight="1">
      <c r="A1276" s="3">
        <v>1273</v>
      </c>
      <c r="B1276" t="s" s="2">
        <v>6749</v>
      </c>
      <c r="C1276" t="s" s="2">
        <v>17</v>
      </c>
      <c r="D1276" t="s" s="2">
        <v>4422</v>
      </c>
      <c r="E1276" s="3">
        <v>555.440931189</v>
      </c>
      <c r="F1276" s="3">
        <v>3105.46843458</v>
      </c>
      <c r="G1276" s="3">
        <f>PRODUCT(E1276,0.01)</f>
        <v>5.554409311890001</v>
      </c>
      <c r="H1276" s="3">
        <f>PRODUCT(F1276,0.01)</f>
        <v>31.0546843458</v>
      </c>
      <c r="I1276" s="3">
        <f>ROUND(G1276,0)</f>
        <v>6</v>
      </c>
      <c r="J1276" s="3">
        <f>ROUND(H1276,0)</f>
        <v>31</v>
      </c>
      <c r="K1276" s="3"/>
      <c r="L1276" s="3"/>
      <c r="M1276" s="3">
        <v>1273</v>
      </c>
      <c r="N1276" t="s" s="2">
        <f>IF(M1276="","",CONCATENATE(" initializer = "&amp;M1276))</f>
        <v>9300</v>
      </c>
      <c r="O1276" s="3"/>
      <c r="P1276" s="3"/>
      <c r="Q1276" s="3"/>
      <c r="R1276" t="s" s="2">
        <f>IF(B1276="Y",IF(AND(I1276&lt;501,I1276&gt;-501,J1276&lt;501,J1276&gt;-501),CONCATENATE("system = { id = "&amp;CHAR(34)&amp;A1276&amp;CHAR(34)&amp;" name = "&amp;CHAR(34)&amp;D1276&amp;CHAR(34)&amp;" position = { x = "&amp;I1276&amp;" y = "&amp;J1276&amp;" }"&amp;N1276&amp;P1276&amp;" }"),""),"")</f>
        <v>9301</v>
      </c>
    </row>
    <row r="1277" ht="15" customHeight="1">
      <c r="A1277" s="3">
        <v>1274</v>
      </c>
      <c r="B1277" t="s" s="2">
        <v>6749</v>
      </c>
      <c r="C1277" t="s" s="2">
        <v>17</v>
      </c>
      <c r="D1277" t="s" s="2">
        <v>4425</v>
      </c>
      <c r="E1277" s="3">
        <v>505.203126295</v>
      </c>
      <c r="F1277" s="3">
        <v>3369.05436345</v>
      </c>
      <c r="G1277" s="3">
        <f>PRODUCT(E1277,0.01)</f>
        <v>5.052031262950</v>
      </c>
      <c r="H1277" s="3">
        <f>PRODUCT(F1277,0.01)</f>
        <v>33.6905436345</v>
      </c>
      <c r="I1277" s="3">
        <f>ROUND(G1277,0)</f>
        <v>5</v>
      </c>
      <c r="J1277" s="3">
        <f>ROUND(H1277,0)</f>
        <v>34</v>
      </c>
      <c r="K1277" s="3"/>
      <c r="L1277" s="3"/>
      <c r="M1277" s="3">
        <v>1274</v>
      </c>
      <c r="N1277" t="s" s="2">
        <f>IF(M1277="","",CONCATENATE(" initializer = "&amp;M1277))</f>
        <v>9302</v>
      </c>
      <c r="O1277" s="3"/>
      <c r="P1277" s="3"/>
      <c r="Q1277" s="3"/>
      <c r="R1277" t="s" s="2">
        <f>IF(B1277="Y",IF(AND(I1277&lt;501,I1277&gt;-501,J1277&lt;501,J1277&gt;-501),CONCATENATE("system = { id = "&amp;CHAR(34)&amp;A1277&amp;CHAR(34)&amp;" name = "&amp;CHAR(34)&amp;D1277&amp;CHAR(34)&amp;" position = { x = "&amp;I1277&amp;" y = "&amp;J1277&amp;" }"&amp;N1277&amp;P1277&amp;" }"),""),"")</f>
        <v>9303</v>
      </c>
    </row>
    <row r="1278" ht="15" customHeight="1">
      <c r="A1278" s="3">
        <v>1275</v>
      </c>
      <c r="B1278" t="s" s="2">
        <v>6749</v>
      </c>
      <c r="C1278" t="s" s="2">
        <v>17</v>
      </c>
      <c r="D1278" t="s" s="2">
        <v>4428</v>
      </c>
      <c r="E1278" s="3">
        <v>327.658649295</v>
      </c>
      <c r="F1278" s="3">
        <v>3523.0187146</v>
      </c>
      <c r="G1278" s="3">
        <f>PRODUCT(E1278,0.01)</f>
        <v>3.276586492950</v>
      </c>
      <c r="H1278" s="3">
        <f>PRODUCT(F1278,0.01)</f>
        <v>35.230187146</v>
      </c>
      <c r="I1278" s="3">
        <f>ROUND(G1278,0)</f>
        <v>3</v>
      </c>
      <c r="J1278" s="3">
        <f>ROUND(H1278,0)</f>
        <v>35</v>
      </c>
      <c r="K1278" s="3"/>
      <c r="L1278" s="3"/>
      <c r="M1278" s="3">
        <v>1275</v>
      </c>
      <c r="N1278" t="s" s="2">
        <f>IF(M1278="","",CONCATENATE(" initializer = "&amp;M1278))</f>
        <v>9304</v>
      </c>
      <c r="O1278" s="3"/>
      <c r="P1278" s="3"/>
      <c r="Q1278" s="3"/>
      <c r="R1278" t="s" s="2">
        <f>IF(B1278="Y",IF(AND(I1278&lt;501,I1278&gt;-501,J1278&lt;501,J1278&gt;-501),CONCATENATE("system = { id = "&amp;CHAR(34)&amp;A1278&amp;CHAR(34)&amp;" name = "&amp;CHAR(34)&amp;D1278&amp;CHAR(34)&amp;" position = { x = "&amp;I1278&amp;" y = "&amp;J1278&amp;" }"&amp;N1278&amp;P1278&amp;" }"),""),"")</f>
        <v>9305</v>
      </c>
    </row>
    <row r="1279" ht="15" customHeight="1">
      <c r="A1279" s="3">
        <v>1276</v>
      </c>
      <c r="B1279" t="s" s="2">
        <v>6749</v>
      </c>
      <c r="C1279" t="s" s="2">
        <v>17</v>
      </c>
      <c r="D1279" t="s" s="2">
        <v>4431</v>
      </c>
      <c r="E1279" s="3">
        <v>243.047609474</v>
      </c>
      <c r="F1279" s="3">
        <v>3473.08433044</v>
      </c>
      <c r="G1279" s="3">
        <f>PRODUCT(E1279,0.01)</f>
        <v>2.430476094740</v>
      </c>
      <c r="H1279" s="3">
        <f>PRODUCT(F1279,0.01)</f>
        <v>34.7308433044</v>
      </c>
      <c r="I1279" s="3">
        <f>ROUND(G1279,0)</f>
        <v>2</v>
      </c>
      <c r="J1279" s="3">
        <f>ROUND(H1279,0)</f>
        <v>35</v>
      </c>
      <c r="K1279" s="3"/>
      <c r="L1279" s="3"/>
      <c r="M1279" s="3">
        <v>1276</v>
      </c>
      <c r="N1279" t="s" s="2">
        <f>IF(M1279="","",CONCATENATE(" initializer = "&amp;M1279))</f>
        <v>9306</v>
      </c>
      <c r="O1279" s="3"/>
      <c r="P1279" s="3"/>
      <c r="Q1279" s="3"/>
      <c r="R1279" t="s" s="2">
        <f>IF(B1279="Y",IF(AND(I1279&lt;501,I1279&gt;-501,J1279&lt;501,J1279&gt;-501),CONCATENATE("system = { id = "&amp;CHAR(34)&amp;A1279&amp;CHAR(34)&amp;" name = "&amp;CHAR(34)&amp;D1279&amp;CHAR(34)&amp;" position = { x = "&amp;I1279&amp;" y = "&amp;J1279&amp;" }"&amp;N1279&amp;P1279&amp;" }"),""),"")</f>
        <v>9307</v>
      </c>
    </row>
    <row r="1280" ht="15" customHeight="1">
      <c r="A1280" s="3">
        <v>1277</v>
      </c>
      <c r="B1280" t="s" s="2">
        <v>6749</v>
      </c>
      <c r="C1280" t="s" s="2">
        <v>17</v>
      </c>
      <c r="D1280" t="s" s="2">
        <v>4435</v>
      </c>
      <c r="E1280" s="3">
        <v>401.173159303</v>
      </c>
      <c r="F1280" s="3">
        <v>3882.26886728</v>
      </c>
      <c r="G1280" s="3">
        <f>PRODUCT(E1280,0.01)</f>
        <v>4.011731593029999</v>
      </c>
      <c r="H1280" s="3">
        <f>PRODUCT(F1280,0.01)</f>
        <v>38.8226886728</v>
      </c>
      <c r="I1280" s="3">
        <f>ROUND(G1280,0)</f>
        <v>4</v>
      </c>
      <c r="J1280" s="3">
        <f>ROUND(H1280,0)</f>
        <v>39</v>
      </c>
      <c r="K1280" s="3"/>
      <c r="L1280" s="3"/>
      <c r="M1280" s="3">
        <v>1277</v>
      </c>
      <c r="N1280" t="s" s="2">
        <f>IF(M1280="","",CONCATENATE(" initializer = "&amp;M1280))</f>
        <v>9308</v>
      </c>
      <c r="O1280" s="3"/>
      <c r="P1280" s="3"/>
      <c r="Q1280" s="3"/>
      <c r="R1280" t="s" s="2">
        <f>IF(B1280="Y",IF(AND(I1280&lt;501,I1280&gt;-501,J1280&lt;501,J1280&gt;-501),CONCATENATE("system = { id = "&amp;CHAR(34)&amp;A1280&amp;CHAR(34)&amp;" name = "&amp;CHAR(34)&amp;D1280&amp;CHAR(34)&amp;" position = { x = "&amp;I1280&amp;" y = "&amp;J1280&amp;" }"&amp;N1280&amp;P1280&amp;" }"),""),"")</f>
        <v>9309</v>
      </c>
    </row>
    <row r="1281" ht="15" customHeight="1">
      <c r="A1281" s="3">
        <v>1278</v>
      </c>
      <c r="B1281" t="s" s="2">
        <v>6749</v>
      </c>
      <c r="C1281" t="s" s="2">
        <v>17</v>
      </c>
      <c r="D1281" t="s" s="2">
        <v>4438</v>
      </c>
      <c r="E1281" s="3">
        <v>395.624894396</v>
      </c>
      <c r="F1281" s="3">
        <v>4376.06444394</v>
      </c>
      <c r="G1281" s="3">
        <f>PRODUCT(E1281,0.01)</f>
        <v>3.956248943960</v>
      </c>
      <c r="H1281" s="3">
        <f>PRODUCT(F1281,0.01)</f>
        <v>43.7606444394</v>
      </c>
      <c r="I1281" s="3">
        <f>ROUND(G1281,0)</f>
        <v>4</v>
      </c>
      <c r="J1281" s="3">
        <f>ROUND(H1281,0)</f>
        <v>44</v>
      </c>
      <c r="K1281" s="3"/>
      <c r="L1281" s="3"/>
      <c r="M1281" s="3">
        <v>1278</v>
      </c>
      <c r="N1281" t="s" s="2">
        <f>IF(M1281="","",CONCATENATE(" initializer = "&amp;M1281))</f>
        <v>9310</v>
      </c>
      <c r="O1281" s="3"/>
      <c r="P1281" s="3"/>
      <c r="Q1281" s="3"/>
      <c r="R1281" t="s" s="2">
        <f>IF(B1281="Y",IF(AND(I1281&lt;501,I1281&gt;-501,J1281&lt;501,J1281&gt;-501),CONCATENATE("system = { id = "&amp;CHAR(34)&amp;A1281&amp;CHAR(34)&amp;" name = "&amp;CHAR(34)&amp;D1281&amp;CHAR(34)&amp;" position = { x = "&amp;I1281&amp;" y = "&amp;J1281&amp;" }"&amp;N1281&amp;P1281&amp;" }"),""),"")</f>
        <v>9311</v>
      </c>
    </row>
    <row r="1282" ht="15" customHeight="1">
      <c r="A1282" s="3">
        <v>1279</v>
      </c>
      <c r="B1282" t="s" s="2">
        <v>6749</v>
      </c>
      <c r="C1282" t="s" s="2">
        <v>17</v>
      </c>
      <c r="D1282" t="s" s="2">
        <v>4441</v>
      </c>
      <c r="E1282" s="3">
        <v>-208.519506508</v>
      </c>
      <c r="F1282" s="3">
        <v>3709.8616726</v>
      </c>
      <c r="G1282" s="3">
        <f>PRODUCT(E1282,0.01)</f>
        <v>-2.085195065080</v>
      </c>
      <c r="H1282" s="3">
        <f>PRODUCT(F1282,0.01)</f>
        <v>37.098616726</v>
      </c>
      <c r="I1282" s="3">
        <f>ROUND(G1282,0)</f>
        <v>-2</v>
      </c>
      <c r="J1282" s="3">
        <f>ROUND(H1282,0)</f>
        <v>37</v>
      </c>
      <c r="K1282" s="3"/>
      <c r="L1282" s="3"/>
      <c r="M1282" s="3">
        <v>1279</v>
      </c>
      <c r="N1282" t="s" s="2">
        <f>IF(M1282="","",CONCATENATE(" initializer = "&amp;M1282))</f>
        <v>9312</v>
      </c>
      <c r="O1282" s="3"/>
      <c r="P1282" s="3"/>
      <c r="Q1282" s="3"/>
      <c r="R1282" t="s" s="2">
        <f>IF(B1282="Y",IF(AND(I1282&lt;501,I1282&gt;-501,J1282&lt;501,J1282&gt;-501),CONCATENATE("system = { id = "&amp;CHAR(34)&amp;A1282&amp;CHAR(34)&amp;" name = "&amp;CHAR(34)&amp;D1282&amp;CHAR(34)&amp;" position = { x = "&amp;I1282&amp;" y = "&amp;J1282&amp;" }"&amp;N1282&amp;P1282&amp;" }"),""),"")</f>
        <v>9313</v>
      </c>
    </row>
    <row r="1283" ht="15" customHeight="1">
      <c r="A1283" s="3">
        <v>1280</v>
      </c>
      <c r="B1283" t="s" s="2">
        <v>6749</v>
      </c>
      <c r="C1283" t="s" s="2">
        <v>17</v>
      </c>
      <c r="D1283" t="s" s="2">
        <v>4446</v>
      </c>
      <c r="E1283" s="3">
        <v>-230.712566134</v>
      </c>
      <c r="F1283" s="3">
        <v>3980.33958678</v>
      </c>
      <c r="G1283" s="3">
        <f>PRODUCT(E1283,0.01)</f>
        <v>-2.307125661340</v>
      </c>
      <c r="H1283" s="3">
        <f>PRODUCT(F1283,0.01)</f>
        <v>39.8033958678</v>
      </c>
      <c r="I1283" s="3">
        <f>ROUND(G1283,0)</f>
        <v>-2</v>
      </c>
      <c r="J1283" s="3">
        <f>ROUND(H1283,0)</f>
        <v>40</v>
      </c>
      <c r="K1283" s="3"/>
      <c r="L1283" s="3"/>
      <c r="M1283" s="3">
        <v>1280</v>
      </c>
      <c r="N1283" t="s" s="2">
        <f>IF(M1283="","",CONCATENATE(" initializer = "&amp;M1283))</f>
        <v>9314</v>
      </c>
      <c r="O1283" s="3"/>
      <c r="P1283" s="3"/>
      <c r="Q1283" s="3"/>
      <c r="R1283" t="s" s="2">
        <f>IF(B1283="Y",IF(AND(I1283&lt;501,I1283&gt;-501,J1283&lt;501,J1283&gt;-501),CONCATENATE("system = { id = "&amp;CHAR(34)&amp;A1283&amp;CHAR(34)&amp;" name = "&amp;CHAR(34)&amp;D1283&amp;CHAR(34)&amp;" position = { x = "&amp;I1283&amp;" y = "&amp;J1283&amp;" }"&amp;N1283&amp;P1283&amp;" }"),""),"")</f>
        <v>9315</v>
      </c>
    </row>
    <row r="1284" ht="15" customHeight="1">
      <c r="A1284" s="3">
        <v>1281</v>
      </c>
      <c r="B1284" t="s" s="2">
        <v>6749</v>
      </c>
      <c r="C1284" t="s" s="2">
        <v>17</v>
      </c>
      <c r="D1284" t="s" s="2">
        <v>4449</v>
      </c>
      <c r="E1284" s="3">
        <v>-104.489539516</v>
      </c>
      <c r="F1284" s="3">
        <v>4303.52601757</v>
      </c>
      <c r="G1284" s="3">
        <f>PRODUCT(E1284,0.01)</f>
        <v>-1.044895395160</v>
      </c>
      <c r="H1284" s="3">
        <f>PRODUCT(F1284,0.01)</f>
        <v>43.0352601757</v>
      </c>
      <c r="I1284" s="3">
        <f>ROUND(G1284,0)</f>
        <v>-1</v>
      </c>
      <c r="J1284" s="3">
        <f>ROUND(H1284,0)</f>
        <v>43</v>
      </c>
      <c r="K1284" s="3"/>
      <c r="L1284" s="3"/>
      <c r="M1284" s="3">
        <v>1281</v>
      </c>
      <c r="N1284" t="s" s="2">
        <f>IF(M1284="","",CONCATENATE(" initializer = "&amp;M1284))</f>
        <v>9316</v>
      </c>
      <c r="O1284" s="3"/>
      <c r="P1284" s="3"/>
      <c r="Q1284" s="3"/>
      <c r="R1284" t="s" s="2">
        <f>IF(B1284="Y",IF(AND(I1284&lt;501,I1284&gt;-501,J1284&lt;501,J1284&gt;-501),CONCATENATE("system = { id = "&amp;CHAR(34)&amp;A1284&amp;CHAR(34)&amp;" name = "&amp;CHAR(34)&amp;D1284&amp;CHAR(34)&amp;" position = { x = "&amp;I1284&amp;" y = "&amp;J1284&amp;" }"&amp;N1284&amp;P1284&amp;" }"),""),"")</f>
        <v>9317</v>
      </c>
    </row>
    <row r="1285" ht="15" customHeight="1">
      <c r="A1285" s="3">
        <v>1282</v>
      </c>
      <c r="B1285" t="s" s="2">
        <v>6749</v>
      </c>
      <c r="C1285" t="s" s="2">
        <v>17</v>
      </c>
      <c r="D1285" t="s" s="2">
        <v>4452</v>
      </c>
      <c r="E1285" s="3">
        <v>-682.896155994</v>
      </c>
      <c r="F1285" s="3">
        <v>3874.92255356</v>
      </c>
      <c r="G1285" s="3">
        <f>PRODUCT(E1285,0.01)</f>
        <v>-6.828961559940</v>
      </c>
      <c r="H1285" s="3">
        <f>PRODUCT(F1285,0.01)</f>
        <v>38.7492255356</v>
      </c>
      <c r="I1285" s="3">
        <f>ROUND(G1285,0)</f>
        <v>-7</v>
      </c>
      <c r="J1285" s="3">
        <f>ROUND(H1285,0)</f>
        <v>39</v>
      </c>
      <c r="K1285" s="3"/>
      <c r="L1285" s="3"/>
      <c r="M1285" s="3">
        <v>1282</v>
      </c>
      <c r="N1285" t="s" s="2">
        <f>IF(M1285="","",CONCATENATE(" initializer = "&amp;M1285))</f>
        <v>9318</v>
      </c>
      <c r="O1285" s="3"/>
      <c r="P1285" s="3"/>
      <c r="Q1285" s="3"/>
      <c r="R1285" t="s" s="2">
        <f>IF(B1285="Y",IF(AND(I1285&lt;501,I1285&gt;-501,J1285&lt;501,J1285&gt;-501),CONCATENATE("system = { id = "&amp;CHAR(34)&amp;A1285&amp;CHAR(34)&amp;" name = "&amp;CHAR(34)&amp;D1285&amp;CHAR(34)&amp;" position = { x = "&amp;I1285&amp;" y = "&amp;J1285&amp;" }"&amp;N1285&amp;P1285&amp;" }"),""),"")</f>
        <v>9319</v>
      </c>
    </row>
    <row r="1286" ht="15" customHeight="1">
      <c r="A1286" s="3">
        <v>1283</v>
      </c>
      <c r="B1286" t="s" s="2">
        <v>6749</v>
      </c>
      <c r="C1286" t="s" s="2">
        <v>17</v>
      </c>
      <c r="D1286" t="s" s="2">
        <v>4455</v>
      </c>
      <c r="E1286" s="3">
        <v>-781.377858081</v>
      </c>
      <c r="F1286" s="3">
        <v>4285.49415662</v>
      </c>
      <c r="G1286" s="3">
        <f>PRODUCT(E1286,0.01)</f>
        <v>-7.813778580810</v>
      </c>
      <c r="H1286" s="3">
        <f>PRODUCT(F1286,0.01)</f>
        <v>42.8549415662</v>
      </c>
      <c r="I1286" s="3">
        <f>ROUND(G1286,0)</f>
        <v>-8</v>
      </c>
      <c r="J1286" s="3">
        <f>ROUND(H1286,0)</f>
        <v>43</v>
      </c>
      <c r="K1286" s="3"/>
      <c r="L1286" s="3"/>
      <c r="M1286" s="3">
        <v>1283</v>
      </c>
      <c r="N1286" t="s" s="2">
        <f>IF(M1286="","",CONCATENATE(" initializer = "&amp;M1286))</f>
        <v>9320</v>
      </c>
      <c r="O1286" s="3"/>
      <c r="P1286" s="3"/>
      <c r="Q1286" s="3"/>
      <c r="R1286" t="s" s="2">
        <f>IF(B1286="Y",IF(AND(I1286&lt;501,I1286&gt;-501,J1286&lt;501,J1286&gt;-501),CONCATENATE("system = { id = "&amp;CHAR(34)&amp;A1286&amp;CHAR(34)&amp;" name = "&amp;CHAR(34)&amp;D1286&amp;CHAR(34)&amp;" position = { x = "&amp;I1286&amp;" y = "&amp;J1286&amp;" }"&amp;N1286&amp;P1286&amp;" }"),""),"")</f>
        <v>9321</v>
      </c>
    </row>
    <row r="1287" ht="15" customHeight="1">
      <c r="A1287" s="3">
        <v>1284</v>
      </c>
      <c r="B1287" t="s" s="2">
        <v>6749</v>
      </c>
      <c r="C1287" t="s" s="2">
        <v>17</v>
      </c>
      <c r="D1287" t="s" s="2">
        <v>4458</v>
      </c>
      <c r="E1287" s="3">
        <v>-1974.25481293</v>
      </c>
      <c r="F1287" s="3">
        <v>4453.32917004</v>
      </c>
      <c r="G1287" s="3">
        <f>PRODUCT(E1287,0.01)</f>
        <v>-19.7425481293</v>
      </c>
      <c r="H1287" s="3">
        <f>PRODUCT(F1287,0.01)</f>
        <v>44.5332917004</v>
      </c>
      <c r="I1287" s="3">
        <f>ROUND(G1287,0)</f>
        <v>-20</v>
      </c>
      <c r="J1287" s="3">
        <f>ROUND(H1287,0)</f>
        <v>45</v>
      </c>
      <c r="K1287" s="3"/>
      <c r="L1287" s="3"/>
      <c r="M1287" s="3">
        <v>1284</v>
      </c>
      <c r="N1287" t="s" s="2">
        <f>IF(M1287="","",CONCATENATE(" initializer = "&amp;M1287))</f>
        <v>9322</v>
      </c>
      <c r="O1287" s="3"/>
      <c r="P1287" s="3"/>
      <c r="Q1287" s="3"/>
      <c r="R1287" t="s" s="2">
        <f>IF(B1287="Y",IF(AND(I1287&lt;501,I1287&gt;-501,J1287&lt;501,J1287&gt;-501),CONCATENATE("system = { id = "&amp;CHAR(34)&amp;A1287&amp;CHAR(34)&amp;" name = "&amp;CHAR(34)&amp;D1287&amp;CHAR(34)&amp;" position = { x = "&amp;I1287&amp;" y = "&amp;J1287&amp;" }"&amp;N1287&amp;P1287&amp;" }"),""),"")</f>
        <v>9323</v>
      </c>
    </row>
    <row r="1288" ht="15" customHeight="1">
      <c r="A1288" s="3">
        <v>1285</v>
      </c>
      <c r="B1288" t="s" s="2">
        <v>6749</v>
      </c>
      <c r="C1288" t="s" s="2">
        <v>17</v>
      </c>
      <c r="D1288" t="s" s="2">
        <v>4461</v>
      </c>
      <c r="E1288" s="3">
        <v>-3156.03523796</v>
      </c>
      <c r="F1288" s="3">
        <v>4242.4951036</v>
      </c>
      <c r="G1288" s="3">
        <f>PRODUCT(E1288,0.01)</f>
        <v>-31.5603523796</v>
      </c>
      <c r="H1288" s="3">
        <f>PRODUCT(F1288,0.01)</f>
        <v>42.424951036</v>
      </c>
      <c r="I1288" s="3">
        <f>ROUND(G1288,0)</f>
        <v>-32</v>
      </c>
      <c r="J1288" s="3">
        <f>ROUND(H1288,0)</f>
        <v>42</v>
      </c>
      <c r="K1288" s="3"/>
      <c r="L1288" s="3"/>
      <c r="M1288" s="3">
        <v>1285</v>
      </c>
      <c r="N1288" t="s" s="2">
        <f>IF(M1288="","",CONCATENATE(" initializer = "&amp;M1288))</f>
        <v>9324</v>
      </c>
      <c r="O1288" s="3"/>
      <c r="P1288" s="3"/>
      <c r="Q1288" s="3"/>
      <c r="R1288" t="s" s="2">
        <f>IF(B1288="Y",IF(AND(I1288&lt;501,I1288&gt;-501,J1288&lt;501,J1288&gt;-501),CONCATENATE("system = { id = "&amp;CHAR(34)&amp;A1288&amp;CHAR(34)&amp;" name = "&amp;CHAR(34)&amp;D1288&amp;CHAR(34)&amp;" position = { x = "&amp;I1288&amp;" y = "&amp;J1288&amp;" }"&amp;N1288&amp;P1288&amp;" }"),""),"")</f>
        <v>9325</v>
      </c>
    </row>
    <row r="1289" ht="15" customHeight="1">
      <c r="A1289" s="3">
        <v>1286</v>
      </c>
      <c r="B1289" t="s" s="2">
        <v>6749</v>
      </c>
      <c r="C1289" t="s" s="2">
        <v>17</v>
      </c>
      <c r="D1289" t="s" s="2">
        <v>4464</v>
      </c>
      <c r="E1289" s="3">
        <v>-3652.60494707</v>
      </c>
      <c r="F1289" s="3">
        <v>3881.85788469</v>
      </c>
      <c r="G1289" s="3">
        <f>PRODUCT(E1289,0.01)</f>
        <v>-36.5260494707</v>
      </c>
      <c r="H1289" s="3">
        <f>PRODUCT(F1289,0.01)</f>
        <v>38.8185788469</v>
      </c>
      <c r="I1289" s="3">
        <f>ROUND(G1289,0)</f>
        <v>-37</v>
      </c>
      <c r="J1289" s="3">
        <f>ROUND(H1289,0)</f>
        <v>39</v>
      </c>
      <c r="K1289" s="3"/>
      <c r="L1289" s="3"/>
      <c r="M1289" s="3">
        <v>1286</v>
      </c>
      <c r="N1289" t="s" s="2">
        <f>IF(M1289="","",CONCATENATE(" initializer = "&amp;M1289))</f>
        <v>9326</v>
      </c>
      <c r="O1289" s="3"/>
      <c r="P1289" s="3"/>
      <c r="Q1289" s="3"/>
      <c r="R1289" t="s" s="2">
        <f>IF(B1289="Y",IF(AND(I1289&lt;501,I1289&gt;-501,J1289&lt;501,J1289&gt;-501),CONCATENATE("system = { id = "&amp;CHAR(34)&amp;A1289&amp;CHAR(34)&amp;" name = "&amp;CHAR(34)&amp;D1289&amp;CHAR(34)&amp;" position = { x = "&amp;I1289&amp;" y = "&amp;J1289&amp;" }"&amp;N1289&amp;P1289&amp;" }"),""),"")</f>
        <v>9327</v>
      </c>
    </row>
    <row r="1290" ht="15" customHeight="1">
      <c r="A1290" s="3">
        <v>1287</v>
      </c>
      <c r="B1290" t="s" s="2">
        <v>6749</v>
      </c>
      <c r="C1290" t="s" s="2">
        <v>17</v>
      </c>
      <c r="D1290" t="s" s="2">
        <v>4467</v>
      </c>
      <c r="E1290" s="3">
        <v>-3739.99011935</v>
      </c>
      <c r="F1290" s="3">
        <v>3833.31056676</v>
      </c>
      <c r="G1290" s="3">
        <f>PRODUCT(E1290,0.01)</f>
        <v>-37.3999011935</v>
      </c>
      <c r="H1290" s="3">
        <f>PRODUCT(F1290,0.01)</f>
        <v>38.3331056676</v>
      </c>
      <c r="I1290" s="3">
        <f>ROUND(G1290,0)</f>
        <v>-37</v>
      </c>
      <c r="J1290" s="3">
        <f>ROUND(H1290,0)</f>
        <v>38</v>
      </c>
      <c r="K1290" s="3"/>
      <c r="L1290" s="3"/>
      <c r="M1290" s="3">
        <v>1287</v>
      </c>
      <c r="N1290" t="s" s="2">
        <f>IF(M1290="","",CONCATENATE(" initializer = "&amp;M1290))</f>
        <v>9328</v>
      </c>
      <c r="O1290" s="3"/>
      <c r="P1290" s="3"/>
      <c r="Q1290" s="3"/>
      <c r="R1290" t="s" s="2">
        <f>IF(B1290="Y",IF(AND(I1290&lt;501,I1290&gt;-501,J1290&lt;501,J1290&gt;-501),CONCATENATE("system = { id = "&amp;CHAR(34)&amp;A1290&amp;CHAR(34)&amp;" name = "&amp;CHAR(34)&amp;D1290&amp;CHAR(34)&amp;" position = { x = "&amp;I1290&amp;" y = "&amp;J1290&amp;" }"&amp;N1290&amp;P1290&amp;" }"),""),"")</f>
        <v>9329</v>
      </c>
    </row>
    <row r="1291" ht="15" customHeight="1">
      <c r="A1291" s="3">
        <v>1288</v>
      </c>
      <c r="B1291" t="s" s="2">
        <v>6749</v>
      </c>
      <c r="C1291" t="s" s="2">
        <v>17</v>
      </c>
      <c r="D1291" t="s" s="2">
        <v>4470</v>
      </c>
      <c r="E1291" s="3">
        <v>-4558.35919302</v>
      </c>
      <c r="F1291" s="3">
        <v>3661.31435467</v>
      </c>
      <c r="G1291" s="3">
        <f>PRODUCT(E1291,0.01)</f>
        <v>-45.5835919302</v>
      </c>
      <c r="H1291" s="3">
        <f>PRODUCT(F1291,0.01)</f>
        <v>36.6131435467</v>
      </c>
      <c r="I1291" s="3">
        <f>ROUND(G1291,0)</f>
        <v>-46</v>
      </c>
      <c r="J1291" s="3">
        <f>ROUND(H1291,0)</f>
        <v>37</v>
      </c>
      <c r="K1291" s="3"/>
      <c r="L1291" s="3"/>
      <c r="M1291" s="3">
        <v>1288</v>
      </c>
      <c r="N1291" t="s" s="2">
        <f>IF(M1291="","",CONCATENATE(" initializer = "&amp;M1291))</f>
        <v>9330</v>
      </c>
      <c r="O1291" s="3"/>
      <c r="P1291" s="3"/>
      <c r="Q1291" s="3"/>
      <c r="R1291" t="s" s="2">
        <f>IF(B1291="Y",IF(AND(I1291&lt;501,I1291&gt;-501,J1291&lt;501,J1291&gt;-501),CONCATENATE("system = { id = "&amp;CHAR(34)&amp;A1291&amp;CHAR(34)&amp;" name = "&amp;CHAR(34)&amp;D1291&amp;CHAR(34)&amp;" position = { x = "&amp;I1291&amp;" y = "&amp;J1291&amp;" }"&amp;N1291&amp;P1291&amp;" }"),""),"")</f>
        <v>9331</v>
      </c>
    </row>
    <row r="1292" ht="15" customHeight="1">
      <c r="A1292" s="3">
        <v>1289</v>
      </c>
      <c r="B1292" t="s" s="2">
        <v>6749</v>
      </c>
      <c r="C1292" t="s" s="2">
        <v>17</v>
      </c>
      <c r="D1292" t="s" s="2">
        <v>4473</v>
      </c>
      <c r="E1292" s="3">
        <v>-4615.22890831</v>
      </c>
      <c r="F1292" s="3">
        <v>3304.83833444</v>
      </c>
      <c r="G1292" s="3">
        <f>PRODUCT(E1292,0.01)</f>
        <v>-46.15228908310001</v>
      </c>
      <c r="H1292" s="3">
        <f>PRODUCT(F1292,0.01)</f>
        <v>33.0483833444</v>
      </c>
      <c r="I1292" s="3">
        <f>ROUND(G1292,0)</f>
        <v>-46</v>
      </c>
      <c r="J1292" s="3">
        <f>ROUND(H1292,0)</f>
        <v>33</v>
      </c>
      <c r="K1292" s="3"/>
      <c r="L1292" s="3"/>
      <c r="M1292" s="3">
        <v>1289</v>
      </c>
      <c r="N1292" t="s" s="2">
        <f>IF(M1292="","",CONCATENATE(" initializer = "&amp;M1292))</f>
        <v>9332</v>
      </c>
      <c r="O1292" s="3"/>
      <c r="P1292" s="3"/>
      <c r="Q1292" s="3"/>
      <c r="R1292" t="s" s="2">
        <f>IF(B1292="Y",IF(AND(I1292&lt;501,I1292&gt;-501,J1292&lt;501,J1292&gt;-501),CONCATENATE("system = { id = "&amp;CHAR(34)&amp;A1292&amp;CHAR(34)&amp;" name = "&amp;CHAR(34)&amp;D1292&amp;CHAR(34)&amp;" position = { x = "&amp;I1292&amp;" y = "&amp;J1292&amp;" }"&amp;N1292&amp;P1292&amp;" }"),""),"")</f>
        <v>9333</v>
      </c>
    </row>
    <row r="1293" ht="15" customHeight="1">
      <c r="A1293" s="3">
        <v>1290</v>
      </c>
      <c r="B1293" t="s" s="2">
        <v>6749</v>
      </c>
      <c r="C1293" t="s" s="2">
        <v>17</v>
      </c>
      <c r="D1293" t="s" s="2">
        <v>4476</v>
      </c>
      <c r="E1293" s="3">
        <v>-4748.38726606</v>
      </c>
      <c r="F1293" s="3">
        <v>3418.57776502</v>
      </c>
      <c r="G1293" s="3">
        <f>PRODUCT(E1293,0.01)</f>
        <v>-47.4838726606</v>
      </c>
      <c r="H1293" s="3">
        <f>PRODUCT(F1293,0.01)</f>
        <v>34.1857776502</v>
      </c>
      <c r="I1293" s="3">
        <f>ROUND(G1293,0)</f>
        <v>-47</v>
      </c>
      <c r="J1293" s="3">
        <f>ROUND(H1293,0)</f>
        <v>34</v>
      </c>
      <c r="K1293" s="3"/>
      <c r="L1293" s="3"/>
      <c r="M1293" s="3">
        <v>1290</v>
      </c>
      <c r="N1293" t="s" s="2">
        <f>IF(M1293="","",CONCATENATE(" initializer = "&amp;M1293))</f>
        <v>9334</v>
      </c>
      <c r="O1293" s="3"/>
      <c r="P1293" s="3"/>
      <c r="Q1293" s="3"/>
      <c r="R1293" t="s" s="2">
        <f>IF(B1293="Y",IF(AND(I1293&lt;501,I1293&gt;-501,J1293&lt;501,J1293&gt;-501),CONCATENATE("system = { id = "&amp;CHAR(34)&amp;A1293&amp;CHAR(34)&amp;" name = "&amp;CHAR(34)&amp;D1293&amp;CHAR(34)&amp;" position = { x = "&amp;I1293&amp;" y = "&amp;J1293&amp;" }"&amp;N1293&amp;P1293&amp;" }"),""),"")</f>
        <v>9335</v>
      </c>
    </row>
    <row r="1294" ht="15" customHeight="1">
      <c r="A1294" s="3">
        <v>1291</v>
      </c>
      <c r="B1294" t="s" s="2">
        <v>6749</v>
      </c>
      <c r="C1294" t="s" s="2">
        <v>17</v>
      </c>
      <c r="D1294" t="s" s="2">
        <v>4479</v>
      </c>
      <c r="E1294" s="3">
        <v>-4952.28600137</v>
      </c>
      <c r="F1294" s="3">
        <v>3652.99195731</v>
      </c>
      <c r="G1294" s="3">
        <f>PRODUCT(E1294,0.01)</f>
        <v>-49.5228600137</v>
      </c>
      <c r="H1294" s="3">
        <f>PRODUCT(F1294,0.01)</f>
        <v>36.5299195731</v>
      </c>
      <c r="I1294" s="3">
        <f>ROUND(G1294,0)</f>
        <v>-50</v>
      </c>
      <c r="J1294" s="3">
        <f>ROUND(H1294,0)</f>
        <v>37</v>
      </c>
      <c r="K1294" s="3"/>
      <c r="L1294" s="3"/>
      <c r="M1294" s="3">
        <v>1291</v>
      </c>
      <c r="N1294" t="s" s="2">
        <f>IF(M1294="","",CONCATENATE(" initializer = "&amp;M1294))</f>
        <v>9336</v>
      </c>
      <c r="O1294" s="3"/>
      <c r="P1294" s="3"/>
      <c r="Q1294" s="3"/>
      <c r="R1294" t="s" s="2">
        <f>IF(B1294="Y",IF(AND(I1294&lt;501,I1294&gt;-501,J1294&lt;501,J1294&gt;-501),CONCATENATE("system = { id = "&amp;CHAR(34)&amp;A1294&amp;CHAR(34)&amp;" name = "&amp;CHAR(34)&amp;D1294&amp;CHAR(34)&amp;" position = { x = "&amp;I1294&amp;" y = "&amp;J1294&amp;" }"&amp;N1294&amp;P1294&amp;" }"),""),"")</f>
        <v>9337</v>
      </c>
    </row>
    <row r="1295" ht="15" customHeight="1">
      <c r="A1295" s="3">
        <v>1292</v>
      </c>
      <c r="B1295" t="s" s="2">
        <v>6749</v>
      </c>
      <c r="C1295" t="s" s="2">
        <v>17</v>
      </c>
      <c r="D1295" t="s" s="2">
        <v>4482</v>
      </c>
      <c r="E1295" s="3">
        <v>-5034.12290874</v>
      </c>
      <c r="F1295" s="3">
        <v>3451.86735446</v>
      </c>
      <c r="G1295" s="3">
        <f>PRODUCT(E1295,0.01)</f>
        <v>-50.3412290874</v>
      </c>
      <c r="H1295" s="3">
        <f>PRODUCT(F1295,0.01)</f>
        <v>34.5186735446</v>
      </c>
      <c r="I1295" s="3">
        <f>ROUND(G1295,0)</f>
        <v>-50</v>
      </c>
      <c r="J1295" s="3">
        <f>ROUND(H1295,0)</f>
        <v>35</v>
      </c>
      <c r="K1295" s="3"/>
      <c r="L1295" s="3"/>
      <c r="M1295" s="3">
        <v>1292</v>
      </c>
      <c r="N1295" t="s" s="2">
        <f>IF(M1295="","",CONCATENATE(" initializer = "&amp;M1295))</f>
        <v>9338</v>
      </c>
      <c r="O1295" s="3"/>
      <c r="P1295" s="3"/>
      <c r="Q1295" s="3"/>
      <c r="R1295" t="s" s="2">
        <f>IF(B1295="Y",IF(AND(I1295&lt;501,I1295&gt;-501,J1295&lt;501,J1295&gt;-501),CONCATENATE("system = { id = "&amp;CHAR(34)&amp;A1295&amp;CHAR(34)&amp;" name = "&amp;CHAR(34)&amp;D1295&amp;CHAR(34)&amp;" position = { x = "&amp;I1295&amp;" y = "&amp;J1295&amp;" }"&amp;N1295&amp;P1295&amp;" }"),""),"")</f>
        <v>9339</v>
      </c>
    </row>
    <row r="1296" ht="15" customHeight="1">
      <c r="A1296" s="3">
        <v>1293</v>
      </c>
      <c r="B1296" t="s" s="2">
        <v>6749</v>
      </c>
      <c r="C1296" t="s" s="2">
        <v>17</v>
      </c>
      <c r="D1296" t="s" s="2">
        <v>4485</v>
      </c>
      <c r="E1296" s="3">
        <v>-5153.41060422</v>
      </c>
      <c r="F1296" s="3">
        <v>3856.89069262</v>
      </c>
      <c r="G1296" s="3">
        <f>PRODUCT(E1296,0.01)</f>
        <v>-51.5341060422</v>
      </c>
      <c r="H1296" s="3">
        <f>PRODUCT(F1296,0.01)</f>
        <v>38.5689069262</v>
      </c>
      <c r="I1296" s="3">
        <f>ROUND(G1296,0)</f>
        <v>-52</v>
      </c>
      <c r="J1296" s="3">
        <f>ROUND(H1296,0)</f>
        <v>39</v>
      </c>
      <c r="K1296" s="3"/>
      <c r="L1296" s="3"/>
      <c r="M1296" s="3">
        <v>1293</v>
      </c>
      <c r="N1296" t="s" s="2">
        <f>IF(M1296="","",CONCATENATE(" initializer = "&amp;M1296))</f>
        <v>9340</v>
      </c>
      <c r="O1296" s="3"/>
      <c r="P1296" s="3"/>
      <c r="Q1296" s="3"/>
      <c r="R1296" t="s" s="2">
        <f>IF(B1296="Y",IF(AND(I1296&lt;501,I1296&gt;-501,J1296&lt;501,J1296&gt;-501),CONCATENATE("system = { id = "&amp;CHAR(34)&amp;A1296&amp;CHAR(34)&amp;" name = "&amp;CHAR(34)&amp;D1296&amp;CHAR(34)&amp;" position = { x = "&amp;I1296&amp;" y = "&amp;J1296&amp;" }"&amp;N1296&amp;P1296&amp;" }"),""),"")</f>
        <v>9341</v>
      </c>
    </row>
    <row r="1297" ht="15" customHeight="1">
      <c r="A1297" s="3">
        <v>1294</v>
      </c>
      <c r="B1297" t="s" s="2">
        <v>6749</v>
      </c>
      <c r="C1297" t="s" s="2">
        <v>17</v>
      </c>
      <c r="D1297" t="s" s="2">
        <v>4488</v>
      </c>
      <c r="E1297" s="3">
        <v>-5260.21470367</v>
      </c>
      <c r="F1297" s="3">
        <v>3462.96388427</v>
      </c>
      <c r="G1297" s="3">
        <f>PRODUCT(E1297,0.01)</f>
        <v>-52.6021470367</v>
      </c>
      <c r="H1297" s="3">
        <f>PRODUCT(F1297,0.01)</f>
        <v>34.6296388427</v>
      </c>
      <c r="I1297" s="3">
        <f>ROUND(G1297,0)</f>
        <v>-53</v>
      </c>
      <c r="J1297" s="3">
        <f>ROUND(H1297,0)</f>
        <v>35</v>
      </c>
      <c r="K1297" s="3"/>
      <c r="L1297" s="3"/>
      <c r="M1297" s="3">
        <v>1294</v>
      </c>
      <c r="N1297" t="s" s="2">
        <f>IF(M1297="","",CONCATENATE(" initializer = "&amp;M1297))</f>
        <v>9342</v>
      </c>
      <c r="O1297" s="3"/>
      <c r="P1297" s="3"/>
      <c r="Q1297" s="3"/>
      <c r="R1297" t="s" s="2">
        <f>IF(B1297="Y",IF(AND(I1297&lt;501,I1297&gt;-501,J1297&lt;501,J1297&gt;-501),CONCATENATE("system = { id = "&amp;CHAR(34)&amp;A1297&amp;CHAR(34)&amp;" name = "&amp;CHAR(34)&amp;D1297&amp;CHAR(34)&amp;" position = { x = "&amp;I1297&amp;" y = "&amp;J1297&amp;" }"&amp;N1297&amp;P1297&amp;" }"),""),"")</f>
        <v>9343</v>
      </c>
    </row>
    <row r="1298" ht="15" customHeight="1">
      <c r="A1298" s="3">
        <v>1295</v>
      </c>
      <c r="B1298" t="s" s="2">
        <v>6749</v>
      </c>
      <c r="C1298" t="s" s="2">
        <v>17</v>
      </c>
      <c r="D1298" t="s" s="2">
        <v>4491</v>
      </c>
      <c r="E1298" s="3">
        <v>-5387.82479651</v>
      </c>
      <c r="F1298" s="3">
        <v>3741.76419581</v>
      </c>
      <c r="G1298" s="3">
        <f>PRODUCT(E1298,0.01)</f>
        <v>-53.8782479651</v>
      </c>
      <c r="H1298" s="3">
        <f>PRODUCT(F1298,0.01)</f>
        <v>37.4176419581</v>
      </c>
      <c r="I1298" s="3">
        <f>ROUND(G1298,0)</f>
        <v>-54</v>
      </c>
      <c r="J1298" s="3">
        <f>ROUND(H1298,0)</f>
        <v>37</v>
      </c>
      <c r="K1298" s="3"/>
      <c r="L1298" s="3"/>
      <c r="M1298" s="3">
        <v>1295</v>
      </c>
      <c r="N1298" t="s" s="2">
        <f>IF(M1298="","",CONCATENATE(" initializer = "&amp;M1298))</f>
        <v>9344</v>
      </c>
      <c r="O1298" s="3"/>
      <c r="P1298" s="3"/>
      <c r="Q1298" s="3"/>
      <c r="R1298" t="s" s="2">
        <f>IF(B1298="Y",IF(AND(I1298&lt;501,I1298&gt;-501,J1298&lt;501,J1298&gt;-501),CONCATENATE("system = { id = "&amp;CHAR(34)&amp;A1298&amp;CHAR(34)&amp;" name = "&amp;CHAR(34)&amp;D1298&amp;CHAR(34)&amp;" position = { x = "&amp;I1298&amp;" y = "&amp;J1298&amp;" }"&amp;N1298&amp;P1298&amp;" }"),""),"")</f>
        <v>9345</v>
      </c>
    </row>
    <row r="1299" ht="15" customHeight="1">
      <c r="A1299" s="3">
        <v>1296</v>
      </c>
      <c r="B1299" t="s" s="2">
        <v>6749</v>
      </c>
      <c r="C1299" t="s" s="2">
        <v>17</v>
      </c>
      <c r="D1299" t="s" s="2">
        <v>4495</v>
      </c>
      <c r="E1299" s="3">
        <v>-5654.14151201</v>
      </c>
      <c r="F1299" s="3">
        <v>3863.82602375</v>
      </c>
      <c r="G1299" s="3">
        <f>PRODUCT(E1299,0.01)</f>
        <v>-56.5414151201</v>
      </c>
      <c r="H1299" s="3">
        <f>PRODUCT(F1299,0.01)</f>
        <v>38.6382602375</v>
      </c>
      <c r="I1299" s="3">
        <f>ROUND(G1299,0)</f>
        <v>-57</v>
      </c>
      <c r="J1299" s="3">
        <f>ROUND(H1299,0)</f>
        <v>39</v>
      </c>
      <c r="K1299" s="3"/>
      <c r="L1299" s="3"/>
      <c r="M1299" s="3">
        <v>1296</v>
      </c>
      <c r="N1299" t="s" s="2">
        <f>IF(M1299="","",CONCATENATE(" initializer = "&amp;M1299))</f>
        <v>9346</v>
      </c>
      <c r="O1299" s="3"/>
      <c r="P1299" s="3"/>
      <c r="Q1299" s="3"/>
      <c r="R1299" t="s" s="2">
        <f>IF(B1299="Y",IF(AND(I1299&lt;501,I1299&gt;-501,J1299&lt;501,J1299&gt;-501),CONCATENATE("system = { id = "&amp;CHAR(34)&amp;A1299&amp;CHAR(34)&amp;" name = "&amp;CHAR(34)&amp;D1299&amp;CHAR(34)&amp;" position = { x = "&amp;I1299&amp;" y = "&amp;J1299&amp;" }"&amp;N1299&amp;P1299&amp;" }"),""),"")</f>
        <v>9347</v>
      </c>
    </row>
    <row r="1300" ht="15" customHeight="1">
      <c r="A1300" s="3">
        <v>1297</v>
      </c>
      <c r="B1300" t="s" s="2">
        <v>6749</v>
      </c>
      <c r="C1300" t="s" s="2">
        <v>17</v>
      </c>
      <c r="D1300" t="s" s="2">
        <v>4498</v>
      </c>
      <c r="E1300" s="3">
        <v>-5987.39701615</v>
      </c>
      <c r="F1300" s="3">
        <v>3508.01785022</v>
      </c>
      <c r="G1300" s="3">
        <f>PRODUCT(E1300,0.01)</f>
        <v>-59.8739701615</v>
      </c>
      <c r="H1300" s="3">
        <f>PRODUCT(F1300,0.01)</f>
        <v>35.0801785022</v>
      </c>
      <c r="I1300" s="3">
        <f>ROUND(G1300,0)</f>
        <v>-60</v>
      </c>
      <c r="J1300" s="3">
        <f>ROUND(H1300,0)</f>
        <v>35</v>
      </c>
      <c r="K1300" s="3"/>
      <c r="L1300" s="3"/>
      <c r="M1300" s="3">
        <v>1297</v>
      </c>
      <c r="N1300" t="s" s="2">
        <f>IF(M1300="","",CONCATENATE(" initializer = "&amp;M1300))</f>
        <v>9348</v>
      </c>
      <c r="O1300" s="3"/>
      <c r="P1300" s="3"/>
      <c r="Q1300" s="3"/>
      <c r="R1300" t="s" s="2">
        <f>IF(B1300="Y",IF(AND(I1300&lt;501,I1300&gt;-501,J1300&lt;501,J1300&gt;-501),CONCATENATE("system = { id = "&amp;CHAR(34)&amp;A1300&amp;CHAR(34)&amp;" name = "&amp;CHAR(34)&amp;D1300&amp;CHAR(34)&amp;" position = { x = "&amp;I1300&amp;" y = "&amp;J1300&amp;" }"&amp;N1300&amp;P1300&amp;" }"),""),"")</f>
        <v>9349</v>
      </c>
    </row>
    <row r="1301" ht="15" customHeight="1">
      <c r="A1301" s="3">
        <v>1298</v>
      </c>
      <c r="B1301" t="s" s="2">
        <v>6749</v>
      </c>
      <c r="C1301" t="s" s="2">
        <v>17</v>
      </c>
      <c r="D1301" t="s" s="2">
        <v>4501</v>
      </c>
      <c r="E1301" s="3">
        <v>-6091.27286467</v>
      </c>
      <c r="F1301" s="3">
        <v>3510.94610115</v>
      </c>
      <c r="G1301" s="3">
        <f>PRODUCT(E1301,0.01)</f>
        <v>-60.9127286467</v>
      </c>
      <c r="H1301" s="3">
        <f>PRODUCT(F1301,0.01)</f>
        <v>35.1094610115</v>
      </c>
      <c r="I1301" s="3">
        <f>ROUND(G1301,0)</f>
        <v>-61</v>
      </c>
      <c r="J1301" s="3">
        <f>ROUND(H1301,0)</f>
        <v>35</v>
      </c>
      <c r="K1301" s="3"/>
      <c r="L1301" s="3"/>
      <c r="M1301" s="3">
        <v>1298</v>
      </c>
      <c r="N1301" t="s" s="2">
        <f>IF(M1301="","",CONCATENATE(" initializer = "&amp;M1301))</f>
        <v>9350</v>
      </c>
      <c r="O1301" s="3"/>
      <c r="P1301" s="3"/>
      <c r="Q1301" s="3"/>
      <c r="R1301" t="s" s="2">
        <f>IF(B1301="Y",IF(AND(I1301&lt;501,I1301&gt;-501,J1301&lt;501,J1301&gt;-501),CONCATENATE("system = { id = "&amp;CHAR(34)&amp;A1301&amp;CHAR(34)&amp;" name = "&amp;CHAR(34)&amp;D1301&amp;CHAR(34)&amp;" position = { x = "&amp;I1301&amp;" y = "&amp;J1301&amp;" }"&amp;N1301&amp;P1301&amp;" }"),""),"")</f>
        <v>9351</v>
      </c>
    </row>
    <row r="1302" ht="15" customHeight="1">
      <c r="A1302" s="3">
        <v>1299</v>
      </c>
      <c r="B1302" t="s" s="2">
        <v>6749</v>
      </c>
      <c r="C1302" t="s" s="2">
        <v>17</v>
      </c>
      <c r="D1302" t="s" s="2">
        <v>4504</v>
      </c>
      <c r="E1302" s="3">
        <v>-6228.5924211</v>
      </c>
      <c r="F1302" s="3">
        <v>3343.11108773</v>
      </c>
      <c r="G1302" s="3">
        <f>PRODUCT(E1302,0.01)</f>
        <v>-62.285924211</v>
      </c>
      <c r="H1302" s="3">
        <f>PRODUCT(F1302,0.01)</f>
        <v>33.4311108773</v>
      </c>
      <c r="I1302" s="3">
        <f>ROUND(G1302,0)</f>
        <v>-62</v>
      </c>
      <c r="J1302" s="3">
        <f>ROUND(H1302,0)</f>
        <v>33</v>
      </c>
      <c r="K1302" s="3"/>
      <c r="L1302" s="3"/>
      <c r="M1302" s="3">
        <v>1299</v>
      </c>
      <c r="N1302" t="s" s="2">
        <f>IF(M1302="","",CONCATENATE(" initializer = "&amp;M1302))</f>
        <v>9352</v>
      </c>
      <c r="O1302" s="3"/>
      <c r="P1302" s="3"/>
      <c r="Q1302" s="3"/>
      <c r="R1302" t="s" s="2">
        <f>IF(B1302="Y",IF(AND(I1302&lt;501,I1302&gt;-501,J1302&lt;501,J1302&gt;-501),CONCATENATE("system = { id = "&amp;CHAR(34)&amp;A1302&amp;CHAR(34)&amp;" name = "&amp;CHAR(34)&amp;D1302&amp;CHAR(34)&amp;" position = { x = "&amp;I1302&amp;" y = "&amp;J1302&amp;" }"&amp;N1302&amp;P1302&amp;" }"),""),"")</f>
        <v>9353</v>
      </c>
    </row>
    <row r="1303" ht="15" customHeight="1">
      <c r="A1303" s="3">
        <v>1300</v>
      </c>
      <c r="B1303" t="s" s="2">
        <v>6749</v>
      </c>
      <c r="C1303" t="s" s="2">
        <v>17</v>
      </c>
      <c r="D1303" t="s" s="2">
        <v>4507</v>
      </c>
      <c r="E1303" s="3">
        <v>-6558.71418303</v>
      </c>
      <c r="F1303" s="3">
        <v>3527.59089586</v>
      </c>
      <c r="G1303" s="3">
        <f>PRODUCT(E1303,0.01)</f>
        <v>-65.5871418303</v>
      </c>
      <c r="H1303" s="3">
        <f>PRODUCT(F1303,0.01)</f>
        <v>35.2759089586</v>
      </c>
      <c r="I1303" s="3">
        <f>ROUND(G1303,0)</f>
        <v>-66</v>
      </c>
      <c r="J1303" s="3">
        <f>ROUND(H1303,0)</f>
        <v>35</v>
      </c>
      <c r="K1303" s="3"/>
      <c r="L1303" s="3"/>
      <c r="M1303" s="3">
        <v>1300</v>
      </c>
      <c r="N1303" t="s" s="2">
        <f>IF(M1303="","",CONCATENATE(" initializer = "&amp;M1303))</f>
        <v>9354</v>
      </c>
      <c r="O1303" s="3"/>
      <c r="P1303" s="3"/>
      <c r="Q1303" s="3"/>
      <c r="R1303" t="s" s="2">
        <f>IF(B1303="Y",IF(AND(I1303&lt;501,I1303&gt;-501,J1303&lt;501,J1303&gt;-501),CONCATENATE("system = { id = "&amp;CHAR(34)&amp;A1303&amp;CHAR(34)&amp;" name = "&amp;CHAR(34)&amp;D1303&amp;CHAR(34)&amp;" position = { x = "&amp;I1303&amp;" y = "&amp;J1303&amp;" }"&amp;N1303&amp;P1303&amp;" }"),""),"")</f>
        <v>9355</v>
      </c>
    </row>
    <row r="1304" ht="15" customHeight="1">
      <c r="A1304" s="3">
        <v>1301</v>
      </c>
      <c r="B1304" t="s" s="2">
        <v>6749</v>
      </c>
      <c r="C1304" t="s" s="2">
        <v>17</v>
      </c>
      <c r="D1304" t="s" s="2">
        <v>4510</v>
      </c>
      <c r="E1304" s="3">
        <v>-6629.45456058</v>
      </c>
      <c r="F1304" s="3">
        <v>3090.6650345</v>
      </c>
      <c r="G1304" s="3">
        <f>PRODUCT(E1304,0.01)</f>
        <v>-66.29454560580001</v>
      </c>
      <c r="H1304" s="3">
        <f>PRODUCT(F1304,0.01)</f>
        <v>30.906650345</v>
      </c>
      <c r="I1304" s="3">
        <f>ROUND(G1304,0)</f>
        <v>-66</v>
      </c>
      <c r="J1304" s="3">
        <f>ROUND(H1304,0)</f>
        <v>31</v>
      </c>
      <c r="K1304" s="3"/>
      <c r="L1304" s="3"/>
      <c r="M1304" s="3">
        <v>1301</v>
      </c>
      <c r="N1304" t="s" s="2">
        <f>IF(M1304="","",CONCATENATE(" initializer = "&amp;M1304))</f>
        <v>9356</v>
      </c>
      <c r="O1304" s="3"/>
      <c r="P1304" s="3"/>
      <c r="Q1304" s="3"/>
      <c r="R1304" t="s" s="2">
        <f>IF(B1304="Y",IF(AND(I1304&lt;501,I1304&gt;-501,J1304&lt;501,J1304&gt;-501),CONCATENATE("system = { id = "&amp;CHAR(34)&amp;A1304&amp;CHAR(34)&amp;" name = "&amp;CHAR(34)&amp;D1304&amp;CHAR(34)&amp;" position = { x = "&amp;I1304&amp;" y = "&amp;J1304&amp;" }"&amp;N1304&amp;P1304&amp;" }"),""),"")</f>
        <v>9357</v>
      </c>
    </row>
    <row r="1305" ht="15" customHeight="1">
      <c r="A1305" s="3">
        <v>1302</v>
      </c>
      <c r="B1305" t="s" s="2">
        <v>6749</v>
      </c>
      <c r="C1305" t="s" s="2">
        <v>17</v>
      </c>
      <c r="D1305" t="s" s="2">
        <v>4513</v>
      </c>
      <c r="E1305" s="3">
        <v>2492.07435561</v>
      </c>
      <c r="F1305" s="3">
        <v>4821.23805153</v>
      </c>
      <c r="G1305" s="3">
        <f>PRODUCT(E1305,0.01)</f>
        <v>24.9207435561</v>
      </c>
      <c r="H1305" s="3">
        <f>PRODUCT(F1305,0.01)</f>
        <v>48.2123805153</v>
      </c>
      <c r="I1305" s="3">
        <f>ROUND(G1305,0)</f>
        <v>25</v>
      </c>
      <c r="J1305" s="3">
        <f>ROUND(H1305,0)</f>
        <v>48</v>
      </c>
      <c r="K1305" s="3"/>
      <c r="L1305" s="3"/>
      <c r="M1305" s="3">
        <v>1302</v>
      </c>
      <c r="N1305" t="s" s="2">
        <f>IF(M1305="","",CONCATENATE(" initializer = "&amp;M1305))</f>
        <v>9358</v>
      </c>
      <c r="O1305" s="3"/>
      <c r="P1305" s="3"/>
      <c r="Q1305" s="3"/>
      <c r="R1305" t="s" s="2">
        <f>IF(B1305="Y",IF(AND(I1305&lt;501,I1305&gt;-501,J1305&lt;501,J1305&gt;-501),CONCATENATE("system = { id = "&amp;CHAR(34)&amp;A1305&amp;CHAR(34)&amp;" name = "&amp;CHAR(34)&amp;D1305&amp;CHAR(34)&amp;" position = { x = "&amp;I1305&amp;" y = "&amp;J1305&amp;" }"&amp;N1305&amp;P1305&amp;" }"),""),"")</f>
        <v>9359</v>
      </c>
    </row>
    <row r="1306" ht="15" customHeight="1">
      <c r="A1306" s="3">
        <v>1303</v>
      </c>
      <c r="B1306" t="s" s="2">
        <v>6749</v>
      </c>
      <c r="C1306" t="s" s="2">
        <v>17</v>
      </c>
      <c r="D1306" t="s" s="2">
        <v>4516</v>
      </c>
      <c r="E1306" s="3">
        <v>2410.23744824</v>
      </c>
      <c r="F1306" s="3">
        <v>5093.10303194</v>
      </c>
      <c r="G1306" s="3">
        <f>PRODUCT(E1306,0.01)</f>
        <v>24.1023744824</v>
      </c>
      <c r="H1306" s="3">
        <f>PRODUCT(F1306,0.01)</f>
        <v>50.9310303194</v>
      </c>
      <c r="I1306" s="3">
        <f>ROUND(G1306,0)</f>
        <v>24</v>
      </c>
      <c r="J1306" s="3">
        <f>ROUND(H1306,0)</f>
        <v>51</v>
      </c>
      <c r="K1306" s="3"/>
      <c r="L1306" s="3"/>
      <c r="M1306" s="3">
        <v>1303</v>
      </c>
      <c r="N1306" t="s" s="2">
        <f>IF(M1306="","",CONCATENATE(" initializer = "&amp;M1306))</f>
        <v>9360</v>
      </c>
      <c r="O1306" s="3"/>
      <c r="P1306" s="3"/>
      <c r="Q1306" s="3"/>
      <c r="R1306" t="s" s="2">
        <f>IF(B1306="Y",IF(AND(I1306&lt;501,I1306&gt;-501,J1306&lt;501,J1306&gt;-501),CONCATENATE("system = { id = "&amp;CHAR(34)&amp;A1306&amp;CHAR(34)&amp;" name = "&amp;CHAR(34)&amp;D1306&amp;CHAR(34)&amp;" position = { x = "&amp;I1306&amp;" y = "&amp;J1306&amp;" }"&amp;N1306&amp;P1306&amp;" }"),""),"")</f>
        <v>9361</v>
      </c>
    </row>
    <row r="1307" ht="15" customHeight="1">
      <c r="A1307" s="3">
        <v>1304</v>
      </c>
      <c r="B1307" t="s" s="2">
        <v>6749</v>
      </c>
      <c r="C1307" t="s" s="2">
        <v>17</v>
      </c>
      <c r="D1307" t="s" s="2">
        <v>4519</v>
      </c>
      <c r="E1307" s="3">
        <v>2189.69391822</v>
      </c>
      <c r="F1307" s="3">
        <v>4915.55855494</v>
      </c>
      <c r="G1307" s="3">
        <f>PRODUCT(E1307,0.01)</f>
        <v>21.8969391822</v>
      </c>
      <c r="H1307" s="3">
        <f>PRODUCT(F1307,0.01)</f>
        <v>49.1555855494</v>
      </c>
      <c r="I1307" s="3">
        <f>ROUND(G1307,0)</f>
        <v>22</v>
      </c>
      <c r="J1307" s="3">
        <f>ROUND(H1307,0)</f>
        <v>49</v>
      </c>
      <c r="K1307" s="3"/>
      <c r="L1307" s="3"/>
      <c r="M1307" s="3">
        <v>1304</v>
      </c>
      <c r="N1307" t="s" s="2">
        <f>IF(M1307="","",CONCATENATE(" initializer = "&amp;M1307))</f>
        <v>9362</v>
      </c>
      <c r="O1307" s="3"/>
      <c r="P1307" s="3"/>
      <c r="Q1307" s="3"/>
      <c r="R1307" t="s" s="2">
        <f>IF(B1307="Y",IF(AND(I1307&lt;501,I1307&gt;-501,J1307&lt;501,J1307&gt;-501),CONCATENATE("system = { id = "&amp;CHAR(34)&amp;A1307&amp;CHAR(34)&amp;" name = "&amp;CHAR(34)&amp;D1307&amp;CHAR(34)&amp;" position = { x = "&amp;I1307&amp;" y = "&amp;J1307&amp;" }"&amp;N1307&amp;P1307&amp;" }"),""),"")</f>
        <v>9363</v>
      </c>
    </row>
    <row r="1308" ht="15" customHeight="1">
      <c r="A1308" s="3">
        <v>1305</v>
      </c>
      <c r="B1308" t="s" s="2">
        <v>6749</v>
      </c>
      <c r="C1308" t="s" s="2">
        <v>17</v>
      </c>
      <c r="D1308" t="s" s="2">
        <v>4522</v>
      </c>
      <c r="E1308" s="3">
        <v>2001.97762222</v>
      </c>
      <c r="F1308" s="3">
        <v>4991.07660505</v>
      </c>
      <c r="G1308" s="3">
        <f>PRODUCT(E1308,0.01)</f>
        <v>20.0197762222</v>
      </c>
      <c r="H1308" s="3">
        <f>PRODUCT(F1308,0.01)</f>
        <v>49.9107660505</v>
      </c>
      <c r="I1308" s="3">
        <f>ROUND(G1308,0)</f>
        <v>20</v>
      </c>
      <c r="J1308" s="3">
        <f>ROUND(H1308,0)</f>
        <v>50</v>
      </c>
      <c r="K1308" s="3"/>
      <c r="L1308" s="3"/>
      <c r="M1308" s="3">
        <v>1305</v>
      </c>
      <c r="N1308" t="s" s="2">
        <f>IF(M1308="","",CONCATENATE(" initializer = "&amp;M1308))</f>
        <v>9364</v>
      </c>
      <c r="O1308" s="3"/>
      <c r="P1308" s="3"/>
      <c r="Q1308" s="3"/>
      <c r="R1308" t="s" s="2">
        <f>IF(B1308="Y",IF(AND(I1308&lt;501,I1308&gt;-501,J1308&lt;501,J1308&gt;-501),CONCATENATE("system = { id = "&amp;CHAR(34)&amp;A1308&amp;CHAR(34)&amp;" name = "&amp;CHAR(34)&amp;D1308&amp;CHAR(34)&amp;" position = { x = "&amp;I1308&amp;" y = "&amp;J1308&amp;" }"&amp;N1308&amp;P1308&amp;" }"),""),"")</f>
        <v>9365</v>
      </c>
    </row>
    <row r="1309" ht="15" customHeight="1">
      <c r="A1309" s="3">
        <v>1306</v>
      </c>
      <c r="B1309" t="s" s="2">
        <v>6749</v>
      </c>
      <c r="C1309" t="s" s="2">
        <v>17</v>
      </c>
      <c r="D1309" t="s" s="2">
        <v>4525</v>
      </c>
      <c r="E1309" s="3">
        <v>1760.6280988</v>
      </c>
      <c r="F1309" s="3">
        <v>4698.40563125</v>
      </c>
      <c r="G1309" s="3">
        <f>PRODUCT(E1309,0.01)</f>
        <v>17.606280988</v>
      </c>
      <c r="H1309" s="3">
        <f>PRODUCT(F1309,0.01)</f>
        <v>46.98405631249999</v>
      </c>
      <c r="I1309" s="3">
        <f>ROUND(G1309,0)</f>
        <v>18</v>
      </c>
      <c r="J1309" s="3">
        <f>ROUND(H1309,0)</f>
        <v>47</v>
      </c>
      <c r="K1309" s="3"/>
      <c r="L1309" s="3"/>
      <c r="M1309" s="3">
        <v>1306</v>
      </c>
      <c r="N1309" t="s" s="2">
        <f>IF(M1309="","",CONCATENATE(" initializer = "&amp;M1309))</f>
        <v>9366</v>
      </c>
      <c r="O1309" s="3"/>
      <c r="P1309" s="3"/>
      <c r="Q1309" s="3"/>
      <c r="R1309" t="s" s="2">
        <f>IF(B1309="Y",IF(AND(I1309&lt;501,I1309&gt;-501,J1309&lt;501,J1309&gt;-501),CONCATENATE("system = { id = "&amp;CHAR(34)&amp;A1309&amp;CHAR(34)&amp;" name = "&amp;CHAR(34)&amp;D1309&amp;CHAR(34)&amp;" position = { x = "&amp;I1309&amp;" y = "&amp;J1309&amp;" }"&amp;N1309&amp;P1309&amp;" }"),""),"")</f>
        <v>9367</v>
      </c>
    </row>
    <row r="1310" ht="15" customHeight="1">
      <c r="A1310" s="3">
        <v>1307</v>
      </c>
      <c r="B1310" t="s" s="2">
        <v>6749</v>
      </c>
      <c r="C1310" t="s" s="2">
        <v>17</v>
      </c>
      <c r="D1310" t="s" s="2">
        <v>4528</v>
      </c>
      <c r="E1310" s="3">
        <v>1652.43693312</v>
      </c>
      <c r="F1310" s="3">
        <v>5300.39237358</v>
      </c>
      <c r="G1310" s="3">
        <f>PRODUCT(E1310,0.01)</f>
        <v>16.5243693312</v>
      </c>
      <c r="H1310" s="3">
        <f>PRODUCT(F1310,0.01)</f>
        <v>53.0039237358</v>
      </c>
      <c r="I1310" s="3">
        <f>ROUND(G1310,0)</f>
        <v>17</v>
      </c>
      <c r="J1310" s="3">
        <f>ROUND(H1310,0)</f>
        <v>53</v>
      </c>
      <c r="K1310" s="3"/>
      <c r="L1310" s="3"/>
      <c r="M1310" s="3">
        <v>1307</v>
      </c>
      <c r="N1310" t="s" s="2">
        <f>IF(M1310="","",CONCATENATE(" initializer = "&amp;M1310))</f>
        <v>9368</v>
      </c>
      <c r="O1310" s="3"/>
      <c r="P1310" s="3"/>
      <c r="Q1310" s="3"/>
      <c r="R1310" t="s" s="2">
        <f>IF(B1310="Y",IF(AND(I1310&lt;501,I1310&gt;-501,J1310&lt;501,J1310&gt;-501),CONCATENATE("system = { id = "&amp;CHAR(34)&amp;A1310&amp;CHAR(34)&amp;" name = "&amp;CHAR(34)&amp;D1310&amp;CHAR(34)&amp;" position = { x = "&amp;I1310&amp;" y = "&amp;J1310&amp;" }"&amp;N1310&amp;P1310&amp;" }"),""),"")</f>
        <v>9369</v>
      </c>
    </row>
    <row r="1311" ht="15" customHeight="1">
      <c r="A1311" s="3">
        <v>1308</v>
      </c>
      <c r="B1311" t="s" s="2">
        <v>6749</v>
      </c>
      <c r="C1311" t="s" s="2">
        <v>17</v>
      </c>
      <c r="D1311" t="s" s="2">
        <v>4531</v>
      </c>
      <c r="E1311" s="3">
        <v>800.6482325539999</v>
      </c>
      <c r="F1311" s="3">
        <v>5259.62563026</v>
      </c>
      <c r="G1311" s="3">
        <f>PRODUCT(E1311,0.01)</f>
        <v>8.006482325540</v>
      </c>
      <c r="H1311" s="3">
        <f>PRODUCT(F1311,0.01)</f>
        <v>52.5962563026</v>
      </c>
      <c r="I1311" s="3">
        <f>ROUND(G1311,0)</f>
        <v>8</v>
      </c>
      <c r="J1311" s="3">
        <f>ROUND(H1311,0)</f>
        <v>53</v>
      </c>
      <c r="K1311" s="3"/>
      <c r="L1311" s="3"/>
      <c r="M1311" s="3">
        <v>1308</v>
      </c>
      <c r="N1311" t="s" s="2">
        <f>IF(M1311="","",CONCATENATE(" initializer = "&amp;M1311))</f>
        <v>9370</v>
      </c>
      <c r="O1311" s="3"/>
      <c r="P1311" s="3"/>
      <c r="Q1311" s="3"/>
      <c r="R1311" t="s" s="2">
        <f>IF(B1311="Y",IF(AND(I1311&lt;501,I1311&gt;-501,J1311&lt;501,J1311&gt;-501),CONCATENATE("system = { id = "&amp;CHAR(34)&amp;A1311&amp;CHAR(34)&amp;" name = "&amp;CHAR(34)&amp;D1311&amp;CHAR(34)&amp;" position = { x = "&amp;I1311&amp;" y = "&amp;J1311&amp;" }"&amp;N1311&amp;P1311&amp;" }"),""),"")</f>
        <v>9371</v>
      </c>
    </row>
    <row r="1312" ht="15" customHeight="1">
      <c r="A1312" s="3">
        <v>1309</v>
      </c>
      <c r="B1312" t="s" s="2">
        <v>6749</v>
      </c>
      <c r="C1312" t="s" s="2">
        <v>17</v>
      </c>
      <c r="D1312" t="s" s="2">
        <v>4534</v>
      </c>
      <c r="E1312" s="3">
        <v>261.079470419</v>
      </c>
      <c r="F1312" s="3">
        <v>5559.2319352</v>
      </c>
      <c r="G1312" s="3">
        <f>PRODUCT(E1312,0.01)</f>
        <v>2.610794704190</v>
      </c>
      <c r="H1312" s="3">
        <f>PRODUCT(F1312,0.01)</f>
        <v>55.592319352</v>
      </c>
      <c r="I1312" s="3">
        <f>ROUND(G1312,0)</f>
        <v>3</v>
      </c>
      <c r="J1312" s="3">
        <f>ROUND(H1312,0)</f>
        <v>56</v>
      </c>
      <c r="K1312" s="3"/>
      <c r="L1312" s="3"/>
      <c r="M1312" s="3">
        <v>1309</v>
      </c>
      <c r="N1312" t="s" s="2">
        <f>IF(M1312="","",CONCATENATE(" initializer = "&amp;M1312))</f>
        <v>9372</v>
      </c>
      <c r="O1312" s="3"/>
      <c r="P1312" s="3"/>
      <c r="Q1312" s="3"/>
      <c r="R1312" t="s" s="2">
        <f>IF(B1312="Y",IF(AND(I1312&lt;501,I1312&gt;-501,J1312&lt;501,J1312&gt;-501),CONCATENATE("system = { id = "&amp;CHAR(34)&amp;A1312&amp;CHAR(34)&amp;" name = "&amp;CHAR(34)&amp;D1312&amp;CHAR(34)&amp;" position = { x = "&amp;I1312&amp;" y = "&amp;J1312&amp;" }"&amp;N1312&amp;P1312&amp;" }"),""),"")</f>
        <v>9373</v>
      </c>
    </row>
    <row r="1313" ht="15" customHeight="1">
      <c r="A1313" s="3">
        <v>1310</v>
      </c>
      <c r="B1313" t="s" s="2">
        <v>6749</v>
      </c>
      <c r="C1313" t="s" s="2">
        <v>17</v>
      </c>
      <c r="D1313" t="s" s="2">
        <v>4538</v>
      </c>
      <c r="E1313" s="3">
        <v>628.869940092</v>
      </c>
      <c r="F1313" s="3">
        <v>5044.33369235</v>
      </c>
      <c r="G1313" s="3">
        <f>PRODUCT(E1313,0.01)</f>
        <v>6.288699400920</v>
      </c>
      <c r="H1313" s="3">
        <f>PRODUCT(F1313,0.01)</f>
        <v>50.4433369235</v>
      </c>
      <c r="I1313" s="3">
        <f>ROUND(G1313,0)</f>
        <v>6</v>
      </c>
      <c r="J1313" s="3">
        <f>ROUND(H1313,0)</f>
        <v>50</v>
      </c>
      <c r="K1313" s="3"/>
      <c r="L1313" s="3"/>
      <c r="M1313" s="3">
        <v>1310</v>
      </c>
      <c r="N1313" t="s" s="2">
        <f>IF(M1313="","",CONCATENATE(" initializer = "&amp;M1313))</f>
        <v>9374</v>
      </c>
      <c r="O1313" s="3"/>
      <c r="P1313" s="3"/>
      <c r="Q1313" s="3"/>
      <c r="R1313" t="s" s="2">
        <f>IF(B1313="Y",IF(AND(I1313&lt;501,I1313&gt;-501,J1313&lt;501,J1313&gt;-501),CONCATENATE("system = { id = "&amp;CHAR(34)&amp;A1313&amp;CHAR(34)&amp;" name = "&amp;CHAR(34)&amp;D1313&amp;CHAR(34)&amp;" position = { x = "&amp;I1313&amp;" y = "&amp;J1313&amp;" }"&amp;N1313&amp;P1313&amp;" }"),""),"")</f>
        <v>9375</v>
      </c>
    </row>
    <row r="1314" ht="15" customHeight="1">
      <c r="A1314" s="3">
        <v>1311</v>
      </c>
      <c r="B1314" t="s" s="2">
        <v>6749</v>
      </c>
      <c r="C1314" t="s" s="2">
        <v>17</v>
      </c>
      <c r="D1314" t="s" s="2">
        <v>4541</v>
      </c>
      <c r="E1314" s="3">
        <v>616.699082417</v>
      </c>
      <c r="F1314" s="3">
        <v>5092.48795533</v>
      </c>
      <c r="G1314" s="3">
        <f>PRODUCT(E1314,0.01)</f>
        <v>6.166990824170</v>
      </c>
      <c r="H1314" s="3">
        <f>PRODUCT(F1314,0.01)</f>
        <v>50.9248795533</v>
      </c>
      <c r="I1314" s="3">
        <f>ROUND(G1314,0)</f>
        <v>6</v>
      </c>
      <c r="J1314" s="3">
        <f>ROUND(H1314,0)</f>
        <v>51</v>
      </c>
      <c r="K1314" s="3"/>
      <c r="L1314" s="3"/>
      <c r="M1314" s="3">
        <v>1311</v>
      </c>
      <c r="N1314" t="s" s="2">
        <f>IF(M1314="","",CONCATENATE(" initializer = "&amp;M1314))</f>
        <v>9376</v>
      </c>
      <c r="O1314" s="3"/>
      <c r="P1314" s="3"/>
      <c r="Q1314" s="3"/>
      <c r="R1314" t="s" s="2">
        <f>IF(B1314="Y",IF(AND(I1314&lt;501,I1314&gt;-501,J1314&lt;501,J1314&gt;-501),CONCATENATE("system = { id = "&amp;CHAR(34)&amp;A1314&amp;CHAR(34)&amp;" name = "&amp;CHAR(34)&amp;D1314&amp;CHAR(34)&amp;" position = { x = "&amp;I1314&amp;" y = "&amp;J1314&amp;" }"&amp;N1314&amp;P1314&amp;" }"),""),"")</f>
        <v>9377</v>
      </c>
    </row>
    <row r="1315" ht="15" customHeight="1">
      <c r="A1315" s="3">
        <v>1312</v>
      </c>
      <c r="B1315" t="s" s="2">
        <v>6749</v>
      </c>
      <c r="C1315" t="s" s="2">
        <v>17</v>
      </c>
      <c r="D1315" t="s" s="2">
        <v>4544</v>
      </c>
      <c r="E1315" s="3">
        <v>692.10548323</v>
      </c>
      <c r="F1315" s="3">
        <v>5019.46280928</v>
      </c>
      <c r="G1315" s="3">
        <f>PRODUCT(E1315,0.01)</f>
        <v>6.9210548323</v>
      </c>
      <c r="H1315" s="3">
        <f>PRODUCT(F1315,0.01)</f>
        <v>50.1946280928</v>
      </c>
      <c r="I1315" s="3">
        <f>ROUND(G1315,0)</f>
        <v>7</v>
      </c>
      <c r="J1315" s="3">
        <f>ROUND(H1315,0)</f>
        <v>50</v>
      </c>
      <c r="K1315" s="3"/>
      <c r="L1315" s="3"/>
      <c r="M1315" s="3">
        <v>1312</v>
      </c>
      <c r="N1315" t="s" s="2">
        <f>IF(M1315="","",CONCATENATE(" initializer = "&amp;M1315))</f>
        <v>9378</v>
      </c>
      <c r="O1315" s="3"/>
      <c r="P1315" s="3"/>
      <c r="Q1315" s="3"/>
      <c r="R1315" t="s" s="2">
        <f>IF(B1315="Y",IF(AND(I1315&lt;501,I1315&gt;-501,J1315&lt;501,J1315&gt;-501),CONCATENATE("system = { id = "&amp;CHAR(34)&amp;A1315&amp;CHAR(34)&amp;" name = "&amp;CHAR(34)&amp;D1315&amp;CHAR(34)&amp;" position = { x = "&amp;I1315&amp;" y = "&amp;J1315&amp;" }"&amp;N1315&amp;P1315&amp;" }"),""),"")</f>
        <v>9379</v>
      </c>
    </row>
    <row r="1316" ht="15" customHeight="1">
      <c r="A1316" s="3">
        <v>1313</v>
      </c>
      <c r="B1316" t="s" s="2">
        <v>6749</v>
      </c>
      <c r="C1316" t="s" s="2">
        <v>17</v>
      </c>
      <c r="D1316" t="s" s="2">
        <v>4547</v>
      </c>
      <c r="E1316" s="3">
        <v>725.387147005</v>
      </c>
      <c r="F1316" s="3">
        <v>5027.56864839</v>
      </c>
      <c r="G1316" s="3">
        <f>PRODUCT(E1316,0.01)</f>
        <v>7.253871470050</v>
      </c>
      <c r="H1316" s="3">
        <f>PRODUCT(F1316,0.01)</f>
        <v>50.2756864839</v>
      </c>
      <c r="I1316" s="3">
        <f>ROUND(G1316,0)</f>
        <v>7</v>
      </c>
      <c r="J1316" s="3">
        <f>ROUND(H1316,0)</f>
        <v>50</v>
      </c>
      <c r="K1316" s="3"/>
      <c r="L1316" s="3"/>
      <c r="M1316" s="3">
        <v>1313</v>
      </c>
      <c r="N1316" t="s" s="2">
        <f>IF(M1316="","",CONCATENATE(" initializer = "&amp;M1316))</f>
        <v>9380</v>
      </c>
      <c r="O1316" s="3"/>
      <c r="P1316" s="3"/>
      <c r="Q1316" s="3"/>
      <c r="R1316" t="s" s="2">
        <f>IF(B1316="Y",IF(AND(I1316&lt;501,I1316&gt;-501,J1316&lt;501,J1316&gt;-501),CONCATENATE("system = { id = "&amp;CHAR(34)&amp;A1316&amp;CHAR(34)&amp;" name = "&amp;CHAR(34)&amp;D1316&amp;CHAR(34)&amp;" position = { x = "&amp;I1316&amp;" y = "&amp;J1316&amp;" }"&amp;N1316&amp;P1316&amp;" }"),""),"")</f>
        <v>9381</v>
      </c>
    </row>
    <row r="1317" ht="15" customHeight="1">
      <c r="A1317" s="3">
        <v>1314</v>
      </c>
      <c r="B1317" t="s" s="2">
        <v>6749</v>
      </c>
      <c r="C1317" t="s" s="2">
        <v>17</v>
      </c>
      <c r="D1317" t="s" s="2">
        <v>4550</v>
      </c>
      <c r="E1317" s="3">
        <v>758.724713681</v>
      </c>
      <c r="F1317" s="3">
        <v>5043.708264</v>
      </c>
      <c r="G1317" s="3">
        <f>PRODUCT(E1317,0.01)</f>
        <v>7.587247136810</v>
      </c>
      <c r="H1317" s="3">
        <f>PRODUCT(F1317,0.01)</f>
        <v>50.43708264</v>
      </c>
      <c r="I1317" s="3">
        <f>ROUND(G1317,0)</f>
        <v>8</v>
      </c>
      <c r="J1317" s="3">
        <f>ROUND(H1317,0)</f>
        <v>50</v>
      </c>
      <c r="K1317" s="3"/>
      <c r="L1317" s="3"/>
      <c r="M1317" s="3">
        <v>1314</v>
      </c>
      <c r="N1317" t="s" s="2">
        <f>IF(M1317="","",CONCATENATE(" initializer = "&amp;M1317))</f>
        <v>9382</v>
      </c>
      <c r="O1317" s="3"/>
      <c r="P1317" s="3"/>
      <c r="Q1317" s="3"/>
      <c r="R1317" t="s" s="2">
        <f>IF(B1317="Y",IF(AND(I1317&lt;501,I1317&gt;-501,J1317&lt;501,J1317&gt;-501),CONCATENATE("system = { id = "&amp;CHAR(34)&amp;A1317&amp;CHAR(34)&amp;" name = "&amp;CHAR(34)&amp;D1317&amp;CHAR(34)&amp;" position = { x = "&amp;I1317&amp;" y = "&amp;J1317&amp;" }"&amp;N1317&amp;P1317&amp;" }"),""),"")</f>
        <v>9383</v>
      </c>
    </row>
    <row r="1318" ht="15" customHeight="1">
      <c r="A1318" s="3">
        <v>1315</v>
      </c>
      <c r="B1318" t="s" s="2">
        <v>6749</v>
      </c>
      <c r="C1318" t="s" s="2">
        <v>17</v>
      </c>
      <c r="D1318" t="s" s="2">
        <v>4553</v>
      </c>
      <c r="E1318" s="3">
        <v>783.331012893</v>
      </c>
      <c r="F1318" s="3">
        <v>5048.47077353</v>
      </c>
      <c r="G1318" s="3">
        <f>PRODUCT(E1318,0.01)</f>
        <v>7.833310128930</v>
      </c>
      <c r="H1318" s="3">
        <f>PRODUCT(F1318,0.01)</f>
        <v>50.4847077353</v>
      </c>
      <c r="I1318" s="3">
        <f>ROUND(G1318,0)</f>
        <v>8</v>
      </c>
      <c r="J1318" s="3">
        <f>ROUND(H1318,0)</f>
        <v>50</v>
      </c>
      <c r="K1318" s="3"/>
      <c r="L1318" s="3"/>
      <c r="M1318" s="3">
        <v>1315</v>
      </c>
      <c r="N1318" t="s" s="2">
        <f>IF(M1318="","",CONCATENATE(" initializer = "&amp;M1318))</f>
        <v>9384</v>
      </c>
      <c r="O1318" s="3"/>
      <c r="P1318" s="3"/>
      <c r="Q1318" s="3"/>
      <c r="R1318" t="s" s="2">
        <f>IF(B1318="Y",IF(AND(I1318&lt;501,I1318&gt;-501,J1318&lt;501,J1318&gt;-501),CONCATENATE("system = { id = "&amp;CHAR(34)&amp;A1318&amp;CHAR(34)&amp;" name = "&amp;CHAR(34)&amp;D1318&amp;CHAR(34)&amp;" position = { x = "&amp;I1318&amp;" y = "&amp;J1318&amp;" }"&amp;N1318&amp;P1318&amp;" }"),""),"")</f>
        <v>9385</v>
      </c>
    </row>
    <row r="1319" ht="15" customHeight="1">
      <c r="A1319" s="3">
        <v>1316</v>
      </c>
      <c r="B1319" t="s" s="2">
        <v>6749</v>
      </c>
      <c r="C1319" t="s" s="2">
        <v>17</v>
      </c>
      <c r="D1319" t="s" s="2">
        <v>4556</v>
      </c>
      <c r="E1319" s="3">
        <v>832.543611318</v>
      </c>
      <c r="F1319" s="3">
        <v>5064.61038914</v>
      </c>
      <c r="G1319" s="3">
        <f>PRODUCT(E1319,0.01)</f>
        <v>8.325436113180</v>
      </c>
      <c r="H1319" s="3">
        <f>PRODUCT(F1319,0.01)</f>
        <v>50.6461038914</v>
      </c>
      <c r="I1319" s="3">
        <f>ROUND(G1319,0)</f>
        <v>8</v>
      </c>
      <c r="J1319" s="3">
        <f>ROUND(H1319,0)</f>
        <v>51</v>
      </c>
      <c r="K1319" s="3"/>
      <c r="L1319" s="3"/>
      <c r="M1319" s="3">
        <v>1316</v>
      </c>
      <c r="N1319" t="s" s="2">
        <f>IF(M1319="","",CONCATENATE(" initializer = "&amp;M1319))</f>
        <v>9386</v>
      </c>
      <c r="O1319" s="3"/>
      <c r="P1319" s="3"/>
      <c r="Q1319" s="3"/>
      <c r="R1319" t="s" s="2">
        <f>IF(B1319="Y",IF(AND(I1319&lt;501,I1319&gt;-501,J1319&lt;501,J1319&gt;-501),CONCATENATE("system = { id = "&amp;CHAR(34)&amp;A1319&amp;CHAR(34)&amp;" name = "&amp;CHAR(34)&amp;D1319&amp;CHAR(34)&amp;" position = { x = "&amp;I1319&amp;" y = "&amp;J1319&amp;" }"&amp;N1319&amp;P1319&amp;" }"),""),"")</f>
        <v>9387</v>
      </c>
    </row>
    <row r="1320" ht="15" customHeight="1">
      <c r="A1320" s="3">
        <v>1317</v>
      </c>
      <c r="B1320" t="s" s="2">
        <v>6749</v>
      </c>
      <c r="C1320" t="s" s="2">
        <v>17</v>
      </c>
      <c r="D1320" t="s" s="2">
        <v>4559</v>
      </c>
      <c r="E1320" s="3">
        <v>859.001997568</v>
      </c>
      <c r="F1320" s="3">
        <v>5068.84373094</v>
      </c>
      <c r="G1320" s="3">
        <f>PRODUCT(E1320,0.01)</f>
        <v>8.590019975680001</v>
      </c>
      <c r="H1320" s="3">
        <f>PRODUCT(F1320,0.01)</f>
        <v>50.6884373094</v>
      </c>
      <c r="I1320" s="3">
        <f>ROUND(G1320,0)</f>
        <v>9</v>
      </c>
      <c r="J1320" s="3">
        <f>ROUND(H1320,0)</f>
        <v>51</v>
      </c>
      <c r="K1320" s="3"/>
      <c r="L1320" s="3"/>
      <c r="M1320" s="3">
        <v>1317</v>
      </c>
      <c r="N1320" t="s" s="2">
        <f>IF(M1320="","",CONCATENATE(" initializer = "&amp;M1320))</f>
        <v>9388</v>
      </c>
      <c r="O1320" s="3"/>
      <c r="P1320" s="3"/>
      <c r="Q1320" s="3"/>
      <c r="R1320" t="s" s="2">
        <f>IF(B1320="Y",IF(AND(I1320&lt;501,I1320&gt;-501,J1320&lt;501,J1320&gt;-501),CONCATENATE("system = { id = "&amp;CHAR(34)&amp;A1320&amp;CHAR(34)&amp;" name = "&amp;CHAR(34)&amp;D1320&amp;CHAR(34)&amp;" position = { x = "&amp;I1320&amp;" y = "&amp;J1320&amp;" }"&amp;N1320&amp;P1320&amp;" }"),""),"")</f>
        <v>9389</v>
      </c>
    </row>
    <row r="1321" ht="15" customHeight="1">
      <c r="A1321" s="3">
        <v>1318</v>
      </c>
      <c r="B1321" t="s" s="2">
        <v>6749</v>
      </c>
      <c r="C1321" t="s" s="2">
        <v>17</v>
      </c>
      <c r="D1321" t="s" s="2">
        <v>4562</v>
      </c>
      <c r="E1321" s="3">
        <v>872.495774556</v>
      </c>
      <c r="F1321" s="3">
        <v>5077.31041454</v>
      </c>
      <c r="G1321" s="3">
        <f>PRODUCT(E1321,0.01)</f>
        <v>8.724957745560001</v>
      </c>
      <c r="H1321" s="3">
        <f>PRODUCT(F1321,0.01)</f>
        <v>50.7731041454</v>
      </c>
      <c r="I1321" s="3">
        <f>ROUND(G1321,0)</f>
        <v>9</v>
      </c>
      <c r="J1321" s="3">
        <f>ROUND(H1321,0)</f>
        <v>51</v>
      </c>
      <c r="K1321" s="3"/>
      <c r="L1321" s="3"/>
      <c r="M1321" s="3">
        <v>1318</v>
      </c>
      <c r="N1321" t="s" s="2">
        <f>IF(M1321="","",CONCATENATE(" initializer = "&amp;M1321))</f>
        <v>9390</v>
      </c>
      <c r="O1321" s="3"/>
      <c r="P1321" s="3"/>
      <c r="Q1321" s="3"/>
      <c r="R1321" t="s" s="2">
        <f>IF(B1321="Y",IF(AND(I1321&lt;501,I1321&gt;-501,J1321&lt;501,J1321&gt;-501),CONCATENATE("system = { id = "&amp;CHAR(34)&amp;A1321&amp;CHAR(34)&amp;" name = "&amp;CHAR(34)&amp;D1321&amp;CHAR(34)&amp;" position = { x = "&amp;I1321&amp;" y = "&amp;J1321&amp;" }"&amp;N1321&amp;P1321&amp;" }"),""),"")</f>
        <v>9391</v>
      </c>
    </row>
    <row r="1322" ht="15" customHeight="1">
      <c r="A1322" s="3">
        <v>1319</v>
      </c>
      <c r="B1322" t="s" s="2">
        <v>6749</v>
      </c>
      <c r="C1322" t="s" s="2">
        <v>17</v>
      </c>
      <c r="D1322" t="s" s="2">
        <v>4565</v>
      </c>
      <c r="E1322" s="3">
        <v>883.0791290560001</v>
      </c>
      <c r="F1322" s="3">
        <v>5099.27087513</v>
      </c>
      <c r="G1322" s="3">
        <f>PRODUCT(E1322,0.01)</f>
        <v>8.830791290560001</v>
      </c>
      <c r="H1322" s="3">
        <f>PRODUCT(F1322,0.01)</f>
        <v>50.9927087513</v>
      </c>
      <c r="I1322" s="3">
        <f>ROUND(G1322,0)</f>
        <v>9</v>
      </c>
      <c r="J1322" s="3">
        <f>ROUND(H1322,0)</f>
        <v>51</v>
      </c>
      <c r="K1322" s="3"/>
      <c r="L1322" s="3"/>
      <c r="M1322" s="3">
        <v>1319</v>
      </c>
      <c r="N1322" t="s" s="2">
        <f>IF(M1322="","",CONCATENATE(" initializer = "&amp;M1322))</f>
        <v>9392</v>
      </c>
      <c r="O1322" s="3"/>
      <c r="P1322" s="3"/>
      <c r="Q1322" s="3"/>
      <c r="R1322" t="s" s="2">
        <f>IF(B1322="Y",IF(AND(I1322&lt;501,I1322&gt;-501,J1322&lt;501,J1322&gt;-501),CONCATENATE("system = { id = "&amp;CHAR(34)&amp;A1322&amp;CHAR(34)&amp;" name = "&amp;CHAR(34)&amp;D1322&amp;CHAR(34)&amp;" position = { x = "&amp;I1322&amp;" y = "&amp;J1322&amp;" }"&amp;N1322&amp;P1322&amp;" }"),""),"")</f>
        <v>9393</v>
      </c>
    </row>
    <row r="1323" ht="15" customHeight="1">
      <c r="A1323" s="3">
        <v>1320</v>
      </c>
      <c r="B1323" t="s" s="2">
        <v>6749</v>
      </c>
      <c r="C1323" t="s" s="2">
        <v>17</v>
      </c>
      <c r="D1323" t="s" s="2">
        <v>4568</v>
      </c>
      <c r="E1323" s="3">
        <v>859.001997568</v>
      </c>
      <c r="F1323" s="3">
        <v>5098.47712354</v>
      </c>
      <c r="G1323" s="3">
        <f>PRODUCT(E1323,0.01)</f>
        <v>8.590019975680001</v>
      </c>
      <c r="H1323" s="3">
        <f>PRODUCT(F1323,0.01)</f>
        <v>50.9847712354</v>
      </c>
      <c r="I1323" s="3">
        <f>ROUND(G1323,0)</f>
        <v>9</v>
      </c>
      <c r="J1323" s="3">
        <f>ROUND(H1323,0)</f>
        <v>51</v>
      </c>
      <c r="K1323" s="3"/>
      <c r="L1323" s="3"/>
      <c r="M1323" s="3">
        <v>1320</v>
      </c>
      <c r="N1323" t="s" s="2">
        <f>IF(M1323="","",CONCATENATE(" initializer = "&amp;M1323))</f>
        <v>9394</v>
      </c>
      <c r="O1323" s="3"/>
      <c r="P1323" s="3"/>
      <c r="Q1323" s="3"/>
      <c r="R1323" t="s" s="2">
        <f>IF(B1323="Y",IF(AND(I1323&lt;501,I1323&gt;-501,J1323&lt;501,J1323&gt;-501),CONCATENATE("system = { id = "&amp;CHAR(34)&amp;A1323&amp;CHAR(34)&amp;" name = "&amp;CHAR(34)&amp;D1323&amp;CHAR(34)&amp;" position = { x = "&amp;I1323&amp;" y = "&amp;J1323&amp;" }"&amp;N1323&amp;P1323&amp;" }"),""),"")</f>
        <v>9395</v>
      </c>
    </row>
    <row r="1324" ht="15" customHeight="1">
      <c r="A1324" s="3">
        <v>1321</v>
      </c>
      <c r="B1324" t="s" s="2">
        <v>6749</v>
      </c>
      <c r="C1324" t="s" s="2">
        <v>17</v>
      </c>
      <c r="D1324" t="s" s="2">
        <v>4571</v>
      </c>
      <c r="E1324" s="3">
        <v>854.768655768</v>
      </c>
      <c r="F1324" s="3">
        <v>5142.13346085</v>
      </c>
      <c r="G1324" s="3">
        <f>PRODUCT(E1324,0.01)</f>
        <v>8.547686557680001</v>
      </c>
      <c r="H1324" s="3">
        <f>PRODUCT(F1324,0.01)</f>
        <v>51.4213346085</v>
      </c>
      <c r="I1324" s="3">
        <f>ROUND(G1324,0)</f>
        <v>9</v>
      </c>
      <c r="J1324" s="3">
        <f>ROUND(H1324,0)</f>
        <v>51</v>
      </c>
      <c r="K1324" s="3"/>
      <c r="L1324" s="3"/>
      <c r="M1324" s="3">
        <v>1321</v>
      </c>
      <c r="N1324" t="s" s="2">
        <f>IF(M1324="","",CONCATENATE(" initializer = "&amp;M1324))</f>
        <v>9396</v>
      </c>
      <c r="O1324" s="3"/>
      <c r="P1324" s="3"/>
      <c r="Q1324" s="3"/>
      <c r="R1324" t="s" s="2">
        <f>IF(B1324="Y",IF(AND(I1324&lt;501,I1324&gt;-501,J1324&lt;501,J1324&gt;-501),CONCATENATE("system = { id = "&amp;CHAR(34)&amp;A1324&amp;CHAR(34)&amp;" name = "&amp;CHAR(34)&amp;D1324&amp;CHAR(34)&amp;" position = { x = "&amp;I1324&amp;" y = "&amp;J1324&amp;" }"&amp;N1324&amp;P1324&amp;" }"),""),"")</f>
        <v>9397</v>
      </c>
    </row>
    <row r="1325" ht="15" customHeight="1">
      <c r="A1325" s="3">
        <v>1322</v>
      </c>
      <c r="B1325" t="s" s="2">
        <v>6749</v>
      </c>
      <c r="C1325" t="s" s="2">
        <v>17</v>
      </c>
      <c r="D1325" t="s" s="2">
        <v>4574</v>
      </c>
      <c r="E1325" s="3">
        <v>839.687375606</v>
      </c>
      <c r="F1325" s="3">
        <v>5164.09392144</v>
      </c>
      <c r="G1325" s="3">
        <f>PRODUCT(E1325,0.01)</f>
        <v>8.396873756060</v>
      </c>
      <c r="H1325" s="3">
        <f>PRODUCT(F1325,0.01)</f>
        <v>51.6409392144</v>
      </c>
      <c r="I1325" s="3">
        <f>ROUND(G1325,0)</f>
        <v>8</v>
      </c>
      <c r="J1325" s="3">
        <f>ROUND(H1325,0)</f>
        <v>52</v>
      </c>
      <c r="K1325" s="3"/>
      <c r="L1325" s="3"/>
      <c r="M1325" s="3">
        <v>1322</v>
      </c>
      <c r="N1325" t="s" s="2">
        <f>IF(M1325="","",CONCATENATE(" initializer = "&amp;M1325))</f>
        <v>9398</v>
      </c>
      <c r="O1325" s="3"/>
      <c r="P1325" s="3"/>
      <c r="Q1325" s="3"/>
      <c r="R1325" t="s" s="2">
        <f>IF(B1325="Y",IF(AND(I1325&lt;501,I1325&gt;-501,J1325&lt;501,J1325&gt;-501),CONCATENATE("system = { id = "&amp;CHAR(34)&amp;A1325&amp;CHAR(34)&amp;" name = "&amp;CHAR(34)&amp;D1325&amp;CHAR(34)&amp;" position = { x = "&amp;I1325&amp;" y = "&amp;J1325&amp;" }"&amp;N1325&amp;P1325&amp;" }"),""),"")</f>
        <v>9399</v>
      </c>
    </row>
    <row r="1326" ht="15" customHeight="1">
      <c r="A1326" s="3">
        <v>1323</v>
      </c>
      <c r="B1326" t="s" s="2">
        <v>6749</v>
      </c>
      <c r="C1326" t="s" s="2">
        <v>17</v>
      </c>
      <c r="D1326" t="s" s="2">
        <v>4577</v>
      </c>
      <c r="E1326" s="3">
        <v>826.722766343</v>
      </c>
      <c r="F1326" s="3">
        <v>5153.24598308</v>
      </c>
      <c r="G1326" s="3">
        <f>PRODUCT(E1326,0.01)</f>
        <v>8.267227663430001</v>
      </c>
      <c r="H1326" s="3">
        <f>PRODUCT(F1326,0.01)</f>
        <v>51.5324598308</v>
      </c>
      <c r="I1326" s="3">
        <f>ROUND(G1326,0)</f>
        <v>8</v>
      </c>
      <c r="J1326" s="3">
        <f>ROUND(H1326,0)</f>
        <v>52</v>
      </c>
      <c r="K1326" s="3"/>
      <c r="L1326" s="3"/>
      <c r="M1326" s="3">
        <v>1323</v>
      </c>
      <c r="N1326" t="s" s="2">
        <f>IF(M1326="","",CONCATENATE(" initializer = "&amp;M1326))</f>
        <v>9400</v>
      </c>
      <c r="O1326" s="3"/>
      <c r="P1326" s="3"/>
      <c r="Q1326" s="3"/>
      <c r="R1326" t="s" s="2">
        <f>IF(B1326="Y",IF(AND(I1326&lt;501,I1326&gt;-501,J1326&lt;501,J1326&gt;-501),CONCATENATE("system = { id = "&amp;CHAR(34)&amp;A1326&amp;CHAR(34)&amp;" name = "&amp;CHAR(34)&amp;D1326&amp;CHAR(34)&amp;" position = { x = "&amp;I1326&amp;" y = "&amp;J1326&amp;" }"&amp;N1326&amp;P1326&amp;" }"),""),"")</f>
        <v>9401</v>
      </c>
    </row>
    <row r="1327" ht="15" customHeight="1">
      <c r="A1327" s="3">
        <v>1324</v>
      </c>
      <c r="B1327" t="s" s="2">
        <v>6749</v>
      </c>
      <c r="C1327" t="s" s="2">
        <v>17</v>
      </c>
      <c r="D1327" t="s" s="2">
        <v>4580</v>
      </c>
      <c r="E1327" s="3">
        <v>805.556057343</v>
      </c>
      <c r="F1327" s="3">
        <v>5124.1417582</v>
      </c>
      <c r="G1327" s="3">
        <f>PRODUCT(E1327,0.01)</f>
        <v>8.055560573430</v>
      </c>
      <c r="H1327" s="3">
        <f>PRODUCT(F1327,0.01)</f>
        <v>51.241417582</v>
      </c>
      <c r="I1327" s="3">
        <f>ROUND(G1327,0)</f>
        <v>8</v>
      </c>
      <c r="J1327" s="3">
        <f>ROUND(H1327,0)</f>
        <v>51</v>
      </c>
      <c r="K1327" s="3"/>
      <c r="L1327" s="3"/>
      <c r="M1327" s="3">
        <v>1324</v>
      </c>
      <c r="N1327" t="s" s="2">
        <f>IF(M1327="","",CONCATENATE(" initializer = "&amp;M1327))</f>
        <v>9402</v>
      </c>
      <c r="O1327" s="3"/>
      <c r="P1327" s="3"/>
      <c r="Q1327" s="3"/>
      <c r="R1327" t="s" s="2">
        <f>IF(B1327="Y",IF(AND(I1327&lt;501,I1327&gt;-501,J1327&lt;501,J1327&gt;-501),CONCATENATE("system = { id = "&amp;CHAR(34)&amp;A1327&amp;CHAR(34)&amp;" name = "&amp;CHAR(34)&amp;D1327&amp;CHAR(34)&amp;" position = { x = "&amp;I1327&amp;" y = "&amp;J1327&amp;" }"&amp;N1327&amp;P1327&amp;" }"),""),"")</f>
        <v>9403</v>
      </c>
    </row>
    <row r="1328" ht="15" customHeight="1">
      <c r="A1328" s="3">
        <v>1325</v>
      </c>
      <c r="B1328" t="s" s="2">
        <v>6749</v>
      </c>
      <c r="C1328" t="s" s="2">
        <v>17</v>
      </c>
      <c r="D1328" t="s" s="2">
        <v>4583</v>
      </c>
      <c r="E1328" s="3">
        <v>814.287324806</v>
      </c>
      <c r="F1328" s="3">
        <v>5150.07097673</v>
      </c>
      <c r="G1328" s="3">
        <f>PRODUCT(E1328,0.01)</f>
        <v>8.142873248060001</v>
      </c>
      <c r="H1328" s="3">
        <f>PRODUCT(F1328,0.01)</f>
        <v>51.50070976730001</v>
      </c>
      <c r="I1328" s="3">
        <f>ROUND(G1328,0)</f>
        <v>8</v>
      </c>
      <c r="J1328" s="3">
        <f>ROUND(H1328,0)</f>
        <v>52</v>
      </c>
      <c r="K1328" s="3"/>
      <c r="L1328" s="3"/>
      <c r="M1328" s="3">
        <v>1325</v>
      </c>
      <c r="N1328" t="s" s="2">
        <f>IF(M1328="","",CONCATENATE(" initializer = "&amp;M1328))</f>
        <v>9404</v>
      </c>
      <c r="O1328" s="3"/>
      <c r="P1328" s="3"/>
      <c r="Q1328" s="3"/>
      <c r="R1328" t="s" s="2">
        <f>IF(B1328="Y",IF(AND(I1328&lt;501,I1328&gt;-501,J1328&lt;501,J1328&gt;-501),CONCATENATE("system = { id = "&amp;CHAR(34)&amp;A1328&amp;CHAR(34)&amp;" name = "&amp;CHAR(34)&amp;D1328&amp;CHAR(34)&amp;" position = { x = "&amp;I1328&amp;" y = "&amp;J1328&amp;" }"&amp;N1328&amp;P1328&amp;" }"),""),"")</f>
        <v>9405</v>
      </c>
    </row>
    <row r="1329" ht="15" customHeight="1">
      <c r="A1329" s="3">
        <v>1326</v>
      </c>
      <c r="B1329" t="s" s="2">
        <v>6749</v>
      </c>
      <c r="C1329" t="s" s="2">
        <v>17</v>
      </c>
      <c r="D1329" t="s" s="2">
        <v>4586</v>
      </c>
      <c r="E1329" s="3">
        <v>908.479179856</v>
      </c>
      <c r="F1329" s="3">
        <v>5142.92721244</v>
      </c>
      <c r="G1329" s="3">
        <f>PRODUCT(E1329,0.01)</f>
        <v>9.084791798560</v>
      </c>
      <c r="H1329" s="3">
        <f>PRODUCT(F1329,0.01)</f>
        <v>51.42927212440001</v>
      </c>
      <c r="I1329" s="3">
        <f>ROUND(G1329,0)</f>
        <v>9</v>
      </c>
      <c r="J1329" s="3">
        <f>ROUND(H1329,0)</f>
        <v>51</v>
      </c>
      <c r="K1329" s="3"/>
      <c r="L1329" s="3"/>
      <c r="M1329" s="3">
        <v>1326</v>
      </c>
      <c r="N1329" t="s" s="2">
        <f>IF(M1329="","",CONCATENATE(" initializer = "&amp;M1329))</f>
        <v>9406</v>
      </c>
      <c r="O1329" s="3"/>
      <c r="P1329" s="3"/>
      <c r="Q1329" s="3"/>
      <c r="R1329" t="s" s="2">
        <f>IF(B1329="Y",IF(AND(I1329&lt;501,I1329&gt;-501,J1329&lt;501,J1329&gt;-501),CONCATENATE("system = { id = "&amp;CHAR(34)&amp;A1329&amp;CHAR(34)&amp;" name = "&amp;CHAR(34)&amp;D1329&amp;CHAR(34)&amp;" position = { x = "&amp;I1329&amp;" y = "&amp;J1329&amp;" }"&amp;N1329&amp;P1329&amp;" }"),""),"")</f>
        <v>9407</v>
      </c>
    </row>
    <row r="1330" ht="15" customHeight="1">
      <c r="A1330" s="3">
        <v>1327</v>
      </c>
      <c r="B1330" t="s" s="2">
        <v>6749</v>
      </c>
      <c r="C1330" t="s" s="2">
        <v>17</v>
      </c>
      <c r="D1330" t="s" s="2">
        <v>4589</v>
      </c>
      <c r="E1330" s="3">
        <v>898.954160806</v>
      </c>
      <c r="F1330" s="3">
        <v>5215.42319076</v>
      </c>
      <c r="G1330" s="3">
        <f>PRODUCT(E1330,0.01)</f>
        <v>8.989541608060</v>
      </c>
      <c r="H1330" s="3">
        <f>PRODUCT(F1330,0.01)</f>
        <v>52.1542319076</v>
      </c>
      <c r="I1330" s="3">
        <f>ROUND(G1330,0)</f>
        <v>9</v>
      </c>
      <c r="J1330" s="3">
        <f>ROUND(H1330,0)</f>
        <v>52</v>
      </c>
      <c r="K1330" s="3"/>
      <c r="L1330" s="3"/>
      <c r="M1330" s="3">
        <v>1327</v>
      </c>
      <c r="N1330" t="s" s="2">
        <f>IF(M1330="","",CONCATENATE(" initializer = "&amp;M1330))</f>
        <v>9408</v>
      </c>
      <c r="O1330" s="3"/>
      <c r="P1330" s="3"/>
      <c r="Q1330" s="3"/>
      <c r="R1330" t="s" s="2">
        <f>IF(B1330="Y",IF(AND(I1330&lt;501,I1330&gt;-501,J1330&lt;501,J1330&gt;-501),CONCATENATE("system = { id = "&amp;CHAR(34)&amp;A1330&amp;CHAR(34)&amp;" name = "&amp;CHAR(34)&amp;D1330&amp;CHAR(34)&amp;" position = { x = "&amp;I1330&amp;" y = "&amp;J1330&amp;" }"&amp;N1330&amp;P1330&amp;" }"),""),"")</f>
        <v>9409</v>
      </c>
    </row>
    <row r="1331" ht="15" customHeight="1">
      <c r="A1331" s="3">
        <v>1328</v>
      </c>
      <c r="B1331" t="s" s="2">
        <v>6749</v>
      </c>
      <c r="C1331" t="s" s="2">
        <v>17</v>
      </c>
      <c r="D1331" t="s" s="2">
        <v>4592</v>
      </c>
      <c r="E1331" s="3">
        <v>882.8145451939999</v>
      </c>
      <c r="F1331" s="3">
        <v>5226.80029685</v>
      </c>
      <c r="G1331" s="3">
        <f>PRODUCT(E1331,0.01)</f>
        <v>8.828145451939999</v>
      </c>
      <c r="H1331" s="3">
        <f>PRODUCT(F1331,0.01)</f>
        <v>52.26800296850001</v>
      </c>
      <c r="I1331" s="3">
        <f>ROUND(G1331,0)</f>
        <v>9</v>
      </c>
      <c r="J1331" s="3">
        <f>ROUND(H1331,0)</f>
        <v>52</v>
      </c>
      <c r="K1331" s="3"/>
      <c r="L1331" s="3"/>
      <c r="M1331" s="3">
        <v>1328</v>
      </c>
      <c r="N1331" t="s" s="2">
        <f>IF(M1331="","",CONCATENATE(" initializer = "&amp;M1331))</f>
        <v>9410</v>
      </c>
      <c r="O1331" s="3"/>
      <c r="P1331" s="3"/>
      <c r="Q1331" s="3"/>
      <c r="R1331" t="s" s="2">
        <f>IF(B1331="Y",IF(AND(I1331&lt;501,I1331&gt;-501,J1331&lt;501,J1331&gt;-501),CONCATENATE("system = { id = "&amp;CHAR(34)&amp;A1331&amp;CHAR(34)&amp;" name = "&amp;CHAR(34)&amp;D1331&amp;CHAR(34)&amp;" position = { x = "&amp;I1331&amp;" y = "&amp;J1331&amp;" }"&amp;N1331&amp;P1331&amp;" }"),""),"")</f>
        <v>9411</v>
      </c>
    </row>
    <row r="1332" ht="15" customHeight="1">
      <c r="A1332" s="3">
        <v>1329</v>
      </c>
      <c r="B1332" t="s" s="2">
        <v>6749</v>
      </c>
      <c r="C1332" t="s" s="2">
        <v>17</v>
      </c>
      <c r="D1332" t="s" s="2">
        <v>4595</v>
      </c>
      <c r="E1332" s="3">
        <v>868.791600481</v>
      </c>
      <c r="F1332" s="3">
        <v>5226.27112913</v>
      </c>
      <c r="G1332" s="3">
        <f>PRODUCT(E1332,0.01)</f>
        <v>8.687916004810001</v>
      </c>
      <c r="H1332" s="3">
        <f>PRODUCT(F1332,0.01)</f>
        <v>52.2627112913</v>
      </c>
      <c r="I1332" s="3">
        <f>ROUND(G1332,0)</f>
        <v>9</v>
      </c>
      <c r="J1332" s="3">
        <f>ROUND(H1332,0)</f>
        <v>52</v>
      </c>
      <c r="K1332" s="3"/>
      <c r="L1332" s="3"/>
      <c r="M1332" s="3">
        <v>1329</v>
      </c>
      <c r="N1332" t="s" s="2">
        <f>IF(M1332="","",CONCATENATE(" initializer = "&amp;M1332))</f>
        <v>9412</v>
      </c>
      <c r="O1332" s="3"/>
      <c r="P1332" s="3"/>
      <c r="Q1332" s="3"/>
      <c r="R1332" t="s" s="2">
        <f>IF(B1332="Y",IF(AND(I1332&lt;501,I1332&gt;-501,J1332&lt;501,J1332&gt;-501),CONCATENATE("system = { id = "&amp;CHAR(34)&amp;A1332&amp;CHAR(34)&amp;" name = "&amp;CHAR(34)&amp;D1332&amp;CHAR(34)&amp;" position = { x = "&amp;I1332&amp;" y = "&amp;J1332&amp;" }"&amp;N1332&amp;P1332&amp;" }"),""),"")</f>
        <v>9413</v>
      </c>
    </row>
    <row r="1333" ht="15" customHeight="1">
      <c r="A1333" s="3">
        <v>1330</v>
      </c>
      <c r="B1333" t="s" s="2">
        <v>6749</v>
      </c>
      <c r="C1333" t="s" s="2">
        <v>17</v>
      </c>
      <c r="D1333" t="s" s="2">
        <v>4598</v>
      </c>
      <c r="E1333" s="3">
        <v>737.369488678</v>
      </c>
      <c r="F1333" s="3">
        <v>5120.74185557</v>
      </c>
      <c r="G1333" s="3">
        <f>PRODUCT(E1333,0.01)</f>
        <v>7.373694886780001</v>
      </c>
      <c r="H1333" s="3">
        <f>PRODUCT(F1333,0.01)</f>
        <v>51.2074185557</v>
      </c>
      <c r="I1333" s="3">
        <f>ROUND(G1333,0)</f>
        <v>7</v>
      </c>
      <c r="J1333" s="3">
        <f>ROUND(H1333,0)</f>
        <v>51</v>
      </c>
      <c r="K1333" s="3"/>
      <c r="L1333" s="3"/>
      <c r="M1333" s="3">
        <v>1330</v>
      </c>
      <c r="N1333" t="s" s="2">
        <f>IF(M1333="","",CONCATENATE(" initializer = "&amp;M1333))</f>
        <v>9414</v>
      </c>
      <c r="O1333" s="3"/>
      <c r="P1333" s="3"/>
      <c r="Q1333" s="3"/>
      <c r="R1333" t="s" s="2">
        <f>IF(B1333="Y",IF(AND(I1333&lt;501,I1333&gt;-501,J1333&lt;501,J1333&gt;-501),CONCATENATE("system = { id = "&amp;CHAR(34)&amp;A1333&amp;CHAR(34)&amp;" name = "&amp;CHAR(34)&amp;D1333&amp;CHAR(34)&amp;" position = { x = "&amp;I1333&amp;" y = "&amp;J1333&amp;" }"&amp;N1333&amp;P1333&amp;" }"),""),"")</f>
        <v>9415</v>
      </c>
    </row>
    <row r="1334" ht="15" customHeight="1">
      <c r="A1334" s="3">
        <v>1331</v>
      </c>
      <c r="B1334" t="s" s="2">
        <v>6749</v>
      </c>
      <c r="C1334" t="s" s="2">
        <v>17</v>
      </c>
      <c r="D1334" t="s" s="2">
        <v>4601</v>
      </c>
      <c r="E1334" s="3">
        <v>704.561089728</v>
      </c>
      <c r="F1334" s="3">
        <v>5126.03353282</v>
      </c>
      <c r="G1334" s="3">
        <f>PRODUCT(E1334,0.01)</f>
        <v>7.045610897280</v>
      </c>
      <c r="H1334" s="3">
        <f>PRODUCT(F1334,0.01)</f>
        <v>51.2603353282</v>
      </c>
      <c r="I1334" s="3">
        <f>ROUND(G1334,0)</f>
        <v>7</v>
      </c>
      <c r="J1334" s="3">
        <f>ROUND(H1334,0)</f>
        <v>51</v>
      </c>
      <c r="K1334" s="3"/>
      <c r="L1334" s="3"/>
      <c r="M1334" s="3">
        <v>1331</v>
      </c>
      <c r="N1334" t="s" s="2">
        <f>IF(M1334="","",CONCATENATE(" initializer = "&amp;M1334))</f>
        <v>9416</v>
      </c>
      <c r="O1334" s="3"/>
      <c r="P1334" s="3"/>
      <c r="Q1334" s="3"/>
      <c r="R1334" t="s" s="2">
        <f>IF(B1334="Y",IF(AND(I1334&lt;501,I1334&gt;-501,J1334&lt;501,J1334&gt;-501),CONCATENATE("system = { id = "&amp;CHAR(34)&amp;A1334&amp;CHAR(34)&amp;" name = "&amp;CHAR(34)&amp;D1334&amp;CHAR(34)&amp;" position = { x = "&amp;I1334&amp;" y = "&amp;J1334&amp;" }"&amp;N1334&amp;P1334&amp;" }"),""),"")</f>
        <v>9417</v>
      </c>
    </row>
    <row r="1335" ht="15" customHeight="1">
      <c r="A1335" s="3">
        <v>1332</v>
      </c>
      <c r="B1335" t="s" s="2">
        <v>6749</v>
      </c>
      <c r="C1335" t="s" s="2">
        <v>17</v>
      </c>
      <c r="D1335" t="s" s="2">
        <v>4604</v>
      </c>
      <c r="E1335" s="3">
        <v>673.049151704</v>
      </c>
      <c r="F1335" s="3">
        <v>5161.38193685</v>
      </c>
      <c r="G1335" s="3">
        <f>PRODUCT(E1335,0.01)</f>
        <v>6.730491517040</v>
      </c>
      <c r="H1335" s="3">
        <f>PRODUCT(F1335,0.01)</f>
        <v>51.6138193685</v>
      </c>
      <c r="I1335" s="3">
        <f>ROUND(G1335,0)</f>
        <v>7</v>
      </c>
      <c r="J1335" s="3">
        <f>ROUND(H1335,0)</f>
        <v>52</v>
      </c>
      <c r="K1335" s="3"/>
      <c r="L1335" s="3"/>
      <c r="M1335" s="3">
        <v>1332</v>
      </c>
      <c r="N1335" t="s" s="2">
        <f>IF(M1335="","",CONCATENATE(" initializer = "&amp;M1335))</f>
        <v>9418</v>
      </c>
      <c r="O1335" s="3"/>
      <c r="P1335" s="3"/>
      <c r="Q1335" s="3"/>
      <c r="R1335" t="s" s="2">
        <f>IF(B1335="Y",IF(AND(I1335&lt;501,I1335&gt;-501,J1335&lt;501,J1335&gt;-501),CONCATENATE("system = { id = "&amp;CHAR(34)&amp;A1335&amp;CHAR(34)&amp;" name = "&amp;CHAR(34)&amp;D1335&amp;CHAR(34)&amp;" position = { x = "&amp;I1335&amp;" y = "&amp;J1335&amp;" }"&amp;N1335&amp;P1335&amp;" }"),""),"")</f>
        <v>9419</v>
      </c>
    </row>
    <row r="1336" ht="15" customHeight="1">
      <c r="A1336" s="3">
        <v>1333</v>
      </c>
      <c r="B1336" t="s" s="2">
        <v>6749</v>
      </c>
      <c r="C1336" t="s" s="2">
        <v>17</v>
      </c>
      <c r="D1336" t="s" s="2">
        <v>4607</v>
      </c>
      <c r="E1336" s="3">
        <v>635.213659367</v>
      </c>
      <c r="F1336" s="3">
        <v>5212.44662231</v>
      </c>
      <c r="G1336" s="3">
        <f>PRODUCT(E1336,0.01)</f>
        <v>6.352136593670</v>
      </c>
      <c r="H1336" s="3">
        <f>PRODUCT(F1336,0.01)</f>
        <v>52.1244662231</v>
      </c>
      <c r="I1336" s="3">
        <f>ROUND(G1336,0)</f>
        <v>6</v>
      </c>
      <c r="J1336" s="3">
        <f>ROUND(H1336,0)</f>
        <v>52</v>
      </c>
      <c r="K1336" s="3"/>
      <c r="L1336" s="3"/>
      <c r="M1336" s="3">
        <v>1333</v>
      </c>
      <c r="N1336" t="s" s="2">
        <f>IF(M1336="","",CONCATENATE(" initializer = "&amp;M1336))</f>
        <v>9420</v>
      </c>
      <c r="O1336" s="3"/>
      <c r="P1336" s="3"/>
      <c r="Q1336" s="3"/>
      <c r="R1336" t="s" s="2">
        <f>IF(B1336="Y",IF(AND(I1336&lt;501,I1336&gt;-501,J1336&lt;501,J1336&gt;-501),CONCATENATE("system = { id = "&amp;CHAR(34)&amp;A1336&amp;CHAR(34)&amp;" name = "&amp;CHAR(34)&amp;D1336&amp;CHAR(34)&amp;" position = { x = "&amp;I1336&amp;" y = "&amp;J1336&amp;" }"&amp;N1336&amp;P1336&amp;" }"),""),"")</f>
        <v>9421</v>
      </c>
    </row>
    <row r="1337" ht="15" customHeight="1">
      <c r="A1337" s="3">
        <v>1334</v>
      </c>
      <c r="B1337" t="s" s="2">
        <v>6749</v>
      </c>
      <c r="C1337" t="s" s="2">
        <v>17</v>
      </c>
      <c r="D1337" t="s" s="2">
        <v>4610</v>
      </c>
      <c r="E1337" s="3">
        <v>705.592966792</v>
      </c>
      <c r="F1337" s="3">
        <v>5341.56354721</v>
      </c>
      <c r="G1337" s="3">
        <f>PRODUCT(E1337,0.01)</f>
        <v>7.055929667920</v>
      </c>
      <c r="H1337" s="3">
        <f>PRODUCT(F1337,0.01)</f>
        <v>53.41563547210001</v>
      </c>
      <c r="I1337" s="3">
        <f>ROUND(G1337,0)</f>
        <v>7</v>
      </c>
      <c r="J1337" s="3">
        <f>ROUND(H1337,0)</f>
        <v>53</v>
      </c>
      <c r="K1337" s="3"/>
      <c r="L1337" s="3"/>
      <c r="M1337" s="3">
        <v>1334</v>
      </c>
      <c r="N1337" t="s" s="2">
        <f>IF(M1337="","",CONCATENATE(" initializer = "&amp;M1337))</f>
        <v>9422</v>
      </c>
      <c r="O1337" s="3"/>
      <c r="P1337" s="3"/>
      <c r="Q1337" s="3"/>
      <c r="R1337" t="s" s="2">
        <f>IF(B1337="Y",IF(AND(I1337&lt;501,I1337&gt;-501,J1337&lt;501,J1337&gt;-501),CONCATENATE("system = { id = "&amp;CHAR(34)&amp;A1337&amp;CHAR(34)&amp;" name = "&amp;CHAR(34)&amp;D1337&amp;CHAR(34)&amp;" position = { x = "&amp;I1337&amp;" y = "&amp;J1337&amp;" }"&amp;N1337&amp;P1337&amp;" }"),""),"")</f>
        <v>9423</v>
      </c>
    </row>
    <row r="1338" ht="15" customHeight="1">
      <c r="A1338" s="3">
        <v>1335</v>
      </c>
      <c r="B1338" t="s" s="2">
        <v>6749</v>
      </c>
      <c r="C1338" t="s" s="2">
        <v>17</v>
      </c>
      <c r="D1338" t="s" s="2">
        <v>4613</v>
      </c>
      <c r="E1338" s="3">
        <v>739.988868917</v>
      </c>
      <c r="F1338" s="3">
        <v>5377.01778479</v>
      </c>
      <c r="G1338" s="3">
        <f>PRODUCT(E1338,0.01)</f>
        <v>7.399888689170</v>
      </c>
      <c r="H1338" s="3">
        <f>PRODUCT(F1338,0.01)</f>
        <v>53.77017784790001</v>
      </c>
      <c r="I1338" s="3">
        <f>ROUND(G1338,0)</f>
        <v>7</v>
      </c>
      <c r="J1338" s="3">
        <f>ROUND(H1338,0)</f>
        <v>54</v>
      </c>
      <c r="K1338" s="3"/>
      <c r="L1338" s="3"/>
      <c r="M1338" s="3">
        <v>1335</v>
      </c>
      <c r="N1338" t="s" s="2">
        <f>IF(M1338="","",CONCATENATE(" initializer = "&amp;M1338))</f>
        <v>9424</v>
      </c>
      <c r="O1338" s="3"/>
      <c r="P1338" s="3"/>
      <c r="Q1338" s="3"/>
      <c r="R1338" t="s" s="2">
        <f>IF(B1338="Y",IF(AND(I1338&lt;501,I1338&gt;-501,J1338&lt;501,J1338&gt;-501),CONCATENATE("system = { id = "&amp;CHAR(34)&amp;A1338&amp;CHAR(34)&amp;" name = "&amp;CHAR(34)&amp;D1338&amp;CHAR(34)&amp;" position = { x = "&amp;I1338&amp;" y = "&amp;J1338&amp;" }"&amp;N1338&amp;P1338&amp;" }"),""),"")</f>
        <v>9425</v>
      </c>
    </row>
    <row r="1339" ht="15" customHeight="1">
      <c r="A1339" s="3">
        <v>1336</v>
      </c>
      <c r="B1339" t="s" s="2">
        <v>6749</v>
      </c>
      <c r="C1339" t="s" s="2">
        <v>17</v>
      </c>
      <c r="D1339" t="s" s="2">
        <v>4616</v>
      </c>
      <c r="E1339" s="3">
        <v>805.0764990919999</v>
      </c>
      <c r="F1339" s="3">
        <v>5402.15325172</v>
      </c>
      <c r="G1339" s="3">
        <f>PRODUCT(E1339,0.01)</f>
        <v>8.050764990919999</v>
      </c>
      <c r="H1339" s="3">
        <f>PRODUCT(F1339,0.01)</f>
        <v>54.0215325172</v>
      </c>
      <c r="I1339" s="3">
        <f>ROUND(G1339,0)</f>
        <v>8</v>
      </c>
      <c r="J1339" s="3">
        <f>ROUND(H1339,0)</f>
        <v>54</v>
      </c>
      <c r="K1339" s="3"/>
      <c r="L1339" s="3"/>
      <c r="M1339" s="3">
        <v>1336</v>
      </c>
      <c r="N1339" t="s" s="2">
        <f>IF(M1339="","",CONCATENATE(" initializer = "&amp;M1339))</f>
        <v>9426</v>
      </c>
      <c r="O1339" s="3"/>
      <c r="P1339" s="3"/>
      <c r="Q1339" s="3"/>
      <c r="R1339" t="s" s="2">
        <f>IF(B1339="Y",IF(AND(I1339&lt;501,I1339&gt;-501,J1339&lt;501,J1339&gt;-501),CONCATENATE("system = { id = "&amp;CHAR(34)&amp;A1339&amp;CHAR(34)&amp;" name = "&amp;CHAR(34)&amp;D1339&amp;CHAR(34)&amp;" position = { x = "&amp;I1339&amp;" y = "&amp;J1339&amp;" }"&amp;N1339&amp;P1339&amp;" }"),""),"")</f>
        <v>9427</v>
      </c>
    </row>
    <row r="1340" ht="15" customHeight="1">
      <c r="A1340" s="3">
        <v>1337</v>
      </c>
      <c r="B1340" t="s" s="2">
        <v>6749</v>
      </c>
      <c r="C1340" t="s" s="2">
        <v>17</v>
      </c>
      <c r="D1340" t="s" s="2">
        <v>4620</v>
      </c>
      <c r="E1340" s="3">
        <v>892.65375758</v>
      </c>
      <c r="F1340" s="3">
        <v>5375.69486547</v>
      </c>
      <c r="G1340" s="3">
        <f>PRODUCT(E1340,0.01)</f>
        <v>8.926537575800001</v>
      </c>
      <c r="H1340" s="3">
        <f>PRODUCT(F1340,0.01)</f>
        <v>53.7569486547</v>
      </c>
      <c r="I1340" s="3">
        <f>ROUND(G1340,0)</f>
        <v>9</v>
      </c>
      <c r="J1340" s="3">
        <f>ROUND(H1340,0)</f>
        <v>54</v>
      </c>
      <c r="K1340" s="3"/>
      <c r="L1340" s="3"/>
      <c r="M1340" s="3">
        <v>1337</v>
      </c>
      <c r="N1340" t="s" s="2">
        <f>IF(M1340="","",CONCATENATE(" initializer = "&amp;M1340))</f>
        <v>9428</v>
      </c>
      <c r="O1340" s="3"/>
      <c r="P1340" s="3"/>
      <c r="Q1340" s="3"/>
      <c r="R1340" t="s" s="2">
        <f>IF(B1340="Y",IF(AND(I1340&lt;501,I1340&gt;-501,J1340&lt;501,J1340&gt;-501),CONCATENATE("system = { id = "&amp;CHAR(34)&amp;A1340&amp;CHAR(34)&amp;" name = "&amp;CHAR(34)&amp;D1340&amp;CHAR(34)&amp;" position = { x = "&amp;I1340&amp;" y = "&amp;J1340&amp;" }"&amp;N1340&amp;P1340&amp;" }"),""),"")</f>
        <v>9429</v>
      </c>
    </row>
    <row r="1341" ht="15" customHeight="1">
      <c r="A1341" s="3">
        <v>1338</v>
      </c>
      <c r="B1341" t="s" s="2">
        <v>6749</v>
      </c>
      <c r="C1341" t="s" s="2">
        <v>17</v>
      </c>
      <c r="D1341" t="s" s="2">
        <v>4623</v>
      </c>
      <c r="E1341" s="3">
        <v>911.70379568</v>
      </c>
      <c r="F1341" s="3">
        <v>5337.85937314</v>
      </c>
      <c r="G1341" s="3">
        <f>PRODUCT(E1341,0.01)</f>
        <v>9.117037956800001</v>
      </c>
      <c r="H1341" s="3">
        <f>PRODUCT(F1341,0.01)</f>
        <v>53.3785937314</v>
      </c>
      <c r="I1341" s="3">
        <f>ROUND(G1341,0)</f>
        <v>9</v>
      </c>
      <c r="J1341" s="3">
        <f>ROUND(H1341,0)</f>
        <v>53</v>
      </c>
      <c r="K1341" s="3"/>
      <c r="L1341" s="3"/>
      <c r="M1341" s="3">
        <v>1338</v>
      </c>
      <c r="N1341" t="s" s="2">
        <f>IF(M1341="","",CONCATENATE(" initializer = "&amp;M1341))</f>
        <v>9430</v>
      </c>
      <c r="O1341" s="3"/>
      <c r="P1341" s="3"/>
      <c r="Q1341" s="3"/>
      <c r="R1341" t="s" s="2">
        <f>IF(B1341="Y",IF(AND(I1341&lt;501,I1341&gt;-501,J1341&lt;501,J1341&gt;-501),CONCATENATE("system = { id = "&amp;CHAR(34)&amp;A1341&amp;CHAR(34)&amp;" name = "&amp;CHAR(34)&amp;D1341&amp;CHAR(34)&amp;" position = { x = "&amp;I1341&amp;" y = "&amp;J1341&amp;" }"&amp;N1341&amp;P1341&amp;" }"),""),"")</f>
        <v>9431</v>
      </c>
    </row>
    <row r="1342" ht="15" customHeight="1">
      <c r="A1342" s="3">
        <v>1339</v>
      </c>
      <c r="B1342" t="s" s="2">
        <v>6749</v>
      </c>
      <c r="C1342" t="s" s="2">
        <v>17</v>
      </c>
      <c r="D1342" t="s" s="2">
        <v>4626</v>
      </c>
      <c r="E1342" s="3">
        <v>921.757982455</v>
      </c>
      <c r="F1342" s="3">
        <v>5334.41978292</v>
      </c>
      <c r="G1342" s="3">
        <f>PRODUCT(E1342,0.01)</f>
        <v>9.217579824550</v>
      </c>
      <c r="H1342" s="3">
        <f>PRODUCT(F1342,0.01)</f>
        <v>53.34419782920001</v>
      </c>
      <c r="I1342" s="3">
        <f>ROUND(G1342,0)</f>
        <v>9</v>
      </c>
      <c r="J1342" s="3">
        <f>ROUND(H1342,0)</f>
        <v>53</v>
      </c>
      <c r="K1342" s="3"/>
      <c r="L1342" s="3"/>
      <c r="M1342" s="3">
        <v>1339</v>
      </c>
      <c r="N1342" t="s" s="2">
        <f>IF(M1342="","",CONCATENATE(" initializer = "&amp;M1342))</f>
        <v>9432</v>
      </c>
      <c r="O1342" s="3"/>
      <c r="P1342" s="3"/>
      <c r="Q1342" s="3"/>
      <c r="R1342" t="s" s="2">
        <f>IF(B1342="Y",IF(AND(I1342&lt;501,I1342&gt;-501,J1342&lt;501,J1342&gt;-501),CONCATENATE("system = { id = "&amp;CHAR(34)&amp;A1342&amp;CHAR(34)&amp;" name = "&amp;CHAR(34)&amp;D1342&amp;CHAR(34)&amp;" position = { x = "&amp;I1342&amp;" y = "&amp;J1342&amp;" }"&amp;N1342&amp;P1342&amp;" }"),""),"")</f>
        <v>9433</v>
      </c>
    </row>
    <row r="1343" ht="15" customHeight="1">
      <c r="A1343" s="3">
        <v>1340</v>
      </c>
      <c r="B1343" t="s" s="2">
        <v>6749</v>
      </c>
      <c r="C1343" t="s" s="2">
        <v>17</v>
      </c>
      <c r="D1343" t="s" s="2">
        <v>4629</v>
      </c>
      <c r="E1343" s="3">
        <v>969.3037025469999</v>
      </c>
      <c r="F1343" s="3">
        <v>5270.25819627</v>
      </c>
      <c r="G1343" s="3">
        <f>PRODUCT(E1343,0.01)</f>
        <v>9.693037025470</v>
      </c>
      <c r="H1343" s="3">
        <f>PRODUCT(F1343,0.01)</f>
        <v>52.70258196269999</v>
      </c>
      <c r="I1343" s="3">
        <f>ROUND(G1343,0)</f>
        <v>10</v>
      </c>
      <c r="J1343" s="3">
        <f>ROUND(H1343,0)</f>
        <v>53</v>
      </c>
      <c r="K1343" s="3"/>
      <c r="L1343" s="3"/>
      <c r="M1343" s="3">
        <v>1340</v>
      </c>
      <c r="N1343" t="s" s="2">
        <f>IF(M1343="","",CONCATENATE(" initializer = "&amp;M1343))</f>
        <v>9434</v>
      </c>
      <c r="O1343" s="3"/>
      <c r="P1343" s="3"/>
      <c r="Q1343" s="3"/>
      <c r="R1343" t="s" s="2">
        <f>IF(B1343="Y",IF(AND(I1343&lt;501,I1343&gt;-501,J1343&lt;501,J1343&gt;-501),CONCATENATE("system = { id = "&amp;CHAR(34)&amp;A1343&amp;CHAR(34)&amp;" name = "&amp;CHAR(34)&amp;D1343&amp;CHAR(34)&amp;" position = { x = "&amp;I1343&amp;" y = "&amp;J1343&amp;" }"&amp;N1343&amp;P1343&amp;" }"),""),"")</f>
        <v>9435</v>
      </c>
    </row>
    <row r="1344" ht="15" customHeight="1">
      <c r="A1344" s="3">
        <v>1341</v>
      </c>
      <c r="B1344" t="s" s="2">
        <v>6749</v>
      </c>
      <c r="C1344" t="s" s="2">
        <v>17</v>
      </c>
      <c r="D1344" t="s" s="2">
        <v>4632</v>
      </c>
      <c r="E1344" s="3">
        <v>936.918637777</v>
      </c>
      <c r="F1344" s="3">
        <v>5303.91326358</v>
      </c>
      <c r="G1344" s="3">
        <f>PRODUCT(E1344,0.01)</f>
        <v>9.369186377769999</v>
      </c>
      <c r="H1344" s="3">
        <f>PRODUCT(F1344,0.01)</f>
        <v>53.0391326358</v>
      </c>
      <c r="I1344" s="3">
        <f>ROUND(G1344,0)</f>
        <v>9</v>
      </c>
      <c r="J1344" s="3">
        <f>ROUND(H1344,0)</f>
        <v>53</v>
      </c>
      <c r="K1344" s="3"/>
      <c r="L1344" s="3"/>
      <c r="M1344" s="3">
        <v>1341</v>
      </c>
      <c r="N1344" t="s" s="2">
        <f>IF(M1344="","",CONCATENATE(" initializer = "&amp;M1344))</f>
        <v>9436</v>
      </c>
      <c r="O1344" s="3"/>
      <c r="P1344" s="3"/>
      <c r="Q1344" s="3"/>
      <c r="R1344" t="s" s="2">
        <f>IF(B1344="Y",IF(AND(I1344&lt;501,I1344&gt;-501,J1344&lt;501,J1344&gt;-501),CONCATENATE("system = { id = "&amp;CHAR(34)&amp;A1344&amp;CHAR(34)&amp;" name = "&amp;CHAR(34)&amp;D1344&amp;CHAR(34)&amp;" position = { x = "&amp;I1344&amp;" y = "&amp;J1344&amp;" }"&amp;N1344&amp;P1344&amp;" }"),""),"")</f>
        <v>9437</v>
      </c>
    </row>
    <row r="1345" ht="15" customHeight="1">
      <c r="A1345" s="3">
        <v>1342</v>
      </c>
      <c r="B1345" t="s" s="2">
        <v>6749</v>
      </c>
      <c r="C1345" t="s" s="2">
        <v>17</v>
      </c>
      <c r="D1345" t="s" s="2">
        <v>4635</v>
      </c>
      <c r="E1345" s="3">
        <v>953.005336617</v>
      </c>
      <c r="F1345" s="3">
        <v>5340.10833597</v>
      </c>
      <c r="G1345" s="3">
        <f>PRODUCT(E1345,0.01)</f>
        <v>9.530053366170</v>
      </c>
      <c r="H1345" s="3">
        <f>PRODUCT(F1345,0.01)</f>
        <v>53.4010833597</v>
      </c>
      <c r="I1345" s="3">
        <f>ROUND(G1345,0)</f>
        <v>10</v>
      </c>
      <c r="J1345" s="3">
        <f>ROUND(H1345,0)</f>
        <v>53</v>
      </c>
      <c r="K1345" s="3"/>
      <c r="L1345" s="3"/>
      <c r="M1345" s="3">
        <v>1342</v>
      </c>
      <c r="N1345" t="s" s="2">
        <f>IF(M1345="","",CONCATENATE(" initializer = "&amp;M1345))</f>
        <v>9438</v>
      </c>
      <c r="O1345" s="3"/>
      <c r="P1345" s="3"/>
      <c r="Q1345" s="3"/>
      <c r="R1345" t="s" s="2">
        <f>IF(B1345="Y",IF(AND(I1345&lt;501,I1345&gt;-501,J1345&lt;501,J1345&gt;-501),CONCATENATE("system = { id = "&amp;CHAR(34)&amp;A1345&amp;CHAR(34)&amp;" name = "&amp;CHAR(34)&amp;D1345&amp;CHAR(34)&amp;" position = { x = "&amp;I1345&amp;" y = "&amp;J1345&amp;" }"&amp;N1345&amp;P1345&amp;" }"),""),"")</f>
        <v>9439</v>
      </c>
    </row>
    <row r="1346" ht="15" customHeight="1">
      <c r="A1346" s="3">
        <v>1343</v>
      </c>
      <c r="B1346" t="s" s="2">
        <v>6749</v>
      </c>
      <c r="C1346" t="s" s="2">
        <v>17</v>
      </c>
      <c r="D1346" t="s" s="2">
        <v>4639</v>
      </c>
      <c r="E1346" s="3">
        <v>935.725364557</v>
      </c>
      <c r="F1346" s="3">
        <v>5433.39796005</v>
      </c>
      <c r="G1346" s="3">
        <f>PRODUCT(E1346,0.01)</f>
        <v>9.357253645570001</v>
      </c>
      <c r="H1346" s="3">
        <f>PRODUCT(F1346,0.01)</f>
        <v>54.3339796005</v>
      </c>
      <c r="I1346" s="3">
        <f>ROUND(G1346,0)</f>
        <v>9</v>
      </c>
      <c r="J1346" s="3">
        <f>ROUND(H1346,0)</f>
        <v>54</v>
      </c>
      <c r="K1346" s="3"/>
      <c r="L1346" s="3"/>
      <c r="M1346" s="3">
        <v>1343</v>
      </c>
      <c r="N1346" t="s" s="2">
        <f>IF(M1346="","",CONCATENATE(" initializer = "&amp;M1346))</f>
        <v>9440</v>
      </c>
      <c r="O1346" s="3"/>
      <c r="P1346" s="3"/>
      <c r="Q1346" s="3"/>
      <c r="R1346" t="s" s="2">
        <f>IF(B1346="Y",IF(AND(I1346&lt;501,I1346&gt;-501,J1346&lt;501,J1346&gt;-501),CONCATENATE("system = { id = "&amp;CHAR(34)&amp;A1346&amp;CHAR(34)&amp;" name = "&amp;CHAR(34)&amp;D1346&amp;CHAR(34)&amp;" position = { x = "&amp;I1346&amp;" y = "&amp;J1346&amp;" }"&amp;N1346&amp;P1346&amp;" }"),""),"")</f>
        <v>9441</v>
      </c>
    </row>
    <row r="1347" ht="15" customHeight="1">
      <c r="A1347" s="3">
        <v>1344</v>
      </c>
      <c r="B1347" t="s" s="2">
        <v>6749</v>
      </c>
      <c r="C1347" t="s" s="2">
        <v>17</v>
      </c>
      <c r="D1347" t="s" s="2">
        <v>4642</v>
      </c>
      <c r="E1347" s="3">
        <v>775.615747463</v>
      </c>
      <c r="F1347" s="3">
        <v>5187.01856972</v>
      </c>
      <c r="G1347" s="3">
        <f>PRODUCT(E1347,0.01)</f>
        <v>7.756157474630001</v>
      </c>
      <c r="H1347" s="3">
        <f>PRODUCT(F1347,0.01)</f>
        <v>51.87018569720001</v>
      </c>
      <c r="I1347" s="3">
        <f>ROUND(G1347,0)</f>
        <v>8</v>
      </c>
      <c r="J1347" s="3">
        <f>ROUND(H1347,0)</f>
        <v>52</v>
      </c>
      <c r="K1347" s="3"/>
      <c r="L1347" s="3"/>
      <c r="M1347" s="3">
        <v>1344</v>
      </c>
      <c r="N1347" t="s" s="2">
        <f>IF(M1347="","",CONCATENATE(" initializer = "&amp;M1347))</f>
        <v>9442</v>
      </c>
      <c r="O1347" s="3"/>
      <c r="P1347" s="3"/>
      <c r="Q1347" s="3"/>
      <c r="R1347" t="s" s="2">
        <f>IF(B1347="Y",IF(AND(I1347&lt;501,I1347&gt;-501,J1347&lt;501,J1347&gt;-501),CONCATENATE("system = { id = "&amp;CHAR(34)&amp;A1347&amp;CHAR(34)&amp;" name = "&amp;CHAR(34)&amp;D1347&amp;CHAR(34)&amp;" position = { x = "&amp;I1347&amp;" y = "&amp;J1347&amp;" }"&amp;N1347&amp;P1347&amp;" }"),""),"")</f>
        <v>9443</v>
      </c>
    </row>
    <row r="1348" ht="15" customHeight="1">
      <c r="A1348" s="3">
        <v>1345</v>
      </c>
      <c r="B1348" t="s" s="2">
        <v>6749</v>
      </c>
      <c r="C1348" t="s" s="2">
        <v>17</v>
      </c>
      <c r="D1348" t="s" s="2">
        <v>4645</v>
      </c>
      <c r="E1348" s="3">
        <v>790.432443763</v>
      </c>
      <c r="F1348" s="3">
        <v>5183.63189628</v>
      </c>
      <c r="G1348" s="3">
        <f>PRODUCT(E1348,0.01)</f>
        <v>7.904324437630001</v>
      </c>
      <c r="H1348" s="3">
        <f>PRODUCT(F1348,0.01)</f>
        <v>51.8363189628</v>
      </c>
      <c r="I1348" s="3">
        <f>ROUND(G1348,0)</f>
        <v>8</v>
      </c>
      <c r="J1348" s="3">
        <f>ROUND(H1348,0)</f>
        <v>52</v>
      </c>
      <c r="K1348" s="3"/>
      <c r="L1348" s="3"/>
      <c r="M1348" s="3">
        <v>1345</v>
      </c>
      <c r="N1348" t="s" s="2">
        <f>IF(M1348="","",CONCATENATE(" initializer = "&amp;M1348))</f>
        <v>9444</v>
      </c>
      <c r="O1348" s="3"/>
      <c r="P1348" s="3"/>
      <c r="Q1348" s="3"/>
      <c r="R1348" t="s" s="2">
        <f>IF(B1348="Y",IF(AND(I1348&lt;501,I1348&gt;-501,J1348&lt;501,J1348&gt;-501),CONCATENATE("system = { id = "&amp;CHAR(34)&amp;A1348&amp;CHAR(34)&amp;" name = "&amp;CHAR(34)&amp;D1348&amp;CHAR(34)&amp;" position = { x = "&amp;I1348&amp;" y = "&amp;J1348&amp;" }"&amp;N1348&amp;P1348&amp;" }"),""),"")</f>
        <v>9445</v>
      </c>
    </row>
    <row r="1349" ht="15" customHeight="1">
      <c r="A1349" s="3">
        <v>1346</v>
      </c>
      <c r="B1349" t="s" s="2">
        <v>6749</v>
      </c>
      <c r="C1349" t="s" s="2">
        <v>17</v>
      </c>
      <c r="D1349" t="s" s="2">
        <v>4648</v>
      </c>
      <c r="E1349" s="3">
        <v>804.4024717029999</v>
      </c>
      <c r="F1349" s="3">
        <v>5184.05523046</v>
      </c>
      <c r="G1349" s="3">
        <f>PRODUCT(E1349,0.01)</f>
        <v>8.044024717030</v>
      </c>
      <c r="H1349" s="3">
        <f>PRODUCT(F1349,0.01)</f>
        <v>51.8405523046</v>
      </c>
      <c r="I1349" s="3">
        <f>ROUND(G1349,0)</f>
        <v>8</v>
      </c>
      <c r="J1349" s="3">
        <f>ROUND(H1349,0)</f>
        <v>52</v>
      </c>
      <c r="K1349" s="3"/>
      <c r="L1349" s="3"/>
      <c r="M1349" s="3">
        <v>1346</v>
      </c>
      <c r="N1349" t="s" s="2">
        <f>IF(M1349="","",CONCATENATE(" initializer = "&amp;M1349))</f>
        <v>9446</v>
      </c>
      <c r="O1349" s="3"/>
      <c r="P1349" s="3"/>
      <c r="Q1349" s="3"/>
      <c r="R1349" t="s" s="2">
        <f>IF(B1349="Y",IF(AND(I1349&lt;501,I1349&gt;-501,J1349&lt;501,J1349&gt;-501),CONCATENATE("system = { id = "&amp;CHAR(34)&amp;A1349&amp;CHAR(34)&amp;" name = "&amp;CHAR(34)&amp;D1349&amp;CHAR(34)&amp;" position = { x = "&amp;I1349&amp;" y = "&amp;J1349&amp;" }"&amp;N1349&amp;P1349&amp;" }"),""),"")</f>
        <v>9447</v>
      </c>
    </row>
    <row r="1350" ht="15" customHeight="1">
      <c r="A1350" s="3">
        <v>1347</v>
      </c>
      <c r="B1350" t="s" s="2">
        <v>6749</v>
      </c>
      <c r="C1350" t="s" s="2">
        <v>17</v>
      </c>
      <c r="D1350" t="s" s="2">
        <v>4651</v>
      </c>
      <c r="E1350" s="3">
        <v>817.314164193</v>
      </c>
      <c r="F1350" s="3">
        <v>5186.17190136</v>
      </c>
      <c r="G1350" s="3">
        <f>PRODUCT(E1350,0.01)</f>
        <v>8.173141641930</v>
      </c>
      <c r="H1350" s="3">
        <f>PRODUCT(F1350,0.01)</f>
        <v>51.86171901360001</v>
      </c>
      <c r="I1350" s="3">
        <f>ROUND(G1350,0)</f>
        <v>8</v>
      </c>
      <c r="J1350" s="3">
        <f>ROUND(H1350,0)</f>
        <v>52</v>
      </c>
      <c r="K1350" s="3"/>
      <c r="L1350" s="3"/>
      <c r="M1350" s="3">
        <v>1347</v>
      </c>
      <c r="N1350" t="s" s="2">
        <f>IF(M1350="","",CONCATENATE(" initializer = "&amp;M1350))</f>
        <v>9448</v>
      </c>
      <c r="O1350" s="3"/>
      <c r="P1350" s="3"/>
      <c r="Q1350" s="3"/>
      <c r="R1350" t="s" s="2">
        <f>IF(B1350="Y",IF(AND(I1350&lt;501,I1350&gt;-501,J1350&lt;501,J1350&gt;-501),CONCATENATE("system = { id = "&amp;CHAR(34)&amp;A1350&amp;CHAR(34)&amp;" name = "&amp;CHAR(34)&amp;D1350&amp;CHAR(34)&amp;" position = { x = "&amp;I1350&amp;" y = "&amp;J1350&amp;" }"&amp;N1350&amp;P1350&amp;" }"),""),"")</f>
        <v>9449</v>
      </c>
    </row>
    <row r="1351" ht="15" customHeight="1">
      <c r="A1351" s="3">
        <v>1348</v>
      </c>
      <c r="B1351" t="s" s="2">
        <v>6749</v>
      </c>
      <c r="C1351" t="s" s="2">
        <v>17</v>
      </c>
      <c r="D1351" t="s" s="2">
        <v>4654</v>
      </c>
      <c r="E1351" s="3">
        <v>830.014189593</v>
      </c>
      <c r="F1351" s="3">
        <v>5192.09857988</v>
      </c>
      <c r="G1351" s="3">
        <f>PRODUCT(E1351,0.01)</f>
        <v>8.300141895930</v>
      </c>
      <c r="H1351" s="3">
        <f>PRODUCT(F1351,0.01)</f>
        <v>51.9209857988</v>
      </c>
      <c r="I1351" s="3">
        <f>ROUND(G1351,0)</f>
        <v>8</v>
      </c>
      <c r="J1351" s="3">
        <f>ROUND(H1351,0)</f>
        <v>52</v>
      </c>
      <c r="K1351" s="3"/>
      <c r="L1351" s="3"/>
      <c r="M1351" s="3">
        <v>1348</v>
      </c>
      <c r="N1351" t="s" s="2">
        <f>IF(M1351="","",CONCATENATE(" initializer = "&amp;M1351))</f>
        <v>9450</v>
      </c>
      <c r="O1351" s="3"/>
      <c r="P1351" s="3"/>
      <c r="Q1351" s="3"/>
      <c r="R1351" t="s" s="2">
        <f>IF(B1351="Y",IF(AND(I1351&lt;501,I1351&gt;-501,J1351&lt;501,J1351&gt;-501),CONCATENATE("system = { id = "&amp;CHAR(34)&amp;A1351&amp;CHAR(34)&amp;" name = "&amp;CHAR(34)&amp;D1351&amp;CHAR(34)&amp;" position = { x = "&amp;I1351&amp;" y = "&amp;J1351&amp;" }"&amp;N1351&amp;P1351&amp;" }"),""),"")</f>
        <v>9451</v>
      </c>
    </row>
    <row r="1352" ht="15" customHeight="1">
      <c r="A1352" s="3">
        <v>1349</v>
      </c>
      <c r="B1352" t="s" s="2">
        <v>6749</v>
      </c>
      <c r="C1352" t="s" s="2">
        <v>17</v>
      </c>
      <c r="D1352" t="s" s="2">
        <v>4657</v>
      </c>
      <c r="E1352" s="3">
        <v>822.182507263</v>
      </c>
      <c r="F1352" s="3">
        <v>5203.52860274</v>
      </c>
      <c r="G1352" s="3">
        <f>PRODUCT(E1352,0.01)</f>
        <v>8.221825072630001</v>
      </c>
      <c r="H1352" s="3">
        <f>PRODUCT(F1352,0.01)</f>
        <v>52.0352860274</v>
      </c>
      <c r="I1352" s="3">
        <f>ROUND(G1352,0)</f>
        <v>8</v>
      </c>
      <c r="J1352" s="3">
        <f>ROUND(H1352,0)</f>
        <v>52</v>
      </c>
      <c r="K1352" s="3"/>
      <c r="L1352" s="3"/>
      <c r="M1352" s="3">
        <v>1349</v>
      </c>
      <c r="N1352" t="s" s="2">
        <f>IF(M1352="","",CONCATENATE(" initializer = "&amp;M1352))</f>
        <v>9452</v>
      </c>
      <c r="O1352" s="3"/>
      <c r="P1352" s="3"/>
      <c r="Q1352" s="3"/>
      <c r="R1352" t="s" s="2">
        <f>IF(B1352="Y",IF(AND(I1352&lt;501,I1352&gt;-501,J1352&lt;501,J1352&gt;-501),CONCATENATE("system = { id = "&amp;CHAR(34)&amp;A1352&amp;CHAR(34)&amp;" name = "&amp;CHAR(34)&amp;D1352&amp;CHAR(34)&amp;" position = { x = "&amp;I1352&amp;" y = "&amp;J1352&amp;" }"&amp;N1352&amp;P1352&amp;" }"),""),"")</f>
        <v>9453</v>
      </c>
    </row>
    <row r="1353" ht="15" customHeight="1">
      <c r="A1353" s="3">
        <v>1350</v>
      </c>
      <c r="B1353" t="s" s="2">
        <v>6749</v>
      </c>
      <c r="C1353" t="s" s="2">
        <v>17</v>
      </c>
      <c r="D1353" t="s" s="2">
        <v>4660</v>
      </c>
      <c r="E1353" s="3">
        <v>818.795833823</v>
      </c>
      <c r="F1353" s="3">
        <v>5216.44029523</v>
      </c>
      <c r="G1353" s="3">
        <f>PRODUCT(E1353,0.01)</f>
        <v>8.187958338230001</v>
      </c>
      <c r="H1353" s="3">
        <f>PRODUCT(F1353,0.01)</f>
        <v>52.1644029523</v>
      </c>
      <c r="I1353" s="3">
        <f>ROUND(G1353,0)</f>
        <v>8</v>
      </c>
      <c r="J1353" s="3">
        <f>ROUND(H1353,0)</f>
        <v>52</v>
      </c>
      <c r="K1353" s="3"/>
      <c r="L1353" s="3"/>
      <c r="M1353" s="3">
        <v>1350</v>
      </c>
      <c r="N1353" t="s" s="2">
        <f>IF(M1353="","",CONCATENATE(" initializer = "&amp;M1353))</f>
        <v>9454</v>
      </c>
      <c r="O1353" s="3"/>
      <c r="P1353" s="3"/>
      <c r="Q1353" s="3"/>
      <c r="R1353" t="s" s="2">
        <f>IF(B1353="Y",IF(AND(I1353&lt;501,I1353&gt;-501,J1353&lt;501,J1353&gt;-501),CONCATENATE("system = { id = "&amp;CHAR(34)&amp;A1353&amp;CHAR(34)&amp;" name = "&amp;CHAR(34)&amp;D1353&amp;CHAR(34)&amp;" position = { x = "&amp;I1353&amp;" y = "&amp;J1353&amp;" }"&amp;N1353&amp;P1353&amp;" }"),""),"")</f>
        <v>9455</v>
      </c>
    </row>
    <row r="1354" ht="15" customHeight="1">
      <c r="A1354" s="3">
        <v>1351</v>
      </c>
      <c r="B1354" t="s" s="2">
        <v>6749</v>
      </c>
      <c r="C1354" t="s" s="2">
        <v>17</v>
      </c>
      <c r="D1354" t="s" s="2">
        <v>4663</v>
      </c>
      <c r="E1354" s="3">
        <v>803.555803343</v>
      </c>
      <c r="F1354" s="3">
        <v>5214.53529142</v>
      </c>
      <c r="G1354" s="3">
        <f>PRODUCT(E1354,0.01)</f>
        <v>8.035558033430</v>
      </c>
      <c r="H1354" s="3">
        <f>PRODUCT(F1354,0.01)</f>
        <v>52.1453529142</v>
      </c>
      <c r="I1354" s="3">
        <f>ROUND(G1354,0)</f>
        <v>8</v>
      </c>
      <c r="J1354" s="3">
        <f>ROUND(H1354,0)</f>
        <v>52</v>
      </c>
      <c r="K1354" s="3"/>
      <c r="L1354" s="3"/>
      <c r="M1354" s="3">
        <v>1351</v>
      </c>
      <c r="N1354" t="s" s="2">
        <f>IF(M1354="","",CONCATENATE(" initializer = "&amp;M1354))</f>
        <v>9456</v>
      </c>
      <c r="O1354" s="3"/>
      <c r="P1354" s="3"/>
      <c r="Q1354" s="3"/>
      <c r="R1354" t="s" s="2">
        <f>IF(B1354="Y",IF(AND(I1354&lt;501,I1354&gt;-501,J1354&lt;501,J1354&gt;-501),CONCATENATE("system = { id = "&amp;CHAR(34)&amp;A1354&amp;CHAR(34)&amp;" name = "&amp;CHAR(34)&amp;D1354&amp;CHAR(34)&amp;" position = { x = "&amp;I1354&amp;" y = "&amp;J1354&amp;" }"&amp;N1354&amp;P1354&amp;" }"),""),"")</f>
        <v>9457</v>
      </c>
    </row>
    <row r="1355" ht="15" customHeight="1">
      <c r="A1355" s="3">
        <v>1352</v>
      </c>
      <c r="B1355" t="s" s="2">
        <v>6749</v>
      </c>
      <c r="C1355" t="s" s="2">
        <v>17</v>
      </c>
      <c r="D1355" t="s" s="2">
        <v>4666</v>
      </c>
      <c r="E1355" s="3">
        <v>790.0091095830001</v>
      </c>
      <c r="F1355" s="3">
        <v>5217.0752965</v>
      </c>
      <c r="G1355" s="3">
        <f>PRODUCT(E1355,0.01)</f>
        <v>7.900091095830001</v>
      </c>
      <c r="H1355" s="3">
        <f>PRODUCT(F1355,0.01)</f>
        <v>52.17075296500001</v>
      </c>
      <c r="I1355" s="3">
        <f>ROUND(G1355,0)</f>
        <v>8</v>
      </c>
      <c r="J1355" s="3">
        <f>ROUND(H1355,0)</f>
        <v>52</v>
      </c>
      <c r="K1355" s="3"/>
      <c r="L1355" s="3"/>
      <c r="M1355" s="3">
        <v>1352</v>
      </c>
      <c r="N1355" t="s" s="2">
        <f>IF(M1355="","",CONCATENATE(" initializer = "&amp;M1355))</f>
        <v>9458</v>
      </c>
      <c r="O1355" s="3"/>
      <c r="P1355" s="3"/>
      <c r="Q1355" s="3"/>
      <c r="R1355" t="s" s="2">
        <f>IF(B1355="Y",IF(AND(I1355&lt;501,I1355&gt;-501,J1355&lt;501,J1355&gt;-501),CONCATENATE("system = { id = "&amp;CHAR(34)&amp;A1355&amp;CHAR(34)&amp;" name = "&amp;CHAR(34)&amp;D1355&amp;CHAR(34)&amp;" position = { x = "&amp;I1355&amp;" y = "&amp;J1355&amp;" }"&amp;N1355&amp;P1355&amp;" }"),""),"")</f>
        <v>9459</v>
      </c>
    </row>
    <row r="1356" ht="15" customHeight="1">
      <c r="A1356" s="3">
        <v>1353</v>
      </c>
      <c r="B1356" t="s" s="2">
        <v>6749</v>
      </c>
      <c r="C1356" t="s" s="2">
        <v>17</v>
      </c>
      <c r="D1356" t="s" s="2">
        <v>4669</v>
      </c>
      <c r="E1356" s="3">
        <v>779.637422173</v>
      </c>
      <c r="F1356" s="3">
        <v>5223.63697629</v>
      </c>
      <c r="G1356" s="3">
        <f>PRODUCT(E1356,0.01)</f>
        <v>7.796374221730</v>
      </c>
      <c r="H1356" s="3">
        <f>PRODUCT(F1356,0.01)</f>
        <v>52.2363697629</v>
      </c>
      <c r="I1356" s="3">
        <f>ROUND(G1356,0)</f>
        <v>8</v>
      </c>
      <c r="J1356" s="3">
        <f>ROUND(H1356,0)</f>
        <v>52</v>
      </c>
      <c r="K1356" s="3"/>
      <c r="L1356" s="3"/>
      <c r="M1356" s="3">
        <v>1353</v>
      </c>
      <c r="N1356" t="s" s="2">
        <f>IF(M1356="","",CONCATENATE(" initializer = "&amp;M1356))</f>
        <v>9460</v>
      </c>
      <c r="O1356" s="3"/>
      <c r="P1356" s="3"/>
      <c r="Q1356" s="3"/>
      <c r="R1356" t="s" s="2">
        <f>IF(B1356="Y",IF(AND(I1356&lt;501,I1356&gt;-501,J1356&lt;501,J1356&gt;-501),CONCATENATE("system = { id = "&amp;CHAR(34)&amp;A1356&amp;CHAR(34)&amp;" name = "&amp;CHAR(34)&amp;D1356&amp;CHAR(34)&amp;" position = { x = "&amp;I1356&amp;" y = "&amp;J1356&amp;" }"&amp;N1356&amp;P1356&amp;" }"),""),"")</f>
        <v>9461</v>
      </c>
    </row>
    <row r="1357" ht="15" customHeight="1">
      <c r="A1357" s="3">
        <v>1354</v>
      </c>
      <c r="B1357" t="s" s="2">
        <v>6749</v>
      </c>
      <c r="C1357" t="s" s="2">
        <v>17</v>
      </c>
      <c r="D1357" t="s" s="2">
        <v>4672</v>
      </c>
      <c r="E1357" s="3">
        <v>774.134077833</v>
      </c>
      <c r="F1357" s="3">
        <v>5240.14700931</v>
      </c>
      <c r="G1357" s="3">
        <f>PRODUCT(E1357,0.01)</f>
        <v>7.741340778330</v>
      </c>
      <c r="H1357" s="3">
        <f>PRODUCT(F1357,0.01)</f>
        <v>52.4014700931</v>
      </c>
      <c r="I1357" s="3">
        <f>ROUND(G1357,0)</f>
        <v>8</v>
      </c>
      <c r="J1357" s="3">
        <f>ROUND(H1357,0)</f>
        <v>52</v>
      </c>
      <c r="K1357" s="3"/>
      <c r="L1357" s="3"/>
      <c r="M1357" s="3">
        <v>1354</v>
      </c>
      <c r="N1357" t="s" s="2">
        <f>IF(M1357="","",CONCATENATE(" initializer = "&amp;M1357))</f>
        <v>9462</v>
      </c>
      <c r="O1357" s="3"/>
      <c r="P1357" s="3"/>
      <c r="Q1357" s="3"/>
      <c r="R1357" t="s" s="2">
        <f>IF(B1357="Y",IF(AND(I1357&lt;501,I1357&gt;-501,J1357&lt;501,J1357&gt;-501),CONCATENATE("system = { id = "&amp;CHAR(34)&amp;A1357&amp;CHAR(34)&amp;" name = "&amp;CHAR(34)&amp;D1357&amp;CHAR(34)&amp;" position = { x = "&amp;I1357&amp;" y = "&amp;J1357&amp;" }"&amp;N1357&amp;P1357&amp;" }"),""),"")</f>
        <v>9463</v>
      </c>
    </row>
    <row r="1358" ht="15" customHeight="1">
      <c r="A1358" s="3">
        <v>1355</v>
      </c>
      <c r="B1358" t="s" s="2">
        <v>6749</v>
      </c>
      <c r="C1358" t="s" s="2">
        <v>17</v>
      </c>
      <c r="D1358" t="s" s="2">
        <v>4675</v>
      </c>
      <c r="E1358" s="3">
        <v>770.324070213</v>
      </c>
      <c r="F1358" s="3">
        <v>5262.16038667</v>
      </c>
      <c r="G1358" s="3">
        <f>PRODUCT(E1358,0.01)</f>
        <v>7.703240702130</v>
      </c>
      <c r="H1358" s="3">
        <f>PRODUCT(F1358,0.01)</f>
        <v>52.6216038667</v>
      </c>
      <c r="I1358" s="3">
        <f>ROUND(G1358,0)</f>
        <v>8</v>
      </c>
      <c r="J1358" s="3">
        <f>ROUND(H1358,0)</f>
        <v>53</v>
      </c>
      <c r="K1358" s="3"/>
      <c r="L1358" s="3"/>
      <c r="M1358" s="3">
        <v>1355</v>
      </c>
      <c r="N1358" t="s" s="2">
        <f>IF(M1358="","",CONCATENATE(" initializer = "&amp;M1358))</f>
        <v>9464</v>
      </c>
      <c r="O1358" s="3"/>
      <c r="P1358" s="3"/>
      <c r="Q1358" s="3"/>
      <c r="R1358" t="s" s="2">
        <f>IF(B1358="Y",IF(AND(I1358&lt;501,I1358&gt;-501,J1358&lt;501,J1358&gt;-501),CONCATENATE("system = { id = "&amp;CHAR(34)&amp;A1358&amp;CHAR(34)&amp;" name = "&amp;CHAR(34)&amp;D1358&amp;CHAR(34)&amp;" position = { x = "&amp;I1358&amp;" y = "&amp;J1358&amp;" }"&amp;N1358&amp;P1358&amp;" }"),""),"")</f>
        <v>9465</v>
      </c>
    </row>
    <row r="1359" ht="15" customHeight="1">
      <c r="A1359" s="3">
        <v>1356</v>
      </c>
      <c r="B1359" t="s" s="2">
        <v>6749</v>
      </c>
      <c r="C1359" t="s" s="2">
        <v>17</v>
      </c>
      <c r="D1359" t="s" s="2">
        <v>4678</v>
      </c>
      <c r="E1359" s="3">
        <v>761.434052433</v>
      </c>
      <c r="F1359" s="3">
        <v>5275.70708043</v>
      </c>
      <c r="G1359" s="3">
        <f>PRODUCT(E1359,0.01)</f>
        <v>7.614340524330</v>
      </c>
      <c r="H1359" s="3">
        <f>PRODUCT(F1359,0.01)</f>
        <v>52.7570708043</v>
      </c>
      <c r="I1359" s="3">
        <f>ROUND(G1359,0)</f>
        <v>8</v>
      </c>
      <c r="J1359" s="3">
        <f>ROUND(H1359,0)</f>
        <v>53</v>
      </c>
      <c r="K1359" s="3"/>
      <c r="L1359" s="3"/>
      <c r="M1359" s="3">
        <v>1356</v>
      </c>
      <c r="N1359" t="s" s="2">
        <f>IF(M1359="","",CONCATENATE(" initializer = "&amp;M1359))</f>
        <v>9466</v>
      </c>
      <c r="O1359" s="3"/>
      <c r="P1359" s="3"/>
      <c r="Q1359" s="3"/>
      <c r="R1359" t="s" s="2">
        <f>IF(B1359="Y",IF(AND(I1359&lt;501,I1359&gt;-501,J1359&lt;501,J1359&gt;-501),CONCATENATE("system = { id = "&amp;CHAR(34)&amp;A1359&amp;CHAR(34)&amp;" name = "&amp;CHAR(34)&amp;D1359&amp;CHAR(34)&amp;" position = { x = "&amp;I1359&amp;" y = "&amp;J1359&amp;" }"&amp;N1359&amp;P1359&amp;" }"),""),"")</f>
        <v>9467</v>
      </c>
    </row>
    <row r="1360" ht="15" customHeight="1">
      <c r="A1360" s="3">
        <v>1357</v>
      </c>
      <c r="B1360" t="s" s="2">
        <v>6749</v>
      </c>
      <c r="C1360" t="s" s="2">
        <v>17</v>
      </c>
      <c r="D1360" t="s" s="2">
        <v>4681</v>
      </c>
      <c r="E1360" s="3">
        <v>776.674082913</v>
      </c>
      <c r="F1360" s="3">
        <v>5276.13041461</v>
      </c>
      <c r="G1360" s="3">
        <f>PRODUCT(E1360,0.01)</f>
        <v>7.766740829130001</v>
      </c>
      <c r="H1360" s="3">
        <f>PRODUCT(F1360,0.01)</f>
        <v>52.7613041461</v>
      </c>
      <c r="I1360" s="3">
        <f>ROUND(G1360,0)</f>
        <v>8</v>
      </c>
      <c r="J1360" s="3">
        <f>ROUND(H1360,0)</f>
        <v>53</v>
      </c>
      <c r="K1360" s="3"/>
      <c r="L1360" s="3"/>
      <c r="M1360" s="3">
        <v>1357</v>
      </c>
      <c r="N1360" t="s" s="2">
        <f>IF(M1360="","",CONCATENATE(" initializer = "&amp;M1360))</f>
        <v>9468</v>
      </c>
      <c r="O1360" s="3"/>
      <c r="P1360" s="3"/>
      <c r="Q1360" s="3"/>
      <c r="R1360" t="s" s="2">
        <f>IF(B1360="Y",IF(AND(I1360&lt;501,I1360&gt;-501,J1360&lt;501,J1360&gt;-501),CONCATENATE("system = { id = "&amp;CHAR(34)&amp;A1360&amp;CHAR(34)&amp;" name = "&amp;CHAR(34)&amp;D1360&amp;CHAR(34)&amp;" position = { x = "&amp;I1360&amp;" y = "&amp;J1360&amp;" }"&amp;N1360&amp;P1360&amp;" }"),""),"")</f>
        <v>9469</v>
      </c>
    </row>
    <row r="1361" ht="15" customHeight="1">
      <c r="A1361" s="3">
        <v>1358</v>
      </c>
      <c r="B1361" t="s" s="2">
        <v>6749</v>
      </c>
      <c r="C1361" t="s" s="2">
        <v>17</v>
      </c>
      <c r="D1361" t="s" s="2">
        <v>4684</v>
      </c>
      <c r="E1361" s="3">
        <v>780.907424713</v>
      </c>
      <c r="F1361" s="3">
        <v>5248.40202582</v>
      </c>
      <c r="G1361" s="3">
        <f>PRODUCT(E1361,0.01)</f>
        <v>7.809074247130</v>
      </c>
      <c r="H1361" s="3">
        <f>PRODUCT(F1361,0.01)</f>
        <v>52.4840202582</v>
      </c>
      <c r="I1361" s="3">
        <f>ROUND(G1361,0)</f>
        <v>8</v>
      </c>
      <c r="J1361" s="3">
        <f>ROUND(H1361,0)</f>
        <v>52</v>
      </c>
      <c r="K1361" s="3"/>
      <c r="L1361" s="3"/>
      <c r="M1361" s="3">
        <v>1358</v>
      </c>
      <c r="N1361" t="s" s="2">
        <f>IF(M1361="","",CONCATENATE(" initializer = "&amp;M1361))</f>
        <v>9470</v>
      </c>
      <c r="O1361" s="3"/>
      <c r="P1361" s="3"/>
      <c r="Q1361" s="3"/>
      <c r="R1361" t="s" s="2">
        <f>IF(B1361="Y",IF(AND(I1361&lt;501,I1361&gt;-501,J1361&lt;501,J1361&gt;-501),CONCATENATE("system = { id = "&amp;CHAR(34)&amp;A1361&amp;CHAR(34)&amp;" name = "&amp;CHAR(34)&amp;D1361&amp;CHAR(34)&amp;" position = { x = "&amp;I1361&amp;" y = "&amp;J1361&amp;" }"&amp;N1361&amp;P1361&amp;" }"),""),"")</f>
        <v>9471</v>
      </c>
    </row>
    <row r="1362" ht="15" customHeight="1">
      <c r="A1362" s="3">
        <v>1359</v>
      </c>
      <c r="B1362" t="s" s="2">
        <v>6749</v>
      </c>
      <c r="C1362" t="s" s="2">
        <v>17</v>
      </c>
      <c r="D1362" t="s" s="2">
        <v>4687</v>
      </c>
      <c r="E1362" s="3">
        <v>789.374108313</v>
      </c>
      <c r="F1362" s="3">
        <v>5255.81037397</v>
      </c>
      <c r="G1362" s="3">
        <f>PRODUCT(E1362,0.01)</f>
        <v>7.893741083130</v>
      </c>
      <c r="H1362" s="3">
        <f>PRODUCT(F1362,0.01)</f>
        <v>52.5581037397</v>
      </c>
      <c r="I1362" s="3">
        <f>ROUND(G1362,0)</f>
        <v>8</v>
      </c>
      <c r="J1362" s="3">
        <f>ROUND(H1362,0)</f>
        <v>53</v>
      </c>
      <c r="K1362" s="3"/>
      <c r="L1362" s="3"/>
      <c r="M1362" s="3">
        <v>1359</v>
      </c>
      <c r="N1362" t="s" s="2">
        <f>IF(M1362="","",CONCATENATE(" initializer = "&amp;M1362))</f>
        <v>9472</v>
      </c>
      <c r="O1362" s="3"/>
      <c r="P1362" s="3"/>
      <c r="Q1362" s="3"/>
      <c r="R1362" t="s" s="2">
        <f>IF(B1362="Y",IF(AND(I1362&lt;501,I1362&gt;-501,J1362&lt;501,J1362&gt;-501),CONCATENATE("system = { id = "&amp;CHAR(34)&amp;A1362&amp;CHAR(34)&amp;" name = "&amp;CHAR(34)&amp;D1362&amp;CHAR(34)&amp;" position = { x = "&amp;I1362&amp;" y = "&amp;J1362&amp;" }"&amp;N1362&amp;P1362&amp;" }"),""),"")</f>
        <v>9473</v>
      </c>
    </row>
    <row r="1363" ht="15" customHeight="1">
      <c r="A1363" s="3">
        <v>1360</v>
      </c>
      <c r="B1363" t="s" s="2">
        <v>6749</v>
      </c>
      <c r="C1363" t="s" s="2">
        <v>17</v>
      </c>
      <c r="D1363" t="s" s="2">
        <v>4690</v>
      </c>
      <c r="E1363" s="3">
        <v>813.2924894830001</v>
      </c>
      <c r="F1363" s="3">
        <v>5254.75203852</v>
      </c>
      <c r="G1363" s="3">
        <f>PRODUCT(E1363,0.01)</f>
        <v>8.132924894830001</v>
      </c>
      <c r="H1363" s="3">
        <f>PRODUCT(F1363,0.01)</f>
        <v>52.5475203852</v>
      </c>
      <c r="I1363" s="3">
        <f>ROUND(G1363,0)</f>
        <v>8</v>
      </c>
      <c r="J1363" s="3">
        <f>ROUND(H1363,0)</f>
        <v>53</v>
      </c>
      <c r="K1363" s="3"/>
      <c r="L1363" s="3"/>
      <c r="M1363" s="3">
        <v>1360</v>
      </c>
      <c r="N1363" t="s" s="2">
        <f>IF(M1363="","",CONCATENATE(" initializer = "&amp;M1363))</f>
        <v>9474</v>
      </c>
      <c r="O1363" s="3"/>
      <c r="P1363" s="3"/>
      <c r="Q1363" s="3"/>
      <c r="R1363" t="s" s="2">
        <f>IF(B1363="Y",IF(AND(I1363&lt;501,I1363&gt;-501,J1363&lt;501,J1363&gt;-501),CONCATENATE("system = { id = "&amp;CHAR(34)&amp;A1363&amp;CHAR(34)&amp;" name = "&amp;CHAR(34)&amp;D1363&amp;CHAR(34)&amp;" position = { x = "&amp;I1363&amp;" y = "&amp;J1363&amp;" }"&amp;N1363&amp;P1363&amp;" }"),""),"")</f>
        <v>9475</v>
      </c>
    </row>
    <row r="1364" ht="15" customHeight="1">
      <c r="A1364" s="3">
        <v>1361</v>
      </c>
      <c r="B1364" t="s" s="2">
        <v>6749</v>
      </c>
      <c r="C1364" t="s" s="2">
        <v>17</v>
      </c>
      <c r="D1364" t="s" s="2">
        <v>4693</v>
      </c>
      <c r="E1364" s="3">
        <v>828.532519963</v>
      </c>
      <c r="F1364" s="3">
        <v>5250.73036381</v>
      </c>
      <c r="G1364" s="3">
        <f>PRODUCT(E1364,0.01)</f>
        <v>8.285325199630</v>
      </c>
      <c r="H1364" s="3">
        <f>PRODUCT(F1364,0.01)</f>
        <v>52.50730363810001</v>
      </c>
      <c r="I1364" s="3">
        <f>ROUND(G1364,0)</f>
        <v>8</v>
      </c>
      <c r="J1364" s="3">
        <f>ROUND(H1364,0)</f>
        <v>53</v>
      </c>
      <c r="K1364" s="3"/>
      <c r="L1364" s="3"/>
      <c r="M1364" s="3">
        <v>1361</v>
      </c>
      <c r="N1364" t="s" s="2">
        <f>IF(M1364="","",CONCATENATE(" initializer = "&amp;M1364))</f>
        <v>9476</v>
      </c>
      <c r="O1364" s="3"/>
      <c r="P1364" s="3"/>
      <c r="Q1364" s="3"/>
      <c r="R1364" t="s" s="2">
        <f>IF(B1364="Y",IF(AND(I1364&lt;501,I1364&gt;-501,J1364&lt;501,J1364&gt;-501),CONCATENATE("system = { id = "&amp;CHAR(34)&amp;A1364&amp;CHAR(34)&amp;" name = "&amp;CHAR(34)&amp;D1364&amp;CHAR(34)&amp;" position = { x = "&amp;I1364&amp;" y = "&amp;J1364&amp;" }"&amp;N1364&amp;P1364&amp;" }"),""),"")</f>
        <v>9477</v>
      </c>
    </row>
    <row r="1365" ht="15" customHeight="1">
      <c r="A1365" s="3">
        <v>1362</v>
      </c>
      <c r="B1365" t="s" s="2">
        <v>6749</v>
      </c>
      <c r="C1365" t="s" s="2">
        <v>17</v>
      </c>
      <c r="D1365" t="s" s="2">
        <v>4696</v>
      </c>
      <c r="E1365" s="3">
        <v>842.925882083</v>
      </c>
      <c r="F1365" s="3">
        <v>5241.62867894</v>
      </c>
      <c r="G1365" s="3">
        <f>PRODUCT(E1365,0.01)</f>
        <v>8.429258820830</v>
      </c>
      <c r="H1365" s="3">
        <f>PRODUCT(F1365,0.01)</f>
        <v>52.4162867894</v>
      </c>
      <c r="I1365" s="3">
        <f>ROUND(G1365,0)</f>
        <v>8</v>
      </c>
      <c r="J1365" s="3">
        <f>ROUND(H1365,0)</f>
        <v>52</v>
      </c>
      <c r="K1365" s="3"/>
      <c r="L1365" s="3"/>
      <c r="M1365" s="3">
        <v>1362</v>
      </c>
      <c r="N1365" t="s" s="2">
        <f>IF(M1365="","",CONCATENATE(" initializer = "&amp;M1365))</f>
        <v>9478</v>
      </c>
      <c r="O1365" s="3"/>
      <c r="P1365" s="3"/>
      <c r="Q1365" s="3"/>
      <c r="R1365" t="s" s="2">
        <f>IF(B1365="Y",IF(AND(I1365&lt;501,I1365&gt;-501,J1365&lt;501,J1365&gt;-501),CONCATENATE("system = { id = "&amp;CHAR(34)&amp;A1365&amp;CHAR(34)&amp;" name = "&amp;CHAR(34)&amp;D1365&amp;CHAR(34)&amp;" position = { x = "&amp;I1365&amp;" y = "&amp;J1365&amp;" }"&amp;N1365&amp;P1365&amp;" }"),""),"")</f>
        <v>9479</v>
      </c>
    </row>
    <row r="1366" ht="15" customHeight="1">
      <c r="A1366" s="3">
        <v>1363</v>
      </c>
      <c r="B1366" t="s" s="2">
        <v>6749</v>
      </c>
      <c r="C1366" t="s" s="2">
        <v>17</v>
      </c>
      <c r="D1366" t="s" s="2">
        <v>4699</v>
      </c>
      <c r="E1366" s="3">
        <v>841.655879543</v>
      </c>
      <c r="F1366" s="3">
        <v>5260.46704995</v>
      </c>
      <c r="G1366" s="3">
        <f>PRODUCT(E1366,0.01)</f>
        <v>8.416558795429999</v>
      </c>
      <c r="H1366" s="3">
        <f>PRODUCT(F1366,0.01)</f>
        <v>52.6046704995</v>
      </c>
      <c r="I1366" s="3">
        <f>ROUND(G1366,0)</f>
        <v>8</v>
      </c>
      <c r="J1366" s="3">
        <f>ROUND(H1366,0)</f>
        <v>53</v>
      </c>
      <c r="K1366" s="3"/>
      <c r="L1366" s="3"/>
      <c r="M1366" s="3">
        <v>1363</v>
      </c>
      <c r="N1366" t="s" s="2">
        <f>IF(M1366="","",CONCATENATE(" initializer = "&amp;M1366))</f>
        <v>9480</v>
      </c>
      <c r="O1366" s="3"/>
      <c r="P1366" s="3"/>
      <c r="Q1366" s="3"/>
      <c r="R1366" t="s" s="2">
        <f>IF(B1366="Y",IF(AND(I1366&lt;501,I1366&gt;-501,J1366&lt;501,J1366&gt;-501),CONCATENATE("system = { id = "&amp;CHAR(34)&amp;A1366&amp;CHAR(34)&amp;" name = "&amp;CHAR(34)&amp;D1366&amp;CHAR(34)&amp;" position = { x = "&amp;I1366&amp;" y = "&amp;J1366&amp;" }"&amp;N1366&amp;P1366&amp;" }"),""),"")</f>
        <v>9481</v>
      </c>
    </row>
    <row r="1367" ht="15" customHeight="1">
      <c r="A1367" s="3">
        <v>1364</v>
      </c>
      <c r="B1367" t="s" s="2">
        <v>6749</v>
      </c>
      <c r="C1367" t="s" s="2">
        <v>17</v>
      </c>
      <c r="D1367" t="s" s="2">
        <v>4702</v>
      </c>
      <c r="E1367" s="3">
        <v>835.305866843</v>
      </c>
      <c r="F1367" s="3">
        <v>5274.86041207</v>
      </c>
      <c r="G1367" s="3">
        <f>PRODUCT(E1367,0.01)</f>
        <v>8.353058668430</v>
      </c>
      <c r="H1367" s="3">
        <f>PRODUCT(F1367,0.01)</f>
        <v>52.7486041207</v>
      </c>
      <c r="I1367" s="3">
        <f>ROUND(G1367,0)</f>
        <v>8</v>
      </c>
      <c r="J1367" s="3">
        <f>ROUND(H1367,0)</f>
        <v>53</v>
      </c>
      <c r="K1367" s="3"/>
      <c r="L1367" s="3"/>
      <c r="M1367" s="3">
        <v>1364</v>
      </c>
      <c r="N1367" t="s" s="2">
        <f>IF(M1367="","",CONCATENATE(" initializer = "&amp;M1367))</f>
        <v>9482</v>
      </c>
      <c r="O1367" s="3"/>
      <c r="P1367" s="3"/>
      <c r="Q1367" s="3"/>
      <c r="R1367" t="s" s="2">
        <f>IF(B1367="Y",IF(AND(I1367&lt;501,I1367&gt;-501,J1367&lt;501,J1367&gt;-501),CONCATENATE("system = { id = "&amp;CHAR(34)&amp;A1367&amp;CHAR(34)&amp;" name = "&amp;CHAR(34)&amp;D1367&amp;CHAR(34)&amp;" position = { x = "&amp;I1367&amp;" y = "&amp;J1367&amp;" }"&amp;N1367&amp;P1367&amp;" }"),""),"")</f>
        <v>9483</v>
      </c>
    </row>
    <row r="1368" ht="15" customHeight="1">
      <c r="A1368" s="3">
        <v>1365</v>
      </c>
      <c r="B1368" t="s" s="2">
        <v>6749</v>
      </c>
      <c r="C1368" t="s" s="2">
        <v>17</v>
      </c>
      <c r="D1368" t="s" s="2">
        <v>4705</v>
      </c>
      <c r="E1368" s="3">
        <v>828.955854143</v>
      </c>
      <c r="F1368" s="3">
        <v>5282.48042731</v>
      </c>
      <c r="G1368" s="3">
        <f>PRODUCT(E1368,0.01)</f>
        <v>8.289558541430001</v>
      </c>
      <c r="H1368" s="3">
        <f>PRODUCT(F1368,0.01)</f>
        <v>52.8248042731</v>
      </c>
      <c r="I1368" s="3">
        <f>ROUND(G1368,0)</f>
        <v>8</v>
      </c>
      <c r="J1368" s="3">
        <f>ROUND(H1368,0)</f>
        <v>53</v>
      </c>
      <c r="K1368" s="3"/>
      <c r="L1368" s="3"/>
      <c r="M1368" s="3">
        <v>1365</v>
      </c>
      <c r="N1368" t="s" s="2">
        <f>IF(M1368="","",CONCATENATE(" initializer = "&amp;M1368))</f>
        <v>9484</v>
      </c>
      <c r="O1368" s="3"/>
      <c r="P1368" s="3"/>
      <c r="Q1368" s="3"/>
      <c r="R1368" t="s" s="2">
        <f>IF(B1368="Y",IF(AND(I1368&lt;501,I1368&gt;-501,J1368&lt;501,J1368&gt;-501),CONCATENATE("system = { id = "&amp;CHAR(34)&amp;A1368&amp;CHAR(34)&amp;" name = "&amp;CHAR(34)&amp;D1368&amp;CHAR(34)&amp;" position = { x = "&amp;I1368&amp;" y = "&amp;J1368&amp;" }"&amp;N1368&amp;P1368&amp;" }"),""),"")</f>
        <v>9485</v>
      </c>
    </row>
    <row r="1369" ht="15" customHeight="1">
      <c r="A1369" s="3">
        <v>1366</v>
      </c>
      <c r="B1369" t="s" s="2">
        <v>6749</v>
      </c>
      <c r="C1369" t="s" s="2">
        <v>17</v>
      </c>
      <c r="D1369" t="s" s="2">
        <v>4709</v>
      </c>
      <c r="E1369" s="3">
        <v>557.059851544</v>
      </c>
      <c r="F1369" s="3">
        <v>5782.25382812</v>
      </c>
      <c r="G1369" s="3">
        <f>PRODUCT(E1369,0.01)</f>
        <v>5.570598515440</v>
      </c>
      <c r="H1369" s="3">
        <f>PRODUCT(F1369,0.01)</f>
        <v>57.8225382812</v>
      </c>
      <c r="I1369" s="3">
        <f>ROUND(G1369,0)</f>
        <v>6</v>
      </c>
      <c r="J1369" s="3">
        <f>ROUND(H1369,0)</f>
        <v>58</v>
      </c>
      <c r="K1369" s="3"/>
      <c r="L1369" s="3"/>
      <c r="M1369" s="3">
        <v>1366</v>
      </c>
      <c r="N1369" t="s" s="2">
        <f>IF(M1369="","",CONCATENATE(" initializer = "&amp;M1369))</f>
        <v>9486</v>
      </c>
      <c r="O1369" s="3"/>
      <c r="P1369" s="3"/>
      <c r="Q1369" s="3"/>
      <c r="R1369" t="s" s="2">
        <f>IF(B1369="Y",IF(AND(I1369&lt;501,I1369&gt;-501,J1369&lt;501,J1369&gt;-501),CONCATENATE("system = { id = "&amp;CHAR(34)&amp;A1369&amp;CHAR(34)&amp;" name = "&amp;CHAR(34)&amp;D1369&amp;CHAR(34)&amp;" position = { x = "&amp;I1369&amp;" y = "&amp;J1369&amp;" }"&amp;N1369&amp;P1369&amp;" }"),""),"")</f>
        <v>9487</v>
      </c>
    </row>
    <row r="1370" ht="15" customHeight="1">
      <c r="A1370" s="3">
        <v>1367</v>
      </c>
      <c r="B1370" t="s" s="2">
        <v>6749</v>
      </c>
      <c r="C1370" t="s" s="2">
        <v>17</v>
      </c>
      <c r="D1370" t="s" s="2">
        <v>4801</v>
      </c>
      <c r="E1370" s="3">
        <v>-213.297179067</v>
      </c>
      <c r="F1370" s="3">
        <v>5560.61900143</v>
      </c>
      <c r="G1370" s="3">
        <f>PRODUCT(E1370,0.01)</f>
        <v>-2.132971790670</v>
      </c>
      <c r="H1370" s="3">
        <f>PRODUCT(F1370,0.01)</f>
        <v>55.6061900143</v>
      </c>
      <c r="I1370" s="3">
        <f>ROUND(G1370,0)</f>
        <v>-2</v>
      </c>
      <c r="J1370" s="3">
        <f>ROUND(H1370,0)</f>
        <v>56</v>
      </c>
      <c r="K1370" s="3"/>
      <c r="L1370" s="3"/>
      <c r="M1370" s="3">
        <v>1367</v>
      </c>
      <c r="N1370" t="s" s="2">
        <f>IF(M1370="","",CONCATENATE(" initializer = "&amp;M1370))</f>
        <v>9488</v>
      </c>
      <c r="O1370" s="3"/>
      <c r="P1370" s="3"/>
      <c r="Q1370" s="3"/>
      <c r="R1370" t="s" s="2">
        <f>IF(B1370="Y",IF(AND(I1370&lt;501,I1370&gt;-501,J1370&lt;501,J1370&gt;-501),CONCATENATE("system = { id = "&amp;CHAR(34)&amp;A1370&amp;CHAR(34)&amp;" name = "&amp;CHAR(34)&amp;D1370&amp;CHAR(34)&amp;" position = { x = "&amp;I1370&amp;" y = "&amp;J1370&amp;" }"&amp;N1370&amp;P1370&amp;" }"),""),"")</f>
        <v>9489</v>
      </c>
    </row>
    <row r="1371" ht="15" customHeight="1">
      <c r="A1371" s="3">
        <v>1368</v>
      </c>
      <c r="B1371" t="s" s="2">
        <v>6749</v>
      </c>
      <c r="C1371" t="s" s="2">
        <v>17</v>
      </c>
      <c r="D1371" t="s" s="2">
        <v>4804</v>
      </c>
      <c r="E1371" s="3">
        <v>-346.455536817</v>
      </c>
      <c r="F1371" s="3">
        <v>5534.26474312</v>
      </c>
      <c r="G1371" s="3">
        <f>PRODUCT(E1371,0.01)</f>
        <v>-3.464555368170</v>
      </c>
      <c r="H1371" s="3">
        <f>PRODUCT(F1371,0.01)</f>
        <v>55.34264743120001</v>
      </c>
      <c r="I1371" s="3">
        <f>ROUND(G1371,0)</f>
        <v>-3</v>
      </c>
      <c r="J1371" s="3">
        <f>ROUND(H1371,0)</f>
        <v>55</v>
      </c>
      <c r="K1371" s="3"/>
      <c r="L1371" s="3"/>
      <c r="M1371" s="3">
        <v>1368</v>
      </c>
      <c r="N1371" t="s" s="2">
        <f>IF(M1371="","",CONCATENATE(" initializer = "&amp;M1371))</f>
        <v>9490</v>
      </c>
      <c r="O1371" s="3"/>
      <c r="P1371" s="3"/>
      <c r="Q1371" s="3"/>
      <c r="R1371" t="s" s="2">
        <f>IF(B1371="Y",IF(AND(I1371&lt;501,I1371&gt;-501,J1371&lt;501,J1371&gt;-501),CONCATENATE("system = { id = "&amp;CHAR(34)&amp;A1371&amp;CHAR(34)&amp;" name = "&amp;CHAR(34)&amp;D1371&amp;CHAR(34)&amp;" position = { x = "&amp;I1371&amp;" y = "&amp;J1371&amp;" }"&amp;N1371&amp;P1371&amp;" }"),""),"")</f>
        <v>9491</v>
      </c>
    </row>
    <row r="1372" ht="15" customHeight="1">
      <c r="A1372" s="3">
        <v>1369</v>
      </c>
      <c r="B1372" t="s" s="2">
        <v>6749</v>
      </c>
      <c r="C1372" t="s" s="2">
        <v>17</v>
      </c>
      <c r="D1372" t="s" s="2">
        <v>4807</v>
      </c>
      <c r="E1372" s="3">
        <v>-365.874463989</v>
      </c>
      <c r="F1372" s="3">
        <v>5642.45590879</v>
      </c>
      <c r="G1372" s="3">
        <f>PRODUCT(E1372,0.01)</f>
        <v>-3.658744639890</v>
      </c>
      <c r="H1372" s="3">
        <f>PRODUCT(F1372,0.01)</f>
        <v>56.4245590879</v>
      </c>
      <c r="I1372" s="3">
        <f>ROUND(G1372,0)</f>
        <v>-4</v>
      </c>
      <c r="J1372" s="3">
        <f>ROUND(H1372,0)</f>
        <v>56</v>
      </c>
      <c r="K1372" s="3"/>
      <c r="L1372" s="3"/>
      <c r="M1372" s="3">
        <v>1369</v>
      </c>
      <c r="N1372" t="s" s="2">
        <f>IF(M1372="","",CONCATENATE(" initializer = "&amp;M1372))</f>
        <v>9492</v>
      </c>
      <c r="O1372" s="3"/>
      <c r="P1372" s="3"/>
      <c r="Q1372" s="3"/>
      <c r="R1372" t="s" s="2">
        <f>IF(B1372="Y",IF(AND(I1372&lt;501,I1372&gt;-501,J1372&lt;501,J1372&gt;-501),CONCATENATE("system = { id = "&amp;CHAR(34)&amp;A1372&amp;CHAR(34)&amp;" name = "&amp;CHAR(34)&amp;D1372&amp;CHAR(34)&amp;" position = { x = "&amp;I1372&amp;" y = "&amp;J1372&amp;" }"&amp;N1372&amp;P1372&amp;" }"),""),"")</f>
        <v>9493</v>
      </c>
    </row>
    <row r="1373" ht="15" customHeight="1">
      <c r="A1373" s="3">
        <v>1370</v>
      </c>
      <c r="B1373" t="s" s="2">
        <v>6749</v>
      </c>
      <c r="C1373" t="s" s="2">
        <v>17</v>
      </c>
      <c r="D1373" t="s" s="2">
        <v>4810</v>
      </c>
      <c r="E1373" s="3">
        <v>-547.580139669</v>
      </c>
      <c r="F1373" s="3">
        <v>5510.68461727</v>
      </c>
      <c r="G1373" s="3">
        <f>PRODUCT(E1373,0.01)</f>
        <v>-5.475801396690001</v>
      </c>
      <c r="H1373" s="3">
        <f>PRODUCT(F1373,0.01)</f>
        <v>55.1068461727</v>
      </c>
      <c r="I1373" s="3">
        <f>ROUND(G1373,0)</f>
        <v>-5</v>
      </c>
      <c r="J1373" s="3">
        <f>ROUND(H1373,0)</f>
        <v>55</v>
      </c>
      <c r="K1373" s="3"/>
      <c r="L1373" s="3"/>
      <c r="M1373" s="3">
        <v>1370</v>
      </c>
      <c r="N1373" t="s" s="2">
        <f>IF(M1373="","",CONCATENATE(" initializer = "&amp;M1373))</f>
        <v>9494</v>
      </c>
      <c r="O1373" s="3"/>
      <c r="P1373" s="3"/>
      <c r="Q1373" s="3"/>
      <c r="R1373" t="s" s="2">
        <f>IF(B1373="Y",IF(AND(I1373&lt;501,I1373&gt;-501,J1373&lt;501,J1373&gt;-501),CONCATENATE("system = { id = "&amp;CHAR(34)&amp;A1373&amp;CHAR(34)&amp;" name = "&amp;CHAR(34)&amp;D1373&amp;CHAR(34)&amp;" position = { x = "&amp;I1373&amp;" y = "&amp;J1373&amp;" }"&amp;N1373&amp;P1373&amp;" }"),""),"")</f>
        <v>9495</v>
      </c>
    </row>
    <row r="1374" ht="15" customHeight="1">
      <c r="A1374" s="3">
        <v>1371</v>
      </c>
      <c r="B1374" t="s" s="2">
        <v>6749</v>
      </c>
      <c r="C1374" t="s" s="2">
        <v>17</v>
      </c>
      <c r="D1374" t="s" s="2">
        <v>4813</v>
      </c>
      <c r="E1374" s="3">
        <v>-787.542596865</v>
      </c>
      <c r="F1374" s="3">
        <v>5541.20007425</v>
      </c>
      <c r="G1374" s="3">
        <f>PRODUCT(E1374,0.01)</f>
        <v>-7.875425968650</v>
      </c>
      <c r="H1374" s="3">
        <f>PRODUCT(F1374,0.01)</f>
        <v>55.41200074250001</v>
      </c>
      <c r="I1374" s="3">
        <f>ROUND(G1374,0)</f>
        <v>-8</v>
      </c>
      <c r="J1374" s="3">
        <f>ROUND(H1374,0)</f>
        <v>55</v>
      </c>
      <c r="K1374" s="3"/>
      <c r="L1374" s="3"/>
      <c r="M1374" s="3">
        <v>1371</v>
      </c>
      <c r="N1374" t="s" s="2">
        <f>IF(M1374="","",CONCATENATE(" initializer = "&amp;M1374))</f>
        <v>9496</v>
      </c>
      <c r="O1374" s="3"/>
      <c r="P1374" s="3"/>
      <c r="Q1374" s="3"/>
      <c r="R1374" t="s" s="2">
        <f>IF(B1374="Y",IF(AND(I1374&lt;501,I1374&gt;-501,J1374&lt;501,J1374&gt;-501),CONCATENATE("system = { id = "&amp;CHAR(34)&amp;A1374&amp;CHAR(34)&amp;" name = "&amp;CHAR(34)&amp;D1374&amp;CHAR(34)&amp;" position = { x = "&amp;I1374&amp;" y = "&amp;J1374&amp;" }"&amp;N1374&amp;P1374&amp;" }"),""),"")</f>
        <v>9497</v>
      </c>
    </row>
    <row r="1375" ht="15" customHeight="1">
      <c r="A1375" s="3">
        <v>1372</v>
      </c>
      <c r="B1375" t="s" s="2">
        <v>6749</v>
      </c>
      <c r="C1375" t="s" s="2">
        <v>17</v>
      </c>
      <c r="D1375" t="s" s="2">
        <v>4816</v>
      </c>
      <c r="E1375" s="3">
        <v>-1043.5333749</v>
      </c>
      <c r="F1375" s="3">
        <v>5295.27836957</v>
      </c>
      <c r="G1375" s="3">
        <f>PRODUCT(E1375,0.01)</f>
        <v>-10.435333749</v>
      </c>
      <c r="H1375" s="3">
        <f>PRODUCT(F1375,0.01)</f>
        <v>52.9527836957</v>
      </c>
      <c r="I1375" s="3">
        <f>ROUND(G1375,0)</f>
        <v>-10</v>
      </c>
      <c r="J1375" s="3">
        <f>ROUND(H1375,0)</f>
        <v>53</v>
      </c>
      <c r="K1375" s="3"/>
      <c r="L1375" s="3"/>
      <c r="M1375" s="3">
        <v>1372</v>
      </c>
      <c r="N1375" t="s" s="2">
        <f>IF(M1375="","",CONCATENATE(" initializer = "&amp;M1375))</f>
        <v>9498</v>
      </c>
      <c r="O1375" s="3"/>
      <c r="P1375" s="3"/>
      <c r="Q1375" s="3"/>
      <c r="R1375" t="s" s="2">
        <f>IF(B1375="Y",IF(AND(I1375&lt;501,I1375&gt;-501,J1375&lt;501,J1375&gt;-501),CONCATENATE("system = { id = "&amp;CHAR(34)&amp;A1375&amp;CHAR(34)&amp;" name = "&amp;CHAR(34)&amp;D1375&amp;CHAR(34)&amp;" position = { x = "&amp;I1375&amp;" y = "&amp;J1375&amp;" }"&amp;N1375&amp;P1375&amp;" }"),""),"")</f>
        <v>9499</v>
      </c>
    </row>
    <row r="1376" ht="15" customHeight="1">
      <c r="A1376" s="3">
        <v>1373</v>
      </c>
      <c r="B1376" t="s" s="2">
        <v>6749</v>
      </c>
      <c r="C1376" t="s" s="2">
        <v>17</v>
      </c>
      <c r="D1376" t="s" s="2">
        <v>4819</v>
      </c>
      <c r="E1376" s="3">
        <v>-1351.4620772</v>
      </c>
      <c r="F1376" s="3">
        <v>5218.9897271</v>
      </c>
      <c r="G1376" s="3">
        <f>PRODUCT(E1376,0.01)</f>
        <v>-13.514620772</v>
      </c>
      <c r="H1376" s="3">
        <f>PRODUCT(F1376,0.01)</f>
        <v>52.189897271</v>
      </c>
      <c r="I1376" s="3">
        <f>ROUND(G1376,0)</f>
        <v>-14</v>
      </c>
      <c r="J1376" s="3">
        <f>ROUND(H1376,0)</f>
        <v>52</v>
      </c>
      <c r="K1376" s="3"/>
      <c r="L1376" s="3"/>
      <c r="M1376" s="3">
        <v>1373</v>
      </c>
      <c r="N1376" t="s" s="2">
        <f>IF(M1376="","",CONCATENATE(" initializer = "&amp;M1376))</f>
        <v>9500</v>
      </c>
      <c r="O1376" s="3"/>
      <c r="P1376" s="3"/>
      <c r="Q1376" s="3"/>
      <c r="R1376" t="s" s="2">
        <f>IF(B1376="Y",IF(AND(I1376&lt;501,I1376&gt;-501,J1376&lt;501,J1376&gt;-501),CONCATENATE("system = { id = "&amp;CHAR(34)&amp;A1376&amp;CHAR(34)&amp;" name = "&amp;CHAR(34)&amp;D1376&amp;CHAR(34)&amp;" position = { x = "&amp;I1376&amp;" y = "&amp;J1376&amp;" }"&amp;N1376&amp;P1376&amp;" }"),""),"")</f>
        <v>9501</v>
      </c>
    </row>
    <row r="1377" ht="15" customHeight="1">
      <c r="A1377" s="3">
        <v>1374</v>
      </c>
      <c r="B1377" t="s" s="2">
        <v>6749</v>
      </c>
      <c r="C1377" t="s" s="2">
        <v>17</v>
      </c>
      <c r="D1377" t="s" s="2">
        <v>4822</v>
      </c>
      <c r="E1377" s="3">
        <v>-1361.17154079</v>
      </c>
      <c r="F1377" s="3">
        <v>4600.35819006</v>
      </c>
      <c r="G1377" s="3">
        <f>PRODUCT(E1377,0.01)</f>
        <v>-13.6117154079</v>
      </c>
      <c r="H1377" s="3">
        <f>PRODUCT(F1377,0.01)</f>
        <v>46.0035819006</v>
      </c>
      <c r="I1377" s="3">
        <f>ROUND(G1377,0)</f>
        <v>-14</v>
      </c>
      <c r="J1377" s="3">
        <f>ROUND(H1377,0)</f>
        <v>46</v>
      </c>
      <c r="K1377" s="3"/>
      <c r="L1377" s="3"/>
      <c r="M1377" s="3">
        <v>1374</v>
      </c>
      <c r="N1377" t="s" s="2">
        <f>IF(M1377="","",CONCATENATE(" initializer = "&amp;M1377))</f>
        <v>9502</v>
      </c>
      <c r="O1377" s="3"/>
      <c r="P1377" s="3"/>
      <c r="Q1377" s="3"/>
      <c r="R1377" t="s" s="2">
        <f>IF(B1377="Y",IF(AND(I1377&lt;501,I1377&gt;-501,J1377&lt;501,J1377&gt;-501),CONCATENATE("system = { id = "&amp;CHAR(34)&amp;A1377&amp;CHAR(34)&amp;" name = "&amp;CHAR(34)&amp;D1377&amp;CHAR(34)&amp;" position = { x = "&amp;I1377&amp;" y = "&amp;J1377&amp;" }"&amp;N1377&amp;P1377&amp;" }"),""),"")</f>
        <v>9503</v>
      </c>
    </row>
    <row r="1378" ht="15" customHeight="1">
      <c r="A1378" s="3">
        <v>1375</v>
      </c>
      <c r="B1378" t="s" s="2">
        <v>6749</v>
      </c>
      <c r="C1378" t="s" s="2">
        <v>17</v>
      </c>
      <c r="D1378" t="s" s="2">
        <v>4825</v>
      </c>
      <c r="E1378" s="3">
        <v>-1802.25860083</v>
      </c>
      <c r="F1378" s="3">
        <v>4904.12569367</v>
      </c>
      <c r="G1378" s="3">
        <f>PRODUCT(E1378,0.01)</f>
        <v>-18.0225860083</v>
      </c>
      <c r="H1378" s="3">
        <f>PRODUCT(F1378,0.01)</f>
        <v>49.0412569367</v>
      </c>
      <c r="I1378" s="3">
        <f>ROUND(G1378,0)</f>
        <v>-18</v>
      </c>
      <c r="J1378" s="3">
        <f>ROUND(H1378,0)</f>
        <v>49</v>
      </c>
      <c r="K1378" s="3"/>
      <c r="L1378" s="3"/>
      <c r="M1378" s="3">
        <v>1375</v>
      </c>
      <c r="N1378" t="s" s="2">
        <f>IF(M1378="","",CONCATENATE(" initializer = "&amp;M1378))</f>
        <v>9504</v>
      </c>
      <c r="O1378" s="3"/>
      <c r="P1378" s="3"/>
      <c r="Q1378" s="3"/>
      <c r="R1378" t="s" s="2">
        <f>IF(B1378="Y",IF(AND(I1378&lt;501,I1378&gt;-501,J1378&lt;501,J1378&gt;-501),CONCATENATE("system = { id = "&amp;CHAR(34)&amp;A1378&amp;CHAR(34)&amp;" name = "&amp;CHAR(34)&amp;D1378&amp;CHAR(34)&amp;" position = { x = "&amp;I1378&amp;" y = "&amp;J1378&amp;" }"&amp;N1378&amp;P1378&amp;" }"),""),"")</f>
        <v>9505</v>
      </c>
    </row>
    <row r="1379" ht="15" customHeight="1">
      <c r="A1379" s="3">
        <v>1376</v>
      </c>
      <c r="B1379" t="s" s="2">
        <v>6749</v>
      </c>
      <c r="C1379" t="s" s="2">
        <v>17</v>
      </c>
      <c r="D1379" t="s" s="2">
        <v>4828</v>
      </c>
      <c r="E1379" s="3">
        <v>-2162.89581974</v>
      </c>
      <c r="F1379" s="3">
        <v>4769.5802697</v>
      </c>
      <c r="G1379" s="3">
        <f>PRODUCT(E1379,0.01)</f>
        <v>-21.6289581974</v>
      </c>
      <c r="H1379" s="3">
        <f>PRODUCT(F1379,0.01)</f>
        <v>47.695802697</v>
      </c>
      <c r="I1379" s="3">
        <f>ROUND(G1379,0)</f>
        <v>-22</v>
      </c>
      <c r="J1379" s="3">
        <f>ROUND(H1379,0)</f>
        <v>48</v>
      </c>
      <c r="K1379" s="3"/>
      <c r="L1379" s="3"/>
      <c r="M1379" s="3">
        <v>1376</v>
      </c>
      <c r="N1379" t="s" s="2">
        <f>IF(M1379="","",CONCATENATE(" initializer = "&amp;M1379))</f>
        <v>9506</v>
      </c>
      <c r="O1379" s="3"/>
      <c r="P1379" s="3"/>
      <c r="Q1379" s="3"/>
      <c r="R1379" t="s" s="2">
        <f>IF(B1379="Y",IF(AND(I1379&lt;501,I1379&gt;-501,J1379&lt;501,J1379&gt;-501),CONCATENATE("system = { id = "&amp;CHAR(34)&amp;A1379&amp;CHAR(34)&amp;" name = "&amp;CHAR(34)&amp;D1379&amp;CHAR(34)&amp;" position = { x = "&amp;I1379&amp;" y = "&amp;J1379&amp;" }"&amp;N1379&amp;P1379&amp;" }"),""),"")</f>
        <v>9507</v>
      </c>
    </row>
    <row r="1380" ht="15" customHeight="1">
      <c r="A1380" s="3">
        <v>1377</v>
      </c>
      <c r="B1380" t="s" s="2">
        <v>6749</v>
      </c>
      <c r="C1380" t="s" s="2">
        <v>17</v>
      </c>
      <c r="D1380" t="s" s="2">
        <v>4831</v>
      </c>
      <c r="E1380" s="3">
        <v>-2792.6238866</v>
      </c>
      <c r="F1380" s="3">
        <v>4575.39099798</v>
      </c>
      <c r="G1380" s="3">
        <f>PRODUCT(E1380,0.01)</f>
        <v>-27.926238866</v>
      </c>
      <c r="H1380" s="3">
        <f>PRODUCT(F1380,0.01)</f>
        <v>45.7539099798</v>
      </c>
      <c r="I1380" s="3">
        <f>ROUND(G1380,0)</f>
        <v>-28</v>
      </c>
      <c r="J1380" s="3">
        <f>ROUND(H1380,0)</f>
        <v>46</v>
      </c>
      <c r="K1380" s="3"/>
      <c r="L1380" s="3"/>
      <c r="M1380" s="3">
        <v>1377</v>
      </c>
      <c r="N1380" t="s" s="2">
        <f>IF(M1380="","",CONCATENATE(" initializer = "&amp;M1380))</f>
        <v>9508</v>
      </c>
      <c r="O1380" s="3"/>
      <c r="P1380" s="3"/>
      <c r="Q1380" s="3"/>
      <c r="R1380" t="s" s="2">
        <f>IF(B1380="Y",IF(AND(I1380&lt;501,I1380&gt;-501,J1380&lt;501,J1380&gt;-501),CONCATENATE("system = { id = "&amp;CHAR(34)&amp;A1380&amp;CHAR(34)&amp;" name = "&amp;CHAR(34)&amp;D1380&amp;CHAR(34)&amp;" position = { x = "&amp;I1380&amp;" y = "&amp;J1380&amp;" }"&amp;N1380&amp;P1380&amp;" }"),""),"")</f>
        <v>9509</v>
      </c>
    </row>
    <row r="1381" ht="15" customHeight="1">
      <c r="A1381" s="3">
        <v>1378</v>
      </c>
      <c r="B1381" t="s" s="2">
        <v>6749</v>
      </c>
      <c r="C1381" t="s" s="2">
        <v>35</v>
      </c>
      <c r="D1381" t="s" s="2">
        <v>4836</v>
      </c>
      <c r="E1381" s="3">
        <v>56.9565410342</v>
      </c>
      <c r="F1381" s="3">
        <v>10387.37302</v>
      </c>
      <c r="G1381" s="3">
        <f>PRODUCT(E1381,0.01)</f>
        <v>0.569565410342</v>
      </c>
      <c r="H1381" s="3">
        <f>PRODUCT(F1381,0.01)</f>
        <v>103.8737302</v>
      </c>
      <c r="I1381" s="3">
        <f>ROUND(G1381,0)</f>
        <v>1</v>
      </c>
      <c r="J1381" s="3">
        <f>ROUND(H1381,0)</f>
        <v>104</v>
      </c>
      <c r="K1381" s="3"/>
      <c r="L1381" s="3"/>
      <c r="M1381" s="3">
        <v>1378</v>
      </c>
      <c r="N1381" t="s" s="2">
        <f>IF(M1381="","",CONCATENATE(" initializer = "&amp;M1381))</f>
        <v>9510</v>
      </c>
      <c r="O1381" s="3"/>
      <c r="P1381" s="3"/>
      <c r="Q1381" s="3"/>
      <c r="R1381" t="s" s="2">
        <f>IF(B1381="Y",IF(AND(I1381&lt;501,I1381&gt;-501,J1381&lt;501,J1381&gt;-501),CONCATENATE("system = { id = "&amp;CHAR(34)&amp;A1381&amp;CHAR(34)&amp;" name = "&amp;CHAR(34)&amp;D1381&amp;CHAR(34)&amp;" position = { x = "&amp;I1381&amp;" y = "&amp;J1381&amp;" }"&amp;N1381&amp;P1381&amp;" }"),""),"")</f>
        <v>9511</v>
      </c>
    </row>
    <row r="1382" ht="15" customHeight="1">
      <c r="A1382" s="3">
        <v>1379</v>
      </c>
      <c r="B1382" t="s" s="2">
        <v>6749</v>
      </c>
      <c r="C1382" t="s" s="2">
        <v>35</v>
      </c>
      <c r="D1382" t="s" s="2">
        <v>4839</v>
      </c>
      <c r="E1382" s="3">
        <v>418.101662204</v>
      </c>
      <c r="F1382" s="3">
        <v>10265.6523366</v>
      </c>
      <c r="G1382" s="3">
        <f>PRODUCT(E1382,0.01)</f>
        <v>4.181016622040</v>
      </c>
      <c r="H1382" s="3">
        <f>PRODUCT(F1382,0.01)</f>
        <v>102.656523366</v>
      </c>
      <c r="I1382" s="3">
        <f>ROUND(G1382,0)</f>
        <v>4</v>
      </c>
      <c r="J1382" s="3">
        <f>ROUND(H1382,0)</f>
        <v>103</v>
      </c>
      <c r="K1382" s="3"/>
      <c r="L1382" s="3"/>
      <c r="M1382" s="3">
        <v>1379</v>
      </c>
      <c r="N1382" t="s" s="2">
        <f>IF(M1382="","",CONCATENATE(" initializer = "&amp;M1382))</f>
        <v>9512</v>
      </c>
      <c r="O1382" s="3"/>
      <c r="P1382" s="3"/>
      <c r="Q1382" s="3"/>
      <c r="R1382" t="s" s="2">
        <f>IF(B1382="Y",IF(AND(I1382&lt;501,I1382&gt;-501,J1382&lt;501,J1382&gt;-501),CONCATENATE("system = { id = "&amp;CHAR(34)&amp;A1382&amp;CHAR(34)&amp;" name = "&amp;CHAR(34)&amp;D1382&amp;CHAR(34)&amp;" position = { x = "&amp;I1382&amp;" y = "&amp;J1382&amp;" }"&amp;N1382&amp;P1382&amp;" }"),""),"")</f>
        <v>9513</v>
      </c>
    </row>
    <row r="1383" ht="15" customHeight="1">
      <c r="A1383" s="3">
        <v>1380</v>
      </c>
      <c r="B1383" t="s" s="2">
        <v>6749</v>
      </c>
      <c r="C1383" t="s" s="2">
        <v>35</v>
      </c>
      <c r="D1383" t="s" s="2">
        <v>4843</v>
      </c>
      <c r="E1383" s="3">
        <v>-1260.68535005</v>
      </c>
      <c r="F1383" s="3">
        <v>9853.78111132</v>
      </c>
      <c r="G1383" s="3">
        <f>PRODUCT(E1383,0.01)</f>
        <v>-12.6068535005</v>
      </c>
      <c r="H1383" s="3">
        <f>PRODUCT(F1383,0.01)</f>
        <v>98.53781111320001</v>
      </c>
      <c r="I1383" s="3">
        <f>ROUND(G1383,0)</f>
        <v>-13</v>
      </c>
      <c r="J1383" s="3">
        <f>ROUND(H1383,0)</f>
        <v>99</v>
      </c>
      <c r="K1383" s="3"/>
      <c r="L1383" s="3"/>
      <c r="M1383" s="3">
        <v>1380</v>
      </c>
      <c r="N1383" t="s" s="2">
        <f>IF(M1383="","",CONCATENATE(" initializer = "&amp;M1383))</f>
        <v>9514</v>
      </c>
      <c r="O1383" s="3"/>
      <c r="P1383" s="3"/>
      <c r="Q1383" s="3"/>
      <c r="R1383" t="s" s="2">
        <f>IF(B1383="Y",IF(AND(I1383&lt;501,I1383&gt;-501,J1383&lt;501,J1383&gt;-501),CONCATENATE("system = { id = "&amp;CHAR(34)&amp;A1383&amp;CHAR(34)&amp;" name = "&amp;CHAR(34)&amp;D1383&amp;CHAR(34)&amp;" position = { x = "&amp;I1383&amp;" y = "&amp;J1383&amp;" }"&amp;N1383&amp;P1383&amp;" }"),""),"")</f>
        <v>9515</v>
      </c>
    </row>
    <row r="1384" ht="15" customHeight="1">
      <c r="A1384" s="3">
        <v>1381</v>
      </c>
      <c r="B1384" t="s" s="2">
        <v>6749</v>
      </c>
      <c r="C1384" t="s" s="2">
        <v>35</v>
      </c>
      <c r="D1384" t="s" s="2">
        <v>4847</v>
      </c>
      <c r="E1384" s="3">
        <v>-1406.02264522</v>
      </c>
      <c r="F1384" s="3">
        <v>10288.7956306</v>
      </c>
      <c r="G1384" s="3">
        <f>PRODUCT(E1384,0.01)</f>
        <v>-14.0602264522</v>
      </c>
      <c r="H1384" s="3">
        <f>PRODUCT(F1384,0.01)</f>
        <v>102.887956306</v>
      </c>
      <c r="I1384" s="3">
        <f>ROUND(G1384,0)</f>
        <v>-14</v>
      </c>
      <c r="J1384" s="3">
        <f>ROUND(H1384,0)</f>
        <v>103</v>
      </c>
      <c r="K1384" s="3"/>
      <c r="L1384" s="3"/>
      <c r="M1384" s="3">
        <v>1381</v>
      </c>
      <c r="N1384" t="s" s="2">
        <f>IF(M1384="","",CONCATENATE(" initializer = "&amp;M1384))</f>
        <v>9516</v>
      </c>
      <c r="O1384" s="3"/>
      <c r="P1384" s="3"/>
      <c r="Q1384" s="3"/>
      <c r="R1384" t="s" s="2">
        <f>IF(B1384="Y",IF(AND(I1384&lt;501,I1384&gt;-501,J1384&lt;501,J1384&gt;-501),CONCATENATE("system = { id = "&amp;CHAR(34)&amp;A1384&amp;CHAR(34)&amp;" name = "&amp;CHAR(34)&amp;D1384&amp;CHAR(34)&amp;" position = { x = "&amp;I1384&amp;" y = "&amp;J1384&amp;" }"&amp;N1384&amp;P1384&amp;" }"),""),"")</f>
        <v>9517</v>
      </c>
    </row>
    <row r="1385" ht="15" customHeight="1">
      <c r="A1385" s="3">
        <v>1382</v>
      </c>
      <c r="B1385" t="s" s="2">
        <v>6749</v>
      </c>
      <c r="C1385" t="s" s="2">
        <v>35</v>
      </c>
      <c r="D1385" t="s" s="2">
        <v>4850</v>
      </c>
      <c r="E1385" s="3">
        <v>-395.286413899</v>
      </c>
      <c r="F1385" s="3">
        <v>10167.9424658</v>
      </c>
      <c r="G1385" s="3">
        <f>PRODUCT(E1385,0.01)</f>
        <v>-3.952864138990</v>
      </c>
      <c r="H1385" s="3">
        <f>PRODUCT(F1385,0.01)</f>
        <v>101.679424658</v>
      </c>
      <c r="I1385" s="3">
        <f>ROUND(G1385,0)</f>
        <v>-4</v>
      </c>
      <c r="J1385" s="3">
        <f>ROUND(H1385,0)</f>
        <v>102</v>
      </c>
      <c r="K1385" s="3"/>
      <c r="L1385" s="3"/>
      <c r="M1385" s="3">
        <v>1382</v>
      </c>
      <c r="N1385" t="s" s="2">
        <f>IF(M1385="","",CONCATENATE(" initializer = "&amp;M1385))</f>
        <v>9518</v>
      </c>
      <c r="O1385" s="3"/>
      <c r="P1385" s="3"/>
      <c r="Q1385" s="3"/>
      <c r="R1385" t="s" s="2">
        <f>IF(B1385="Y",IF(AND(I1385&lt;501,I1385&gt;-501,J1385&lt;501,J1385&gt;-501),CONCATENATE("system = { id = "&amp;CHAR(34)&amp;A1385&amp;CHAR(34)&amp;" name = "&amp;CHAR(34)&amp;D1385&amp;CHAR(34)&amp;" position = { x = "&amp;I1385&amp;" y = "&amp;J1385&amp;" }"&amp;N1385&amp;P1385&amp;" }"),""),"")</f>
        <v>9519</v>
      </c>
    </row>
    <row r="1386" ht="15" customHeight="1">
      <c r="A1386" s="3">
        <v>1383</v>
      </c>
      <c r="B1386" t="s" s="2">
        <v>6749</v>
      </c>
      <c r="C1386" t="s" s="2">
        <v>35</v>
      </c>
      <c r="D1386" t="s" s="2">
        <v>4854</v>
      </c>
      <c r="E1386" s="3">
        <v>-458.430042436</v>
      </c>
      <c r="F1386" s="3">
        <v>10372.7192155</v>
      </c>
      <c r="G1386" s="3">
        <f>PRODUCT(E1386,0.01)</f>
        <v>-4.584300424360</v>
      </c>
      <c r="H1386" s="3">
        <f>PRODUCT(F1386,0.01)</f>
        <v>103.727192155</v>
      </c>
      <c r="I1386" s="3">
        <f>ROUND(G1386,0)</f>
        <v>-5</v>
      </c>
      <c r="J1386" s="3">
        <f>ROUND(H1386,0)</f>
        <v>104</v>
      </c>
      <c r="K1386" s="3"/>
      <c r="L1386" s="3"/>
      <c r="M1386" s="3">
        <v>1383</v>
      </c>
      <c r="N1386" t="s" s="2">
        <f>IF(M1386="","",CONCATENATE(" initializer = "&amp;M1386))</f>
        <v>9520</v>
      </c>
      <c r="O1386" s="3"/>
      <c r="P1386" s="3"/>
      <c r="Q1386" s="3"/>
      <c r="R1386" t="s" s="2">
        <f>IF(B1386="Y",IF(AND(I1386&lt;501,I1386&gt;-501,J1386&lt;501,J1386&gt;-501),CONCATENATE("system = { id = "&amp;CHAR(34)&amp;A1386&amp;CHAR(34)&amp;" name = "&amp;CHAR(34)&amp;D1386&amp;CHAR(34)&amp;" position = { x = "&amp;I1386&amp;" y = "&amp;J1386&amp;" }"&amp;N1386&amp;P1386&amp;" }"),""),"")</f>
        <v>9521</v>
      </c>
    </row>
    <row r="1387" ht="15" customHeight="1">
      <c r="A1387" s="3">
        <v>1384</v>
      </c>
      <c r="B1387" t="s" s="2">
        <v>6749</v>
      </c>
      <c r="C1387" t="s" s="2">
        <v>35</v>
      </c>
      <c r="D1387" t="s" s="2">
        <v>4858</v>
      </c>
      <c r="E1387" s="3">
        <v>-2809.66295249</v>
      </c>
      <c r="F1387" s="3">
        <v>10309.960415</v>
      </c>
      <c r="G1387" s="3">
        <f>PRODUCT(E1387,0.01)</f>
        <v>-28.0966295249</v>
      </c>
      <c r="H1387" s="3">
        <f>PRODUCT(F1387,0.01)</f>
        <v>103.09960415</v>
      </c>
      <c r="I1387" s="3">
        <f>ROUND(G1387,0)</f>
        <v>-28</v>
      </c>
      <c r="J1387" s="3">
        <f>ROUND(H1387,0)</f>
        <v>103</v>
      </c>
      <c r="K1387" s="3"/>
      <c r="L1387" s="3"/>
      <c r="M1387" s="3">
        <v>1384</v>
      </c>
      <c r="N1387" t="s" s="2">
        <f>IF(M1387="","",CONCATENATE(" initializer = "&amp;M1387))</f>
        <v>9522</v>
      </c>
      <c r="O1387" s="3"/>
      <c r="P1387" s="3"/>
      <c r="Q1387" s="3"/>
      <c r="R1387" t="s" s="2">
        <f>IF(B1387="Y",IF(AND(I1387&lt;501,I1387&gt;-501,J1387&lt;501,J1387&gt;-501),CONCATENATE("system = { id = "&amp;CHAR(34)&amp;A1387&amp;CHAR(34)&amp;" name = "&amp;CHAR(34)&amp;D1387&amp;CHAR(34)&amp;" position = { x = "&amp;I1387&amp;" y = "&amp;J1387&amp;" }"&amp;N1387&amp;P1387&amp;" }"),""),"")</f>
        <v>9523</v>
      </c>
    </row>
    <row r="1388" ht="15" customHeight="1">
      <c r="A1388" s="3">
        <v>1385</v>
      </c>
      <c r="B1388" t="s" s="2">
        <v>6749</v>
      </c>
      <c r="C1388" t="s" s="2">
        <v>35</v>
      </c>
      <c r="D1388" t="s" s="2">
        <v>4861</v>
      </c>
      <c r="E1388" s="3">
        <v>-2562.19674719</v>
      </c>
      <c r="F1388" s="3">
        <v>10070.3502797</v>
      </c>
      <c r="G1388" s="3">
        <f>PRODUCT(E1388,0.01)</f>
        <v>-25.6219674719</v>
      </c>
      <c r="H1388" s="3">
        <f>PRODUCT(F1388,0.01)</f>
        <v>100.703502797</v>
      </c>
      <c r="I1388" s="3">
        <f>ROUND(G1388,0)</f>
        <v>-26</v>
      </c>
      <c r="J1388" s="3">
        <f>ROUND(H1388,0)</f>
        <v>101</v>
      </c>
      <c r="K1388" s="3"/>
      <c r="L1388" s="3"/>
      <c r="M1388" s="3">
        <v>1385</v>
      </c>
      <c r="N1388" t="s" s="2">
        <f>IF(M1388="","",CONCATENATE(" initializer = "&amp;M1388))</f>
        <v>9524</v>
      </c>
      <c r="O1388" s="3"/>
      <c r="P1388" s="3"/>
      <c r="Q1388" s="3"/>
      <c r="R1388" t="s" s="2">
        <f>IF(B1388="Y",IF(AND(I1388&lt;501,I1388&gt;-501,J1388&lt;501,J1388&gt;-501),CONCATENATE("system = { id = "&amp;CHAR(34)&amp;A1388&amp;CHAR(34)&amp;" name = "&amp;CHAR(34)&amp;D1388&amp;CHAR(34)&amp;" position = { x = "&amp;I1388&amp;" y = "&amp;J1388&amp;" }"&amp;N1388&amp;P1388&amp;" }"),""),"")</f>
        <v>9525</v>
      </c>
    </row>
    <row r="1389" ht="15" customHeight="1">
      <c r="A1389" s="3">
        <v>1386</v>
      </c>
      <c r="B1389" t="s" s="2">
        <v>6749</v>
      </c>
      <c r="C1389" t="s" s="2">
        <v>35</v>
      </c>
      <c r="D1389" t="s" s="2">
        <v>4865</v>
      </c>
      <c r="E1389" s="3">
        <v>-2407.0393645</v>
      </c>
      <c r="F1389" s="3">
        <v>9549.885641590001</v>
      </c>
      <c r="G1389" s="3">
        <f>PRODUCT(E1389,0.01)</f>
        <v>-24.070393645</v>
      </c>
      <c r="H1389" s="3">
        <f>PRODUCT(F1389,0.01)</f>
        <v>95.49885641590001</v>
      </c>
      <c r="I1389" s="3">
        <f>ROUND(G1389,0)</f>
        <v>-24</v>
      </c>
      <c r="J1389" s="3">
        <f>ROUND(H1389,0)</f>
        <v>95</v>
      </c>
      <c r="K1389" s="3"/>
      <c r="L1389" s="3"/>
      <c r="M1389" s="3">
        <v>1386</v>
      </c>
      <c r="N1389" t="s" s="2">
        <f>IF(M1389="","",CONCATENATE(" initializer = "&amp;M1389))</f>
        <v>9526</v>
      </c>
      <c r="O1389" s="3"/>
      <c r="P1389" s="3"/>
      <c r="Q1389" s="3"/>
      <c r="R1389" t="s" s="2">
        <f>IF(B1389="Y",IF(AND(I1389&lt;501,I1389&gt;-501,J1389&lt;501,J1389&gt;-501),CONCATENATE("system = { id = "&amp;CHAR(34)&amp;A1389&amp;CHAR(34)&amp;" name = "&amp;CHAR(34)&amp;D1389&amp;CHAR(34)&amp;" position = { x = "&amp;I1389&amp;" y = "&amp;J1389&amp;" }"&amp;N1389&amp;P1389&amp;" }"),""),"")</f>
        <v>9527</v>
      </c>
    </row>
    <row r="1390" ht="15" customHeight="1">
      <c r="A1390" s="3">
        <v>1387</v>
      </c>
      <c r="B1390" t="s" s="2">
        <v>6749</v>
      </c>
      <c r="C1390" t="s" s="2">
        <v>35</v>
      </c>
      <c r="D1390" t="s" s="2">
        <v>4869</v>
      </c>
      <c r="E1390" s="3">
        <v>-2090.83254662</v>
      </c>
      <c r="F1390" s="3">
        <v>9718.791146789999</v>
      </c>
      <c r="G1390" s="3">
        <f>PRODUCT(E1390,0.01)</f>
        <v>-20.9083254662</v>
      </c>
      <c r="H1390" s="3">
        <f>PRODUCT(F1390,0.01)</f>
        <v>97.18791146789999</v>
      </c>
      <c r="I1390" s="3">
        <f>ROUND(G1390,0)</f>
        <v>-21</v>
      </c>
      <c r="J1390" s="3">
        <f>ROUND(H1390,0)</f>
        <v>97</v>
      </c>
      <c r="K1390" s="3"/>
      <c r="L1390" s="3"/>
      <c r="M1390" s="3">
        <v>1387</v>
      </c>
      <c r="N1390" t="s" s="2">
        <f>IF(M1390="","",CONCATENATE(" initializer = "&amp;M1390))</f>
        <v>9528</v>
      </c>
      <c r="O1390" s="3"/>
      <c r="P1390" s="3"/>
      <c r="Q1390" s="3"/>
      <c r="R1390" t="s" s="2">
        <f>IF(B1390="Y",IF(AND(I1390&lt;501,I1390&gt;-501,J1390&lt;501,J1390&gt;-501),CONCATENATE("system = { id = "&amp;CHAR(34)&amp;A1390&amp;CHAR(34)&amp;" name = "&amp;CHAR(34)&amp;D1390&amp;CHAR(34)&amp;" position = { x = "&amp;I1390&amp;" y = "&amp;J1390&amp;" }"&amp;N1390&amp;P1390&amp;" }"),""),"")</f>
        <v>9529</v>
      </c>
    </row>
    <row r="1391" ht="15" customHeight="1">
      <c r="A1391" s="3">
        <v>1388</v>
      </c>
      <c r="B1391" t="s" s="2">
        <v>6749</v>
      </c>
      <c r="C1391" t="s" s="2">
        <v>35</v>
      </c>
      <c r="D1391" t="s" s="2">
        <v>4873</v>
      </c>
      <c r="E1391" s="3">
        <v>-3166.60494819</v>
      </c>
      <c r="F1391" s="3">
        <v>9768.909963800001</v>
      </c>
      <c r="G1391" s="3">
        <f>PRODUCT(E1391,0.01)</f>
        <v>-31.6660494819</v>
      </c>
      <c r="H1391" s="3">
        <f>PRODUCT(F1391,0.01)</f>
        <v>97.68909963800002</v>
      </c>
      <c r="I1391" s="3">
        <f>ROUND(G1391,0)</f>
        <v>-32</v>
      </c>
      <c r="J1391" s="3">
        <f>ROUND(H1391,0)</f>
        <v>98</v>
      </c>
      <c r="K1391" s="3"/>
      <c r="L1391" s="3"/>
      <c r="M1391" s="3">
        <v>1388</v>
      </c>
      <c r="N1391" t="s" s="2">
        <f>IF(M1391="","",CONCATENATE(" initializer = "&amp;M1391))</f>
        <v>9530</v>
      </c>
      <c r="O1391" s="3"/>
      <c r="P1391" s="3"/>
      <c r="Q1391" s="3"/>
      <c r="R1391" t="s" s="2">
        <f>IF(B1391="Y",IF(AND(I1391&lt;501,I1391&gt;-501,J1391&lt;501,J1391&gt;-501),CONCATENATE("system = { id = "&amp;CHAR(34)&amp;A1391&amp;CHAR(34)&amp;" name = "&amp;CHAR(34)&amp;D1391&amp;CHAR(34)&amp;" position = { x = "&amp;I1391&amp;" y = "&amp;J1391&amp;" }"&amp;N1391&amp;P1391&amp;" }"),""),"")</f>
        <v>9531</v>
      </c>
    </row>
    <row r="1392" ht="15" customHeight="1">
      <c r="A1392" s="3">
        <v>1389</v>
      </c>
      <c r="B1392" t="s" s="2">
        <v>6749</v>
      </c>
      <c r="C1392" t="s" s="2">
        <v>35</v>
      </c>
      <c r="D1392" t="s" s="2">
        <v>4876</v>
      </c>
      <c r="E1392" s="3">
        <v>-3294.92075835</v>
      </c>
      <c r="F1392" s="3">
        <v>10297.8853444</v>
      </c>
      <c r="G1392" s="3">
        <f>PRODUCT(E1392,0.01)</f>
        <v>-32.94920758350001</v>
      </c>
      <c r="H1392" s="3">
        <f>PRODUCT(F1392,0.01)</f>
        <v>102.978853444</v>
      </c>
      <c r="I1392" s="3">
        <f>ROUND(G1392,0)</f>
        <v>-33</v>
      </c>
      <c r="J1392" s="3">
        <f>ROUND(H1392,0)</f>
        <v>103</v>
      </c>
      <c r="K1392" s="3"/>
      <c r="L1392" s="3"/>
      <c r="M1392" s="3">
        <v>1389</v>
      </c>
      <c r="N1392" t="s" s="2">
        <f>IF(M1392="","",CONCATENATE(" initializer = "&amp;M1392))</f>
        <v>9532</v>
      </c>
      <c r="O1392" s="3"/>
      <c r="P1392" s="3"/>
      <c r="Q1392" s="3"/>
      <c r="R1392" t="s" s="2">
        <f>IF(B1392="Y",IF(AND(I1392&lt;501,I1392&gt;-501,J1392&lt;501,J1392&gt;-501),CONCATENATE("system = { id = "&amp;CHAR(34)&amp;A1392&amp;CHAR(34)&amp;" name = "&amp;CHAR(34)&amp;D1392&amp;CHAR(34)&amp;" position = { x = "&amp;I1392&amp;" y = "&amp;J1392&amp;" }"&amp;N1392&amp;P1392&amp;" }"),""),"")</f>
        <v>9533</v>
      </c>
    </row>
    <row r="1393" ht="15" customHeight="1">
      <c r="A1393" s="3">
        <v>1390</v>
      </c>
      <c r="B1393" t="s" s="2">
        <v>6749</v>
      </c>
      <c r="C1393" t="s" s="2">
        <v>35</v>
      </c>
      <c r="D1393" t="s" s="2">
        <v>4879</v>
      </c>
      <c r="E1393" s="3">
        <v>1545.94458956</v>
      </c>
      <c r="F1393" s="3">
        <v>11636.9514897</v>
      </c>
      <c r="G1393" s="3">
        <f>PRODUCT(E1393,0.01)</f>
        <v>15.4594458956</v>
      </c>
      <c r="H1393" s="3">
        <f>PRODUCT(F1393,0.01)</f>
        <v>116.369514897</v>
      </c>
      <c r="I1393" s="3">
        <f>ROUND(G1393,0)</f>
        <v>15</v>
      </c>
      <c r="J1393" s="3">
        <f>ROUND(H1393,0)</f>
        <v>116</v>
      </c>
      <c r="K1393" s="3"/>
      <c r="L1393" s="3"/>
      <c r="M1393" s="3">
        <v>1390</v>
      </c>
      <c r="N1393" t="s" s="2">
        <f>IF(M1393="","",CONCATENATE(" initializer = "&amp;M1393))</f>
        <v>9534</v>
      </c>
      <c r="O1393" s="3"/>
      <c r="P1393" s="3"/>
      <c r="Q1393" s="3"/>
      <c r="R1393" t="s" s="2">
        <f>IF(B1393="Y",IF(AND(I1393&lt;501,I1393&gt;-501,J1393&lt;501,J1393&gt;-501),CONCATENATE("system = { id = "&amp;CHAR(34)&amp;A1393&amp;CHAR(34)&amp;" name = "&amp;CHAR(34)&amp;D1393&amp;CHAR(34)&amp;" position = { x = "&amp;I1393&amp;" y = "&amp;J1393&amp;" }"&amp;N1393&amp;P1393&amp;" }"),""),"")</f>
        <v>9535</v>
      </c>
    </row>
    <row r="1394" ht="15" customHeight="1">
      <c r="A1394" s="3">
        <v>1391</v>
      </c>
      <c r="B1394" t="s" s="2">
        <v>6749</v>
      </c>
      <c r="C1394" t="s" s="2">
        <v>35</v>
      </c>
      <c r="D1394" t="s" s="2">
        <v>4882</v>
      </c>
      <c r="E1394" s="3">
        <v>1588.47333797</v>
      </c>
      <c r="F1394" s="3">
        <v>11575.102404</v>
      </c>
      <c r="G1394" s="3">
        <f>PRODUCT(E1394,0.01)</f>
        <v>15.8847333797</v>
      </c>
      <c r="H1394" s="3">
        <f>PRODUCT(F1394,0.01)</f>
        <v>115.75102404</v>
      </c>
      <c r="I1394" s="3">
        <f>ROUND(G1394,0)</f>
        <v>16</v>
      </c>
      <c r="J1394" s="3">
        <f>ROUND(H1394,0)</f>
        <v>116</v>
      </c>
      <c r="K1394" s="3"/>
      <c r="L1394" s="3"/>
      <c r="M1394" s="3">
        <v>1391</v>
      </c>
      <c r="N1394" t="s" s="2">
        <f>IF(M1394="","",CONCATENATE(" initializer = "&amp;M1394))</f>
        <v>9536</v>
      </c>
      <c r="O1394" s="3"/>
      <c r="P1394" s="3"/>
      <c r="Q1394" s="3"/>
      <c r="R1394" t="s" s="2">
        <f>IF(B1394="Y",IF(AND(I1394&lt;501,I1394&gt;-501,J1394&lt;501,J1394&gt;-501),CONCATENATE("system = { id = "&amp;CHAR(34)&amp;A1394&amp;CHAR(34)&amp;" name = "&amp;CHAR(34)&amp;D1394&amp;CHAR(34)&amp;" position = { x = "&amp;I1394&amp;" y = "&amp;J1394&amp;" }"&amp;N1394&amp;P1394&amp;" }"),""),"")</f>
        <v>9537</v>
      </c>
    </row>
    <row r="1395" ht="15" customHeight="1">
      <c r="A1395" s="3">
        <v>1392</v>
      </c>
      <c r="B1395" t="s" s="2">
        <v>6749</v>
      </c>
      <c r="C1395" t="s" s="2">
        <v>35</v>
      </c>
      <c r="D1395" t="s" s="2">
        <v>4886</v>
      </c>
      <c r="E1395" s="3">
        <v>279.080559153</v>
      </c>
      <c r="F1395" s="3">
        <v>11039.6719448</v>
      </c>
      <c r="G1395" s="3">
        <f>PRODUCT(E1395,0.01)</f>
        <v>2.790805591530</v>
      </c>
      <c r="H1395" s="3">
        <f>PRODUCT(F1395,0.01)</f>
        <v>110.396719448</v>
      </c>
      <c r="I1395" s="3">
        <f>ROUND(G1395,0)</f>
        <v>3</v>
      </c>
      <c r="J1395" s="3">
        <f>ROUND(H1395,0)</f>
        <v>110</v>
      </c>
      <c r="K1395" s="3"/>
      <c r="L1395" s="3"/>
      <c r="M1395" s="3">
        <v>1392</v>
      </c>
      <c r="N1395" t="s" s="2">
        <f>IF(M1395="","",CONCATENATE(" initializer = "&amp;M1395))</f>
        <v>9538</v>
      </c>
      <c r="O1395" s="3"/>
      <c r="P1395" s="3"/>
      <c r="Q1395" s="3"/>
      <c r="R1395" t="s" s="2">
        <f>IF(B1395="Y",IF(AND(I1395&lt;501,I1395&gt;-501,J1395&lt;501,J1395&gt;-501),CONCATENATE("system = { id = "&amp;CHAR(34)&amp;A1395&amp;CHAR(34)&amp;" name = "&amp;CHAR(34)&amp;D1395&amp;CHAR(34)&amp;" position = { x = "&amp;I1395&amp;" y = "&amp;J1395&amp;" }"&amp;N1395&amp;P1395&amp;" }"),""),"")</f>
        <v>9539</v>
      </c>
    </row>
    <row r="1396" ht="15" customHeight="1">
      <c r="A1396" s="3">
        <v>1393</v>
      </c>
      <c r="B1396" t="s" s="2">
        <v>6749</v>
      </c>
      <c r="C1396" t="s" s="2">
        <v>35</v>
      </c>
      <c r="D1396" t="s" s="2">
        <v>4889</v>
      </c>
      <c r="E1396" s="3">
        <v>1153.7230202</v>
      </c>
      <c r="F1396" s="3">
        <v>11328.0188107</v>
      </c>
      <c r="G1396" s="3">
        <f>PRODUCT(E1396,0.01)</f>
        <v>11.537230202</v>
      </c>
      <c r="H1396" s="3">
        <f>PRODUCT(F1396,0.01)</f>
        <v>113.280188107</v>
      </c>
      <c r="I1396" s="3">
        <f>ROUND(G1396,0)</f>
        <v>12</v>
      </c>
      <c r="J1396" s="3">
        <f>ROUND(H1396,0)</f>
        <v>113</v>
      </c>
      <c r="K1396" s="3"/>
      <c r="L1396" s="3"/>
      <c r="M1396" s="3">
        <v>1393</v>
      </c>
      <c r="N1396" t="s" s="2">
        <f>IF(M1396="","",CONCATENATE(" initializer = "&amp;M1396))</f>
        <v>9540</v>
      </c>
      <c r="O1396" s="3"/>
      <c r="P1396" s="3"/>
      <c r="Q1396" s="3"/>
      <c r="R1396" t="s" s="2">
        <f>IF(B1396="Y",IF(AND(I1396&lt;501,I1396&gt;-501,J1396&lt;501,J1396&gt;-501),CONCATENATE("system = { id = "&amp;CHAR(34)&amp;A1396&amp;CHAR(34)&amp;" name = "&amp;CHAR(34)&amp;D1396&amp;CHAR(34)&amp;" position = { x = "&amp;I1396&amp;" y = "&amp;J1396&amp;" }"&amp;N1396&amp;P1396&amp;" }"),""),"")</f>
        <v>9541</v>
      </c>
    </row>
    <row r="1397" ht="15" customHeight="1">
      <c r="A1397" s="3">
        <v>1394</v>
      </c>
      <c r="B1397" t="s" s="2">
        <v>6749</v>
      </c>
      <c r="C1397" t="s" s="2">
        <v>35</v>
      </c>
      <c r="D1397" t="s" s="2">
        <v>4892</v>
      </c>
      <c r="E1397" s="3">
        <v>743.24336221</v>
      </c>
      <c r="F1397" s="3">
        <v>11683.5059786</v>
      </c>
      <c r="G1397" s="3">
        <f>PRODUCT(E1397,0.01)</f>
        <v>7.4324336221</v>
      </c>
      <c r="H1397" s="3">
        <f>PRODUCT(F1397,0.01)</f>
        <v>116.835059786</v>
      </c>
      <c r="I1397" s="3">
        <f>ROUND(G1397,0)</f>
        <v>7</v>
      </c>
      <c r="J1397" s="3">
        <f>ROUND(H1397,0)</f>
        <v>117</v>
      </c>
      <c r="K1397" s="3"/>
      <c r="L1397" s="3"/>
      <c r="M1397" s="3">
        <v>1394</v>
      </c>
      <c r="N1397" t="s" s="2">
        <f>IF(M1397="","",CONCATENATE(" initializer = "&amp;M1397))</f>
        <v>9542</v>
      </c>
      <c r="O1397" s="3"/>
      <c r="P1397" s="3"/>
      <c r="Q1397" s="3"/>
      <c r="R1397" t="s" s="2">
        <f>IF(B1397="Y",IF(AND(I1397&lt;501,I1397&gt;-501,J1397&lt;501,J1397&gt;-501),CONCATENATE("system = { id = "&amp;CHAR(34)&amp;A1397&amp;CHAR(34)&amp;" name = "&amp;CHAR(34)&amp;D1397&amp;CHAR(34)&amp;" position = { x = "&amp;I1397&amp;" y = "&amp;J1397&amp;" }"&amp;N1397&amp;P1397&amp;" }"),""),"")</f>
        <v>9543</v>
      </c>
    </row>
    <row r="1398" ht="15" customHeight="1">
      <c r="A1398" s="3">
        <v>1395</v>
      </c>
      <c r="B1398" t="s" s="2">
        <v>6749</v>
      </c>
      <c r="C1398" t="s" s="2">
        <v>35</v>
      </c>
      <c r="D1398" t="s" s="2">
        <v>4895</v>
      </c>
      <c r="E1398" s="3">
        <v>1443.81567944</v>
      </c>
      <c r="F1398" s="3">
        <v>11616.0019697</v>
      </c>
      <c r="G1398" s="3">
        <f>PRODUCT(E1398,0.01)</f>
        <v>14.4381567944</v>
      </c>
      <c r="H1398" s="3">
        <f>PRODUCT(F1398,0.01)</f>
        <v>116.160019697</v>
      </c>
      <c r="I1398" s="3">
        <f>ROUND(G1398,0)</f>
        <v>14</v>
      </c>
      <c r="J1398" s="3">
        <f>ROUND(H1398,0)</f>
        <v>116</v>
      </c>
      <c r="K1398" s="3"/>
      <c r="L1398" s="3"/>
      <c r="M1398" s="3">
        <v>1395</v>
      </c>
      <c r="N1398" t="s" s="2">
        <f>IF(M1398="","",CONCATENATE(" initializer = "&amp;M1398))</f>
        <v>9544</v>
      </c>
      <c r="O1398" s="3"/>
      <c r="P1398" s="3"/>
      <c r="Q1398" s="3"/>
      <c r="R1398" t="s" s="2">
        <f>IF(B1398="Y",IF(AND(I1398&lt;501,I1398&gt;-501,J1398&lt;501,J1398&gt;-501),CONCATENATE("system = { id = "&amp;CHAR(34)&amp;A1398&amp;CHAR(34)&amp;" name = "&amp;CHAR(34)&amp;D1398&amp;CHAR(34)&amp;" position = { x = "&amp;I1398&amp;" y = "&amp;J1398&amp;" }"&amp;N1398&amp;P1398&amp;" }"),""),"")</f>
        <v>9545</v>
      </c>
    </row>
    <row r="1399" ht="15" customHeight="1">
      <c r="A1399" s="3">
        <v>1396</v>
      </c>
      <c r="B1399" t="s" s="2">
        <v>6749</v>
      </c>
      <c r="C1399" t="s" s="2">
        <v>35</v>
      </c>
      <c r="D1399" t="s" s="2">
        <v>4898</v>
      </c>
      <c r="E1399" s="3">
        <v>1470.00257947</v>
      </c>
      <c r="F1399" s="3">
        <v>11710.2748098</v>
      </c>
      <c r="G1399" s="3">
        <f>PRODUCT(E1399,0.01)</f>
        <v>14.7000257947</v>
      </c>
      <c r="H1399" s="3">
        <f>PRODUCT(F1399,0.01)</f>
        <v>117.102748098</v>
      </c>
      <c r="I1399" s="3">
        <f>ROUND(G1399,0)</f>
        <v>15</v>
      </c>
      <c r="J1399" s="3">
        <f>ROUND(H1399,0)</f>
        <v>117</v>
      </c>
      <c r="K1399" s="3"/>
      <c r="L1399" s="3"/>
      <c r="M1399" s="3">
        <v>1396</v>
      </c>
      <c r="N1399" t="s" s="2">
        <f>IF(M1399="","",CONCATENATE(" initializer = "&amp;M1399))</f>
        <v>9546</v>
      </c>
      <c r="O1399" s="3"/>
      <c r="P1399" s="3"/>
      <c r="Q1399" s="3"/>
      <c r="R1399" t="s" s="2">
        <f>IF(B1399="Y",IF(AND(I1399&lt;501,I1399&gt;-501,J1399&lt;501,J1399&gt;-501),CONCATENATE("system = { id = "&amp;CHAR(34)&amp;A1399&amp;CHAR(34)&amp;" name = "&amp;CHAR(34)&amp;D1399&amp;CHAR(34)&amp;" position = { x = "&amp;I1399&amp;" y = "&amp;J1399&amp;" }"&amp;N1399&amp;P1399&amp;" }"),""),"")</f>
        <v>9547</v>
      </c>
    </row>
    <row r="1400" ht="15" customHeight="1">
      <c r="A1400" s="3">
        <v>1397</v>
      </c>
      <c r="B1400" t="s" s="2">
        <v>6749</v>
      </c>
      <c r="C1400" t="s" s="2">
        <v>35</v>
      </c>
      <c r="D1400" t="s" s="2">
        <v>4901</v>
      </c>
      <c r="E1400" s="3">
        <v>1442.3568999</v>
      </c>
      <c r="F1400" s="3">
        <v>11633.1124159</v>
      </c>
      <c r="G1400" s="3">
        <f>PRODUCT(E1400,0.01)</f>
        <v>14.423568999</v>
      </c>
      <c r="H1400" s="3">
        <f>PRODUCT(F1400,0.01)</f>
        <v>116.331124159</v>
      </c>
      <c r="I1400" s="3">
        <f>ROUND(G1400,0)</f>
        <v>14</v>
      </c>
      <c r="J1400" s="3">
        <f>ROUND(H1400,0)</f>
        <v>116</v>
      </c>
      <c r="K1400" s="3"/>
      <c r="L1400" s="3"/>
      <c r="M1400" s="3">
        <v>1397</v>
      </c>
      <c r="N1400" t="s" s="2">
        <f>IF(M1400="","",CONCATENATE(" initializer = "&amp;M1400))</f>
        <v>9548</v>
      </c>
      <c r="O1400" s="3"/>
      <c r="P1400" s="3"/>
      <c r="Q1400" s="3"/>
      <c r="R1400" t="s" s="2">
        <f>IF(B1400="Y",IF(AND(I1400&lt;501,I1400&gt;-501,J1400&lt;501,J1400&gt;-501),CONCATENATE("system = { id = "&amp;CHAR(34)&amp;A1400&amp;CHAR(34)&amp;" name = "&amp;CHAR(34)&amp;D1400&amp;CHAR(34)&amp;" position = { x = "&amp;I1400&amp;" y = "&amp;J1400&amp;" }"&amp;N1400&amp;P1400&amp;" }"),""),"")</f>
        <v>9549</v>
      </c>
    </row>
    <row r="1401" ht="15" customHeight="1">
      <c r="A1401" s="3">
        <v>1398</v>
      </c>
      <c r="B1401" t="s" s="2">
        <v>6749</v>
      </c>
      <c r="C1401" t="s" s="2">
        <v>35</v>
      </c>
      <c r="D1401" t="s" s="2">
        <v>4906</v>
      </c>
      <c r="E1401" s="3">
        <v>-533.368014321</v>
      </c>
      <c r="F1401" s="3">
        <v>10638.8994371</v>
      </c>
      <c r="G1401" s="3">
        <f>PRODUCT(E1401,0.01)</f>
        <v>-5.333680143210001</v>
      </c>
      <c r="H1401" s="3">
        <f>PRODUCT(F1401,0.01)</f>
        <v>106.388994371</v>
      </c>
      <c r="I1401" s="3">
        <f>ROUND(G1401,0)</f>
        <v>-5</v>
      </c>
      <c r="J1401" s="3">
        <f>ROUND(H1401,0)</f>
        <v>106</v>
      </c>
      <c r="K1401" s="3"/>
      <c r="L1401" s="3"/>
      <c r="M1401" s="3">
        <v>1398</v>
      </c>
      <c r="N1401" t="s" s="2">
        <f>IF(M1401="","",CONCATENATE(" initializer = "&amp;M1401))</f>
        <v>9550</v>
      </c>
      <c r="O1401" s="3"/>
      <c r="P1401" s="3"/>
      <c r="Q1401" s="3"/>
      <c r="R1401" t="s" s="2">
        <f>IF(B1401="Y",IF(AND(I1401&lt;501,I1401&gt;-501,J1401&lt;501,J1401&gt;-501),CONCATENATE("system = { id = "&amp;CHAR(34)&amp;A1401&amp;CHAR(34)&amp;" name = "&amp;CHAR(34)&amp;D1401&amp;CHAR(34)&amp;" position = { x = "&amp;I1401&amp;" y = "&amp;J1401&amp;" }"&amp;N1401&amp;P1401&amp;" }"),""),"")</f>
        <v>9551</v>
      </c>
    </row>
    <row r="1402" ht="15" customHeight="1">
      <c r="A1402" s="3">
        <v>1399</v>
      </c>
      <c r="B1402" t="s" s="2">
        <v>6749</v>
      </c>
      <c r="C1402" t="s" s="2">
        <v>35</v>
      </c>
      <c r="D1402" t="s" s="2">
        <v>4909</v>
      </c>
      <c r="E1402" s="3">
        <v>-504.464068132</v>
      </c>
      <c r="F1402" s="3">
        <v>10848.1003453</v>
      </c>
      <c r="G1402" s="3">
        <f>PRODUCT(E1402,0.01)</f>
        <v>-5.044640681320001</v>
      </c>
      <c r="H1402" s="3">
        <f>PRODUCT(F1402,0.01)</f>
        <v>108.481003453</v>
      </c>
      <c r="I1402" s="3">
        <f>ROUND(G1402,0)</f>
        <v>-5</v>
      </c>
      <c r="J1402" s="3">
        <f>ROUND(H1402,0)</f>
        <v>108</v>
      </c>
      <c r="K1402" s="3"/>
      <c r="L1402" s="3"/>
      <c r="M1402" s="3">
        <v>1399</v>
      </c>
      <c r="N1402" t="s" s="2">
        <f>IF(M1402="","",CONCATENATE(" initializer = "&amp;M1402))</f>
        <v>9552</v>
      </c>
      <c r="O1402" s="3"/>
      <c r="P1402" s="3"/>
      <c r="Q1402" s="3"/>
      <c r="R1402" t="s" s="2">
        <f>IF(B1402="Y",IF(AND(I1402&lt;501,I1402&gt;-501,J1402&lt;501,J1402&gt;-501),CONCATENATE("system = { id = "&amp;CHAR(34)&amp;A1402&amp;CHAR(34)&amp;" name = "&amp;CHAR(34)&amp;D1402&amp;CHAR(34)&amp;" position = { x = "&amp;I1402&amp;" y = "&amp;J1402&amp;" }"&amp;N1402&amp;P1402&amp;" }"),""),"")</f>
        <v>9553</v>
      </c>
    </row>
    <row r="1403" ht="15" customHeight="1">
      <c r="A1403" s="3">
        <v>1400</v>
      </c>
      <c r="B1403" t="s" s="2">
        <v>6749</v>
      </c>
      <c r="C1403" t="s" s="2">
        <v>35</v>
      </c>
      <c r="D1403" t="s" s="2">
        <v>4912</v>
      </c>
      <c r="E1403" s="3">
        <v>-257.75089149</v>
      </c>
      <c r="F1403" s="3">
        <v>10974.2046947</v>
      </c>
      <c r="G1403" s="3">
        <f>PRODUCT(E1403,0.01)</f>
        <v>-2.5775089149</v>
      </c>
      <c r="H1403" s="3">
        <f>PRODUCT(F1403,0.01)</f>
        <v>109.742046947</v>
      </c>
      <c r="I1403" s="3">
        <f>ROUND(G1403,0)</f>
        <v>-3</v>
      </c>
      <c r="J1403" s="3">
        <f>ROUND(H1403,0)</f>
        <v>110</v>
      </c>
      <c r="K1403" s="3"/>
      <c r="L1403" s="3"/>
      <c r="M1403" s="3">
        <v>1400</v>
      </c>
      <c r="N1403" t="s" s="2">
        <f>IF(M1403="","",CONCATENATE(" initializer = "&amp;M1403))</f>
        <v>9554</v>
      </c>
      <c r="O1403" s="3"/>
      <c r="P1403" s="3"/>
      <c r="Q1403" s="3"/>
      <c r="R1403" t="s" s="2">
        <f>IF(B1403="Y",IF(AND(I1403&lt;501,I1403&gt;-501,J1403&lt;501,J1403&gt;-501),CONCATENATE("system = { id = "&amp;CHAR(34)&amp;A1403&amp;CHAR(34)&amp;" name = "&amp;CHAR(34)&amp;D1403&amp;CHAR(34)&amp;" position = { x = "&amp;I1403&amp;" y = "&amp;J1403&amp;" }"&amp;N1403&amp;P1403&amp;" }"),""),"")</f>
        <v>9555</v>
      </c>
    </row>
    <row r="1404" ht="15" customHeight="1">
      <c r="A1404" s="3">
        <v>1401</v>
      </c>
      <c r="B1404" t="s" s="2">
        <v>6749</v>
      </c>
      <c r="C1404" t="s" s="2">
        <v>35</v>
      </c>
      <c r="D1404" t="s" s="2">
        <v>4915</v>
      </c>
      <c r="E1404" s="3">
        <v>-1261.57532405</v>
      </c>
      <c r="F1404" s="3">
        <v>11386.4900903</v>
      </c>
      <c r="G1404" s="3">
        <f>PRODUCT(E1404,0.01)</f>
        <v>-12.6157532405</v>
      </c>
      <c r="H1404" s="3">
        <f>PRODUCT(F1404,0.01)</f>
        <v>113.864900903</v>
      </c>
      <c r="I1404" s="3">
        <f>ROUND(G1404,0)</f>
        <v>-13</v>
      </c>
      <c r="J1404" s="3">
        <f>ROUND(H1404,0)</f>
        <v>114</v>
      </c>
      <c r="K1404" s="3"/>
      <c r="L1404" s="3"/>
      <c r="M1404" s="3">
        <v>1401</v>
      </c>
      <c r="N1404" t="s" s="2">
        <f>IF(M1404="","",CONCATENATE(" initializer = "&amp;M1404))</f>
        <v>9556</v>
      </c>
      <c r="O1404" s="3"/>
      <c r="P1404" s="3"/>
      <c r="Q1404" s="3"/>
      <c r="R1404" t="s" s="2">
        <f>IF(B1404="Y",IF(AND(I1404&lt;501,I1404&gt;-501,J1404&lt;501,J1404&gt;-501),CONCATENATE("system = { id = "&amp;CHAR(34)&amp;A1404&amp;CHAR(34)&amp;" name = "&amp;CHAR(34)&amp;D1404&amp;CHAR(34)&amp;" position = { x = "&amp;I1404&amp;" y = "&amp;J1404&amp;" }"&amp;N1404&amp;P1404&amp;" }"),""),"")</f>
        <v>9557</v>
      </c>
    </row>
    <row r="1405" ht="15" customHeight="1">
      <c r="A1405" s="3">
        <v>1402</v>
      </c>
      <c r="B1405" t="s" s="2">
        <v>6749</v>
      </c>
      <c r="C1405" t="s" s="2">
        <v>35</v>
      </c>
      <c r="D1405" t="s" s="2">
        <v>4918</v>
      </c>
      <c r="E1405" s="3">
        <v>-1451.5940174</v>
      </c>
      <c r="F1405" s="3">
        <v>11704.6609257</v>
      </c>
      <c r="G1405" s="3">
        <f>PRODUCT(E1405,0.01)</f>
        <v>-14.515940174</v>
      </c>
      <c r="H1405" s="3">
        <f>PRODUCT(F1405,0.01)</f>
        <v>117.046609257</v>
      </c>
      <c r="I1405" s="3">
        <f>ROUND(G1405,0)</f>
        <v>-15</v>
      </c>
      <c r="J1405" s="3">
        <f>ROUND(H1405,0)</f>
        <v>117</v>
      </c>
      <c r="K1405" s="3"/>
      <c r="L1405" s="3"/>
      <c r="M1405" s="3">
        <v>1402</v>
      </c>
      <c r="N1405" t="s" s="2">
        <f>IF(M1405="","",CONCATENATE(" initializer = "&amp;M1405))</f>
        <v>9558</v>
      </c>
      <c r="O1405" s="3"/>
      <c r="P1405" s="3"/>
      <c r="Q1405" s="3"/>
      <c r="R1405" t="s" s="2">
        <f>IF(B1405="Y",IF(AND(I1405&lt;501,I1405&gt;-501,J1405&lt;501,J1405&gt;-501),CONCATENATE("system = { id = "&amp;CHAR(34)&amp;A1405&amp;CHAR(34)&amp;" name = "&amp;CHAR(34)&amp;D1405&amp;CHAR(34)&amp;" position = { x = "&amp;I1405&amp;" y = "&amp;J1405&amp;" }"&amp;N1405&amp;P1405&amp;" }"),""),"")</f>
        <v>9559</v>
      </c>
    </row>
    <row r="1406" ht="15" customHeight="1">
      <c r="A1406" s="3">
        <v>1403</v>
      </c>
      <c r="B1406" t="s" s="2">
        <v>6749</v>
      </c>
      <c r="C1406" t="s" s="2">
        <v>35</v>
      </c>
      <c r="D1406" t="s" s="2">
        <v>4921</v>
      </c>
      <c r="E1406" s="3">
        <v>-694.137933991</v>
      </c>
      <c r="F1406" s="3">
        <v>11965.5479173</v>
      </c>
      <c r="G1406" s="3">
        <f>PRODUCT(E1406,0.01)</f>
        <v>-6.941379339910</v>
      </c>
      <c r="H1406" s="3">
        <f>PRODUCT(F1406,0.01)</f>
        <v>119.655479173</v>
      </c>
      <c r="I1406" s="3">
        <f>ROUND(G1406,0)</f>
        <v>-7</v>
      </c>
      <c r="J1406" s="3">
        <f>ROUND(H1406,0)</f>
        <v>120</v>
      </c>
      <c r="K1406" s="3"/>
      <c r="L1406" s="3"/>
      <c r="M1406" s="3">
        <v>1403</v>
      </c>
      <c r="N1406" t="s" s="2">
        <f>IF(M1406="","",CONCATENATE(" initializer = "&amp;M1406))</f>
        <v>9560</v>
      </c>
      <c r="O1406" s="3"/>
      <c r="P1406" s="3"/>
      <c r="Q1406" s="3"/>
      <c r="R1406" t="s" s="2">
        <f>IF(B1406="Y",IF(AND(I1406&lt;501,I1406&gt;-501,J1406&lt;501,J1406&gt;-501),CONCATENATE("system = { id = "&amp;CHAR(34)&amp;A1406&amp;CHAR(34)&amp;" name = "&amp;CHAR(34)&amp;D1406&amp;CHAR(34)&amp;" position = { x = "&amp;I1406&amp;" y = "&amp;J1406&amp;" }"&amp;N1406&amp;P1406&amp;" }"),""),"")</f>
        <v>9561</v>
      </c>
    </row>
    <row r="1407" ht="15" customHeight="1">
      <c r="A1407" s="3">
        <v>1404</v>
      </c>
      <c r="B1407" t="s" s="2">
        <v>6749</v>
      </c>
      <c r="C1407" t="s" s="2">
        <v>35</v>
      </c>
      <c r="D1407" t="s" s="2">
        <v>4924</v>
      </c>
      <c r="E1407" s="3">
        <v>-265.327445977</v>
      </c>
      <c r="F1407" s="3">
        <v>11942.961716</v>
      </c>
      <c r="G1407" s="3">
        <f>PRODUCT(E1407,0.01)</f>
        <v>-2.653274459770</v>
      </c>
      <c r="H1407" s="3">
        <f>PRODUCT(F1407,0.01)</f>
        <v>119.42961716</v>
      </c>
      <c r="I1407" s="3">
        <f>ROUND(G1407,0)</f>
        <v>-3</v>
      </c>
      <c r="J1407" s="3">
        <f>ROUND(H1407,0)</f>
        <v>119</v>
      </c>
      <c r="K1407" s="3"/>
      <c r="L1407" s="3"/>
      <c r="M1407" s="3">
        <v>1404</v>
      </c>
      <c r="N1407" t="s" s="2">
        <f>IF(M1407="","",CONCATENATE(" initializer = "&amp;M1407))</f>
        <v>9562</v>
      </c>
      <c r="O1407" s="3"/>
      <c r="P1407" s="3"/>
      <c r="Q1407" s="3"/>
      <c r="R1407" t="s" s="2">
        <f>IF(B1407="Y",IF(AND(I1407&lt;501,I1407&gt;-501,J1407&lt;501,J1407&gt;-501),CONCATENATE("system = { id = "&amp;CHAR(34)&amp;A1407&amp;CHAR(34)&amp;" name = "&amp;CHAR(34)&amp;D1407&amp;CHAR(34)&amp;" position = { x = "&amp;I1407&amp;" y = "&amp;J1407&amp;" }"&amp;N1407&amp;P1407&amp;" }"),""),"")</f>
        <v>9563</v>
      </c>
    </row>
    <row r="1408" ht="15" customHeight="1">
      <c r="A1408" s="3">
        <v>1405</v>
      </c>
      <c r="B1408" t="s" s="2">
        <v>6749</v>
      </c>
      <c r="C1408" t="s" s="2">
        <v>35</v>
      </c>
      <c r="D1408" t="s" s="2">
        <v>4927</v>
      </c>
      <c r="E1408" s="3">
        <v>-339.456308774</v>
      </c>
      <c r="F1408" s="3">
        <v>11546.7491099</v>
      </c>
      <c r="G1408" s="3">
        <f>PRODUCT(E1408,0.01)</f>
        <v>-3.394563087740</v>
      </c>
      <c r="H1408" s="3">
        <f>PRODUCT(F1408,0.01)</f>
        <v>115.467491099</v>
      </c>
      <c r="I1408" s="3">
        <f>ROUND(G1408,0)</f>
        <v>-3</v>
      </c>
      <c r="J1408" s="3">
        <f>ROUND(H1408,0)</f>
        <v>115</v>
      </c>
      <c r="K1408" s="3"/>
      <c r="L1408" s="3"/>
      <c r="M1408" s="3">
        <v>1405</v>
      </c>
      <c r="N1408" t="s" s="2">
        <f>IF(M1408="","",CONCATENATE(" initializer = "&amp;M1408))</f>
        <v>9564</v>
      </c>
      <c r="O1408" s="3"/>
      <c r="P1408" s="3"/>
      <c r="Q1408" s="3"/>
      <c r="R1408" t="s" s="2">
        <f>IF(B1408="Y",IF(AND(I1408&lt;501,I1408&gt;-501,J1408&lt;501,J1408&gt;-501),CONCATENATE("system = { id = "&amp;CHAR(34)&amp;A1408&amp;CHAR(34)&amp;" name = "&amp;CHAR(34)&amp;D1408&amp;CHAR(34)&amp;" position = { x = "&amp;I1408&amp;" y = "&amp;J1408&amp;" }"&amp;N1408&amp;P1408&amp;" }"),""),"")</f>
        <v>9565</v>
      </c>
    </row>
    <row r="1409" ht="15" customHeight="1">
      <c r="A1409" s="3">
        <v>1406</v>
      </c>
      <c r="B1409" t="s" s="2">
        <v>6749</v>
      </c>
      <c r="C1409" t="s" s="2">
        <v>35</v>
      </c>
      <c r="D1409" t="s" s="2">
        <v>4931</v>
      </c>
      <c r="E1409" s="3">
        <v>-858.381651093</v>
      </c>
      <c r="F1409" s="3">
        <v>11120.6624192</v>
      </c>
      <c r="G1409" s="3">
        <f>PRODUCT(E1409,0.01)</f>
        <v>-8.583816510929999</v>
      </c>
      <c r="H1409" s="3">
        <f>PRODUCT(F1409,0.01)</f>
        <v>111.206624192</v>
      </c>
      <c r="I1409" s="3">
        <f>ROUND(G1409,0)</f>
        <v>-9</v>
      </c>
      <c r="J1409" s="3">
        <f>ROUND(H1409,0)</f>
        <v>111</v>
      </c>
      <c r="K1409" s="3"/>
      <c r="L1409" s="3"/>
      <c r="M1409" s="3">
        <v>1406</v>
      </c>
      <c r="N1409" t="s" s="2">
        <f>IF(M1409="","",CONCATENATE(" initializer = "&amp;M1409))</f>
        <v>9566</v>
      </c>
      <c r="O1409" s="3"/>
      <c r="P1409" s="3"/>
      <c r="Q1409" s="3"/>
      <c r="R1409" t="s" s="2">
        <f>IF(B1409="Y",IF(AND(I1409&lt;501,I1409&gt;-501,J1409&lt;501,J1409&gt;-501),CONCATENATE("system = { id = "&amp;CHAR(34)&amp;A1409&amp;CHAR(34)&amp;" name = "&amp;CHAR(34)&amp;D1409&amp;CHAR(34)&amp;" position = { x = "&amp;I1409&amp;" y = "&amp;J1409&amp;" }"&amp;N1409&amp;P1409&amp;" }"),""),"")</f>
        <v>9567</v>
      </c>
    </row>
    <row r="1410" ht="15" customHeight="1">
      <c r="A1410" s="3">
        <v>1407</v>
      </c>
      <c r="B1410" t="s" s="2">
        <v>6749</v>
      </c>
      <c r="C1410" t="s" s="2">
        <v>35</v>
      </c>
      <c r="D1410" t="s" s="2">
        <v>4935</v>
      </c>
      <c r="E1410" s="3">
        <v>-1049.47103681</v>
      </c>
      <c r="F1410" s="3">
        <v>11075.5440921</v>
      </c>
      <c r="G1410" s="3">
        <f>PRODUCT(E1410,0.01)</f>
        <v>-10.4947103681</v>
      </c>
      <c r="H1410" s="3">
        <f>PRODUCT(F1410,0.01)</f>
        <v>110.755440921</v>
      </c>
      <c r="I1410" s="3">
        <f>ROUND(G1410,0)</f>
        <v>-10</v>
      </c>
      <c r="J1410" s="3">
        <f>ROUND(H1410,0)</f>
        <v>111</v>
      </c>
      <c r="K1410" s="3"/>
      <c r="L1410" s="3"/>
      <c r="M1410" s="3">
        <v>1407</v>
      </c>
      <c r="N1410" t="s" s="2">
        <f>IF(M1410="","",CONCATENATE(" initializer = "&amp;M1410))</f>
        <v>9568</v>
      </c>
      <c r="O1410" s="3"/>
      <c r="P1410" s="3"/>
      <c r="Q1410" s="3"/>
      <c r="R1410" t="s" s="2">
        <f>IF(B1410="Y",IF(AND(I1410&lt;501,I1410&gt;-501,J1410&lt;501,J1410&gt;-501),CONCATENATE("system = { id = "&amp;CHAR(34)&amp;A1410&amp;CHAR(34)&amp;" name = "&amp;CHAR(34)&amp;D1410&amp;CHAR(34)&amp;" position = { x = "&amp;I1410&amp;" y = "&amp;J1410&amp;" }"&amp;N1410&amp;P1410&amp;" }"),""),"")</f>
        <v>9569</v>
      </c>
    </row>
    <row r="1411" ht="15" customHeight="1">
      <c r="A1411" s="3">
        <v>1408</v>
      </c>
      <c r="B1411" t="s" s="2">
        <v>6749</v>
      </c>
      <c r="C1411" t="s" s="2">
        <v>35</v>
      </c>
      <c r="D1411" t="s" s="2">
        <v>4939</v>
      </c>
      <c r="E1411" s="3">
        <v>-1066.72216191</v>
      </c>
      <c r="F1411" s="3">
        <v>11221.5151506</v>
      </c>
      <c r="G1411" s="3">
        <f>PRODUCT(E1411,0.01)</f>
        <v>-10.6672216191</v>
      </c>
      <c r="H1411" s="3">
        <f>PRODUCT(F1411,0.01)</f>
        <v>112.215151506</v>
      </c>
      <c r="I1411" s="3">
        <f>ROUND(G1411,0)</f>
        <v>-11</v>
      </c>
      <c r="J1411" s="3">
        <f>ROUND(H1411,0)</f>
        <v>112</v>
      </c>
      <c r="K1411" s="3"/>
      <c r="L1411" s="3"/>
      <c r="M1411" s="3">
        <v>1408</v>
      </c>
      <c r="N1411" t="s" s="2">
        <f>IF(M1411="","",CONCATENATE(" initializer = "&amp;M1411))</f>
        <v>9570</v>
      </c>
      <c r="O1411" s="3"/>
      <c r="P1411" s="3"/>
      <c r="Q1411" s="3"/>
      <c r="R1411" t="s" s="2">
        <f>IF(B1411="Y",IF(AND(I1411&lt;501,I1411&gt;-501,J1411&lt;501,J1411&gt;-501),CONCATENATE("system = { id = "&amp;CHAR(34)&amp;A1411&amp;CHAR(34)&amp;" name = "&amp;CHAR(34)&amp;D1411&amp;CHAR(34)&amp;" position = { x = "&amp;I1411&amp;" y = "&amp;J1411&amp;" }"&amp;N1411&amp;P1411&amp;" }"),""),"")</f>
        <v>9571</v>
      </c>
    </row>
    <row r="1412" ht="15" customHeight="1">
      <c r="A1412" s="3">
        <v>1409</v>
      </c>
      <c r="B1412" t="s" s="2">
        <v>6749</v>
      </c>
      <c r="C1412" t="s" s="2">
        <v>35</v>
      </c>
      <c r="D1412" t="s" s="2">
        <v>4943</v>
      </c>
      <c r="E1412" s="3">
        <v>-1211.36621081</v>
      </c>
      <c r="F1412" s="3">
        <v>11205.5910351</v>
      </c>
      <c r="G1412" s="3">
        <f>PRODUCT(E1412,0.01)</f>
        <v>-12.1136621081</v>
      </c>
      <c r="H1412" s="3">
        <f>PRODUCT(F1412,0.01)</f>
        <v>112.055910351</v>
      </c>
      <c r="I1412" s="3">
        <f>ROUND(G1412,0)</f>
        <v>-12</v>
      </c>
      <c r="J1412" s="3">
        <f>ROUND(H1412,0)</f>
        <v>112</v>
      </c>
      <c r="K1412" s="3"/>
      <c r="L1412" s="3"/>
      <c r="M1412" s="3">
        <v>1409</v>
      </c>
      <c r="N1412" t="s" s="2">
        <f>IF(M1412="","",CONCATENATE(" initializer = "&amp;M1412))</f>
        <v>9572</v>
      </c>
      <c r="O1412" s="3"/>
      <c r="P1412" s="3"/>
      <c r="Q1412" s="3"/>
      <c r="R1412" t="s" s="2">
        <f>IF(B1412="Y",IF(AND(I1412&lt;501,I1412&gt;-501,J1412&lt;501,J1412&gt;-501),CONCATENATE("system = { id = "&amp;CHAR(34)&amp;A1412&amp;CHAR(34)&amp;" name = "&amp;CHAR(34)&amp;D1412&amp;CHAR(34)&amp;" position = { x = "&amp;I1412&amp;" y = "&amp;J1412&amp;" }"&amp;N1412&amp;P1412&amp;" }"),""),"")</f>
        <v>9573</v>
      </c>
    </row>
    <row r="1413" ht="15" customHeight="1">
      <c r="A1413" s="3">
        <v>1410</v>
      </c>
      <c r="B1413" t="s" s="2">
        <v>6749</v>
      </c>
      <c r="C1413" t="s" s="2">
        <v>35</v>
      </c>
      <c r="D1413" t="s" s="2">
        <v>4947</v>
      </c>
      <c r="E1413" s="3">
        <v>-1110.51347947</v>
      </c>
      <c r="F1413" s="3">
        <v>11329.0029301</v>
      </c>
      <c r="G1413" s="3">
        <f>PRODUCT(E1413,0.01)</f>
        <v>-11.1051347947</v>
      </c>
      <c r="H1413" s="3">
        <f>PRODUCT(F1413,0.01)</f>
        <v>113.290029301</v>
      </c>
      <c r="I1413" s="3">
        <f>ROUND(G1413,0)</f>
        <v>-11</v>
      </c>
      <c r="J1413" s="3">
        <f>ROUND(H1413,0)</f>
        <v>113</v>
      </c>
      <c r="K1413" s="3"/>
      <c r="L1413" s="3"/>
      <c r="M1413" s="3">
        <v>1410</v>
      </c>
      <c r="N1413" t="s" s="2">
        <f>IF(M1413="","",CONCATENATE(" initializer = "&amp;M1413))</f>
        <v>9574</v>
      </c>
      <c r="O1413" s="3"/>
      <c r="P1413" s="3"/>
      <c r="Q1413" s="3"/>
      <c r="R1413" t="s" s="2">
        <f>IF(B1413="Y",IF(AND(I1413&lt;501,I1413&gt;-501,J1413&lt;501,J1413&gt;-501),CONCATENATE("system = { id = "&amp;CHAR(34)&amp;A1413&amp;CHAR(34)&amp;" name = "&amp;CHAR(34)&amp;D1413&amp;CHAR(34)&amp;" position = { x = "&amp;I1413&amp;" y = "&amp;J1413&amp;" }"&amp;N1413&amp;P1413&amp;" }"),""),"")</f>
        <v>9575</v>
      </c>
    </row>
    <row r="1414" ht="15" customHeight="1">
      <c r="A1414" s="3">
        <v>1411</v>
      </c>
      <c r="B1414" t="s" s="2">
        <v>6749</v>
      </c>
      <c r="C1414" t="s" s="2">
        <v>35</v>
      </c>
      <c r="D1414" t="s" s="2">
        <v>4951</v>
      </c>
      <c r="E1414" s="3">
        <v>-1446.24691409</v>
      </c>
      <c r="F1414" s="3">
        <v>11228.1501987</v>
      </c>
      <c r="G1414" s="3">
        <f>PRODUCT(E1414,0.01)</f>
        <v>-14.4624691409</v>
      </c>
      <c r="H1414" s="3">
        <f>PRODUCT(F1414,0.01)</f>
        <v>112.281501987</v>
      </c>
      <c r="I1414" s="3">
        <f>ROUND(G1414,0)</f>
        <v>-14</v>
      </c>
      <c r="J1414" s="3">
        <f>ROUND(H1414,0)</f>
        <v>112</v>
      </c>
      <c r="K1414" s="3"/>
      <c r="L1414" s="3"/>
      <c r="M1414" s="3">
        <v>1411</v>
      </c>
      <c r="N1414" t="s" s="2">
        <f>IF(M1414="","",CONCATENATE(" initializer = "&amp;M1414))</f>
        <v>9576</v>
      </c>
      <c r="O1414" s="3"/>
      <c r="P1414" s="3"/>
      <c r="Q1414" s="3"/>
      <c r="R1414" t="s" s="2">
        <f>IF(B1414="Y",IF(AND(I1414&lt;501,I1414&gt;-501,J1414&lt;501,J1414&gt;-501),CONCATENATE("system = { id = "&amp;CHAR(34)&amp;A1414&amp;CHAR(34)&amp;" name = "&amp;CHAR(34)&amp;D1414&amp;CHAR(34)&amp;" position = { x = "&amp;I1414&amp;" y = "&amp;J1414&amp;" }"&amp;N1414&amp;P1414&amp;" }"),""),"")</f>
        <v>9577</v>
      </c>
    </row>
    <row r="1415" ht="15" customHeight="1">
      <c r="A1415" s="3">
        <v>1412</v>
      </c>
      <c r="B1415" t="s" s="2">
        <v>6749</v>
      </c>
      <c r="C1415" t="s" s="2">
        <v>35</v>
      </c>
      <c r="D1415" t="s" s="2">
        <v>4955</v>
      </c>
      <c r="E1415" s="3">
        <v>-1451.55495258</v>
      </c>
      <c r="F1415" s="3">
        <v>11809.3804136</v>
      </c>
      <c r="G1415" s="3">
        <f>PRODUCT(E1415,0.01)</f>
        <v>-14.5155495258</v>
      </c>
      <c r="H1415" s="3">
        <f>PRODUCT(F1415,0.01)</f>
        <v>118.093804136</v>
      </c>
      <c r="I1415" s="3">
        <f>ROUND(G1415,0)</f>
        <v>-15</v>
      </c>
      <c r="J1415" s="3">
        <f>ROUND(H1415,0)</f>
        <v>118</v>
      </c>
      <c r="K1415" s="3"/>
      <c r="L1415" s="3"/>
      <c r="M1415" s="3">
        <v>1412</v>
      </c>
      <c r="N1415" t="s" s="2">
        <f>IF(M1415="","",CONCATENATE(" initializer = "&amp;M1415))</f>
        <v>9578</v>
      </c>
      <c r="O1415" s="3"/>
      <c r="P1415" s="3"/>
      <c r="Q1415" s="3"/>
      <c r="R1415" t="s" s="2">
        <f>IF(B1415="Y",IF(AND(I1415&lt;501,I1415&gt;-501,J1415&lt;501,J1415&gt;-501),CONCATENATE("system = { id = "&amp;CHAR(34)&amp;A1415&amp;CHAR(34)&amp;" name = "&amp;CHAR(34)&amp;D1415&amp;CHAR(34)&amp;" position = { x = "&amp;I1415&amp;" y = "&amp;J1415&amp;" }"&amp;N1415&amp;P1415&amp;" }"),""),"")</f>
        <v>9579</v>
      </c>
    </row>
    <row r="1416" ht="15" customHeight="1">
      <c r="A1416" s="3">
        <v>1413</v>
      </c>
      <c r="B1416" t="s" s="2">
        <v>6749</v>
      </c>
      <c r="C1416" t="s" s="2">
        <v>35</v>
      </c>
      <c r="D1416" t="s" s="2">
        <v>4959</v>
      </c>
      <c r="E1416" s="3">
        <v>-2577.90888721</v>
      </c>
      <c r="F1416" s="3">
        <v>10696.871863</v>
      </c>
      <c r="G1416" s="3">
        <f>PRODUCT(E1416,0.01)</f>
        <v>-25.7790888721</v>
      </c>
      <c r="H1416" s="3">
        <f>PRODUCT(F1416,0.01)</f>
        <v>106.96871863</v>
      </c>
      <c r="I1416" s="3">
        <f>ROUND(G1416,0)</f>
        <v>-26</v>
      </c>
      <c r="J1416" s="3">
        <f>ROUND(H1416,0)</f>
        <v>107</v>
      </c>
      <c r="K1416" s="3"/>
      <c r="L1416" s="3"/>
      <c r="M1416" s="3">
        <v>1413</v>
      </c>
      <c r="N1416" t="s" s="2">
        <f>IF(M1416="","",CONCATENATE(" initializer = "&amp;M1416))</f>
        <v>9580</v>
      </c>
      <c r="O1416" s="3"/>
      <c r="P1416" s="3"/>
      <c r="Q1416" s="3"/>
      <c r="R1416" t="s" s="2">
        <f>IF(B1416="Y",IF(AND(I1416&lt;501,I1416&gt;-501,J1416&lt;501,J1416&gt;-501),CONCATENATE("system = { id = "&amp;CHAR(34)&amp;A1416&amp;CHAR(34)&amp;" name = "&amp;CHAR(34)&amp;D1416&amp;CHAR(34)&amp;" position = { x = "&amp;I1416&amp;" y = "&amp;J1416&amp;" }"&amp;N1416&amp;P1416&amp;" }"),""),"")</f>
        <v>9581</v>
      </c>
    </row>
    <row r="1417" ht="15" customHeight="1">
      <c r="A1417" s="3">
        <v>1414</v>
      </c>
      <c r="B1417" t="s" s="2">
        <v>6749</v>
      </c>
      <c r="C1417" t="s" s="2">
        <v>35</v>
      </c>
      <c r="D1417" t="s" s="2">
        <v>4962</v>
      </c>
      <c r="E1417" s="3">
        <v>-2725.21019989</v>
      </c>
      <c r="F1417" s="3">
        <v>11154.487941</v>
      </c>
      <c r="G1417" s="3">
        <f>PRODUCT(E1417,0.01)</f>
        <v>-27.2521019989</v>
      </c>
      <c r="H1417" s="3">
        <f>PRODUCT(F1417,0.01)</f>
        <v>111.54487941</v>
      </c>
      <c r="I1417" s="3">
        <f>ROUND(G1417,0)</f>
        <v>-27</v>
      </c>
      <c r="J1417" s="3">
        <f>ROUND(H1417,0)</f>
        <v>112</v>
      </c>
      <c r="K1417" s="3"/>
      <c r="L1417" s="3"/>
      <c r="M1417" s="3">
        <v>1414</v>
      </c>
      <c r="N1417" t="s" s="2">
        <f>IF(M1417="","",CONCATENATE(" initializer = "&amp;M1417))</f>
        <v>9582</v>
      </c>
      <c r="O1417" s="3"/>
      <c r="P1417" s="3"/>
      <c r="Q1417" s="3"/>
      <c r="R1417" t="s" s="2">
        <f>IF(B1417="Y",IF(AND(I1417&lt;501,I1417&gt;-501,J1417&lt;501,J1417&gt;-501),CONCATENATE("system = { id = "&amp;CHAR(34)&amp;A1417&amp;CHAR(34)&amp;" name = "&amp;CHAR(34)&amp;D1417&amp;CHAR(34)&amp;" position = { x = "&amp;I1417&amp;" y = "&amp;J1417&amp;" }"&amp;N1417&amp;P1417&amp;" }"),""),"")</f>
        <v>9583</v>
      </c>
    </row>
    <row r="1418" ht="15" customHeight="1">
      <c r="A1418" s="3">
        <v>1415</v>
      </c>
      <c r="B1418" t="s" s="2">
        <v>6749</v>
      </c>
      <c r="C1418" t="s" s="2">
        <v>35</v>
      </c>
      <c r="D1418" t="s" s="2">
        <v>4965</v>
      </c>
      <c r="E1418" s="3">
        <v>-2334.91088908</v>
      </c>
      <c r="F1418" s="3">
        <v>11550.9765562</v>
      </c>
      <c r="G1418" s="3">
        <f>PRODUCT(E1418,0.01)</f>
        <v>-23.3491088908</v>
      </c>
      <c r="H1418" s="3">
        <f>PRODUCT(F1418,0.01)</f>
        <v>115.509765562</v>
      </c>
      <c r="I1418" s="3">
        <f>ROUND(G1418,0)</f>
        <v>-23</v>
      </c>
      <c r="J1418" s="3">
        <f>ROUND(H1418,0)</f>
        <v>116</v>
      </c>
      <c r="K1418" s="3"/>
      <c r="L1418" s="3"/>
      <c r="M1418" s="3">
        <v>1415</v>
      </c>
      <c r="N1418" t="s" s="2">
        <f>IF(M1418="","",CONCATENATE(" initializer = "&amp;M1418))</f>
        <v>9584</v>
      </c>
      <c r="O1418" s="3"/>
      <c r="P1418" s="3"/>
      <c r="Q1418" s="3"/>
      <c r="R1418" t="s" s="2">
        <f>IF(B1418="Y",IF(AND(I1418&lt;501,I1418&gt;-501,J1418&lt;501,J1418&gt;-501),CONCATENATE("system = { id = "&amp;CHAR(34)&amp;A1418&amp;CHAR(34)&amp;" name = "&amp;CHAR(34)&amp;D1418&amp;CHAR(34)&amp;" position = { x = "&amp;I1418&amp;" y = "&amp;J1418&amp;" }"&amp;N1418&amp;P1418&amp;" }"),""),"")</f>
        <v>9585</v>
      </c>
    </row>
    <row r="1419" ht="15" customHeight="1">
      <c r="A1419" s="3">
        <v>1416</v>
      </c>
      <c r="B1419" t="s" s="2">
        <v>6749</v>
      </c>
      <c r="C1419" t="s" s="2">
        <v>35</v>
      </c>
      <c r="D1419" t="s" s="2">
        <v>4968</v>
      </c>
      <c r="E1419" s="3">
        <v>-1932.2873011</v>
      </c>
      <c r="F1419" s="3">
        <v>11588.2928887</v>
      </c>
      <c r="G1419" s="3">
        <f>PRODUCT(E1419,0.01)</f>
        <v>-19.322873011</v>
      </c>
      <c r="H1419" s="3">
        <f>PRODUCT(F1419,0.01)</f>
        <v>115.882928887</v>
      </c>
      <c r="I1419" s="3">
        <f>ROUND(G1419,0)</f>
        <v>-19</v>
      </c>
      <c r="J1419" s="3">
        <f>ROUND(H1419,0)</f>
        <v>116</v>
      </c>
      <c r="K1419" s="3"/>
      <c r="L1419" s="3"/>
      <c r="M1419" s="3">
        <v>1416</v>
      </c>
      <c r="N1419" t="s" s="2">
        <f>IF(M1419="","",CONCATENATE(" initializer = "&amp;M1419))</f>
        <v>9586</v>
      </c>
      <c r="O1419" s="3"/>
      <c r="P1419" s="3"/>
      <c r="Q1419" s="3"/>
      <c r="R1419" t="s" s="2">
        <f>IF(B1419="Y",IF(AND(I1419&lt;501,I1419&gt;-501,J1419&lt;501,J1419&gt;-501),CONCATENATE("system = { id = "&amp;CHAR(34)&amp;A1419&amp;CHAR(34)&amp;" name = "&amp;CHAR(34)&amp;D1419&amp;CHAR(34)&amp;" position = { x = "&amp;I1419&amp;" y = "&amp;J1419&amp;" }"&amp;N1419&amp;P1419&amp;" }"),""),"")</f>
        <v>9587</v>
      </c>
    </row>
    <row r="1420" ht="15" customHeight="1">
      <c r="A1420" s="3">
        <v>1417</v>
      </c>
      <c r="B1420" t="s" s="2">
        <v>6749</v>
      </c>
      <c r="C1420" t="s" s="2">
        <v>35</v>
      </c>
      <c r="D1420" t="s" s="2">
        <v>4972</v>
      </c>
      <c r="E1420" s="3">
        <v>-1761.4177784</v>
      </c>
      <c r="F1420" s="3">
        <v>11378.143016</v>
      </c>
      <c r="G1420" s="3">
        <f>PRODUCT(E1420,0.01)</f>
        <v>-17.614177784</v>
      </c>
      <c r="H1420" s="3">
        <f>PRODUCT(F1420,0.01)</f>
        <v>113.78143016</v>
      </c>
      <c r="I1420" s="3">
        <f>ROUND(G1420,0)</f>
        <v>-18</v>
      </c>
      <c r="J1420" s="3">
        <f>ROUND(H1420,0)</f>
        <v>114</v>
      </c>
      <c r="K1420" s="3"/>
      <c r="L1420" s="3"/>
      <c r="M1420" s="3">
        <v>1417</v>
      </c>
      <c r="N1420" t="s" s="2">
        <f>IF(M1420="","",CONCATENATE(" initializer = "&amp;M1420))</f>
        <v>9588</v>
      </c>
      <c r="O1420" s="3"/>
      <c r="P1420" s="3"/>
      <c r="Q1420" s="3"/>
      <c r="R1420" t="s" s="2">
        <f>IF(B1420="Y",IF(AND(I1420&lt;501,I1420&gt;-501,J1420&lt;501,J1420&gt;-501),CONCATENATE("system = { id = "&amp;CHAR(34)&amp;A1420&amp;CHAR(34)&amp;" name = "&amp;CHAR(34)&amp;D1420&amp;CHAR(34)&amp;" position = { x = "&amp;I1420&amp;" y = "&amp;J1420&amp;" }"&amp;N1420&amp;P1420&amp;" }"),""),"")</f>
        <v>9589</v>
      </c>
    </row>
    <row r="1421" ht="15" customHeight="1">
      <c r="A1421" s="3">
        <v>1418</v>
      </c>
      <c r="B1421" t="s" s="2">
        <v>6749</v>
      </c>
      <c r="C1421" t="s" s="2">
        <v>35</v>
      </c>
      <c r="D1421" t="s" s="2">
        <v>4975</v>
      </c>
      <c r="E1421" s="3">
        <v>-1948.54500154</v>
      </c>
      <c r="F1421" s="3">
        <v>10568.1221863</v>
      </c>
      <c r="G1421" s="3">
        <f>PRODUCT(E1421,0.01)</f>
        <v>-19.4854500154</v>
      </c>
      <c r="H1421" s="3">
        <f>PRODUCT(F1421,0.01)</f>
        <v>105.681221863</v>
      </c>
      <c r="I1421" s="3">
        <f>ROUND(G1421,0)</f>
        <v>-19</v>
      </c>
      <c r="J1421" s="3">
        <f>ROUND(H1421,0)</f>
        <v>106</v>
      </c>
      <c r="K1421" s="3"/>
      <c r="L1421" s="3"/>
      <c r="M1421" s="3">
        <v>1418</v>
      </c>
      <c r="N1421" t="s" s="2">
        <f>IF(M1421="","",CONCATENATE(" initializer = "&amp;M1421))</f>
        <v>9590</v>
      </c>
      <c r="O1421" s="3"/>
      <c r="P1421" s="3"/>
      <c r="Q1421" s="3"/>
      <c r="R1421" t="s" s="2">
        <f>IF(B1421="Y",IF(AND(I1421&lt;501,I1421&gt;-501,J1421&lt;501,J1421&gt;-501),CONCATENATE("system = { id = "&amp;CHAR(34)&amp;A1421&amp;CHAR(34)&amp;" name = "&amp;CHAR(34)&amp;D1421&amp;CHAR(34)&amp;" position = { x = "&amp;I1421&amp;" y = "&amp;J1421&amp;" }"&amp;N1421&amp;P1421&amp;" }"),""),"")</f>
        <v>9591</v>
      </c>
    </row>
    <row r="1422" ht="15" customHeight="1">
      <c r="A1422" s="3">
        <v>1419</v>
      </c>
      <c r="B1422" t="s" s="2">
        <v>6749</v>
      </c>
      <c r="C1422" t="s" s="2">
        <v>35</v>
      </c>
      <c r="D1422" t="s" s="2">
        <v>4979</v>
      </c>
      <c r="E1422" s="3">
        <v>-1671.83855</v>
      </c>
      <c r="F1422" s="3">
        <v>11086.160169</v>
      </c>
      <c r="G1422" s="3">
        <f>PRODUCT(E1422,0.01)</f>
        <v>-16.7183855</v>
      </c>
      <c r="H1422" s="3">
        <f>PRODUCT(F1422,0.01)</f>
        <v>110.86160169</v>
      </c>
      <c r="I1422" s="3">
        <f>ROUND(G1422,0)</f>
        <v>-17</v>
      </c>
      <c r="J1422" s="3">
        <f>ROUND(H1422,0)</f>
        <v>111</v>
      </c>
      <c r="K1422" s="3"/>
      <c r="L1422" s="3"/>
      <c r="M1422" s="3">
        <v>1419</v>
      </c>
      <c r="N1422" t="s" s="2">
        <f>IF(M1422="","",CONCATENATE(" initializer = "&amp;M1422))</f>
        <v>9592</v>
      </c>
      <c r="O1422" s="3"/>
      <c r="P1422" s="3"/>
      <c r="Q1422" s="3"/>
      <c r="R1422" t="s" s="2">
        <f>IF(B1422="Y",IF(AND(I1422&lt;501,I1422&gt;-501,J1422&lt;501,J1422&gt;-501),CONCATENATE("system = { id = "&amp;CHAR(34)&amp;A1422&amp;CHAR(34)&amp;" name = "&amp;CHAR(34)&amp;D1422&amp;CHAR(34)&amp;" position = { x = "&amp;I1422&amp;" y = "&amp;J1422&amp;" }"&amp;N1422&amp;P1422&amp;" }"),""),"")</f>
        <v>9593</v>
      </c>
    </row>
    <row r="1423" ht="15" customHeight="1">
      <c r="A1423" s="3">
        <v>1420</v>
      </c>
      <c r="B1423" t="s" s="2">
        <v>6749</v>
      </c>
      <c r="C1423" t="s" s="2">
        <v>35</v>
      </c>
      <c r="D1423" t="s" s="2">
        <v>4983</v>
      </c>
      <c r="E1423" s="3">
        <v>-1884.16008968</v>
      </c>
      <c r="F1423" s="3">
        <v>11176.3968234</v>
      </c>
      <c r="G1423" s="3">
        <f>PRODUCT(E1423,0.01)</f>
        <v>-18.8416008968</v>
      </c>
      <c r="H1423" s="3">
        <f>PRODUCT(F1423,0.01)</f>
        <v>111.763968234</v>
      </c>
      <c r="I1423" s="3">
        <f>ROUND(G1423,0)</f>
        <v>-19</v>
      </c>
      <c r="J1423" s="3">
        <f>ROUND(H1423,0)</f>
        <v>112</v>
      </c>
      <c r="K1423" s="3"/>
      <c r="L1423" s="3"/>
      <c r="M1423" s="3">
        <v>1420</v>
      </c>
      <c r="N1423" t="s" s="2">
        <f>IF(M1423="","",CONCATENATE(" initializer = "&amp;M1423))</f>
        <v>9594</v>
      </c>
      <c r="O1423" s="3"/>
      <c r="P1423" s="3"/>
      <c r="Q1423" s="3"/>
      <c r="R1423" t="s" s="2">
        <f>IF(B1423="Y",IF(AND(I1423&lt;501,I1423&gt;-501,J1423&lt;501,J1423&gt;-501),CONCATENATE("system = { id = "&amp;CHAR(34)&amp;A1423&amp;CHAR(34)&amp;" name = "&amp;CHAR(34)&amp;D1423&amp;CHAR(34)&amp;" position = { x = "&amp;I1423&amp;" y = "&amp;J1423&amp;" }"&amp;N1423&amp;P1423&amp;" }"),""),"")</f>
        <v>9595</v>
      </c>
    </row>
    <row r="1424" ht="15" customHeight="1">
      <c r="A1424" s="3">
        <v>1421</v>
      </c>
      <c r="B1424" t="s" s="2">
        <v>6749</v>
      </c>
      <c r="C1424" t="s" s="2">
        <v>35</v>
      </c>
      <c r="D1424" t="s" s="2">
        <v>4987</v>
      </c>
      <c r="E1424" s="3">
        <v>-1690.41668472</v>
      </c>
      <c r="F1424" s="3">
        <v>11271.9415163</v>
      </c>
      <c r="G1424" s="3">
        <f>PRODUCT(E1424,0.01)</f>
        <v>-16.9041668472</v>
      </c>
      <c r="H1424" s="3">
        <f>PRODUCT(F1424,0.01)</f>
        <v>112.719415163</v>
      </c>
      <c r="I1424" s="3">
        <f>ROUND(G1424,0)</f>
        <v>-17</v>
      </c>
      <c r="J1424" s="3">
        <f>ROUND(H1424,0)</f>
        <v>113</v>
      </c>
      <c r="K1424" s="3"/>
      <c r="L1424" s="3"/>
      <c r="M1424" s="3">
        <v>1421</v>
      </c>
      <c r="N1424" t="s" s="2">
        <f>IF(M1424="","",CONCATENATE(" initializer = "&amp;M1424))</f>
        <v>9596</v>
      </c>
      <c r="O1424" s="3"/>
      <c r="P1424" s="3"/>
      <c r="Q1424" s="3"/>
      <c r="R1424" t="s" s="2">
        <f>IF(B1424="Y",IF(AND(I1424&lt;501,I1424&gt;-501,J1424&lt;501,J1424&gt;-501),CONCATENATE("system = { id = "&amp;CHAR(34)&amp;A1424&amp;CHAR(34)&amp;" name = "&amp;CHAR(34)&amp;D1424&amp;CHAR(34)&amp;" position = { x = "&amp;I1424&amp;" y = "&amp;J1424&amp;" }"&amp;N1424&amp;P1424&amp;" }"),""),"")</f>
        <v>9597</v>
      </c>
    </row>
    <row r="1425" ht="15" customHeight="1">
      <c r="A1425" s="3">
        <v>1422</v>
      </c>
      <c r="B1425" t="s" s="2">
        <v>6749</v>
      </c>
      <c r="C1425" t="s" s="2">
        <v>35</v>
      </c>
      <c r="D1425" t="s" s="2">
        <v>4990</v>
      </c>
      <c r="E1425" s="3">
        <v>-2068.61442728</v>
      </c>
      <c r="F1425" s="3">
        <v>11242.7473046</v>
      </c>
      <c r="G1425" s="3">
        <f>PRODUCT(E1425,0.01)</f>
        <v>-20.6861442728</v>
      </c>
      <c r="H1425" s="3">
        <f>PRODUCT(F1425,0.01)</f>
        <v>112.427473046</v>
      </c>
      <c r="I1425" s="3">
        <f>ROUND(G1425,0)</f>
        <v>-21</v>
      </c>
      <c r="J1425" s="3">
        <f>ROUND(H1425,0)</f>
        <v>112</v>
      </c>
      <c r="K1425" s="3"/>
      <c r="L1425" s="3"/>
      <c r="M1425" s="3">
        <v>1422</v>
      </c>
      <c r="N1425" t="s" s="2">
        <f>IF(M1425="","",CONCATENATE(" initializer = "&amp;M1425))</f>
        <v>9598</v>
      </c>
      <c r="O1425" s="3"/>
      <c r="P1425" s="3"/>
      <c r="Q1425" s="3"/>
      <c r="R1425" t="s" s="2">
        <f>IF(B1425="Y",IF(AND(I1425&lt;501,I1425&gt;-501,J1425&lt;501,J1425&gt;-501),CONCATENATE("system = { id = "&amp;CHAR(34)&amp;A1425&amp;CHAR(34)&amp;" name = "&amp;CHAR(34)&amp;D1425&amp;CHAR(34)&amp;" position = { x = "&amp;I1425&amp;" y = "&amp;J1425&amp;" }"&amp;N1425&amp;P1425&amp;" }"),""),"")</f>
        <v>9599</v>
      </c>
    </row>
    <row r="1426" ht="15" customHeight="1">
      <c r="A1426" s="3">
        <v>1423</v>
      </c>
      <c r="B1426" t="s" s="2">
        <v>6749</v>
      </c>
      <c r="C1426" t="s" s="2">
        <v>35</v>
      </c>
      <c r="D1426" t="s" s="2">
        <v>4994</v>
      </c>
      <c r="E1426" s="3">
        <v>-1878.85205119</v>
      </c>
      <c r="F1426" s="3">
        <v>11287.8656317</v>
      </c>
      <c r="G1426" s="3">
        <f>PRODUCT(E1426,0.01)</f>
        <v>-18.7885205119</v>
      </c>
      <c r="H1426" s="3">
        <f>PRODUCT(F1426,0.01)</f>
        <v>112.878656317</v>
      </c>
      <c r="I1426" s="3">
        <f>ROUND(G1426,0)</f>
        <v>-19</v>
      </c>
      <c r="J1426" s="3">
        <f>ROUND(H1426,0)</f>
        <v>113</v>
      </c>
      <c r="K1426" s="3"/>
      <c r="L1426" s="3"/>
      <c r="M1426" s="3">
        <v>1423</v>
      </c>
      <c r="N1426" t="s" s="2">
        <f>IF(M1426="","",CONCATENATE(" initializer = "&amp;M1426))</f>
        <v>9600</v>
      </c>
      <c r="O1426" s="3"/>
      <c r="P1426" s="3"/>
      <c r="Q1426" s="3"/>
      <c r="R1426" t="s" s="2">
        <f>IF(B1426="Y",IF(AND(I1426&lt;501,I1426&gt;-501,J1426&lt;501,J1426&gt;-501),CONCATENATE("system = { id = "&amp;CHAR(34)&amp;A1426&amp;CHAR(34)&amp;" name = "&amp;CHAR(34)&amp;D1426&amp;CHAR(34)&amp;" position = { x = "&amp;I1426&amp;" y = "&amp;J1426&amp;" }"&amp;N1426&amp;P1426&amp;" }"),""),"")</f>
        <v>9601</v>
      </c>
    </row>
    <row r="1427" ht="15" customHeight="1">
      <c r="A1427" s="3">
        <v>1424</v>
      </c>
      <c r="B1427" t="s" s="2">
        <v>6749</v>
      </c>
      <c r="C1427" t="s" s="2">
        <v>35</v>
      </c>
      <c r="D1427" t="s" s="2">
        <v>4998</v>
      </c>
      <c r="E1427" s="3">
        <v>-1645.29835754</v>
      </c>
      <c r="F1427" s="3">
        <v>11482.9360463</v>
      </c>
      <c r="G1427" s="3">
        <f>PRODUCT(E1427,0.01)</f>
        <v>-16.4529835754</v>
      </c>
      <c r="H1427" s="3">
        <f>PRODUCT(F1427,0.01)</f>
        <v>114.829360463</v>
      </c>
      <c r="I1427" s="3">
        <f>ROUND(G1427,0)</f>
        <v>-16</v>
      </c>
      <c r="J1427" s="3">
        <f>ROUND(H1427,0)</f>
        <v>115</v>
      </c>
      <c r="K1427" s="3"/>
      <c r="L1427" s="3"/>
      <c r="M1427" s="3">
        <v>1424</v>
      </c>
      <c r="N1427" t="s" s="2">
        <f>IF(M1427="","",CONCATENATE(" initializer = "&amp;M1427))</f>
        <v>9602</v>
      </c>
      <c r="O1427" s="3"/>
      <c r="P1427" s="3"/>
      <c r="Q1427" s="3"/>
      <c r="R1427" t="s" s="2">
        <f>IF(B1427="Y",IF(AND(I1427&lt;501,I1427&gt;-501,J1427&lt;501,J1427&gt;-501),CONCATENATE("system = { id = "&amp;CHAR(34)&amp;A1427&amp;CHAR(34)&amp;" name = "&amp;CHAR(34)&amp;D1427&amp;CHAR(34)&amp;" position = { x = "&amp;I1427&amp;" y = "&amp;J1427&amp;" }"&amp;N1427&amp;P1427&amp;" }"),""),"")</f>
        <v>9603</v>
      </c>
    </row>
    <row r="1428" ht="15" customHeight="1">
      <c r="A1428" s="3">
        <v>1425</v>
      </c>
      <c r="B1428" t="s" s="2">
        <v>6749</v>
      </c>
      <c r="C1428" t="s" s="2">
        <v>35</v>
      </c>
      <c r="D1428" t="s" s="2">
        <v>5001</v>
      </c>
      <c r="E1428" s="3">
        <v>-1578.94787639</v>
      </c>
      <c r="F1428" s="3">
        <v>11555.9215756</v>
      </c>
      <c r="G1428" s="3">
        <f>PRODUCT(E1428,0.01)</f>
        <v>-15.7894787639</v>
      </c>
      <c r="H1428" s="3">
        <f>PRODUCT(F1428,0.01)</f>
        <v>115.559215756</v>
      </c>
      <c r="I1428" s="3">
        <f>ROUND(G1428,0)</f>
        <v>-16</v>
      </c>
      <c r="J1428" s="3">
        <f>ROUND(H1428,0)</f>
        <v>116</v>
      </c>
      <c r="K1428" s="3"/>
      <c r="L1428" s="3"/>
      <c r="M1428" s="3">
        <v>1425</v>
      </c>
      <c r="N1428" t="s" s="2">
        <f>IF(M1428="","",CONCATENATE(" initializer = "&amp;M1428))</f>
        <v>9604</v>
      </c>
      <c r="O1428" s="3"/>
      <c r="P1428" s="3"/>
      <c r="Q1428" s="3"/>
      <c r="R1428" t="s" s="2">
        <f>IF(B1428="Y",IF(AND(I1428&lt;501,I1428&gt;-501,J1428&lt;501,J1428&gt;-501),CONCATENATE("system = { id = "&amp;CHAR(34)&amp;A1428&amp;CHAR(34)&amp;" name = "&amp;CHAR(34)&amp;D1428&amp;CHAR(34)&amp;" position = { x = "&amp;I1428&amp;" y = "&amp;J1428&amp;" }"&amp;N1428&amp;P1428&amp;" }"),""),"")</f>
        <v>9605</v>
      </c>
    </row>
    <row r="1429" ht="15" customHeight="1">
      <c r="A1429" s="3">
        <v>1426</v>
      </c>
      <c r="B1429" t="s" s="2">
        <v>6749</v>
      </c>
      <c r="C1429" t="s" s="2">
        <v>35</v>
      </c>
      <c r="D1429" t="s" s="2">
        <v>5005</v>
      </c>
      <c r="E1429" s="3">
        <v>-1528.52151071</v>
      </c>
      <c r="F1429" s="3">
        <v>11650.1392588</v>
      </c>
      <c r="G1429" s="3">
        <f>PRODUCT(E1429,0.01)</f>
        <v>-15.2852151071</v>
      </c>
      <c r="H1429" s="3">
        <f>PRODUCT(F1429,0.01)</f>
        <v>116.501392588</v>
      </c>
      <c r="I1429" s="3">
        <f>ROUND(G1429,0)</f>
        <v>-15</v>
      </c>
      <c r="J1429" s="3">
        <f>ROUND(H1429,0)</f>
        <v>117</v>
      </c>
      <c r="K1429" s="3"/>
      <c r="L1429" s="3"/>
      <c r="M1429" s="3">
        <v>1426</v>
      </c>
      <c r="N1429" t="s" s="2">
        <f>IF(M1429="","",CONCATENATE(" initializer = "&amp;M1429))</f>
        <v>9606</v>
      </c>
      <c r="O1429" s="3"/>
      <c r="P1429" s="3"/>
      <c r="Q1429" s="3"/>
      <c r="R1429" t="s" s="2">
        <f>IF(B1429="Y",IF(AND(I1429&lt;501,I1429&gt;-501,J1429&lt;501,J1429&gt;-501),CONCATENATE("system = { id = "&amp;CHAR(34)&amp;A1429&amp;CHAR(34)&amp;" name = "&amp;CHAR(34)&amp;D1429&amp;CHAR(34)&amp;" position = { x = "&amp;I1429&amp;" y = "&amp;J1429&amp;" }"&amp;N1429&amp;P1429&amp;" }"),""),"")</f>
        <v>9607</v>
      </c>
    </row>
    <row r="1430" ht="15" customHeight="1">
      <c r="A1430" s="3">
        <v>1427</v>
      </c>
      <c r="B1430" t="s" s="2">
        <v>6749</v>
      </c>
      <c r="C1430" t="s" s="2">
        <v>35</v>
      </c>
      <c r="D1430" t="s" s="2">
        <v>5008</v>
      </c>
      <c r="E1430" s="3">
        <v>-1771.36427172</v>
      </c>
      <c r="F1430" s="3">
        <v>11573.1727007</v>
      </c>
      <c r="G1430" s="3">
        <f>PRODUCT(E1430,0.01)</f>
        <v>-17.7136427172</v>
      </c>
      <c r="H1430" s="3">
        <f>PRODUCT(F1430,0.01)</f>
        <v>115.731727007</v>
      </c>
      <c r="I1430" s="3">
        <f>ROUND(G1430,0)</f>
        <v>-18</v>
      </c>
      <c r="J1430" s="3">
        <f>ROUND(H1430,0)</f>
        <v>116</v>
      </c>
      <c r="K1430" s="3"/>
      <c r="L1430" s="3"/>
      <c r="M1430" s="3">
        <v>1427</v>
      </c>
      <c r="N1430" t="s" s="2">
        <f>IF(M1430="","",CONCATENATE(" initializer = "&amp;M1430))</f>
        <v>9608</v>
      </c>
      <c r="O1430" s="3"/>
      <c r="P1430" s="3"/>
      <c r="Q1430" s="3"/>
      <c r="R1430" t="s" s="2">
        <f>IF(B1430="Y",IF(AND(I1430&lt;501,I1430&gt;-501,J1430&lt;501,J1430&gt;-501),CONCATENATE("system = { id = "&amp;CHAR(34)&amp;A1430&amp;CHAR(34)&amp;" name = "&amp;CHAR(34)&amp;D1430&amp;CHAR(34)&amp;" position = { x = "&amp;I1430&amp;" y = "&amp;J1430&amp;" }"&amp;N1430&amp;P1430&amp;" }"),""),"")</f>
        <v>9609</v>
      </c>
    </row>
    <row r="1431" ht="15" customHeight="1">
      <c r="A1431" s="3">
        <v>1428</v>
      </c>
      <c r="B1431" t="s" s="2">
        <v>6749</v>
      </c>
      <c r="C1431" t="s" s="2">
        <v>35</v>
      </c>
      <c r="D1431" t="s" s="2">
        <v>5012</v>
      </c>
      <c r="E1431" s="3">
        <v>-1695.72472321</v>
      </c>
      <c r="F1431" s="3">
        <v>11668.7173935</v>
      </c>
      <c r="G1431" s="3">
        <f>PRODUCT(E1431,0.01)</f>
        <v>-16.9572472321</v>
      </c>
      <c r="H1431" s="3">
        <f>PRODUCT(F1431,0.01)</f>
        <v>116.687173935</v>
      </c>
      <c r="I1431" s="3">
        <f>ROUND(G1431,0)</f>
        <v>-17</v>
      </c>
      <c r="J1431" s="3">
        <f>ROUND(H1431,0)</f>
        <v>117</v>
      </c>
      <c r="K1431" s="3"/>
      <c r="L1431" s="3"/>
      <c r="M1431" s="3">
        <v>1428</v>
      </c>
      <c r="N1431" t="s" s="2">
        <f>IF(M1431="","",CONCATENATE(" initializer = "&amp;M1431))</f>
        <v>9610</v>
      </c>
      <c r="O1431" s="3"/>
      <c r="P1431" s="3"/>
      <c r="Q1431" s="3"/>
      <c r="R1431" t="s" s="2">
        <f>IF(B1431="Y",IF(AND(I1431&lt;501,I1431&gt;-501,J1431&lt;501,J1431&gt;-501),CONCATENATE("system = { id = "&amp;CHAR(34)&amp;A1431&amp;CHAR(34)&amp;" name = "&amp;CHAR(34)&amp;D1431&amp;CHAR(34)&amp;" position = { x = "&amp;I1431&amp;" y = "&amp;J1431&amp;" }"&amp;N1431&amp;P1431&amp;" }"),""),"")</f>
        <v>9611</v>
      </c>
    </row>
    <row r="1432" ht="15" customHeight="1">
      <c r="A1432" s="3">
        <v>1429</v>
      </c>
      <c r="B1432" t="s" s="2">
        <v>6749</v>
      </c>
      <c r="C1432" t="s" s="2">
        <v>35</v>
      </c>
      <c r="D1432" t="s" s="2">
        <v>5016</v>
      </c>
      <c r="E1432" s="3">
        <v>-1844.34980099</v>
      </c>
      <c r="F1432" s="3">
        <v>11668.7173935</v>
      </c>
      <c r="G1432" s="3">
        <f>PRODUCT(E1432,0.01)</f>
        <v>-18.4434980099</v>
      </c>
      <c r="H1432" s="3">
        <f>PRODUCT(F1432,0.01)</f>
        <v>116.687173935</v>
      </c>
      <c r="I1432" s="3">
        <f>ROUND(G1432,0)</f>
        <v>-18</v>
      </c>
      <c r="J1432" s="3">
        <f>ROUND(H1432,0)</f>
        <v>117</v>
      </c>
      <c r="K1432" s="3"/>
      <c r="L1432" s="3"/>
      <c r="M1432" s="3">
        <v>1429</v>
      </c>
      <c r="N1432" t="s" s="2">
        <f>IF(M1432="","",CONCATENATE(" initializer = "&amp;M1432))</f>
        <v>9612</v>
      </c>
      <c r="O1432" s="3"/>
      <c r="P1432" s="3"/>
      <c r="Q1432" s="3"/>
      <c r="R1432" t="s" s="2">
        <f>IF(B1432="Y",IF(AND(I1432&lt;501,I1432&gt;-501,J1432&lt;501,J1432&gt;-501),CONCATENATE("system = { id = "&amp;CHAR(34)&amp;A1432&amp;CHAR(34)&amp;" name = "&amp;CHAR(34)&amp;D1432&amp;CHAR(34)&amp;" position = { x = "&amp;I1432&amp;" y = "&amp;J1432&amp;" }"&amp;N1432&amp;P1432&amp;" }"),""),"")</f>
        <v>9613</v>
      </c>
    </row>
    <row r="1433" ht="15" customHeight="1">
      <c r="A1433" s="3">
        <v>1430</v>
      </c>
      <c r="B1433" t="s" s="2">
        <v>6749</v>
      </c>
      <c r="C1433" t="s" s="2">
        <v>35</v>
      </c>
      <c r="D1433" t="s" s="2">
        <v>5020</v>
      </c>
      <c r="E1433" s="3">
        <v>-1755.44015625</v>
      </c>
      <c r="F1433" s="3">
        <v>11801.4183558</v>
      </c>
      <c r="G1433" s="3">
        <f>PRODUCT(E1433,0.01)</f>
        <v>-17.5544015625</v>
      </c>
      <c r="H1433" s="3">
        <f>PRODUCT(F1433,0.01)</f>
        <v>118.014183558</v>
      </c>
      <c r="I1433" s="3">
        <f>ROUND(G1433,0)</f>
        <v>-18</v>
      </c>
      <c r="J1433" s="3">
        <f>ROUND(H1433,0)</f>
        <v>118</v>
      </c>
      <c r="K1433" s="3"/>
      <c r="L1433" s="3"/>
      <c r="M1433" s="3">
        <v>1430</v>
      </c>
      <c r="N1433" t="s" s="2">
        <f>IF(M1433="","",CONCATENATE(" initializer = "&amp;M1433))</f>
        <v>9614</v>
      </c>
      <c r="O1433" s="3"/>
      <c r="P1433" s="3"/>
      <c r="Q1433" s="3"/>
      <c r="R1433" t="s" s="2">
        <f>IF(B1433="Y",IF(AND(I1433&lt;501,I1433&gt;-501,J1433&lt;501,J1433&gt;-501),CONCATENATE("system = { id = "&amp;CHAR(34)&amp;A1433&amp;CHAR(34)&amp;" name = "&amp;CHAR(34)&amp;D1433&amp;CHAR(34)&amp;" position = { x = "&amp;I1433&amp;" y = "&amp;J1433&amp;" }"&amp;N1433&amp;P1433&amp;" }"),""),"")</f>
        <v>9615</v>
      </c>
    </row>
    <row r="1434" ht="15" customHeight="1">
      <c r="A1434" s="3">
        <v>1431</v>
      </c>
      <c r="B1434" t="s" s="2">
        <v>6749</v>
      </c>
      <c r="C1434" t="s" s="2">
        <v>35</v>
      </c>
      <c r="D1434" t="s" s="2">
        <v>5023</v>
      </c>
      <c r="E1434" s="3">
        <v>-2019.51507123</v>
      </c>
      <c r="F1434" s="3">
        <v>11696.5845956</v>
      </c>
      <c r="G1434" s="3">
        <f>PRODUCT(E1434,0.01)</f>
        <v>-20.1951507123</v>
      </c>
      <c r="H1434" s="3">
        <f>PRODUCT(F1434,0.01)</f>
        <v>116.965845956</v>
      </c>
      <c r="I1434" s="3">
        <f>ROUND(G1434,0)</f>
        <v>-20</v>
      </c>
      <c r="J1434" s="3">
        <f>ROUND(H1434,0)</f>
        <v>117</v>
      </c>
      <c r="K1434" s="3"/>
      <c r="L1434" s="3"/>
      <c r="M1434" s="3">
        <v>1431</v>
      </c>
      <c r="N1434" t="s" s="2">
        <f>IF(M1434="","",CONCATENATE(" initializer = "&amp;M1434))</f>
        <v>9616</v>
      </c>
      <c r="O1434" s="3"/>
      <c r="P1434" s="3"/>
      <c r="Q1434" s="3"/>
      <c r="R1434" t="s" s="2">
        <f>IF(B1434="Y",IF(AND(I1434&lt;501,I1434&gt;-501,J1434&lt;501,J1434&gt;-501),CONCATENATE("system = { id = "&amp;CHAR(34)&amp;A1434&amp;CHAR(34)&amp;" name = "&amp;CHAR(34)&amp;D1434&amp;CHAR(34)&amp;" position = { x = "&amp;I1434&amp;" y = "&amp;J1434&amp;" }"&amp;N1434&amp;P1434&amp;" }"),""),"")</f>
        <v>9617</v>
      </c>
    </row>
    <row r="1435" ht="15" customHeight="1">
      <c r="A1435" s="3">
        <v>1432</v>
      </c>
      <c r="B1435" t="s" s="2">
        <v>6749</v>
      </c>
      <c r="C1435" t="s" s="2">
        <v>35</v>
      </c>
      <c r="D1435" t="s" s="2">
        <v>5026</v>
      </c>
      <c r="E1435" s="3">
        <v>-2080.55751389</v>
      </c>
      <c r="F1435" s="3">
        <v>11612.9829894</v>
      </c>
      <c r="G1435" s="3">
        <f>PRODUCT(E1435,0.01)</f>
        <v>-20.8055751389</v>
      </c>
      <c r="H1435" s="3">
        <f>PRODUCT(F1435,0.01)</f>
        <v>116.129829894</v>
      </c>
      <c r="I1435" s="3">
        <f>ROUND(G1435,0)</f>
        <v>-21</v>
      </c>
      <c r="J1435" s="3">
        <f>ROUND(H1435,0)</f>
        <v>116</v>
      </c>
      <c r="K1435" s="3"/>
      <c r="L1435" s="3"/>
      <c r="M1435" s="3">
        <v>1432</v>
      </c>
      <c r="N1435" t="s" s="2">
        <f>IF(M1435="","",CONCATENATE(" initializer = "&amp;M1435))</f>
        <v>9618</v>
      </c>
      <c r="O1435" s="3"/>
      <c r="P1435" s="3"/>
      <c r="Q1435" s="3"/>
      <c r="R1435" t="s" s="2">
        <f>IF(B1435="Y",IF(AND(I1435&lt;501,I1435&gt;-501,J1435&lt;501,J1435&gt;-501),CONCATENATE("system = { id = "&amp;CHAR(34)&amp;A1435&amp;CHAR(34)&amp;" name = "&amp;CHAR(34)&amp;D1435&amp;CHAR(34)&amp;" position = { x = "&amp;I1435&amp;" y = "&amp;J1435&amp;" }"&amp;N1435&amp;P1435&amp;" }"),""),"")</f>
        <v>9619</v>
      </c>
    </row>
    <row r="1436" ht="15" customHeight="1">
      <c r="A1436" s="3">
        <v>1433</v>
      </c>
      <c r="B1436" t="s" s="2">
        <v>6749</v>
      </c>
      <c r="C1436" t="s" s="2">
        <v>35</v>
      </c>
      <c r="D1436" t="s" s="2">
        <v>5031</v>
      </c>
      <c r="E1436" s="3">
        <v>-3087.09861004</v>
      </c>
      <c r="F1436" s="3">
        <v>10559.8270861</v>
      </c>
      <c r="G1436" s="3">
        <f>PRODUCT(E1436,0.01)</f>
        <v>-30.8709861004</v>
      </c>
      <c r="H1436" s="3">
        <f>PRODUCT(F1436,0.01)</f>
        <v>105.598270861</v>
      </c>
      <c r="I1436" s="3">
        <f>ROUND(G1436,0)</f>
        <v>-31</v>
      </c>
      <c r="J1436" s="3">
        <f>ROUND(H1436,0)</f>
        <v>106</v>
      </c>
      <c r="K1436" s="3"/>
      <c r="L1436" s="3"/>
      <c r="M1436" s="3">
        <v>1433</v>
      </c>
      <c r="N1436" t="s" s="2">
        <f>IF(M1436="","",CONCATENATE(" initializer = "&amp;M1436))</f>
        <v>9620</v>
      </c>
      <c r="O1436" s="3"/>
      <c r="P1436" s="3"/>
      <c r="Q1436" s="3"/>
      <c r="R1436" t="s" s="2">
        <f>IF(B1436="Y",IF(AND(I1436&lt;501,I1436&gt;-501,J1436&lt;501,J1436&gt;-501),CONCATENATE("system = { id = "&amp;CHAR(34)&amp;A1436&amp;CHAR(34)&amp;" name = "&amp;CHAR(34)&amp;D1436&amp;CHAR(34)&amp;" position = { x = "&amp;I1436&amp;" y = "&amp;J1436&amp;" }"&amp;N1436&amp;P1436&amp;" }"),""),"")</f>
        <v>9621</v>
      </c>
    </row>
    <row r="1437" ht="15" customHeight="1">
      <c r="A1437" s="3">
        <v>1434</v>
      </c>
      <c r="B1437" t="s" s="2">
        <v>6749</v>
      </c>
      <c r="C1437" t="s" s="2">
        <v>35</v>
      </c>
      <c r="D1437" t="s" s="2">
        <v>5034</v>
      </c>
      <c r="E1437" s="3">
        <v>-3666.77473879</v>
      </c>
      <c r="F1437" s="3">
        <v>10630.4589748</v>
      </c>
      <c r="G1437" s="3">
        <f>PRODUCT(E1437,0.01)</f>
        <v>-36.6677473879</v>
      </c>
      <c r="H1437" s="3">
        <f>PRODUCT(F1437,0.01)</f>
        <v>106.304589748</v>
      </c>
      <c r="I1437" s="3">
        <f>ROUND(G1437,0)</f>
        <v>-37</v>
      </c>
      <c r="J1437" s="3">
        <f>ROUND(H1437,0)</f>
        <v>106</v>
      </c>
      <c r="K1437" s="3"/>
      <c r="L1437" s="3"/>
      <c r="M1437" s="3">
        <v>1434</v>
      </c>
      <c r="N1437" t="s" s="2">
        <f>IF(M1437="","",CONCATENATE(" initializer = "&amp;M1437))</f>
        <v>9622</v>
      </c>
      <c r="O1437" s="3"/>
      <c r="P1437" s="3"/>
      <c r="Q1437" s="3"/>
      <c r="R1437" t="s" s="2">
        <f>IF(B1437="Y",IF(AND(I1437&lt;501,I1437&gt;-501,J1437&lt;501,J1437&gt;-501),CONCATENATE("system = { id = "&amp;CHAR(34)&amp;A1437&amp;CHAR(34)&amp;" name = "&amp;CHAR(34)&amp;D1437&amp;CHAR(34)&amp;" position = { x = "&amp;I1437&amp;" y = "&amp;J1437&amp;" }"&amp;N1437&amp;P1437&amp;" }"),""),"")</f>
        <v>9623</v>
      </c>
    </row>
    <row r="1438" ht="15" customHeight="1">
      <c r="A1438" s="3">
        <v>1435</v>
      </c>
      <c r="B1438" t="s" s="2">
        <v>6749</v>
      </c>
      <c r="C1438" t="s" s="2">
        <v>35</v>
      </c>
      <c r="D1438" t="s" s="2">
        <v>5037</v>
      </c>
      <c r="E1438" s="3">
        <v>-4368.58365963</v>
      </c>
      <c r="F1438" s="3">
        <v>10627.8402848</v>
      </c>
      <c r="G1438" s="3">
        <f>PRODUCT(E1438,0.01)</f>
        <v>-43.6858365963</v>
      </c>
      <c r="H1438" s="3">
        <f>PRODUCT(F1438,0.01)</f>
        <v>106.278402848</v>
      </c>
      <c r="I1438" s="3">
        <f>ROUND(G1438,0)</f>
        <v>-44</v>
      </c>
      <c r="J1438" s="3">
        <f>ROUND(H1438,0)</f>
        <v>106</v>
      </c>
      <c r="K1438" s="3"/>
      <c r="L1438" s="3"/>
      <c r="M1438" s="3">
        <v>1435</v>
      </c>
      <c r="N1438" t="s" s="2">
        <f>IF(M1438="","",CONCATENATE(" initializer = "&amp;M1438))</f>
        <v>9624</v>
      </c>
      <c r="O1438" s="3"/>
      <c r="P1438" s="3"/>
      <c r="Q1438" s="3"/>
      <c r="R1438" t="s" s="2">
        <f>IF(B1438="Y",IF(AND(I1438&lt;501,I1438&gt;-501,J1438&lt;501,J1438&gt;-501),CONCATENATE("system = { id = "&amp;CHAR(34)&amp;A1438&amp;CHAR(34)&amp;" name = "&amp;CHAR(34)&amp;D1438&amp;CHAR(34)&amp;" position = { x = "&amp;I1438&amp;" y = "&amp;J1438&amp;" }"&amp;N1438&amp;P1438&amp;" }"),""),"")</f>
        <v>9625</v>
      </c>
    </row>
    <row r="1439" ht="15" customHeight="1">
      <c r="A1439" s="3">
        <v>1436</v>
      </c>
      <c r="B1439" t="s" s="2">
        <v>6749</v>
      </c>
      <c r="C1439" t="s" s="2">
        <v>35</v>
      </c>
      <c r="D1439" t="s" s="2">
        <v>5040</v>
      </c>
      <c r="E1439" s="3">
        <v>-3886.74469906</v>
      </c>
      <c r="F1439" s="3">
        <v>11010.1690253</v>
      </c>
      <c r="G1439" s="3">
        <f>PRODUCT(E1439,0.01)</f>
        <v>-38.8674469906</v>
      </c>
      <c r="H1439" s="3">
        <f>PRODUCT(F1439,0.01)</f>
        <v>110.101690253</v>
      </c>
      <c r="I1439" s="3">
        <f>ROUND(G1439,0)</f>
        <v>-39</v>
      </c>
      <c r="J1439" s="3">
        <f>ROUND(H1439,0)</f>
        <v>110</v>
      </c>
      <c r="K1439" s="3"/>
      <c r="L1439" s="3"/>
      <c r="M1439" s="3">
        <v>1436</v>
      </c>
      <c r="N1439" t="s" s="2">
        <f>IF(M1439="","",CONCATENATE(" initializer = "&amp;M1439))</f>
        <v>9626</v>
      </c>
      <c r="O1439" s="3"/>
      <c r="P1439" s="3"/>
      <c r="Q1439" s="3"/>
      <c r="R1439" t="s" s="2">
        <f>IF(B1439="Y",IF(AND(I1439&lt;501,I1439&gt;-501,J1439&lt;501,J1439&gt;-501),CONCATENATE("system = { id = "&amp;CHAR(34)&amp;A1439&amp;CHAR(34)&amp;" name = "&amp;CHAR(34)&amp;D1439&amp;CHAR(34)&amp;" position = { x = "&amp;I1439&amp;" y = "&amp;J1439&amp;" }"&amp;N1439&amp;P1439&amp;" }"),""),"")</f>
        <v>9627</v>
      </c>
    </row>
    <row r="1440" ht="15" customHeight="1">
      <c r="A1440" s="3">
        <v>1437</v>
      </c>
      <c r="B1440" t="s" s="2">
        <v>6749</v>
      </c>
      <c r="C1440" t="s" s="2">
        <v>35</v>
      </c>
      <c r="D1440" t="s" s="2">
        <v>5043</v>
      </c>
      <c r="E1440" s="3">
        <v>-4046.48478925</v>
      </c>
      <c r="F1440" s="3">
        <v>11389.8790757</v>
      </c>
      <c r="G1440" s="3">
        <f>PRODUCT(E1440,0.01)</f>
        <v>-40.4648478925</v>
      </c>
      <c r="H1440" s="3">
        <f>PRODUCT(F1440,0.01)</f>
        <v>113.898790757</v>
      </c>
      <c r="I1440" s="3">
        <f>ROUND(G1440,0)</f>
        <v>-40</v>
      </c>
      <c r="J1440" s="3">
        <f>ROUND(H1440,0)</f>
        <v>114</v>
      </c>
      <c r="K1440" s="3"/>
      <c r="L1440" s="3"/>
      <c r="M1440" s="3">
        <v>1437</v>
      </c>
      <c r="N1440" t="s" s="2">
        <f>IF(M1440="","",CONCATENATE(" initializer = "&amp;M1440))</f>
        <v>9628</v>
      </c>
      <c r="O1440" s="3"/>
      <c r="P1440" s="3"/>
      <c r="Q1440" s="3"/>
      <c r="R1440" t="s" s="2">
        <f>IF(B1440="Y",IF(AND(I1440&lt;501,I1440&gt;-501,J1440&lt;501,J1440&gt;-501),CONCATENATE("system = { id = "&amp;CHAR(34)&amp;A1440&amp;CHAR(34)&amp;" name = "&amp;CHAR(34)&amp;D1440&amp;CHAR(34)&amp;" position = { x = "&amp;I1440&amp;" y = "&amp;J1440&amp;" }"&amp;N1440&amp;P1440&amp;" }"),""),"")</f>
        <v>9629</v>
      </c>
    </row>
    <row r="1441" ht="15" customHeight="1">
      <c r="A1441" s="3">
        <v>1438</v>
      </c>
      <c r="B1441" t="s" s="2">
        <v>6749</v>
      </c>
      <c r="C1441" t="s" s="2">
        <v>35</v>
      </c>
      <c r="D1441" t="s" s="2">
        <v>5046</v>
      </c>
      <c r="E1441" s="3">
        <v>-4341.99802902</v>
      </c>
      <c r="F1441" s="3">
        <v>11834.2625073</v>
      </c>
      <c r="G1441" s="3">
        <f>PRODUCT(E1441,0.01)</f>
        <v>-43.4199802902</v>
      </c>
      <c r="H1441" s="3">
        <f>PRODUCT(F1441,0.01)</f>
        <v>118.342625073</v>
      </c>
      <c r="I1441" s="3">
        <f>ROUND(G1441,0)</f>
        <v>-43</v>
      </c>
      <c r="J1441" s="3">
        <f>ROUND(H1441,0)</f>
        <v>118</v>
      </c>
      <c r="K1441" s="3"/>
      <c r="L1441" s="3"/>
      <c r="M1441" s="3">
        <v>1438</v>
      </c>
      <c r="N1441" t="s" s="2">
        <f>IF(M1441="","",CONCATENATE(" initializer = "&amp;M1441))</f>
        <v>9630</v>
      </c>
      <c r="O1441" s="3"/>
      <c r="P1441" s="3"/>
      <c r="Q1441" s="3"/>
      <c r="R1441" t="s" s="2">
        <f>IF(B1441="Y",IF(AND(I1441&lt;501,I1441&gt;-501,J1441&lt;501,J1441&gt;-501),CONCATENATE("system = { id = "&amp;CHAR(34)&amp;A1441&amp;CHAR(34)&amp;" name = "&amp;CHAR(34)&amp;D1441&amp;CHAR(34)&amp;" position = { x = "&amp;I1441&amp;" y = "&amp;J1441&amp;" }"&amp;N1441&amp;P1441&amp;" }"),""),"")</f>
        <v>9631</v>
      </c>
    </row>
    <row r="1442" ht="15" customHeight="1">
      <c r="A1442" s="3">
        <v>1439</v>
      </c>
      <c r="B1442" t="s" s="2">
        <v>6749</v>
      </c>
      <c r="C1442" t="s" s="2">
        <v>35</v>
      </c>
      <c r="D1442" t="s" s="2">
        <v>5049</v>
      </c>
      <c r="E1442" s="3">
        <v>-3425.94147052</v>
      </c>
      <c r="F1442" s="3">
        <v>11054.636465</v>
      </c>
      <c r="G1442" s="3">
        <f>PRODUCT(E1442,0.01)</f>
        <v>-34.2594147052</v>
      </c>
      <c r="H1442" s="3">
        <f>PRODUCT(F1442,0.01)</f>
        <v>110.54636465</v>
      </c>
      <c r="I1442" s="3">
        <f>ROUND(G1442,0)</f>
        <v>-34</v>
      </c>
      <c r="J1442" s="3">
        <f>ROUND(H1442,0)</f>
        <v>111</v>
      </c>
      <c r="K1442" s="3"/>
      <c r="L1442" s="3"/>
      <c r="M1442" s="3">
        <v>1439</v>
      </c>
      <c r="N1442" t="s" s="2">
        <f>IF(M1442="","",CONCATENATE(" initializer = "&amp;M1442))</f>
        <v>9632</v>
      </c>
      <c r="O1442" s="3"/>
      <c r="P1442" s="3"/>
      <c r="Q1442" s="3"/>
      <c r="R1442" t="s" s="2">
        <f>IF(B1442="Y",IF(AND(I1442&lt;501,I1442&gt;-501,J1442&lt;501,J1442&gt;-501),CONCATENATE("system = { id = "&amp;CHAR(34)&amp;A1442&amp;CHAR(34)&amp;" name = "&amp;CHAR(34)&amp;D1442&amp;CHAR(34)&amp;" position = { x = "&amp;I1442&amp;" y = "&amp;J1442&amp;" }"&amp;N1442&amp;P1442&amp;" }"),""),"")</f>
        <v>9633</v>
      </c>
    </row>
    <row r="1443" ht="15" customHeight="1">
      <c r="A1443" s="3">
        <v>1440</v>
      </c>
      <c r="B1443" t="s" s="2">
        <v>6749</v>
      </c>
      <c r="C1443" t="s" s="2">
        <v>35</v>
      </c>
      <c r="D1443" t="s" s="2">
        <v>5052</v>
      </c>
      <c r="E1443" s="3">
        <v>-3265.32848366</v>
      </c>
      <c r="F1443" s="3">
        <v>11784.3780792</v>
      </c>
      <c r="G1443" s="3">
        <f>PRODUCT(E1443,0.01)</f>
        <v>-32.6532848366</v>
      </c>
      <c r="H1443" s="3">
        <f>PRODUCT(F1443,0.01)</f>
        <v>117.843780792</v>
      </c>
      <c r="I1443" s="3">
        <f>ROUND(G1443,0)</f>
        <v>-33</v>
      </c>
      <c r="J1443" s="3">
        <f>ROUND(H1443,0)</f>
        <v>118</v>
      </c>
      <c r="K1443" s="3"/>
      <c r="L1443" s="3"/>
      <c r="M1443" s="3">
        <v>1440</v>
      </c>
      <c r="N1443" t="s" s="2">
        <f>IF(M1443="","",CONCATENATE(" initializer = "&amp;M1443))</f>
        <v>9634</v>
      </c>
      <c r="O1443" s="3"/>
      <c r="P1443" s="3"/>
      <c r="Q1443" s="3"/>
      <c r="R1443" t="s" s="2">
        <f>IF(B1443="Y",IF(AND(I1443&lt;501,I1443&gt;-501,J1443&lt;501,J1443&gt;-501),CONCATENATE("system = { id = "&amp;CHAR(34)&amp;A1443&amp;CHAR(34)&amp;" name = "&amp;CHAR(34)&amp;D1443&amp;CHAR(34)&amp;" position = { x = "&amp;I1443&amp;" y = "&amp;J1443&amp;" }"&amp;N1443&amp;P1443&amp;" }"),""),"")</f>
        <v>9635</v>
      </c>
    </row>
    <row r="1444" ht="15" customHeight="1">
      <c r="A1444" s="3">
        <v>1441</v>
      </c>
      <c r="B1444" t="s" s="2">
        <v>6749</v>
      </c>
      <c r="C1444" t="s" s="2">
        <v>35</v>
      </c>
      <c r="D1444" t="s" s="2">
        <v>5057</v>
      </c>
      <c r="E1444" s="3">
        <v>-4965.64498035</v>
      </c>
      <c r="F1444" s="3">
        <v>10567.6104148</v>
      </c>
      <c r="G1444" s="3">
        <f>PRODUCT(E1444,0.01)</f>
        <v>-49.6564498035</v>
      </c>
      <c r="H1444" s="3">
        <f>PRODUCT(F1444,0.01)</f>
        <v>105.676104148</v>
      </c>
      <c r="I1444" s="3">
        <f>ROUND(G1444,0)</f>
        <v>-50</v>
      </c>
      <c r="J1444" s="3">
        <f>ROUND(H1444,0)</f>
        <v>106</v>
      </c>
      <c r="K1444" s="3"/>
      <c r="L1444" s="3"/>
      <c r="M1444" s="3">
        <v>1441</v>
      </c>
      <c r="N1444" t="s" s="2">
        <f>IF(M1444="","",CONCATENATE(" initializer = "&amp;M1444))</f>
        <v>9636</v>
      </c>
      <c r="O1444" s="3"/>
      <c r="P1444" s="3"/>
      <c r="Q1444" s="3"/>
      <c r="R1444" t="s" s="2">
        <f>IF(B1444="Y",IF(AND(I1444&lt;501,I1444&gt;-501,J1444&lt;501,J1444&gt;-501),CONCATENATE("system = { id = "&amp;CHAR(34)&amp;A1444&amp;CHAR(34)&amp;" name = "&amp;CHAR(34)&amp;D1444&amp;CHAR(34)&amp;" position = { x = "&amp;I1444&amp;" y = "&amp;J1444&amp;" }"&amp;N1444&amp;P1444&amp;" }"),""),"")</f>
        <v>9637</v>
      </c>
    </row>
    <row r="1445" ht="15" customHeight="1">
      <c r="A1445" s="3">
        <v>1442</v>
      </c>
      <c r="B1445" t="s" s="2">
        <v>6749</v>
      </c>
      <c r="C1445" t="s" s="2">
        <v>35</v>
      </c>
      <c r="D1445" t="s" s="2">
        <v>5060</v>
      </c>
      <c r="E1445" s="3">
        <v>-4910.65249028</v>
      </c>
      <c r="F1445" s="3">
        <v>11308.6996856</v>
      </c>
      <c r="G1445" s="3">
        <f>PRODUCT(E1445,0.01)</f>
        <v>-49.1065249028</v>
      </c>
      <c r="H1445" s="3">
        <f>PRODUCT(F1445,0.01)</f>
        <v>113.086996856</v>
      </c>
      <c r="I1445" s="3">
        <f>ROUND(G1445,0)</f>
        <v>-49</v>
      </c>
      <c r="J1445" s="3">
        <f>ROUND(H1445,0)</f>
        <v>113</v>
      </c>
      <c r="K1445" s="3"/>
      <c r="L1445" s="3"/>
      <c r="M1445" s="3">
        <v>1442</v>
      </c>
      <c r="N1445" t="s" s="2">
        <f>IF(M1445="","",CONCATENATE(" initializer = "&amp;M1445))</f>
        <v>9638</v>
      </c>
      <c r="O1445" s="3"/>
      <c r="P1445" s="3"/>
      <c r="Q1445" s="3"/>
      <c r="R1445" t="s" s="2">
        <f>IF(B1445="Y",IF(AND(I1445&lt;501,I1445&gt;-501,J1445&lt;501,J1445&gt;-501),CONCATENATE("system = { id = "&amp;CHAR(34)&amp;A1445&amp;CHAR(34)&amp;" name = "&amp;CHAR(34)&amp;D1445&amp;CHAR(34)&amp;" position = { x = "&amp;I1445&amp;" y = "&amp;J1445&amp;" }"&amp;N1445&amp;P1445&amp;" }"),""),"")</f>
        <v>9639</v>
      </c>
    </row>
    <row r="1446" ht="15" customHeight="1">
      <c r="A1446" s="3">
        <v>1443</v>
      </c>
      <c r="B1446" t="s" s="2">
        <v>6749</v>
      </c>
      <c r="C1446" t="s" s="2">
        <v>35</v>
      </c>
      <c r="D1446" t="s" s="2">
        <v>5064</v>
      </c>
      <c r="E1446" s="3">
        <v>-5526.04464102</v>
      </c>
      <c r="F1446" s="3">
        <v>11460.5837058</v>
      </c>
      <c r="G1446" s="3">
        <f>PRODUCT(E1446,0.01)</f>
        <v>-55.2604464102</v>
      </c>
      <c r="H1446" s="3">
        <f>PRODUCT(F1446,0.01)</f>
        <v>114.605837058</v>
      </c>
      <c r="I1446" s="3">
        <f>ROUND(G1446,0)</f>
        <v>-55</v>
      </c>
      <c r="J1446" s="3">
        <f>ROUND(H1446,0)</f>
        <v>115</v>
      </c>
      <c r="K1446" s="3"/>
      <c r="L1446" s="3"/>
      <c r="M1446" s="3">
        <v>1443</v>
      </c>
      <c r="N1446" t="s" s="2">
        <f>IF(M1446="","",CONCATENATE(" initializer = "&amp;M1446))</f>
        <v>9640</v>
      </c>
      <c r="O1446" s="3"/>
      <c r="P1446" s="3"/>
      <c r="Q1446" s="3"/>
      <c r="R1446" t="s" s="2">
        <f>IF(B1446="Y",IF(AND(I1446&lt;501,I1446&gt;-501,J1446&lt;501,J1446&gt;-501),CONCATENATE("system = { id = "&amp;CHAR(34)&amp;A1446&amp;CHAR(34)&amp;" name = "&amp;CHAR(34)&amp;D1446&amp;CHAR(34)&amp;" position = { x = "&amp;I1446&amp;" y = "&amp;J1446&amp;" }"&amp;N1446&amp;P1446&amp;" }"),""),"")</f>
        <v>9641</v>
      </c>
    </row>
    <row r="1447" ht="15" customHeight="1">
      <c r="A1447" s="3">
        <v>1444</v>
      </c>
      <c r="B1447" t="s" s="2">
        <v>6749</v>
      </c>
      <c r="C1447" t="s" s="2">
        <v>35</v>
      </c>
      <c r="D1447" t="s" s="2">
        <v>5068</v>
      </c>
      <c r="E1447" s="3">
        <v>-6177.90223266</v>
      </c>
      <c r="F1447" s="3">
        <v>11691.7454145</v>
      </c>
      <c r="G1447" s="3">
        <f>PRODUCT(E1447,0.01)</f>
        <v>-61.7790223266</v>
      </c>
      <c r="H1447" s="3">
        <f>PRODUCT(F1447,0.01)</f>
        <v>116.917454145</v>
      </c>
      <c r="I1447" s="3">
        <f>ROUND(G1447,0)</f>
        <v>-62</v>
      </c>
      <c r="J1447" s="3">
        <f>ROUND(H1447,0)</f>
        <v>117</v>
      </c>
      <c r="K1447" s="3"/>
      <c r="L1447" s="3"/>
      <c r="M1447" s="3">
        <v>1444</v>
      </c>
      <c r="N1447" t="s" s="2">
        <f>IF(M1447="","",CONCATENATE(" initializer = "&amp;M1447))</f>
        <v>9642</v>
      </c>
      <c r="O1447" s="3"/>
      <c r="P1447" s="3"/>
      <c r="Q1447" s="3"/>
      <c r="R1447" t="s" s="2">
        <f>IF(B1447="Y",IF(AND(I1447&lt;501,I1447&gt;-501,J1447&lt;501,J1447&gt;-501),CONCATENATE("system = { id = "&amp;CHAR(34)&amp;A1447&amp;CHAR(34)&amp;" name = "&amp;CHAR(34)&amp;D1447&amp;CHAR(34)&amp;" position = { x = "&amp;I1447&amp;" y = "&amp;J1447&amp;" }"&amp;N1447&amp;P1447&amp;" }"),""),"")</f>
        <v>9643</v>
      </c>
    </row>
    <row r="1448" ht="15" customHeight="1">
      <c r="A1448" s="3">
        <v>1445</v>
      </c>
      <c r="B1448" t="s" s="2">
        <v>6749</v>
      </c>
      <c r="C1448" t="s" s="2">
        <v>35</v>
      </c>
      <c r="D1448" t="s" s="2">
        <v>5071</v>
      </c>
      <c r="E1448" s="3">
        <v>-1161.41043143</v>
      </c>
      <c r="F1448" s="3">
        <v>12081.7522862</v>
      </c>
      <c r="G1448" s="3">
        <f>PRODUCT(E1448,0.01)</f>
        <v>-11.6141043143</v>
      </c>
      <c r="H1448" s="3">
        <f>PRODUCT(F1448,0.01)</f>
        <v>120.817522862</v>
      </c>
      <c r="I1448" s="3">
        <f>ROUND(G1448,0)</f>
        <v>-12</v>
      </c>
      <c r="J1448" s="3">
        <f>ROUND(H1448,0)</f>
        <v>121</v>
      </c>
      <c r="K1448" s="3"/>
      <c r="L1448" s="3"/>
      <c r="M1448" s="3">
        <v>1445</v>
      </c>
      <c r="N1448" t="s" s="2">
        <f>IF(M1448="","",CONCATENATE(" initializer = "&amp;M1448))</f>
        <v>9644</v>
      </c>
      <c r="O1448" s="3"/>
      <c r="P1448" s="3"/>
      <c r="Q1448" s="3"/>
      <c r="R1448" t="s" s="2">
        <f>IF(B1448="Y",IF(AND(I1448&lt;501,I1448&gt;-501,J1448&lt;501,J1448&gt;-501),CONCATENATE("system = { id = "&amp;CHAR(34)&amp;A1448&amp;CHAR(34)&amp;" name = "&amp;CHAR(34)&amp;D1448&amp;CHAR(34)&amp;" position = { x = "&amp;I1448&amp;" y = "&amp;J1448&amp;" }"&amp;N1448&amp;P1448&amp;" }"),""),"")</f>
        <v>9645</v>
      </c>
    </row>
    <row r="1449" ht="15" customHeight="1">
      <c r="A1449" s="3">
        <v>1446</v>
      </c>
      <c r="B1449" t="s" s="2">
        <v>6749</v>
      </c>
      <c r="C1449" t="s" s="2">
        <v>35</v>
      </c>
      <c r="D1449" t="s" s="2">
        <v>5074</v>
      </c>
      <c r="E1449" s="3">
        <v>-1280.72449469</v>
      </c>
      <c r="F1449" s="3">
        <v>12452.9515941</v>
      </c>
      <c r="G1449" s="3">
        <f>PRODUCT(E1449,0.01)</f>
        <v>-12.8072449469</v>
      </c>
      <c r="H1449" s="3">
        <f>PRODUCT(F1449,0.01)</f>
        <v>124.529515941</v>
      </c>
      <c r="I1449" s="3">
        <f>ROUND(G1449,0)</f>
        <v>-13</v>
      </c>
      <c r="J1449" s="3">
        <f>ROUND(H1449,0)</f>
        <v>125</v>
      </c>
      <c r="K1449" s="3"/>
      <c r="L1449" s="3"/>
      <c r="M1449" s="3">
        <v>1446</v>
      </c>
      <c r="N1449" t="s" s="2">
        <f>IF(M1449="","",CONCATENATE(" initializer = "&amp;M1449))</f>
        <v>9646</v>
      </c>
      <c r="O1449" s="3"/>
      <c r="P1449" s="3"/>
      <c r="Q1449" s="3"/>
      <c r="R1449" t="s" s="2">
        <f>IF(B1449="Y",IF(AND(I1449&lt;501,I1449&gt;-501,J1449&lt;501,J1449&gt;-501),CONCATENATE("system = { id = "&amp;CHAR(34)&amp;A1449&amp;CHAR(34)&amp;" name = "&amp;CHAR(34)&amp;D1449&amp;CHAR(34)&amp;" position = { x = "&amp;I1449&amp;" y = "&amp;J1449&amp;" }"&amp;N1449&amp;P1449&amp;" }"),""),"")</f>
        <v>9647</v>
      </c>
    </row>
    <row r="1450" ht="15" customHeight="1">
      <c r="A1450" s="3">
        <v>1447</v>
      </c>
      <c r="B1450" t="s" s="2">
        <v>6749</v>
      </c>
      <c r="C1450" t="s" s="2">
        <v>35</v>
      </c>
      <c r="D1450" t="s" s="2">
        <v>5077</v>
      </c>
      <c r="E1450" s="3">
        <v>-1039.1503419</v>
      </c>
      <c r="F1450" s="3">
        <v>12497.1419879</v>
      </c>
      <c r="G1450" s="3">
        <f>PRODUCT(E1450,0.01)</f>
        <v>-10.391503419</v>
      </c>
      <c r="H1450" s="3">
        <f>PRODUCT(F1450,0.01)</f>
        <v>124.971419879</v>
      </c>
      <c r="I1450" s="3">
        <f>ROUND(G1450,0)</f>
        <v>-10</v>
      </c>
      <c r="J1450" s="3">
        <f>ROUND(H1450,0)</f>
        <v>125</v>
      </c>
      <c r="K1450" s="3"/>
      <c r="L1450" s="3"/>
      <c r="M1450" s="3">
        <v>1447</v>
      </c>
      <c r="N1450" t="s" s="2">
        <f>IF(M1450="","",CONCATENATE(" initializer = "&amp;M1450))</f>
        <v>9648</v>
      </c>
      <c r="O1450" s="3"/>
      <c r="P1450" s="3"/>
      <c r="Q1450" s="3"/>
      <c r="R1450" t="s" s="2">
        <f>IF(B1450="Y",IF(AND(I1450&lt;501,I1450&gt;-501,J1450&lt;501,J1450&gt;-501),CONCATENATE("system = { id = "&amp;CHAR(34)&amp;A1450&amp;CHAR(34)&amp;" name = "&amp;CHAR(34)&amp;D1450&amp;CHAR(34)&amp;" position = { x = "&amp;I1450&amp;" y = "&amp;J1450&amp;" }"&amp;N1450&amp;P1450&amp;" }"),""),"")</f>
        <v>9649</v>
      </c>
    </row>
    <row r="1451" ht="15" customHeight="1">
      <c r="A1451" s="3">
        <v>1448</v>
      </c>
      <c r="B1451" t="s" s="2">
        <v>6749</v>
      </c>
      <c r="C1451" t="s" s="2">
        <v>35</v>
      </c>
      <c r="D1451" t="s" s="2">
        <v>5080</v>
      </c>
      <c r="E1451" s="3">
        <v>-2659.64730835</v>
      </c>
      <c r="F1451" s="3">
        <v>12741.2364951</v>
      </c>
      <c r="G1451" s="3">
        <f>PRODUCT(E1451,0.01)</f>
        <v>-26.5964730835</v>
      </c>
      <c r="H1451" s="3">
        <f>PRODUCT(F1451,0.01)</f>
        <v>127.412364951</v>
      </c>
      <c r="I1451" s="3">
        <f>ROUND(G1451,0)</f>
        <v>-27</v>
      </c>
      <c r="J1451" s="3">
        <f>ROUND(H1451,0)</f>
        <v>127</v>
      </c>
      <c r="K1451" s="3"/>
      <c r="L1451" s="3"/>
      <c r="M1451" s="3">
        <v>1448</v>
      </c>
      <c r="N1451" t="s" s="2">
        <f>IF(M1451="","",CONCATENATE(" initializer = "&amp;M1451))</f>
        <v>9650</v>
      </c>
      <c r="O1451" s="3"/>
      <c r="P1451" s="3"/>
      <c r="Q1451" s="3"/>
      <c r="R1451" t="s" s="2">
        <f>IF(B1451="Y",IF(AND(I1451&lt;501,I1451&gt;-501,J1451&lt;501,J1451&gt;-501),CONCATENATE("system = { id = "&amp;CHAR(34)&amp;A1451&amp;CHAR(34)&amp;" name = "&amp;CHAR(34)&amp;D1451&amp;CHAR(34)&amp;" position = { x = "&amp;I1451&amp;" y = "&amp;J1451&amp;" }"&amp;N1451&amp;P1451&amp;" }"),""),"")</f>
        <v>9651</v>
      </c>
    </row>
    <row r="1452" ht="15" customHeight="1">
      <c r="A1452" s="3">
        <v>1449</v>
      </c>
      <c r="B1452" t="s" s="2">
        <v>6749</v>
      </c>
      <c r="C1452" t="s" s="2">
        <v>35</v>
      </c>
      <c r="D1452" t="s" s="2">
        <v>5084</v>
      </c>
      <c r="E1452" s="3">
        <v>-2235.41952784</v>
      </c>
      <c r="F1452" s="3">
        <v>13215.2193857</v>
      </c>
      <c r="G1452" s="3">
        <f>PRODUCT(E1452,0.01)</f>
        <v>-22.3541952784</v>
      </c>
      <c r="H1452" s="3">
        <f>PRODUCT(F1452,0.01)</f>
        <v>132.152193857</v>
      </c>
      <c r="I1452" s="3">
        <f>ROUND(G1452,0)</f>
        <v>-22</v>
      </c>
      <c r="J1452" s="3">
        <f>ROUND(H1452,0)</f>
        <v>132</v>
      </c>
      <c r="K1452" s="3"/>
      <c r="L1452" s="3"/>
      <c r="M1452" s="3">
        <v>1449</v>
      </c>
      <c r="N1452" t="s" s="2">
        <f>IF(M1452="","",CONCATENATE(" initializer = "&amp;M1452))</f>
        <v>9652</v>
      </c>
      <c r="O1452" s="3"/>
      <c r="P1452" s="3"/>
      <c r="Q1452" s="3"/>
      <c r="R1452" t="s" s="2">
        <f>IF(B1452="Y",IF(AND(I1452&lt;501,I1452&gt;-501,J1452&lt;501,J1452&gt;-501),CONCATENATE("system = { id = "&amp;CHAR(34)&amp;A1452&amp;CHAR(34)&amp;" name = "&amp;CHAR(34)&amp;D1452&amp;CHAR(34)&amp;" position = { x = "&amp;I1452&amp;" y = "&amp;J1452&amp;" }"&amp;N1452&amp;P1452&amp;" }"),""),"")</f>
        <v>9653</v>
      </c>
    </row>
    <row r="1453" ht="15" customHeight="1">
      <c r="A1453" s="3">
        <v>1450</v>
      </c>
      <c r="B1453" t="s" s="2">
        <v>6749</v>
      </c>
      <c r="C1453" t="s" s="2">
        <v>35</v>
      </c>
      <c r="D1453" t="s" s="2">
        <v>5087</v>
      </c>
      <c r="E1453" s="3">
        <v>-2041.63646761</v>
      </c>
      <c r="F1453" s="3">
        <v>12756.9486352</v>
      </c>
      <c r="G1453" s="3">
        <f>PRODUCT(E1453,0.01)</f>
        <v>-20.4163646761</v>
      </c>
      <c r="H1453" s="3">
        <f>PRODUCT(F1453,0.01)</f>
        <v>127.569486352</v>
      </c>
      <c r="I1453" s="3">
        <f>ROUND(G1453,0)</f>
        <v>-20</v>
      </c>
      <c r="J1453" s="3">
        <f>ROUND(H1453,0)</f>
        <v>128</v>
      </c>
      <c r="K1453" s="3"/>
      <c r="L1453" s="3"/>
      <c r="M1453" s="3">
        <v>1450</v>
      </c>
      <c r="N1453" t="s" s="2">
        <f>IF(M1453="","",CONCATENATE(" initializer = "&amp;M1453))</f>
        <v>9654</v>
      </c>
      <c r="O1453" s="3"/>
      <c r="P1453" s="3"/>
      <c r="Q1453" s="3"/>
      <c r="R1453" t="s" s="2">
        <f>IF(B1453="Y",IF(AND(I1453&lt;501,I1453&gt;-501,J1453&lt;501,J1453&gt;-501),CONCATENATE("system = { id = "&amp;CHAR(34)&amp;A1453&amp;CHAR(34)&amp;" name = "&amp;CHAR(34)&amp;D1453&amp;CHAR(34)&amp;" position = { x = "&amp;I1453&amp;" y = "&amp;J1453&amp;" }"&amp;N1453&amp;P1453&amp;" }"),""),"")</f>
        <v>9655</v>
      </c>
    </row>
    <row r="1454" ht="15" customHeight="1">
      <c r="A1454" s="3">
        <v>1451</v>
      </c>
      <c r="B1454" t="s" s="2">
        <v>6749</v>
      </c>
      <c r="C1454" t="s" s="2">
        <v>35</v>
      </c>
      <c r="D1454" t="s" s="2">
        <v>5090</v>
      </c>
      <c r="E1454" s="3">
        <v>-2444.91472809</v>
      </c>
      <c r="F1454" s="3">
        <v>12225.3545645</v>
      </c>
      <c r="G1454" s="3">
        <f>PRODUCT(E1454,0.01)</f>
        <v>-24.4491472809</v>
      </c>
      <c r="H1454" s="3">
        <f>PRODUCT(F1454,0.01)</f>
        <v>122.253545645</v>
      </c>
      <c r="I1454" s="3">
        <f>ROUND(G1454,0)</f>
        <v>-24</v>
      </c>
      <c r="J1454" s="3">
        <f>ROUND(H1454,0)</f>
        <v>122</v>
      </c>
      <c r="K1454" s="3"/>
      <c r="L1454" s="3"/>
      <c r="M1454" s="3">
        <v>1451</v>
      </c>
      <c r="N1454" t="s" s="2">
        <f>IF(M1454="","",CONCATENATE(" initializer = "&amp;M1454))</f>
        <v>9656</v>
      </c>
      <c r="O1454" s="3"/>
      <c r="P1454" s="3"/>
      <c r="Q1454" s="3"/>
      <c r="R1454" t="s" s="2">
        <f>IF(B1454="Y",IF(AND(I1454&lt;501,I1454&gt;-501,J1454&lt;501,J1454&gt;-501),CONCATENATE("system = { id = "&amp;CHAR(34)&amp;A1454&amp;CHAR(34)&amp;" name = "&amp;CHAR(34)&amp;D1454&amp;CHAR(34)&amp;" position = { x = "&amp;I1454&amp;" y = "&amp;J1454&amp;" }"&amp;N1454&amp;P1454&amp;" }"),""),"")</f>
        <v>9657</v>
      </c>
    </row>
    <row r="1455" ht="15" customHeight="1">
      <c r="A1455" s="3">
        <v>1452</v>
      </c>
      <c r="B1455" t="s" s="2">
        <v>6749</v>
      </c>
      <c r="C1455" t="s" s="2">
        <v>35</v>
      </c>
      <c r="D1455" t="s" s="2">
        <v>5094</v>
      </c>
      <c r="E1455" s="3">
        <v>-1989.26266755</v>
      </c>
      <c r="F1455" s="3">
        <v>12450.5619048</v>
      </c>
      <c r="G1455" s="3">
        <f>PRODUCT(E1455,0.01)</f>
        <v>-19.8926266755</v>
      </c>
      <c r="H1455" s="3">
        <f>PRODUCT(F1455,0.01)</f>
        <v>124.505619048</v>
      </c>
      <c r="I1455" s="3">
        <f>ROUND(G1455,0)</f>
        <v>-20</v>
      </c>
      <c r="J1455" s="3">
        <f>ROUND(H1455,0)</f>
        <v>125</v>
      </c>
      <c r="K1455" s="3"/>
      <c r="L1455" s="3"/>
      <c r="M1455" s="3">
        <v>1452</v>
      </c>
      <c r="N1455" t="s" s="2">
        <f>IF(M1455="","",CONCATENATE(" initializer = "&amp;M1455))</f>
        <v>9658</v>
      </c>
      <c r="O1455" s="3"/>
      <c r="P1455" s="3"/>
      <c r="Q1455" s="3"/>
      <c r="R1455" t="s" s="2">
        <f>IF(B1455="Y",IF(AND(I1455&lt;501,I1455&gt;-501,J1455&lt;501,J1455&gt;-501),CONCATENATE("system = { id = "&amp;CHAR(34)&amp;A1455&amp;CHAR(34)&amp;" name = "&amp;CHAR(34)&amp;D1455&amp;CHAR(34)&amp;" position = { x = "&amp;I1455&amp;" y = "&amp;J1455&amp;" }"&amp;N1455&amp;P1455&amp;" }"),""),"")</f>
        <v>9659</v>
      </c>
    </row>
    <row r="1456" ht="15" customHeight="1">
      <c r="A1456" s="3">
        <v>1453</v>
      </c>
      <c r="B1456" t="s" s="2">
        <v>6749</v>
      </c>
      <c r="C1456" t="s" s="2">
        <v>35</v>
      </c>
      <c r="D1456" t="s" s="2">
        <v>5097</v>
      </c>
      <c r="E1456" s="3">
        <v>-1771.23786591</v>
      </c>
      <c r="F1456" s="3">
        <v>12050.8190105</v>
      </c>
      <c r="G1456" s="3">
        <f>PRODUCT(E1456,0.01)</f>
        <v>-17.7123786591</v>
      </c>
      <c r="H1456" s="3">
        <f>PRODUCT(F1456,0.01)</f>
        <v>120.508190105</v>
      </c>
      <c r="I1456" s="3">
        <f>ROUND(G1456,0)</f>
        <v>-18</v>
      </c>
      <c r="J1456" s="3">
        <f>ROUND(H1456,0)</f>
        <v>121</v>
      </c>
      <c r="K1456" s="3"/>
      <c r="L1456" s="3"/>
      <c r="M1456" s="3">
        <v>1453</v>
      </c>
      <c r="N1456" t="s" s="2">
        <f>IF(M1456="","",CONCATENATE(" initializer = "&amp;M1456))</f>
        <v>9660</v>
      </c>
      <c r="O1456" s="3"/>
      <c r="P1456" s="3"/>
      <c r="Q1456" s="3"/>
      <c r="R1456" t="s" s="2">
        <f>IF(B1456="Y",IF(AND(I1456&lt;501,I1456&gt;-501,J1456&lt;501,J1456&gt;-501),CONCATENATE("system = { id = "&amp;CHAR(34)&amp;A1456&amp;CHAR(34)&amp;" name = "&amp;CHAR(34)&amp;D1456&amp;CHAR(34)&amp;" position = { x = "&amp;I1456&amp;" y = "&amp;J1456&amp;" }"&amp;N1456&amp;P1456&amp;" }"),""),"")</f>
        <v>9661</v>
      </c>
    </row>
    <row r="1457" ht="15" customHeight="1">
      <c r="A1457" s="3">
        <v>1454</v>
      </c>
      <c r="B1457" t="s" s="2">
        <v>6749</v>
      </c>
      <c r="C1457" t="s" s="2">
        <v>35</v>
      </c>
      <c r="D1457" t="s" s="2">
        <v>5101</v>
      </c>
      <c r="E1457" s="3">
        <v>-3209.46309693</v>
      </c>
      <c r="F1457" s="3">
        <v>12678.4424911</v>
      </c>
      <c r="G1457" s="3">
        <f>PRODUCT(E1457,0.01)</f>
        <v>-32.0946309693</v>
      </c>
      <c r="H1457" s="3">
        <f>PRODUCT(F1457,0.01)</f>
        <v>126.784424911</v>
      </c>
      <c r="I1457" s="3">
        <f>ROUND(G1457,0)</f>
        <v>-32</v>
      </c>
      <c r="J1457" s="3">
        <f>ROUND(H1457,0)</f>
        <v>127</v>
      </c>
      <c r="K1457" s="3"/>
      <c r="L1457" s="3"/>
      <c r="M1457" s="3">
        <v>1454</v>
      </c>
      <c r="N1457" t="s" s="2">
        <f>IF(M1457="","",CONCATENATE(" initializer = "&amp;M1457))</f>
        <v>9662</v>
      </c>
      <c r="O1457" s="3"/>
      <c r="P1457" s="3"/>
      <c r="Q1457" s="3"/>
      <c r="R1457" t="s" s="2">
        <f>IF(B1457="Y",IF(AND(I1457&lt;501,I1457&gt;-501,J1457&lt;501,J1457&gt;-501),CONCATENATE("system = { id = "&amp;CHAR(34)&amp;A1457&amp;CHAR(34)&amp;" name = "&amp;CHAR(34)&amp;D1457&amp;CHAR(34)&amp;" position = { x = "&amp;I1457&amp;" y = "&amp;J1457&amp;" }"&amp;N1457&amp;P1457&amp;" }"),""),"")</f>
        <v>9663</v>
      </c>
    </row>
    <row r="1458" ht="15" customHeight="1">
      <c r="A1458" s="3">
        <v>1455</v>
      </c>
      <c r="B1458" t="s" s="2">
        <v>6749</v>
      </c>
      <c r="C1458" t="s" s="2">
        <v>35</v>
      </c>
      <c r="D1458" t="s" s="2">
        <v>5104</v>
      </c>
      <c r="E1458" s="3">
        <v>-3768.50491834</v>
      </c>
      <c r="F1458" s="3">
        <v>12473.2228681</v>
      </c>
      <c r="G1458" s="3">
        <f>PRODUCT(E1458,0.01)</f>
        <v>-37.6850491834</v>
      </c>
      <c r="H1458" s="3">
        <f>PRODUCT(F1458,0.01)</f>
        <v>124.732228681</v>
      </c>
      <c r="I1458" s="3">
        <f>ROUND(G1458,0)</f>
        <v>-38</v>
      </c>
      <c r="J1458" s="3">
        <f>ROUND(H1458,0)</f>
        <v>125</v>
      </c>
      <c r="K1458" s="3"/>
      <c r="L1458" s="3"/>
      <c r="M1458" s="3">
        <v>1455</v>
      </c>
      <c r="N1458" t="s" s="2">
        <f>IF(M1458="","",CONCATENATE(" initializer = "&amp;M1458))</f>
        <v>9664</v>
      </c>
      <c r="O1458" s="3"/>
      <c r="P1458" s="3"/>
      <c r="Q1458" s="3"/>
      <c r="R1458" t="s" s="2">
        <f>IF(B1458="Y",IF(AND(I1458&lt;501,I1458&gt;-501,J1458&lt;501,J1458&gt;-501),CONCATENATE("system = { id = "&amp;CHAR(34)&amp;A1458&amp;CHAR(34)&amp;" name = "&amp;CHAR(34)&amp;D1458&amp;CHAR(34)&amp;" position = { x = "&amp;I1458&amp;" y = "&amp;J1458&amp;" }"&amp;N1458&amp;P1458&amp;" }"),""),"")</f>
        <v>9665</v>
      </c>
    </row>
    <row r="1459" ht="15" customHeight="1">
      <c r="A1459" s="3">
        <v>1456</v>
      </c>
      <c r="B1459" t="s" s="2">
        <v>6749</v>
      </c>
      <c r="C1459" t="s" s="2">
        <v>35</v>
      </c>
      <c r="D1459" t="s" s="2">
        <v>5107</v>
      </c>
      <c r="E1459" s="3">
        <v>-3148.57855435</v>
      </c>
      <c r="F1459" s="3">
        <v>12839.9829307</v>
      </c>
      <c r="G1459" s="3">
        <f>PRODUCT(E1459,0.01)</f>
        <v>-31.4857855435</v>
      </c>
      <c r="H1459" s="3">
        <f>PRODUCT(F1459,0.01)</f>
        <v>128.399829307</v>
      </c>
      <c r="I1459" s="3">
        <f>ROUND(G1459,0)</f>
        <v>-31</v>
      </c>
      <c r="J1459" s="3">
        <f>ROUND(H1459,0)</f>
        <v>128</v>
      </c>
      <c r="K1459" s="3"/>
      <c r="L1459" s="3"/>
      <c r="M1459" s="3">
        <v>1456</v>
      </c>
      <c r="N1459" t="s" s="2">
        <f>IF(M1459="","",CONCATENATE(" initializer = "&amp;M1459))</f>
        <v>9666</v>
      </c>
      <c r="O1459" s="3"/>
      <c r="P1459" s="3"/>
      <c r="Q1459" s="3"/>
      <c r="R1459" t="s" s="2">
        <f>IF(B1459="Y",IF(AND(I1459&lt;501,I1459&gt;-501,J1459&lt;501,J1459&gt;-501),CONCATENATE("system = { id = "&amp;CHAR(34)&amp;A1459&amp;CHAR(34)&amp;" name = "&amp;CHAR(34)&amp;D1459&amp;CHAR(34)&amp;" position = { x = "&amp;I1459&amp;" y = "&amp;J1459&amp;" }"&amp;N1459&amp;P1459&amp;" }"),""),"")</f>
        <v>9667</v>
      </c>
    </row>
    <row r="1460" ht="15" customHeight="1">
      <c r="A1460" s="3">
        <v>1457</v>
      </c>
      <c r="B1460" t="s" s="2">
        <v>6749</v>
      </c>
      <c r="C1460" t="s" s="2">
        <v>35</v>
      </c>
      <c r="D1460" t="s" s="2">
        <v>5110</v>
      </c>
      <c r="E1460" s="3">
        <v>-3259.32731907</v>
      </c>
      <c r="F1460" s="3">
        <v>13130.7666331</v>
      </c>
      <c r="G1460" s="3">
        <f>PRODUCT(E1460,0.01)</f>
        <v>-32.5932731907</v>
      </c>
      <c r="H1460" s="3">
        <f>PRODUCT(F1460,0.01)</f>
        <v>131.307666331</v>
      </c>
      <c r="I1460" s="3">
        <f>ROUND(G1460,0)</f>
        <v>-33</v>
      </c>
      <c r="J1460" s="3">
        <f>ROUND(H1460,0)</f>
        <v>131</v>
      </c>
      <c r="K1460" s="3"/>
      <c r="L1460" s="3"/>
      <c r="M1460" s="3">
        <v>1457</v>
      </c>
      <c r="N1460" t="s" s="2">
        <f>IF(M1460="","",CONCATENATE(" initializer = "&amp;M1460))</f>
        <v>9668</v>
      </c>
      <c r="O1460" s="3"/>
      <c r="P1460" s="3"/>
      <c r="Q1460" s="3"/>
      <c r="R1460" t="s" s="2">
        <f>IF(B1460="Y",IF(AND(I1460&lt;501,I1460&gt;-501,J1460&lt;501,J1460&gt;-501),CONCATENATE("system = { id = "&amp;CHAR(34)&amp;A1460&amp;CHAR(34)&amp;" name = "&amp;CHAR(34)&amp;D1460&amp;CHAR(34)&amp;" position = { x = "&amp;I1460&amp;" y = "&amp;J1460&amp;" }"&amp;N1460&amp;P1460&amp;" }"),""),"")</f>
        <v>9669</v>
      </c>
    </row>
    <row r="1461" ht="15" customHeight="1">
      <c r="A1461" s="3">
        <v>1458</v>
      </c>
      <c r="B1461" t="s" s="2">
        <v>6749</v>
      </c>
      <c r="C1461" t="s" s="2">
        <v>35</v>
      </c>
      <c r="D1461" t="s" s="2">
        <v>5114</v>
      </c>
      <c r="E1461" s="3">
        <v>-3233.79509154</v>
      </c>
      <c r="F1461" s="3">
        <v>13441.0813985</v>
      </c>
      <c r="G1461" s="3">
        <f>PRODUCT(E1461,0.01)</f>
        <v>-32.3379509154</v>
      </c>
      <c r="H1461" s="3">
        <f>PRODUCT(F1461,0.01)</f>
        <v>134.410813985</v>
      </c>
      <c r="I1461" s="3">
        <f>ROUND(G1461,0)</f>
        <v>-32</v>
      </c>
      <c r="J1461" s="3">
        <f>ROUND(H1461,0)</f>
        <v>134</v>
      </c>
      <c r="K1461" s="3"/>
      <c r="L1461" s="3"/>
      <c r="M1461" s="3">
        <v>1458</v>
      </c>
      <c r="N1461" t="s" s="2">
        <f>IF(M1461="","",CONCATENATE(" initializer = "&amp;M1461))</f>
        <v>9670</v>
      </c>
      <c r="O1461" s="3"/>
      <c r="P1461" s="3"/>
      <c r="Q1461" s="3"/>
      <c r="R1461" t="s" s="2">
        <f>IF(B1461="Y",IF(AND(I1461&lt;501,I1461&gt;-501,J1461&lt;501,J1461&gt;-501),CONCATENATE("system = { id = "&amp;CHAR(34)&amp;A1461&amp;CHAR(34)&amp;" name = "&amp;CHAR(34)&amp;D1461&amp;CHAR(34)&amp;" position = { x = "&amp;I1461&amp;" y = "&amp;J1461&amp;" }"&amp;N1461&amp;P1461&amp;" }"),""),"")</f>
        <v>9671</v>
      </c>
    </row>
    <row r="1462" ht="15" customHeight="1">
      <c r="A1462" s="3">
        <v>1459</v>
      </c>
      <c r="B1462" t="s" s="2">
        <v>6749</v>
      </c>
      <c r="C1462" t="s" s="2">
        <v>35</v>
      </c>
      <c r="D1462" t="s" s="2">
        <v>5117</v>
      </c>
      <c r="E1462" s="3">
        <v>-4651.0034494</v>
      </c>
      <c r="F1462" s="3">
        <v>12098.7501976</v>
      </c>
      <c r="G1462" s="3">
        <f>PRODUCT(E1462,0.01)</f>
        <v>-46.510034494</v>
      </c>
      <c r="H1462" s="3">
        <f>PRODUCT(F1462,0.01)</f>
        <v>120.987501976</v>
      </c>
      <c r="I1462" s="3">
        <f>ROUND(G1462,0)</f>
        <v>-47</v>
      </c>
      <c r="J1462" s="3">
        <f>ROUND(H1462,0)</f>
        <v>121</v>
      </c>
      <c r="K1462" s="3"/>
      <c r="L1462" s="3"/>
      <c r="M1462" s="3">
        <v>1459</v>
      </c>
      <c r="N1462" t="s" s="2">
        <f>IF(M1462="","",CONCATENATE(" initializer = "&amp;M1462))</f>
        <v>9672</v>
      </c>
      <c r="O1462" s="3"/>
      <c r="P1462" s="3"/>
      <c r="Q1462" s="3"/>
      <c r="R1462" t="s" s="2">
        <f>IF(B1462="Y",IF(AND(I1462&lt;501,I1462&gt;-501,J1462&lt;501,J1462&gt;-501),CONCATENATE("system = { id = "&amp;CHAR(34)&amp;A1462&amp;CHAR(34)&amp;" name = "&amp;CHAR(34)&amp;D1462&amp;CHAR(34)&amp;" position = { x = "&amp;I1462&amp;" y = "&amp;J1462&amp;" }"&amp;N1462&amp;P1462&amp;" }"),""),"")</f>
        <v>9673</v>
      </c>
    </row>
    <row r="1463" ht="15" customHeight="1">
      <c r="A1463" s="3">
        <v>1460</v>
      </c>
      <c r="B1463" t="s" s="2">
        <v>6749</v>
      </c>
      <c r="C1463" t="s" s="2">
        <v>5119</v>
      </c>
      <c r="D1463" t="s" s="2">
        <v>5122</v>
      </c>
      <c r="E1463" s="3">
        <v>-9964.512449620001</v>
      </c>
      <c r="F1463" s="3">
        <v>-3636.41467951</v>
      </c>
      <c r="G1463" s="3">
        <f>PRODUCT(E1463,0.01)</f>
        <v>-99.64512449620001</v>
      </c>
      <c r="H1463" s="3">
        <f>PRODUCT(F1463,0.01)</f>
        <v>-36.3641467951</v>
      </c>
      <c r="I1463" s="3">
        <f>ROUND(G1463,0)</f>
        <v>-100</v>
      </c>
      <c r="J1463" s="3">
        <f>ROUND(H1463,0)</f>
        <v>-36</v>
      </c>
      <c r="K1463" s="3"/>
      <c r="L1463" s="3"/>
      <c r="M1463" s="3">
        <v>1460</v>
      </c>
      <c r="N1463" t="s" s="2">
        <f>IF(M1463="","",CONCATENATE(" initializer = "&amp;M1463))</f>
        <v>9674</v>
      </c>
      <c r="O1463" s="3"/>
      <c r="P1463" s="3"/>
      <c r="Q1463" s="3"/>
      <c r="R1463" t="s" s="2">
        <f>IF(B1463="Y",IF(AND(I1463&lt;501,I1463&gt;-501,J1463&lt;501,J1463&gt;-501),CONCATENATE("system = { id = "&amp;CHAR(34)&amp;A1463&amp;CHAR(34)&amp;" name = "&amp;CHAR(34)&amp;D1463&amp;CHAR(34)&amp;" position = { x = "&amp;I1463&amp;" y = "&amp;J1463&amp;" }"&amp;N1463&amp;P1463&amp;" }"),""),"")</f>
        <v>9675</v>
      </c>
    </row>
    <row r="1464" ht="15" customHeight="1">
      <c r="A1464" s="3">
        <v>1461</v>
      </c>
      <c r="B1464" t="s" s="2">
        <v>6749</v>
      </c>
      <c r="C1464" t="s" s="2">
        <v>5119</v>
      </c>
      <c r="D1464" t="s" s="2">
        <v>5125</v>
      </c>
      <c r="E1464" s="3">
        <v>-10183.7011162</v>
      </c>
      <c r="F1464" s="3">
        <v>-3426.75595492</v>
      </c>
      <c r="G1464" s="3">
        <f>PRODUCT(E1464,0.01)</f>
        <v>-101.837011162</v>
      </c>
      <c r="H1464" s="3">
        <f>PRODUCT(F1464,0.01)</f>
        <v>-34.2675595492</v>
      </c>
      <c r="I1464" s="3">
        <f>ROUND(G1464,0)</f>
        <v>-102</v>
      </c>
      <c r="J1464" s="3">
        <f>ROUND(H1464,0)</f>
        <v>-34</v>
      </c>
      <c r="K1464" s="3"/>
      <c r="L1464" s="3"/>
      <c r="M1464" s="3">
        <v>1461</v>
      </c>
      <c r="N1464" t="s" s="2">
        <f>IF(M1464="","",CONCATENATE(" initializer = "&amp;M1464))</f>
        <v>9676</v>
      </c>
      <c r="O1464" s="3"/>
      <c r="P1464" s="3"/>
      <c r="Q1464" s="3"/>
      <c r="R1464" t="s" s="2">
        <f>IF(B1464="Y",IF(AND(I1464&lt;501,I1464&gt;-501,J1464&lt;501,J1464&gt;-501),CONCATENATE("system = { id = "&amp;CHAR(34)&amp;A1464&amp;CHAR(34)&amp;" name = "&amp;CHAR(34)&amp;D1464&amp;CHAR(34)&amp;" position = { x = "&amp;I1464&amp;" y = "&amp;J1464&amp;" }"&amp;N1464&amp;P1464&amp;" }"),""),"")</f>
        <v>9677</v>
      </c>
    </row>
    <row r="1465" ht="15" customHeight="1">
      <c r="A1465" s="3">
        <v>1462</v>
      </c>
      <c r="B1465" t="s" s="2">
        <v>6749</v>
      </c>
      <c r="C1465" t="s" s="2">
        <v>5119</v>
      </c>
      <c r="D1465" t="s" s="2">
        <v>5127</v>
      </c>
      <c r="E1465" s="3">
        <v>-9511.840203350001</v>
      </c>
      <c r="F1465" s="3">
        <v>-4031.90727362</v>
      </c>
      <c r="G1465" s="3">
        <f>PRODUCT(E1465,0.01)</f>
        <v>-95.1184020335</v>
      </c>
      <c r="H1465" s="3">
        <f>PRODUCT(F1465,0.01)</f>
        <v>-40.3190727362</v>
      </c>
      <c r="I1465" s="3">
        <f>ROUND(G1465,0)</f>
        <v>-95</v>
      </c>
      <c r="J1465" s="3">
        <f>ROUND(H1465,0)</f>
        <v>-40</v>
      </c>
      <c r="K1465" s="3"/>
      <c r="L1465" s="3"/>
      <c r="M1465" s="3">
        <v>1462</v>
      </c>
      <c r="N1465" t="s" s="2">
        <f>IF(M1465="","",CONCATENATE(" initializer = "&amp;M1465))</f>
        <v>9678</v>
      </c>
      <c r="O1465" s="3"/>
      <c r="P1465" s="3"/>
      <c r="Q1465" s="3"/>
      <c r="R1465" t="s" s="2">
        <f>IF(B1465="Y",IF(AND(I1465&lt;501,I1465&gt;-501,J1465&lt;501,J1465&gt;-501),CONCATENATE("system = { id = "&amp;CHAR(34)&amp;A1465&amp;CHAR(34)&amp;" name = "&amp;CHAR(34)&amp;D1465&amp;CHAR(34)&amp;" position = { x = "&amp;I1465&amp;" y = "&amp;J1465&amp;" }"&amp;N1465&amp;P1465&amp;" }"),""),"")</f>
        <v>9679</v>
      </c>
    </row>
    <row r="1466" ht="15" customHeight="1">
      <c r="A1466" s="3">
        <v>1463</v>
      </c>
      <c r="B1466" t="s" s="2">
        <v>6749</v>
      </c>
      <c r="C1466" t="s" s="2">
        <v>5119</v>
      </c>
      <c r="D1466" t="s" s="2">
        <v>5132</v>
      </c>
      <c r="E1466" s="3">
        <v>-11058.0732972</v>
      </c>
      <c r="F1466" s="3">
        <v>-3369.57630276</v>
      </c>
      <c r="G1466" s="3">
        <f>PRODUCT(E1466,0.01)</f>
        <v>-110.580732972</v>
      </c>
      <c r="H1466" s="3">
        <f>PRODUCT(F1466,0.01)</f>
        <v>-33.6957630276</v>
      </c>
      <c r="I1466" s="3">
        <f>ROUND(G1466,0)</f>
        <v>-111</v>
      </c>
      <c r="J1466" s="3">
        <f>ROUND(H1466,0)</f>
        <v>-34</v>
      </c>
      <c r="K1466" s="3"/>
      <c r="L1466" s="3"/>
      <c r="M1466" s="3">
        <v>1463</v>
      </c>
      <c r="N1466" t="s" s="2">
        <f>IF(M1466="","",CONCATENATE(" initializer = "&amp;M1466))</f>
        <v>9680</v>
      </c>
      <c r="O1466" s="3"/>
      <c r="P1466" s="3"/>
      <c r="Q1466" s="3"/>
      <c r="R1466" t="s" s="2">
        <f>IF(B1466="Y",IF(AND(I1466&lt;501,I1466&gt;-501,J1466&lt;501,J1466&gt;-501),CONCATENATE("system = { id = "&amp;CHAR(34)&amp;A1466&amp;CHAR(34)&amp;" name = "&amp;CHAR(34)&amp;D1466&amp;CHAR(34)&amp;" position = { x = "&amp;I1466&amp;" y = "&amp;J1466&amp;" }"&amp;N1466&amp;P1466&amp;" }"),""),"")</f>
        <v>9681</v>
      </c>
    </row>
    <row r="1467" ht="15" customHeight="1">
      <c r="A1467" s="3">
        <v>1464</v>
      </c>
      <c r="B1467" t="s" s="2">
        <v>6749</v>
      </c>
      <c r="C1467" t="s" s="2">
        <v>5119</v>
      </c>
      <c r="D1467" t="s" s="2">
        <v>5137</v>
      </c>
      <c r="E1467" s="3">
        <v>-10669.7281596</v>
      </c>
      <c r="F1467" s="3">
        <v>-3576.85254184</v>
      </c>
      <c r="G1467" s="3">
        <f>PRODUCT(E1467,0.01)</f>
        <v>-106.697281596</v>
      </c>
      <c r="H1467" s="3">
        <f>PRODUCT(F1467,0.01)</f>
        <v>-35.7685254184</v>
      </c>
      <c r="I1467" s="3">
        <f>ROUND(G1467,0)</f>
        <v>-107</v>
      </c>
      <c r="J1467" s="3">
        <f>ROUND(H1467,0)</f>
        <v>-36</v>
      </c>
      <c r="K1467" s="3"/>
      <c r="L1467" s="3"/>
      <c r="M1467" s="3">
        <v>1464</v>
      </c>
      <c r="N1467" t="s" s="2">
        <f>IF(M1467="","",CONCATENATE(" initializer = "&amp;M1467))</f>
        <v>9682</v>
      </c>
      <c r="O1467" s="3"/>
      <c r="P1467" s="3"/>
      <c r="Q1467" s="3"/>
      <c r="R1467" t="s" s="2">
        <f>IF(B1467="Y",IF(AND(I1467&lt;501,I1467&gt;-501,J1467&lt;501,J1467&gt;-501),CONCATENATE("system = { id = "&amp;CHAR(34)&amp;A1467&amp;CHAR(34)&amp;" name = "&amp;CHAR(34)&amp;D1467&amp;CHAR(34)&amp;" position = { x = "&amp;I1467&amp;" y = "&amp;J1467&amp;" }"&amp;N1467&amp;P1467&amp;" }"),""),"")</f>
        <v>9683</v>
      </c>
    </row>
    <row r="1468" ht="15" customHeight="1">
      <c r="A1468" s="3">
        <v>1465</v>
      </c>
      <c r="B1468" t="s" s="2">
        <v>6749</v>
      </c>
      <c r="C1468" t="s" s="2">
        <v>5119</v>
      </c>
      <c r="D1468" t="s" s="2">
        <v>5141</v>
      </c>
      <c r="E1468" s="3">
        <v>-10352.8575872</v>
      </c>
      <c r="F1468" s="3">
        <v>-2933.58145504</v>
      </c>
      <c r="G1468" s="3">
        <f>PRODUCT(E1468,0.01)</f>
        <v>-103.528575872</v>
      </c>
      <c r="H1468" s="3">
        <f>PRODUCT(F1468,0.01)</f>
        <v>-29.3358145504</v>
      </c>
      <c r="I1468" s="3">
        <f>ROUND(G1468,0)</f>
        <v>-104</v>
      </c>
      <c r="J1468" s="3">
        <f>ROUND(H1468,0)</f>
        <v>-29</v>
      </c>
      <c r="K1468" s="3"/>
      <c r="L1468" s="3"/>
      <c r="M1468" s="3">
        <v>1465</v>
      </c>
      <c r="N1468" t="s" s="2">
        <f>IF(M1468="","",CONCATENATE(" initializer = "&amp;M1468))</f>
        <v>9684</v>
      </c>
      <c r="O1468" s="3"/>
      <c r="P1468" s="3"/>
      <c r="Q1468" s="3"/>
      <c r="R1468" t="s" s="2">
        <f>IF(B1468="Y",IF(AND(I1468&lt;501,I1468&gt;-501,J1468&lt;501,J1468&gt;-501),CONCATENATE("system = { id = "&amp;CHAR(34)&amp;A1468&amp;CHAR(34)&amp;" name = "&amp;CHAR(34)&amp;D1468&amp;CHAR(34)&amp;" position = { x = "&amp;I1468&amp;" y = "&amp;J1468&amp;" }"&amp;N1468&amp;P1468&amp;" }"),""),"")</f>
        <v>9685</v>
      </c>
    </row>
    <row r="1469" ht="15" customHeight="1">
      <c r="A1469" s="3">
        <v>1466</v>
      </c>
      <c r="B1469" t="s" s="2">
        <v>6749</v>
      </c>
      <c r="C1469" t="s" s="2">
        <v>5119</v>
      </c>
      <c r="D1469" t="s" s="2">
        <v>5144</v>
      </c>
      <c r="E1469" s="3">
        <v>-10474.3643481</v>
      </c>
      <c r="F1469" s="3">
        <v>-2747.74758551</v>
      </c>
      <c r="G1469" s="3">
        <f>PRODUCT(E1469,0.01)</f>
        <v>-104.743643481</v>
      </c>
      <c r="H1469" s="3">
        <f>PRODUCT(F1469,0.01)</f>
        <v>-27.4774758551</v>
      </c>
      <c r="I1469" s="3">
        <f>ROUND(G1469,0)</f>
        <v>-105</v>
      </c>
      <c r="J1469" s="3">
        <f>ROUND(H1469,0)</f>
        <v>-27</v>
      </c>
      <c r="K1469" s="3"/>
      <c r="L1469" s="3"/>
      <c r="M1469" s="3">
        <v>1466</v>
      </c>
      <c r="N1469" t="s" s="2">
        <f>IF(M1469="","",CONCATENATE(" initializer = "&amp;M1469))</f>
        <v>9686</v>
      </c>
      <c r="O1469" s="3"/>
      <c r="P1469" s="3"/>
      <c r="Q1469" s="3"/>
      <c r="R1469" t="s" s="2">
        <f>IF(B1469="Y",IF(AND(I1469&lt;501,I1469&gt;-501,J1469&lt;501,J1469&gt;-501),CONCATENATE("system = { id = "&amp;CHAR(34)&amp;A1469&amp;CHAR(34)&amp;" name = "&amp;CHAR(34)&amp;D1469&amp;CHAR(34)&amp;" position = { x = "&amp;I1469&amp;" y = "&amp;J1469&amp;" }"&amp;N1469&amp;P1469&amp;" }"),""),"")</f>
        <v>9687</v>
      </c>
    </row>
    <row r="1470" ht="15" customHeight="1">
      <c r="A1470" s="3">
        <v>1467</v>
      </c>
      <c r="B1470" t="s" s="2">
        <v>6749</v>
      </c>
      <c r="C1470" t="s" s="2">
        <v>5119</v>
      </c>
      <c r="D1470" t="s" s="2">
        <v>5148</v>
      </c>
      <c r="E1470" s="3">
        <v>-9580.93228304</v>
      </c>
      <c r="F1470" s="3">
        <v>-3171.83000571</v>
      </c>
      <c r="G1470" s="3">
        <f>PRODUCT(E1470,0.01)</f>
        <v>-95.80932283039999</v>
      </c>
      <c r="H1470" s="3">
        <f>PRODUCT(F1470,0.01)</f>
        <v>-31.7183000571</v>
      </c>
      <c r="I1470" s="3">
        <f>ROUND(G1470,0)</f>
        <v>-96</v>
      </c>
      <c r="J1470" s="3">
        <f>ROUND(H1470,0)</f>
        <v>-32</v>
      </c>
      <c r="K1470" s="3"/>
      <c r="L1470" s="3"/>
      <c r="M1470" s="3">
        <v>1467</v>
      </c>
      <c r="N1470" t="s" s="2">
        <f>IF(M1470="","",CONCATENATE(" initializer = "&amp;M1470))</f>
        <v>9688</v>
      </c>
      <c r="O1470" s="3"/>
      <c r="P1470" s="3"/>
      <c r="Q1470" s="3"/>
      <c r="R1470" t="s" s="2">
        <f>IF(B1470="Y",IF(AND(I1470&lt;501,I1470&gt;-501,J1470&lt;501,J1470&gt;-501),CONCATENATE("system = { id = "&amp;CHAR(34)&amp;A1470&amp;CHAR(34)&amp;" name = "&amp;CHAR(34)&amp;D1470&amp;CHAR(34)&amp;" position = { x = "&amp;I1470&amp;" y = "&amp;J1470&amp;" }"&amp;N1470&amp;P1470&amp;" }"),""),"")</f>
        <v>9689</v>
      </c>
    </row>
    <row r="1471" ht="15" customHeight="1">
      <c r="A1471" s="3">
        <v>1468</v>
      </c>
      <c r="B1471" t="s" s="2">
        <v>6749</v>
      </c>
      <c r="C1471" t="s" s="2">
        <v>5119</v>
      </c>
      <c r="D1471" t="s" s="2">
        <v>5152</v>
      </c>
      <c r="E1471" s="3">
        <v>-9502.310261320001</v>
      </c>
      <c r="F1471" s="3">
        <v>-2945.49388257</v>
      </c>
      <c r="G1471" s="3">
        <f>PRODUCT(E1471,0.01)</f>
        <v>-95.02310261320001</v>
      </c>
      <c r="H1471" s="3">
        <f>PRODUCT(F1471,0.01)</f>
        <v>-29.4549388257</v>
      </c>
      <c r="I1471" s="3">
        <f>ROUND(G1471,0)</f>
        <v>-95</v>
      </c>
      <c r="J1471" s="3">
        <f>ROUND(H1471,0)</f>
        <v>-29</v>
      </c>
      <c r="K1471" s="3"/>
      <c r="L1471" s="3"/>
      <c r="M1471" s="3">
        <v>1468</v>
      </c>
      <c r="N1471" t="s" s="2">
        <f>IF(M1471="","",CONCATENATE(" initializer = "&amp;M1471))</f>
        <v>9690</v>
      </c>
      <c r="O1471" s="3"/>
      <c r="P1471" s="3"/>
      <c r="Q1471" s="3"/>
      <c r="R1471" t="s" s="2">
        <f>IF(B1471="Y",IF(AND(I1471&lt;501,I1471&gt;-501,J1471&lt;501,J1471&gt;-501),CONCATENATE("system = { id = "&amp;CHAR(34)&amp;A1471&amp;CHAR(34)&amp;" name = "&amp;CHAR(34)&amp;D1471&amp;CHAR(34)&amp;" position = { x = "&amp;I1471&amp;" y = "&amp;J1471&amp;" }"&amp;N1471&amp;P1471&amp;" }"),""),"")</f>
        <v>9691</v>
      </c>
    </row>
    <row r="1472" ht="15" customHeight="1">
      <c r="A1472" s="3">
        <v>1469</v>
      </c>
      <c r="B1472" t="s" s="2">
        <v>6749</v>
      </c>
      <c r="C1472" t="s" s="2">
        <v>5119</v>
      </c>
      <c r="D1472" t="s" s="2">
        <v>5157</v>
      </c>
      <c r="E1472" s="3">
        <v>-11672.7545579</v>
      </c>
      <c r="F1472" s="3">
        <v>-2330.81262184</v>
      </c>
      <c r="G1472" s="3">
        <f>PRODUCT(E1472,0.01)</f>
        <v>-116.727545579</v>
      </c>
      <c r="H1472" s="3">
        <f>PRODUCT(F1472,0.01)</f>
        <v>-23.3081262184</v>
      </c>
      <c r="I1472" s="3">
        <f>ROUND(G1472,0)</f>
        <v>-117</v>
      </c>
      <c r="J1472" s="3">
        <f>ROUND(H1472,0)</f>
        <v>-23</v>
      </c>
      <c r="K1472" s="3"/>
      <c r="L1472" s="3"/>
      <c r="M1472" s="3">
        <v>1469</v>
      </c>
      <c r="N1472" t="s" s="2">
        <f>IF(M1472="","",CONCATENATE(" initializer = "&amp;M1472))</f>
        <v>9692</v>
      </c>
      <c r="O1472" s="3"/>
      <c r="P1472" s="3"/>
      <c r="Q1472" s="3"/>
      <c r="R1472" t="s" s="2">
        <f>IF(B1472="Y",IF(AND(I1472&lt;501,I1472&gt;-501,J1472&lt;501,J1472&gt;-501),CONCATENATE("system = { id = "&amp;CHAR(34)&amp;A1472&amp;CHAR(34)&amp;" name = "&amp;CHAR(34)&amp;D1472&amp;CHAR(34)&amp;" position = { x = "&amp;I1472&amp;" y = "&amp;J1472&amp;" }"&amp;N1472&amp;P1472&amp;" }"),""),"")</f>
        <v>9693</v>
      </c>
    </row>
    <row r="1473" ht="15" customHeight="1">
      <c r="A1473" s="3">
        <v>1470</v>
      </c>
      <c r="B1473" t="s" s="2">
        <v>6749</v>
      </c>
      <c r="C1473" t="s" s="2">
        <v>5119</v>
      </c>
      <c r="D1473" t="s" s="2">
        <v>5159</v>
      </c>
      <c r="E1473" s="3">
        <v>-9452.278065680001</v>
      </c>
      <c r="F1473" s="3">
        <v>-2564.2962015</v>
      </c>
      <c r="G1473" s="3">
        <f>PRODUCT(E1473,0.01)</f>
        <v>-94.52278065680001</v>
      </c>
      <c r="H1473" s="3">
        <f>PRODUCT(F1473,0.01)</f>
        <v>-25.642962015</v>
      </c>
      <c r="I1473" s="3">
        <f>ROUND(G1473,0)</f>
        <v>-95</v>
      </c>
      <c r="J1473" s="3">
        <f>ROUND(H1473,0)</f>
        <v>-26</v>
      </c>
      <c r="K1473" s="3"/>
      <c r="L1473" s="3"/>
      <c r="M1473" s="3">
        <v>1470</v>
      </c>
      <c r="N1473" t="s" s="2">
        <f>IF(M1473="","",CONCATENATE(" initializer = "&amp;M1473))</f>
        <v>9694</v>
      </c>
      <c r="O1473" s="3"/>
      <c r="P1473" s="3"/>
      <c r="Q1473" s="3"/>
      <c r="R1473" t="s" s="2">
        <f>IF(B1473="Y",IF(AND(I1473&lt;501,I1473&gt;-501,J1473&lt;501,J1473&gt;-501),CONCATENATE("system = { id = "&amp;CHAR(34)&amp;A1473&amp;CHAR(34)&amp;" name = "&amp;CHAR(34)&amp;D1473&amp;CHAR(34)&amp;" position = { x = "&amp;I1473&amp;" y = "&amp;J1473&amp;" }"&amp;N1473&amp;P1473&amp;" }"),""),"")</f>
        <v>9695</v>
      </c>
    </row>
    <row r="1474" ht="15" customHeight="1">
      <c r="A1474" s="3">
        <v>1471</v>
      </c>
      <c r="B1474" t="s" s="2">
        <v>6749</v>
      </c>
      <c r="C1474" t="s" s="2">
        <v>5119</v>
      </c>
      <c r="D1474" t="s" s="2">
        <v>5164</v>
      </c>
      <c r="E1474" s="3">
        <v>-9468.955464230001</v>
      </c>
      <c r="F1474" s="3">
        <v>-2797.77978115</v>
      </c>
      <c r="G1474" s="3">
        <f>PRODUCT(E1474,0.01)</f>
        <v>-94.68955464230001</v>
      </c>
      <c r="H1474" s="3">
        <f>PRODUCT(F1474,0.01)</f>
        <v>-27.9777978115</v>
      </c>
      <c r="I1474" s="3">
        <f>ROUND(G1474,0)</f>
        <v>-95</v>
      </c>
      <c r="J1474" s="3">
        <f>ROUND(H1474,0)</f>
        <v>-28</v>
      </c>
      <c r="K1474" s="3"/>
      <c r="L1474" s="3"/>
      <c r="M1474" s="3">
        <v>1471</v>
      </c>
      <c r="N1474" t="s" s="2">
        <f>IF(M1474="","",CONCATENATE(" initializer = "&amp;M1474))</f>
        <v>9696</v>
      </c>
      <c r="O1474" s="3"/>
      <c r="P1474" s="3"/>
      <c r="Q1474" s="3"/>
      <c r="R1474" t="s" s="2">
        <f>IF(B1474="Y",IF(AND(I1474&lt;501,I1474&gt;-501,J1474&lt;501,J1474&gt;-501),CONCATENATE("system = { id = "&amp;CHAR(34)&amp;A1474&amp;CHAR(34)&amp;" name = "&amp;CHAR(34)&amp;D1474&amp;CHAR(34)&amp;" position = { x = "&amp;I1474&amp;" y = "&amp;J1474&amp;" }"&amp;N1474&amp;P1474&amp;" }"),""),"")</f>
        <v>9697</v>
      </c>
    </row>
    <row r="1475" ht="15" customHeight="1">
      <c r="A1475" s="3">
        <v>1472</v>
      </c>
      <c r="B1475" t="s" s="2">
        <v>6749</v>
      </c>
      <c r="C1475" t="s" s="2">
        <v>5119</v>
      </c>
      <c r="D1475" t="s" s="2">
        <v>5169</v>
      </c>
      <c r="E1475" s="3">
        <v>-11134.9829075</v>
      </c>
      <c r="F1475" s="3">
        <v>-1098.24863549</v>
      </c>
      <c r="G1475" s="3">
        <f>PRODUCT(E1475,0.01)</f>
        <v>-111.349829075</v>
      </c>
      <c r="H1475" s="3">
        <f>PRODUCT(F1475,0.01)</f>
        <v>-10.9824863549</v>
      </c>
      <c r="I1475" s="3">
        <f>ROUND(G1475,0)</f>
        <v>-111</v>
      </c>
      <c r="J1475" s="3">
        <f>ROUND(H1475,0)</f>
        <v>-11</v>
      </c>
      <c r="K1475" s="3"/>
      <c r="L1475" s="3"/>
      <c r="M1475" s="3">
        <v>1472</v>
      </c>
      <c r="N1475" t="s" s="2">
        <f>IF(M1475="","",CONCATENATE(" initializer = "&amp;M1475))</f>
        <v>9698</v>
      </c>
      <c r="O1475" s="3"/>
      <c r="P1475" s="3"/>
      <c r="Q1475" s="3"/>
      <c r="R1475" t="s" s="2">
        <f>IF(B1475="Y",IF(AND(I1475&lt;501,I1475&gt;-501,J1475&lt;501,J1475&gt;-501),CONCATENATE("system = { id = "&amp;CHAR(34)&amp;A1475&amp;CHAR(34)&amp;" name = "&amp;CHAR(34)&amp;D1475&amp;CHAR(34)&amp;" position = { x = "&amp;I1475&amp;" y = "&amp;J1475&amp;" }"&amp;N1475&amp;P1475&amp;" }"),""),"")</f>
        <v>9699</v>
      </c>
    </row>
    <row r="1476" ht="15" customHeight="1">
      <c r="A1476" s="3">
        <v>1473</v>
      </c>
      <c r="B1476" t="s" s="2">
        <v>6749</v>
      </c>
      <c r="C1476" t="s" s="2">
        <v>5119</v>
      </c>
      <c r="D1476" t="s" s="2">
        <v>5172</v>
      </c>
      <c r="E1476" s="3">
        <v>-11251.7246973</v>
      </c>
      <c r="F1476" s="3">
        <v>-695.608584855</v>
      </c>
      <c r="G1476" s="3">
        <f>PRODUCT(E1476,0.01)</f>
        <v>-112.517246973</v>
      </c>
      <c r="H1476" s="3">
        <f>PRODUCT(F1476,0.01)</f>
        <v>-6.956085848550</v>
      </c>
      <c r="I1476" s="3">
        <f>ROUND(G1476,0)</f>
        <v>-113</v>
      </c>
      <c r="J1476" s="3">
        <f>ROUND(H1476,0)</f>
        <v>-7</v>
      </c>
      <c r="K1476" s="3"/>
      <c r="L1476" s="3"/>
      <c r="M1476" s="3">
        <v>1473</v>
      </c>
      <c r="N1476" t="s" s="2">
        <f>IF(M1476="","",CONCATENATE(" initializer = "&amp;M1476))</f>
        <v>9700</v>
      </c>
      <c r="O1476" s="3"/>
      <c r="P1476" s="3"/>
      <c r="Q1476" s="3"/>
      <c r="R1476" t="s" s="2">
        <f>IF(B1476="Y",IF(AND(I1476&lt;501,I1476&gt;-501,J1476&lt;501,J1476&gt;-501),CONCATENATE("system = { id = "&amp;CHAR(34)&amp;A1476&amp;CHAR(34)&amp;" name = "&amp;CHAR(34)&amp;D1476&amp;CHAR(34)&amp;" position = { x = "&amp;I1476&amp;" y = "&amp;J1476&amp;" }"&amp;N1476&amp;P1476&amp;" }"),""),"")</f>
        <v>9701</v>
      </c>
    </row>
    <row r="1477" ht="15" customHeight="1">
      <c r="A1477" s="3">
        <v>1474</v>
      </c>
      <c r="B1477" t="s" s="2">
        <v>6749</v>
      </c>
      <c r="C1477" t="s" s="2">
        <v>5119</v>
      </c>
      <c r="D1477" t="s" s="2">
        <v>5175</v>
      </c>
      <c r="E1477" s="3">
        <v>-11416.1161972</v>
      </c>
      <c r="F1477" s="3">
        <v>-1141.13337461</v>
      </c>
      <c r="G1477" s="3">
        <f>PRODUCT(E1477,0.01)</f>
        <v>-114.161161972</v>
      </c>
      <c r="H1477" s="3">
        <f>PRODUCT(F1477,0.01)</f>
        <v>-11.4113337461</v>
      </c>
      <c r="I1477" s="3">
        <f>ROUND(G1477,0)</f>
        <v>-114</v>
      </c>
      <c r="J1477" s="3">
        <f>ROUND(H1477,0)</f>
        <v>-11</v>
      </c>
      <c r="K1477" s="3"/>
      <c r="L1477" s="3"/>
      <c r="M1477" s="3">
        <v>1474</v>
      </c>
      <c r="N1477" t="s" s="2">
        <f>IF(M1477="","",CONCATENATE(" initializer = "&amp;M1477))</f>
        <v>9702</v>
      </c>
      <c r="O1477" s="3"/>
      <c r="P1477" s="3"/>
      <c r="Q1477" s="3"/>
      <c r="R1477" t="s" s="2">
        <f>IF(B1477="Y",IF(AND(I1477&lt;501,I1477&gt;-501,J1477&lt;501,J1477&gt;-501),CONCATENATE("system = { id = "&amp;CHAR(34)&amp;A1477&amp;CHAR(34)&amp;" name = "&amp;CHAR(34)&amp;D1477&amp;CHAR(34)&amp;" position = { x = "&amp;I1477&amp;" y = "&amp;J1477&amp;" }"&amp;N1477&amp;P1477&amp;" }"),""),"")</f>
        <v>9703</v>
      </c>
    </row>
    <row r="1478" ht="15" customHeight="1">
      <c r="A1478" s="3">
        <v>1475</v>
      </c>
      <c r="B1478" t="s" s="2">
        <v>6749</v>
      </c>
      <c r="C1478" t="s" s="2">
        <v>5119</v>
      </c>
      <c r="D1478" t="s" s="2">
        <v>5178</v>
      </c>
      <c r="E1478" s="3">
        <v>-11532.8579871</v>
      </c>
      <c r="F1478" s="3">
        <v>-1322.20227312</v>
      </c>
      <c r="G1478" s="3">
        <f>PRODUCT(E1478,0.01)</f>
        <v>-115.328579871</v>
      </c>
      <c r="H1478" s="3">
        <f>PRODUCT(F1478,0.01)</f>
        <v>-13.2220227312</v>
      </c>
      <c r="I1478" s="3">
        <f>ROUND(G1478,0)</f>
        <v>-115</v>
      </c>
      <c r="J1478" s="3">
        <f>ROUND(H1478,0)</f>
        <v>-13</v>
      </c>
      <c r="K1478" s="3"/>
      <c r="L1478" s="3"/>
      <c r="M1478" s="3">
        <v>1475</v>
      </c>
      <c r="N1478" t="s" s="2">
        <f>IF(M1478="","",CONCATENATE(" initializer = "&amp;M1478))</f>
        <v>9704</v>
      </c>
      <c r="O1478" s="3"/>
      <c r="P1478" s="3"/>
      <c r="Q1478" s="3"/>
      <c r="R1478" t="s" s="2">
        <f>IF(B1478="Y",IF(AND(I1478&lt;501,I1478&gt;-501,J1478&lt;501,J1478&gt;-501),CONCATENATE("system = { id = "&amp;CHAR(34)&amp;A1478&amp;CHAR(34)&amp;" name = "&amp;CHAR(34)&amp;D1478&amp;CHAR(34)&amp;" position = { x = "&amp;I1478&amp;" y = "&amp;J1478&amp;" }"&amp;N1478&amp;P1478&amp;" }"),""),"")</f>
        <v>9705</v>
      </c>
    </row>
    <row r="1479" ht="15" customHeight="1">
      <c r="A1479" s="3">
        <v>1476</v>
      </c>
      <c r="B1479" t="s" s="2">
        <v>6749</v>
      </c>
      <c r="C1479" t="s" s="2">
        <v>5119</v>
      </c>
      <c r="D1479" t="s" s="2">
        <v>5181</v>
      </c>
      <c r="E1479" s="3">
        <v>-11713.9268856</v>
      </c>
      <c r="F1479" s="3">
        <v>-1095.86614998</v>
      </c>
      <c r="G1479" s="3">
        <f>PRODUCT(E1479,0.01)</f>
        <v>-117.139268856</v>
      </c>
      <c r="H1479" s="3">
        <f>PRODUCT(F1479,0.01)</f>
        <v>-10.9586614998</v>
      </c>
      <c r="I1479" s="3">
        <f>ROUND(G1479,0)</f>
        <v>-117</v>
      </c>
      <c r="J1479" s="3">
        <f>ROUND(H1479,0)</f>
        <v>-11</v>
      </c>
      <c r="K1479" s="3"/>
      <c r="L1479" s="3"/>
      <c r="M1479" s="3">
        <v>1476</v>
      </c>
      <c r="N1479" t="s" s="2">
        <f>IF(M1479="","",CONCATENATE(" initializer = "&amp;M1479))</f>
        <v>9706</v>
      </c>
      <c r="O1479" s="3"/>
      <c r="P1479" s="3"/>
      <c r="Q1479" s="3"/>
      <c r="R1479" t="s" s="2">
        <f>IF(B1479="Y",IF(AND(I1479&lt;501,I1479&gt;-501,J1479&lt;501,J1479&gt;-501),CONCATENATE("system = { id = "&amp;CHAR(34)&amp;A1479&amp;CHAR(34)&amp;" name = "&amp;CHAR(34)&amp;D1479&amp;CHAR(34)&amp;" position = { x = "&amp;I1479&amp;" y = "&amp;J1479&amp;" }"&amp;N1479&amp;P1479&amp;" }"),""),"")</f>
        <v>9707</v>
      </c>
    </row>
    <row r="1480" ht="15" customHeight="1">
      <c r="A1480" s="3">
        <v>1477</v>
      </c>
      <c r="B1480" t="s" s="2">
        <v>6749</v>
      </c>
      <c r="C1480" t="s" s="2">
        <v>5119</v>
      </c>
      <c r="D1480" t="s" s="2">
        <v>5185</v>
      </c>
      <c r="E1480" s="3">
        <v>-11947.4104652</v>
      </c>
      <c r="F1480" s="3">
        <v>-1093.48366447</v>
      </c>
      <c r="G1480" s="3">
        <f>PRODUCT(E1480,0.01)</f>
        <v>-119.474104652</v>
      </c>
      <c r="H1480" s="3">
        <f>PRODUCT(F1480,0.01)</f>
        <v>-10.9348366447</v>
      </c>
      <c r="I1480" s="3">
        <f>ROUND(G1480,0)</f>
        <v>-119</v>
      </c>
      <c r="J1480" s="3">
        <f>ROUND(H1480,0)</f>
        <v>-11</v>
      </c>
      <c r="K1480" s="3"/>
      <c r="L1480" s="3"/>
      <c r="M1480" s="3">
        <v>1477</v>
      </c>
      <c r="N1480" t="s" s="2">
        <f>IF(M1480="","",CONCATENATE(" initializer = "&amp;M1480))</f>
        <v>9708</v>
      </c>
      <c r="O1480" s="3"/>
      <c r="P1480" s="3"/>
      <c r="Q1480" s="3"/>
      <c r="R1480" t="s" s="2">
        <f>IF(B1480="Y",IF(AND(I1480&lt;501,I1480&gt;-501,J1480&lt;501,J1480&gt;-501),CONCATENATE("system = { id = "&amp;CHAR(34)&amp;A1480&amp;CHAR(34)&amp;" name = "&amp;CHAR(34)&amp;D1480&amp;CHAR(34)&amp;" position = { x = "&amp;I1480&amp;" y = "&amp;J1480&amp;" }"&amp;N1480&amp;P1480&amp;" }"),""),"")</f>
        <v>9709</v>
      </c>
    </row>
    <row r="1481" ht="15" customHeight="1">
      <c r="A1481" s="3">
        <v>1478</v>
      </c>
      <c r="B1481" t="s" s="2">
        <v>6749</v>
      </c>
      <c r="C1481" t="s" s="2">
        <v>5119</v>
      </c>
      <c r="D1481" t="s" s="2">
        <v>5188</v>
      </c>
      <c r="E1481" s="3">
        <v>-12148.2588536</v>
      </c>
      <c r="F1481" s="3">
        <v>-1222.66151121</v>
      </c>
      <c r="G1481" s="3">
        <f>PRODUCT(E1481,0.01)</f>
        <v>-121.482588536</v>
      </c>
      <c r="H1481" s="3">
        <f>PRODUCT(F1481,0.01)</f>
        <v>-12.2266151121</v>
      </c>
      <c r="I1481" s="3">
        <f>ROUND(G1481,0)</f>
        <v>-121</v>
      </c>
      <c r="J1481" s="3">
        <f>ROUND(H1481,0)</f>
        <v>-12</v>
      </c>
      <c r="K1481" s="3"/>
      <c r="L1481" s="3"/>
      <c r="M1481" s="3">
        <v>1478</v>
      </c>
      <c r="N1481" t="s" s="2">
        <f>IF(M1481="","",CONCATENATE(" initializer = "&amp;M1481))</f>
        <v>9710</v>
      </c>
      <c r="O1481" s="3"/>
      <c r="P1481" s="3"/>
      <c r="Q1481" s="3"/>
      <c r="R1481" t="s" s="2">
        <f>IF(B1481="Y",IF(AND(I1481&lt;501,I1481&gt;-501,J1481&lt;501,J1481&gt;-501),CONCATENATE("system = { id = "&amp;CHAR(34)&amp;A1481&amp;CHAR(34)&amp;" name = "&amp;CHAR(34)&amp;D1481&amp;CHAR(34)&amp;" position = { x = "&amp;I1481&amp;" y = "&amp;J1481&amp;" }"&amp;N1481&amp;P1481&amp;" }"),""),"")</f>
        <v>9711</v>
      </c>
    </row>
    <row r="1482" ht="15" customHeight="1">
      <c r="A1482" s="3">
        <v>1479</v>
      </c>
      <c r="B1482" t="s" s="2">
        <v>6749</v>
      </c>
      <c r="C1482" t="s" s="2">
        <v>5119</v>
      </c>
      <c r="D1482" t="s" s="2">
        <v>5191</v>
      </c>
      <c r="E1482" s="3">
        <v>-12120.2472657</v>
      </c>
      <c r="F1482" s="3">
        <v>-1197.75689669</v>
      </c>
      <c r="G1482" s="3">
        <f>PRODUCT(E1482,0.01)</f>
        <v>-121.202472657</v>
      </c>
      <c r="H1482" s="3">
        <f>PRODUCT(F1482,0.01)</f>
        <v>-11.9775689669</v>
      </c>
      <c r="I1482" s="3">
        <f>ROUND(G1482,0)</f>
        <v>-121</v>
      </c>
      <c r="J1482" s="3">
        <f>ROUND(H1482,0)</f>
        <v>-12</v>
      </c>
      <c r="K1482" s="3"/>
      <c r="L1482" s="3"/>
      <c r="M1482" s="3">
        <v>1479</v>
      </c>
      <c r="N1482" t="s" s="2">
        <f>IF(M1482="","",CONCATENATE(" initializer = "&amp;M1482))</f>
        <v>9712</v>
      </c>
      <c r="O1482" s="3"/>
      <c r="P1482" s="3"/>
      <c r="Q1482" s="3"/>
      <c r="R1482" t="s" s="2">
        <f>IF(B1482="Y",IF(AND(I1482&lt;501,I1482&gt;-501,J1482&lt;501,J1482&gt;-501),CONCATENATE("system = { id = "&amp;CHAR(34)&amp;A1482&amp;CHAR(34)&amp;" name = "&amp;CHAR(34)&amp;D1482&amp;CHAR(34)&amp;" position = { x = "&amp;I1482&amp;" y = "&amp;J1482&amp;" }"&amp;N1482&amp;P1482&amp;" }"),""),"")</f>
        <v>9713</v>
      </c>
    </row>
    <row r="1483" ht="15" customHeight="1">
      <c r="A1483" s="3">
        <v>1480</v>
      </c>
      <c r="B1483" t="s" s="2">
        <v>6749</v>
      </c>
      <c r="C1483" t="s" s="2">
        <v>5119</v>
      </c>
      <c r="D1483" t="s" s="2">
        <v>5195</v>
      </c>
      <c r="E1483" s="3">
        <v>-11667.9895869</v>
      </c>
      <c r="F1483" s="3">
        <v>-1592.24211477</v>
      </c>
      <c r="G1483" s="3">
        <f>PRODUCT(E1483,0.01)</f>
        <v>-116.679895869</v>
      </c>
      <c r="H1483" s="3">
        <f>PRODUCT(F1483,0.01)</f>
        <v>-15.9224211477</v>
      </c>
      <c r="I1483" s="3">
        <f>ROUND(G1483,0)</f>
        <v>-117</v>
      </c>
      <c r="J1483" s="3">
        <f>ROUND(H1483,0)</f>
        <v>-16</v>
      </c>
      <c r="K1483" s="3"/>
      <c r="L1483" s="3"/>
      <c r="M1483" s="3">
        <v>1480</v>
      </c>
      <c r="N1483" t="s" s="2">
        <f>IF(M1483="","",CONCATENATE(" initializer = "&amp;M1483))</f>
        <v>9714</v>
      </c>
      <c r="O1483" s="3"/>
      <c r="P1483" s="3"/>
      <c r="Q1483" s="3"/>
      <c r="R1483" t="s" s="2">
        <f>IF(B1483="Y",IF(AND(I1483&lt;501,I1483&gt;-501,J1483&lt;501,J1483&gt;-501),CONCATENATE("system = { id = "&amp;CHAR(34)&amp;A1483&amp;CHAR(34)&amp;" name = "&amp;CHAR(34)&amp;D1483&amp;CHAR(34)&amp;" position = { x = "&amp;I1483&amp;" y = "&amp;J1483&amp;" }"&amp;N1483&amp;P1483&amp;" }"),""),"")</f>
        <v>9715</v>
      </c>
    </row>
    <row r="1484" ht="15" customHeight="1">
      <c r="A1484" s="3">
        <v>1481</v>
      </c>
      <c r="B1484" t="s" s="2">
        <v>6749</v>
      </c>
      <c r="C1484" t="s" s="2">
        <v>5119</v>
      </c>
      <c r="D1484" t="s" s="2">
        <v>5199</v>
      </c>
      <c r="E1484" s="3">
        <v>-11405.9161812</v>
      </c>
      <c r="F1484" s="3">
        <v>-1549.35737565</v>
      </c>
      <c r="G1484" s="3">
        <f>PRODUCT(E1484,0.01)</f>
        <v>-114.059161812</v>
      </c>
      <c r="H1484" s="3">
        <f>PRODUCT(F1484,0.01)</f>
        <v>-15.4935737565</v>
      </c>
      <c r="I1484" s="3">
        <f>ROUND(G1484,0)</f>
        <v>-114</v>
      </c>
      <c r="J1484" s="3">
        <f>ROUND(H1484,0)</f>
        <v>-15</v>
      </c>
      <c r="K1484" s="3"/>
      <c r="L1484" s="3"/>
      <c r="M1484" s="3">
        <v>1481</v>
      </c>
      <c r="N1484" t="s" s="2">
        <f>IF(M1484="","",CONCATENATE(" initializer = "&amp;M1484))</f>
        <v>9716</v>
      </c>
      <c r="O1484" s="3"/>
      <c r="P1484" s="3"/>
      <c r="Q1484" s="3"/>
      <c r="R1484" t="s" s="2">
        <f>IF(B1484="Y",IF(AND(I1484&lt;501,I1484&gt;-501,J1484&lt;501,J1484&gt;-501),CONCATENATE("system = { id = "&amp;CHAR(34)&amp;A1484&amp;CHAR(34)&amp;" name = "&amp;CHAR(34)&amp;D1484&amp;CHAR(34)&amp;" position = { x = "&amp;I1484&amp;" y = "&amp;J1484&amp;" }"&amp;N1484&amp;P1484&amp;" }"),""),"")</f>
        <v>9717</v>
      </c>
    </row>
    <row r="1485" ht="15" customHeight="1">
      <c r="A1485" s="3">
        <v>1482</v>
      </c>
      <c r="B1485" t="s" s="2">
        <v>6749</v>
      </c>
      <c r="C1485" t="s" s="2">
        <v>5119</v>
      </c>
      <c r="D1485" t="s" s="2">
        <v>5203</v>
      </c>
      <c r="E1485" s="3">
        <v>-11489.3031739</v>
      </c>
      <c r="F1485" s="3">
        <v>-2206.92337549</v>
      </c>
      <c r="G1485" s="3">
        <f>PRODUCT(E1485,0.01)</f>
        <v>-114.893031739</v>
      </c>
      <c r="H1485" s="3">
        <f>PRODUCT(F1485,0.01)</f>
        <v>-22.0692337549</v>
      </c>
      <c r="I1485" s="3">
        <f>ROUND(G1485,0)</f>
        <v>-115</v>
      </c>
      <c r="J1485" s="3">
        <f>ROUND(H1485,0)</f>
        <v>-22</v>
      </c>
      <c r="K1485" s="3"/>
      <c r="L1485" s="3"/>
      <c r="M1485" s="3">
        <v>1482</v>
      </c>
      <c r="N1485" t="s" s="2">
        <f>IF(M1485="","",CONCATENATE(" initializer = "&amp;M1485))</f>
        <v>9718</v>
      </c>
      <c r="O1485" s="3"/>
      <c r="P1485" s="3"/>
      <c r="Q1485" s="3"/>
      <c r="R1485" t="s" s="2">
        <f>IF(B1485="Y",IF(AND(I1485&lt;501,I1485&gt;-501,J1485&lt;501,J1485&gt;-501),CONCATENATE("system = { id = "&amp;CHAR(34)&amp;A1485&amp;CHAR(34)&amp;" name = "&amp;CHAR(34)&amp;D1485&amp;CHAR(34)&amp;" position = { x = "&amp;I1485&amp;" y = "&amp;J1485&amp;" }"&amp;N1485&amp;P1485&amp;" }"),""),"")</f>
        <v>9719</v>
      </c>
    </row>
    <row r="1486" ht="15" customHeight="1">
      <c r="A1486" s="3">
        <v>1483</v>
      </c>
      <c r="B1486" t="s" s="2">
        <v>6749</v>
      </c>
      <c r="C1486" t="s" s="2">
        <v>5119</v>
      </c>
      <c r="D1486" t="s" s="2">
        <v>5206</v>
      </c>
      <c r="E1486" s="3">
        <v>-10991.363703</v>
      </c>
      <c r="F1486" s="3">
        <v>-1801.90083936</v>
      </c>
      <c r="G1486" s="3">
        <f>PRODUCT(E1486,0.01)</f>
        <v>-109.91363703</v>
      </c>
      <c r="H1486" s="3">
        <f>PRODUCT(F1486,0.01)</f>
        <v>-18.0190083936</v>
      </c>
      <c r="I1486" s="3">
        <f>ROUND(G1486,0)</f>
        <v>-110</v>
      </c>
      <c r="J1486" s="3">
        <f>ROUND(H1486,0)</f>
        <v>-18</v>
      </c>
      <c r="K1486" s="3"/>
      <c r="L1486" s="3"/>
      <c r="M1486" s="3">
        <v>1483</v>
      </c>
      <c r="N1486" t="s" s="2">
        <f>IF(M1486="","",CONCATENATE(" initializer = "&amp;M1486))</f>
        <v>9720</v>
      </c>
      <c r="O1486" s="3"/>
      <c r="P1486" s="3"/>
      <c r="Q1486" s="3"/>
      <c r="R1486" t="s" s="2">
        <f>IF(B1486="Y",IF(AND(I1486&lt;501,I1486&gt;-501,J1486&lt;501,J1486&gt;-501),CONCATENATE("system = { id = "&amp;CHAR(34)&amp;A1486&amp;CHAR(34)&amp;" name = "&amp;CHAR(34)&amp;D1486&amp;CHAR(34)&amp;" position = { x = "&amp;I1486&amp;" y = "&amp;J1486&amp;" }"&amp;N1486&amp;P1486&amp;" }"),""),"")</f>
        <v>9721</v>
      </c>
    </row>
    <row r="1487" ht="15" customHeight="1">
      <c r="A1487" s="3">
        <v>1484</v>
      </c>
      <c r="B1487" t="s" s="2">
        <v>6749</v>
      </c>
      <c r="C1487" t="s" s="2">
        <v>5119</v>
      </c>
      <c r="D1487" t="s" s="2">
        <v>5209</v>
      </c>
      <c r="E1487" s="3">
        <v>-10910.3591958</v>
      </c>
      <c r="F1487" s="3">
        <v>-1906.73020165</v>
      </c>
      <c r="G1487" s="3">
        <f>PRODUCT(E1487,0.01)</f>
        <v>-109.103591958</v>
      </c>
      <c r="H1487" s="3">
        <f>PRODUCT(F1487,0.01)</f>
        <v>-19.0673020165</v>
      </c>
      <c r="I1487" s="3">
        <f>ROUND(G1487,0)</f>
        <v>-109</v>
      </c>
      <c r="J1487" s="3">
        <f>ROUND(H1487,0)</f>
        <v>-19</v>
      </c>
      <c r="K1487" s="3"/>
      <c r="L1487" s="3"/>
      <c r="M1487" s="3">
        <v>1484</v>
      </c>
      <c r="N1487" t="s" s="2">
        <f>IF(M1487="","",CONCATENATE(" initializer = "&amp;M1487))</f>
        <v>9722</v>
      </c>
      <c r="O1487" s="3"/>
      <c r="P1487" s="3"/>
      <c r="Q1487" s="3"/>
      <c r="R1487" t="s" s="2">
        <f>IF(B1487="Y",IF(AND(I1487&lt;501,I1487&gt;-501,J1487&lt;501,J1487&gt;-501),CONCATENATE("system = { id = "&amp;CHAR(34)&amp;A1487&amp;CHAR(34)&amp;" name = "&amp;CHAR(34)&amp;D1487&amp;CHAR(34)&amp;" position = { x = "&amp;I1487&amp;" y = "&amp;J1487&amp;" }"&amp;N1487&amp;P1487&amp;" }"),""),"")</f>
        <v>9723</v>
      </c>
    </row>
    <row r="1488" ht="15" customHeight="1">
      <c r="A1488" s="3">
        <v>1485</v>
      </c>
      <c r="B1488" t="s" s="2">
        <v>6749</v>
      </c>
      <c r="C1488" t="s" s="2">
        <v>5119</v>
      </c>
      <c r="D1488" t="s" s="2">
        <v>5213</v>
      </c>
      <c r="E1488" s="3">
        <v>-9798.417844789999</v>
      </c>
      <c r="F1488" s="3">
        <v>3332.20652223</v>
      </c>
      <c r="G1488" s="3">
        <f>PRODUCT(E1488,0.01)</f>
        <v>-97.98417844789999</v>
      </c>
      <c r="H1488" s="3">
        <f>PRODUCT(F1488,0.01)</f>
        <v>33.3220652223</v>
      </c>
      <c r="I1488" s="3">
        <f>ROUND(G1488,0)</f>
        <v>-98</v>
      </c>
      <c r="J1488" s="3">
        <f>ROUND(H1488,0)</f>
        <v>33</v>
      </c>
      <c r="K1488" s="3"/>
      <c r="L1488" s="3"/>
      <c r="M1488" s="3">
        <v>1485</v>
      </c>
      <c r="N1488" t="s" s="2">
        <f>IF(M1488="","",CONCATENATE(" initializer = "&amp;M1488))</f>
        <v>9724</v>
      </c>
      <c r="O1488" s="3"/>
      <c r="P1488" s="3"/>
      <c r="Q1488" s="3"/>
      <c r="R1488" t="s" s="2">
        <f>IF(B1488="Y",IF(AND(I1488&lt;501,I1488&gt;-501,J1488&lt;501,J1488&gt;-501),CONCATENATE("system = { id = "&amp;CHAR(34)&amp;A1488&amp;CHAR(34)&amp;" name = "&amp;CHAR(34)&amp;D1488&amp;CHAR(34)&amp;" position = { x = "&amp;I1488&amp;" y = "&amp;J1488&amp;" }"&amp;N1488&amp;P1488&amp;" }"),""),"")</f>
        <v>9725</v>
      </c>
    </row>
    <row r="1489" ht="15" customHeight="1">
      <c r="A1489" s="3">
        <v>1486</v>
      </c>
      <c r="B1489" t="s" s="2">
        <v>6749</v>
      </c>
      <c r="C1489" t="s" s="2">
        <v>5119</v>
      </c>
      <c r="D1489" t="s" s="2">
        <v>5217</v>
      </c>
      <c r="E1489" s="3">
        <v>-10040.7519858</v>
      </c>
      <c r="F1489" s="3">
        <v>-1282.5189989</v>
      </c>
      <c r="G1489" s="3">
        <f>PRODUCT(E1489,0.01)</f>
        <v>-100.407519858</v>
      </c>
      <c r="H1489" s="3">
        <f>PRODUCT(F1489,0.01)</f>
        <v>-12.825189989</v>
      </c>
      <c r="I1489" s="3">
        <f>ROUND(G1489,0)</f>
        <v>-100</v>
      </c>
      <c r="J1489" s="3">
        <f>ROUND(H1489,0)</f>
        <v>-13</v>
      </c>
      <c r="K1489" s="3"/>
      <c r="L1489" s="3"/>
      <c r="M1489" s="3">
        <v>1486</v>
      </c>
      <c r="N1489" t="s" s="2">
        <f>IF(M1489="","",CONCATENATE(" initializer = "&amp;M1489))</f>
        <v>9726</v>
      </c>
      <c r="O1489" s="3"/>
      <c r="P1489" s="3"/>
      <c r="Q1489" s="3"/>
      <c r="R1489" t="s" s="2">
        <f>IF(B1489="Y",IF(AND(I1489&lt;501,I1489&gt;-501,J1489&lt;501,J1489&gt;-501),CONCATENATE("system = { id = "&amp;CHAR(34)&amp;A1489&amp;CHAR(34)&amp;" name = "&amp;CHAR(34)&amp;D1489&amp;CHAR(34)&amp;" position = { x = "&amp;I1489&amp;" y = "&amp;J1489&amp;" }"&amp;N1489&amp;P1489&amp;" }"),""),"")</f>
        <v>9727</v>
      </c>
    </row>
    <row r="1490" ht="15" customHeight="1">
      <c r="A1490" s="3">
        <v>1487</v>
      </c>
      <c r="B1490" t="s" s="2">
        <v>6749</v>
      </c>
      <c r="C1490" t="s" s="2">
        <v>5119</v>
      </c>
      <c r="D1490" t="s" s="2">
        <v>5221</v>
      </c>
      <c r="E1490" s="3">
        <v>-9817.47772884</v>
      </c>
      <c r="F1490" s="3">
        <v>7961.37586174</v>
      </c>
      <c r="G1490" s="3">
        <f>PRODUCT(E1490,0.01)</f>
        <v>-98.17477728840001</v>
      </c>
      <c r="H1490" s="3">
        <f>PRODUCT(F1490,0.01)</f>
        <v>79.61375861739999</v>
      </c>
      <c r="I1490" s="3">
        <f>ROUND(G1490,0)</f>
        <v>-98</v>
      </c>
      <c r="J1490" s="3">
        <f>ROUND(H1490,0)</f>
        <v>80</v>
      </c>
      <c r="K1490" s="3"/>
      <c r="L1490" s="3"/>
      <c r="M1490" s="3">
        <v>1487</v>
      </c>
      <c r="N1490" t="s" s="2">
        <f>IF(M1490="","",CONCATENATE(" initializer = "&amp;M1490))</f>
        <v>9728</v>
      </c>
      <c r="O1490" s="3"/>
      <c r="P1490" s="3"/>
      <c r="Q1490" s="3"/>
      <c r="R1490" t="s" s="2">
        <f>IF(B1490="Y",IF(AND(I1490&lt;501,I1490&gt;-501,J1490&lt;501,J1490&gt;-501),CONCATENATE("system = { id = "&amp;CHAR(34)&amp;A1490&amp;CHAR(34)&amp;" name = "&amp;CHAR(34)&amp;D1490&amp;CHAR(34)&amp;" position = { x = "&amp;I1490&amp;" y = "&amp;J1490&amp;" }"&amp;N1490&amp;P1490&amp;" }"),""),"")</f>
        <v>9729</v>
      </c>
    </row>
    <row r="1491" ht="15" customHeight="1">
      <c r="A1491" s="3">
        <v>1488</v>
      </c>
      <c r="B1491" t="s" s="2">
        <v>6749</v>
      </c>
      <c r="C1491" t="s" s="2">
        <v>5119</v>
      </c>
      <c r="D1491" t="s" s="2">
        <v>5224</v>
      </c>
      <c r="E1491" s="3">
        <v>-10164.6412322</v>
      </c>
      <c r="F1491" s="3">
        <v>-1256.31165832</v>
      </c>
      <c r="G1491" s="3">
        <f>PRODUCT(E1491,0.01)</f>
        <v>-101.646412322</v>
      </c>
      <c r="H1491" s="3">
        <f>PRODUCT(F1491,0.01)</f>
        <v>-12.5631165832</v>
      </c>
      <c r="I1491" s="3">
        <f>ROUND(G1491,0)</f>
        <v>-102</v>
      </c>
      <c r="J1491" s="3">
        <f>ROUND(H1491,0)</f>
        <v>-13</v>
      </c>
      <c r="K1491" s="3"/>
      <c r="L1491" s="3"/>
      <c r="M1491" s="3">
        <v>1488</v>
      </c>
      <c r="N1491" t="s" s="2">
        <f>IF(M1491="","",CONCATENATE(" initializer = "&amp;M1491))</f>
        <v>9730</v>
      </c>
      <c r="O1491" s="3"/>
      <c r="P1491" s="3"/>
      <c r="Q1491" s="3"/>
      <c r="R1491" t="s" s="2">
        <f>IF(B1491="Y",IF(AND(I1491&lt;501,I1491&gt;-501,J1491&lt;501,J1491&gt;-501),CONCATENATE("system = { id = "&amp;CHAR(34)&amp;A1491&amp;CHAR(34)&amp;" name = "&amp;CHAR(34)&amp;D1491&amp;CHAR(34)&amp;" position = { x = "&amp;I1491&amp;" y = "&amp;J1491&amp;" }"&amp;N1491&amp;P1491&amp;" }"),""),"")</f>
        <v>9731</v>
      </c>
    </row>
    <row r="1492" ht="15" customHeight="1">
      <c r="A1492" s="3">
        <v>1489</v>
      </c>
      <c r="B1492" t="s" s="2">
        <v>6749</v>
      </c>
      <c r="C1492" t="s" s="2">
        <v>5119</v>
      </c>
      <c r="D1492" t="s" s="2">
        <v>5227</v>
      </c>
      <c r="E1492" s="3">
        <v>-10340.9451597</v>
      </c>
      <c r="F1492" s="3">
        <v>-1430.23310031</v>
      </c>
      <c r="G1492" s="3">
        <f>PRODUCT(E1492,0.01)</f>
        <v>-103.409451597</v>
      </c>
      <c r="H1492" s="3">
        <f>PRODUCT(F1492,0.01)</f>
        <v>-14.3023310031</v>
      </c>
      <c r="I1492" s="3">
        <f>ROUND(G1492,0)</f>
        <v>-103</v>
      </c>
      <c r="J1492" s="3">
        <f>ROUND(H1492,0)</f>
        <v>-14</v>
      </c>
      <c r="K1492" s="3"/>
      <c r="L1492" s="3"/>
      <c r="M1492" s="3">
        <v>1489</v>
      </c>
      <c r="N1492" t="s" s="2">
        <f>IF(M1492="","",CONCATENATE(" initializer = "&amp;M1492))</f>
        <v>9732</v>
      </c>
      <c r="O1492" s="3"/>
      <c r="P1492" s="3"/>
      <c r="Q1492" s="3"/>
      <c r="R1492" t="s" s="2">
        <f>IF(B1492="Y",IF(AND(I1492&lt;501,I1492&gt;-501,J1492&lt;501,J1492&gt;-501),CONCATENATE("system = { id = "&amp;CHAR(34)&amp;A1492&amp;CHAR(34)&amp;" name = "&amp;CHAR(34)&amp;D1492&amp;CHAR(34)&amp;" position = { x = "&amp;I1492&amp;" y = "&amp;J1492&amp;" }"&amp;N1492&amp;P1492&amp;" }"),""),"")</f>
        <v>9733</v>
      </c>
    </row>
    <row r="1493" ht="15" customHeight="1">
      <c r="A1493" s="3">
        <v>1490</v>
      </c>
      <c r="B1493" t="s" s="2">
        <v>6749</v>
      </c>
      <c r="C1493" t="s" s="2">
        <v>5119</v>
      </c>
      <c r="D1493" t="s" s="2">
        <v>5230</v>
      </c>
      <c r="E1493" s="3">
        <v>-10589.3937264</v>
      </c>
      <c r="F1493" s="3">
        <v>-1086.33620795</v>
      </c>
      <c r="G1493" s="3">
        <f>PRODUCT(E1493,0.01)</f>
        <v>-105.893937264</v>
      </c>
      <c r="H1493" s="3">
        <f>PRODUCT(F1493,0.01)</f>
        <v>-10.8633620795</v>
      </c>
      <c r="I1493" s="3">
        <f>ROUND(G1493,0)</f>
        <v>-106</v>
      </c>
      <c r="J1493" s="3">
        <f>ROUND(H1493,0)</f>
        <v>-11</v>
      </c>
      <c r="K1493" s="3"/>
      <c r="L1493" s="3"/>
      <c r="M1493" s="3">
        <v>1490</v>
      </c>
      <c r="N1493" t="s" s="2">
        <f>IF(M1493="","",CONCATENATE(" initializer = "&amp;M1493))</f>
        <v>9734</v>
      </c>
      <c r="O1493" s="3"/>
      <c r="P1493" s="3"/>
      <c r="Q1493" s="3"/>
      <c r="R1493" t="s" s="2">
        <f>IF(B1493="Y",IF(AND(I1493&lt;501,I1493&gt;-501,J1493&lt;501,J1493&gt;-501),CONCATENATE("system = { id = "&amp;CHAR(34)&amp;A1493&amp;CHAR(34)&amp;" name = "&amp;CHAR(34)&amp;D1493&amp;CHAR(34)&amp;" position = { x = "&amp;I1493&amp;" y = "&amp;J1493&amp;" }"&amp;N1493&amp;P1493&amp;" }"),""),"")</f>
        <v>9735</v>
      </c>
    </row>
    <row r="1494" ht="15" customHeight="1">
      <c r="A1494" s="3">
        <v>1491</v>
      </c>
      <c r="B1494" t="s" s="2">
        <v>6749</v>
      </c>
      <c r="C1494" t="s" s="2">
        <v>5119</v>
      </c>
      <c r="D1494" t="s" s="2">
        <v>5233</v>
      </c>
      <c r="E1494" s="3">
        <v>-10763.3151684</v>
      </c>
      <c r="F1494" s="3">
        <v>-1010.09667174</v>
      </c>
      <c r="G1494" s="3">
        <f>PRODUCT(E1494,0.01)</f>
        <v>-107.633151684</v>
      </c>
      <c r="H1494" s="3">
        <f>PRODUCT(F1494,0.01)</f>
        <v>-10.1009667174</v>
      </c>
      <c r="I1494" s="3">
        <f>ROUND(G1494,0)</f>
        <v>-108</v>
      </c>
      <c r="J1494" s="3">
        <f>ROUND(H1494,0)</f>
        <v>-10</v>
      </c>
      <c r="K1494" s="3"/>
      <c r="L1494" s="3"/>
      <c r="M1494" s="3">
        <v>1491</v>
      </c>
      <c r="N1494" t="s" s="2">
        <f>IF(M1494="","",CONCATENATE(" initializer = "&amp;M1494))</f>
        <v>9736</v>
      </c>
      <c r="O1494" s="3"/>
      <c r="P1494" s="3"/>
      <c r="Q1494" s="3"/>
      <c r="R1494" t="s" s="2">
        <f>IF(B1494="Y",IF(AND(I1494&lt;501,I1494&gt;-501,J1494&lt;501,J1494&gt;-501),CONCATENATE("system = { id = "&amp;CHAR(34)&amp;A1494&amp;CHAR(34)&amp;" name = "&amp;CHAR(34)&amp;D1494&amp;CHAR(34)&amp;" position = { x = "&amp;I1494&amp;" y = "&amp;J1494&amp;" }"&amp;N1494&amp;P1494&amp;" }"),""),"")</f>
        <v>9737</v>
      </c>
    </row>
    <row r="1495" ht="15" customHeight="1">
      <c r="A1495" s="3">
        <v>1492</v>
      </c>
      <c r="B1495" t="s" s="2">
        <v>6749</v>
      </c>
      <c r="C1495" t="s" s="2">
        <v>5119</v>
      </c>
      <c r="D1495" t="s" s="2">
        <v>5237</v>
      </c>
      <c r="E1495" s="3">
        <v>-10944.3840669</v>
      </c>
      <c r="F1495" s="3">
        <v>-219.111483516</v>
      </c>
      <c r="G1495" s="3">
        <f>PRODUCT(E1495,0.01)</f>
        <v>-109.443840669</v>
      </c>
      <c r="H1495" s="3">
        <f>PRODUCT(F1495,0.01)</f>
        <v>-2.191114835160</v>
      </c>
      <c r="I1495" s="3">
        <f>ROUND(G1495,0)</f>
        <v>-109</v>
      </c>
      <c r="J1495" s="3">
        <f>ROUND(H1495,0)</f>
        <v>-2</v>
      </c>
      <c r="K1495" s="3"/>
      <c r="L1495" s="3"/>
      <c r="M1495" s="3">
        <v>1492</v>
      </c>
      <c r="N1495" t="s" s="2">
        <f>IF(M1495="","",CONCATENATE(" initializer = "&amp;M1495))</f>
        <v>9738</v>
      </c>
      <c r="O1495" s="3"/>
      <c r="P1495" s="3"/>
      <c r="Q1495" s="3"/>
      <c r="R1495" t="s" s="2">
        <f>IF(B1495="Y",IF(AND(I1495&lt;501,I1495&gt;-501,J1495&lt;501,J1495&gt;-501),CONCATENATE("system = { id = "&amp;CHAR(34)&amp;A1495&amp;CHAR(34)&amp;" name = "&amp;CHAR(34)&amp;D1495&amp;CHAR(34)&amp;" position = { x = "&amp;I1495&amp;" y = "&amp;J1495&amp;" }"&amp;N1495&amp;P1495&amp;" }"),""),"")</f>
        <v>9739</v>
      </c>
    </row>
    <row r="1496" ht="15" customHeight="1">
      <c r="A1496" s="3">
        <v>1493</v>
      </c>
      <c r="B1496" t="s" s="2">
        <v>6749</v>
      </c>
      <c r="C1496" t="s" s="2">
        <v>5119</v>
      </c>
      <c r="D1496" t="s" s="2">
        <v>5242</v>
      </c>
      <c r="E1496" s="3">
        <v>-10313.0254076</v>
      </c>
      <c r="F1496" s="3">
        <v>-905.267309445</v>
      </c>
      <c r="G1496" s="3">
        <f>PRODUCT(E1496,0.01)</f>
        <v>-103.130254076</v>
      </c>
      <c r="H1496" s="3">
        <f>PRODUCT(F1496,0.01)</f>
        <v>-9.052673094450</v>
      </c>
      <c r="I1496" s="3">
        <f>ROUND(G1496,0)</f>
        <v>-103</v>
      </c>
      <c r="J1496" s="3">
        <f>ROUND(H1496,0)</f>
        <v>-9</v>
      </c>
      <c r="K1496" s="3"/>
      <c r="L1496" s="3"/>
      <c r="M1496" s="3">
        <v>1493</v>
      </c>
      <c r="N1496" t="s" s="2">
        <f>IF(M1496="","",CONCATENATE(" initializer = "&amp;M1496))</f>
        <v>9740</v>
      </c>
      <c r="O1496" s="3"/>
      <c r="P1496" s="3"/>
      <c r="Q1496" s="3"/>
      <c r="R1496" t="s" s="2">
        <f>IF(B1496="Y",IF(AND(I1496&lt;501,I1496&gt;-501,J1496&lt;501,J1496&gt;-501),CONCATENATE("system = { id = "&amp;CHAR(34)&amp;A1496&amp;CHAR(34)&amp;" name = "&amp;CHAR(34)&amp;D1496&amp;CHAR(34)&amp;" position = { x = "&amp;I1496&amp;" y = "&amp;J1496&amp;" }"&amp;N1496&amp;P1496&amp;" }"),""),"")</f>
        <v>9741</v>
      </c>
    </row>
    <row r="1497" ht="15" customHeight="1">
      <c r="A1497" s="3">
        <v>1494</v>
      </c>
      <c r="B1497" t="s" s="2">
        <v>6749</v>
      </c>
      <c r="C1497" t="s" s="2">
        <v>5119</v>
      </c>
      <c r="D1497" t="s" s="2">
        <v>5245</v>
      </c>
      <c r="E1497" s="3">
        <v>-10467.8869656</v>
      </c>
      <c r="F1497" s="3">
        <v>-933.857135525</v>
      </c>
      <c r="G1497" s="3">
        <f>PRODUCT(E1497,0.01)</f>
        <v>-104.678869656</v>
      </c>
      <c r="H1497" s="3">
        <f>PRODUCT(F1497,0.01)</f>
        <v>-9.338571355250</v>
      </c>
      <c r="I1497" s="3">
        <f>ROUND(G1497,0)</f>
        <v>-105</v>
      </c>
      <c r="J1497" s="3">
        <f>ROUND(H1497,0)</f>
        <v>-9</v>
      </c>
      <c r="K1497" s="3"/>
      <c r="L1497" s="3"/>
      <c r="M1497" s="3">
        <v>1494</v>
      </c>
      <c r="N1497" t="s" s="2">
        <f>IF(M1497="","",CONCATENATE(" initializer = "&amp;M1497))</f>
        <v>9742</v>
      </c>
      <c r="O1497" s="3"/>
      <c r="P1497" s="3"/>
      <c r="Q1497" s="3"/>
      <c r="R1497" t="s" s="2">
        <f>IF(B1497="Y",IF(AND(I1497&lt;501,I1497&gt;-501,J1497&lt;501,J1497&gt;-501),CONCATENATE("system = { id = "&amp;CHAR(34)&amp;A1497&amp;CHAR(34)&amp;" name = "&amp;CHAR(34)&amp;D1497&amp;CHAR(34)&amp;" position = { x = "&amp;I1497&amp;" y = "&amp;J1497&amp;" }"&amp;N1497&amp;P1497&amp;" }"),""),"")</f>
        <v>9743</v>
      </c>
    </row>
    <row r="1498" ht="15" customHeight="1">
      <c r="A1498" s="3">
        <v>1495</v>
      </c>
      <c r="B1498" t="s" s="2">
        <v>6749</v>
      </c>
      <c r="C1498" t="s" s="2">
        <v>5119</v>
      </c>
      <c r="D1498" t="s" s="2">
        <v>5250</v>
      </c>
      <c r="E1498" s="3">
        <v>-10615.601067</v>
      </c>
      <c r="F1498" s="3">
        <v>309.80029897</v>
      </c>
      <c r="G1498" s="3">
        <f>PRODUCT(E1498,0.01)</f>
        <v>-106.15601067</v>
      </c>
      <c r="H1498" s="3">
        <f>PRODUCT(F1498,0.01)</f>
        <v>3.0980029897</v>
      </c>
      <c r="I1498" s="3">
        <f>ROUND(G1498,0)</f>
        <v>-106</v>
      </c>
      <c r="J1498" s="3">
        <f>ROUND(H1498,0)</f>
        <v>3</v>
      </c>
      <c r="K1498" s="3"/>
      <c r="L1498" s="3"/>
      <c r="M1498" s="3">
        <v>1495</v>
      </c>
      <c r="N1498" t="s" s="2">
        <f>IF(M1498="","",CONCATENATE(" initializer = "&amp;M1498))</f>
        <v>9744</v>
      </c>
      <c r="O1498" s="3"/>
      <c r="P1498" s="3"/>
      <c r="Q1498" s="3"/>
      <c r="R1498" t="s" s="2">
        <f>IF(B1498="Y",IF(AND(I1498&lt;501,I1498&gt;-501,J1498&lt;501,J1498&gt;-501),CONCATENATE("system = { id = "&amp;CHAR(34)&amp;A1498&amp;CHAR(34)&amp;" name = "&amp;CHAR(34)&amp;D1498&amp;CHAR(34)&amp;" position = { x = "&amp;I1498&amp;" y = "&amp;J1498&amp;" }"&amp;N1498&amp;P1498&amp;" }"),""),"")</f>
        <v>9745</v>
      </c>
    </row>
    <row r="1499" ht="15" customHeight="1">
      <c r="A1499" s="3">
        <v>1496</v>
      </c>
      <c r="B1499" t="s" s="2">
        <v>6749</v>
      </c>
      <c r="C1499" t="s" s="2">
        <v>5119</v>
      </c>
      <c r="D1499" t="s" s="2">
        <v>5253</v>
      </c>
      <c r="E1499" s="3">
        <v>-11170.7201901</v>
      </c>
      <c r="F1499" s="3">
        <v>135.878856982</v>
      </c>
      <c r="G1499" s="3">
        <f>PRODUCT(E1499,0.01)</f>
        <v>-111.707201901</v>
      </c>
      <c r="H1499" s="3">
        <f>PRODUCT(F1499,0.01)</f>
        <v>1.358788569820</v>
      </c>
      <c r="I1499" s="3">
        <f>ROUND(G1499,0)</f>
        <v>-112</v>
      </c>
      <c r="J1499" s="3">
        <f>ROUND(H1499,0)</f>
        <v>1</v>
      </c>
      <c r="K1499" s="3"/>
      <c r="L1499" s="3"/>
      <c r="M1499" s="3">
        <v>1496</v>
      </c>
      <c r="N1499" t="s" s="2">
        <f>IF(M1499="","",CONCATENATE(" initializer = "&amp;M1499))</f>
        <v>9746</v>
      </c>
      <c r="O1499" s="3"/>
      <c r="P1499" s="3"/>
      <c r="Q1499" s="3"/>
      <c r="R1499" t="s" s="2">
        <f>IF(B1499="Y",IF(AND(I1499&lt;501,I1499&gt;-501,J1499&lt;501,J1499&gt;-501),CONCATENATE("system = { id = "&amp;CHAR(34)&amp;A1499&amp;CHAR(34)&amp;" name = "&amp;CHAR(34)&amp;D1499&amp;CHAR(34)&amp;" position = { x = "&amp;I1499&amp;" y = "&amp;J1499&amp;" }"&amp;N1499&amp;P1499&amp;" }"),""),"")</f>
        <v>9747</v>
      </c>
    </row>
    <row r="1500" ht="15" customHeight="1">
      <c r="A1500" s="3">
        <v>1497</v>
      </c>
      <c r="B1500" t="s" s="2">
        <v>6749</v>
      </c>
      <c r="C1500" t="s" s="2">
        <v>5119</v>
      </c>
      <c r="D1500" t="s" s="2">
        <v>5257</v>
      </c>
      <c r="E1500" s="3">
        <v>-11082.5682263</v>
      </c>
      <c r="F1500" s="3">
        <v>-45.1900415273</v>
      </c>
      <c r="G1500" s="3">
        <f>PRODUCT(E1500,0.01)</f>
        <v>-110.825682263</v>
      </c>
      <c r="H1500" s="3">
        <f>PRODUCT(F1500,0.01)</f>
        <v>-0.451900415273</v>
      </c>
      <c r="I1500" s="3">
        <f>ROUND(G1500,0)</f>
        <v>-111</v>
      </c>
      <c r="J1500" s="3">
        <f>ROUND(H1500,0)</f>
        <v>0</v>
      </c>
      <c r="K1500" s="3"/>
      <c r="L1500" s="3"/>
      <c r="M1500" s="3">
        <v>1497</v>
      </c>
      <c r="N1500" t="s" s="2">
        <f>IF(M1500="","",CONCATENATE(" initializer = "&amp;M1500))</f>
        <v>9748</v>
      </c>
      <c r="O1500" s="3"/>
      <c r="P1500" s="3"/>
      <c r="Q1500" s="3"/>
      <c r="R1500" t="s" s="2">
        <f>IF(B1500="Y",IF(AND(I1500&lt;501,I1500&gt;-501,J1500&lt;501,J1500&gt;-501),CONCATENATE("system = { id = "&amp;CHAR(34)&amp;A1500&amp;CHAR(34)&amp;" name = "&amp;CHAR(34)&amp;D1500&amp;CHAR(34)&amp;" position = { x = "&amp;I1500&amp;" y = "&amp;J1500&amp;" }"&amp;N1500&amp;P1500&amp;" }"),""),"")</f>
        <v>9749</v>
      </c>
    </row>
    <row r="1501" ht="15" customHeight="1">
      <c r="A1501" s="3">
        <v>1498</v>
      </c>
      <c r="B1501" t="s" s="2">
        <v>6749</v>
      </c>
      <c r="C1501" t="s" s="2">
        <v>5119</v>
      </c>
      <c r="D1501" t="s" s="2">
        <v>5260</v>
      </c>
      <c r="E1501" s="3">
        <v>-11585.3415899</v>
      </c>
      <c r="F1501" s="3">
        <v>123.782760481</v>
      </c>
      <c r="G1501" s="3">
        <f>PRODUCT(E1501,0.01)</f>
        <v>-115.853415899</v>
      </c>
      <c r="H1501" s="3">
        <f>PRODUCT(F1501,0.01)</f>
        <v>1.237827604810</v>
      </c>
      <c r="I1501" s="3">
        <f>ROUND(G1501,0)</f>
        <v>-116</v>
      </c>
      <c r="J1501" s="3">
        <f>ROUND(H1501,0)</f>
        <v>1</v>
      </c>
      <c r="K1501" s="3"/>
      <c r="L1501" s="3"/>
      <c r="M1501" s="3">
        <v>1498</v>
      </c>
      <c r="N1501" t="s" s="2">
        <f>IF(M1501="","",CONCATENATE(" initializer = "&amp;M1501))</f>
        <v>9750</v>
      </c>
      <c r="O1501" s="3"/>
      <c r="P1501" s="3"/>
      <c r="Q1501" s="3"/>
      <c r="R1501" t="s" s="2">
        <f>IF(B1501="Y",IF(AND(I1501&lt;501,I1501&gt;-501,J1501&lt;501,J1501&gt;-501),CONCATENATE("system = { id = "&amp;CHAR(34)&amp;A1501&amp;CHAR(34)&amp;" name = "&amp;CHAR(34)&amp;D1501&amp;CHAR(34)&amp;" position = { x = "&amp;I1501&amp;" y = "&amp;J1501&amp;" }"&amp;N1501&amp;P1501&amp;" }"),""),"")</f>
        <v>9751</v>
      </c>
    </row>
    <row r="1502" ht="15" customHeight="1">
      <c r="A1502" s="3">
        <v>1499</v>
      </c>
      <c r="B1502" t="s" s="2">
        <v>6749</v>
      </c>
      <c r="C1502" t="s" s="2">
        <v>5119</v>
      </c>
      <c r="D1502" t="s" s="2">
        <v>5263</v>
      </c>
      <c r="E1502" s="3">
        <v>-11637.0281323</v>
      </c>
      <c r="F1502" s="3">
        <v>17.1525192555</v>
      </c>
      <c r="G1502" s="3">
        <f>PRODUCT(E1502,0.01)</f>
        <v>-116.370281323</v>
      </c>
      <c r="H1502" s="3">
        <f>PRODUCT(F1502,0.01)</f>
        <v>0.171525192555</v>
      </c>
      <c r="I1502" s="3">
        <f>ROUND(G1502,0)</f>
        <v>-116</v>
      </c>
      <c r="J1502" s="3">
        <f>ROUND(H1502,0)</f>
        <v>0</v>
      </c>
      <c r="K1502" s="3"/>
      <c r="L1502" s="3"/>
      <c r="M1502" s="3">
        <v>1499</v>
      </c>
      <c r="N1502" t="s" s="2">
        <f>IF(M1502="","",CONCATENATE(" initializer = "&amp;M1502))</f>
        <v>9752</v>
      </c>
      <c r="O1502" s="3"/>
      <c r="P1502" s="3"/>
      <c r="Q1502" s="3"/>
      <c r="R1502" t="s" s="2">
        <f>IF(B1502="Y",IF(AND(I1502&lt;501,I1502&gt;-501,J1502&lt;501,J1502&gt;-501),CONCATENATE("system = { id = "&amp;CHAR(34)&amp;A1502&amp;CHAR(34)&amp;" name = "&amp;CHAR(34)&amp;D1502&amp;CHAR(34)&amp;" position = { x = "&amp;I1502&amp;" y = "&amp;J1502&amp;" }"&amp;N1502&amp;P1502&amp;" }"),""),"")</f>
        <v>9753</v>
      </c>
    </row>
    <row r="1503" ht="15" customHeight="1">
      <c r="A1503" s="3">
        <v>1500</v>
      </c>
      <c r="B1503" t="s" s="2">
        <v>6749</v>
      </c>
      <c r="C1503" t="s" s="2">
        <v>5119</v>
      </c>
      <c r="D1503" t="s" s="2">
        <v>5266</v>
      </c>
      <c r="E1503" s="3">
        <v>-11661.5021396</v>
      </c>
      <c r="F1503" s="3">
        <v>167.303861225</v>
      </c>
      <c r="G1503" s="3">
        <f>PRODUCT(E1503,0.01)</f>
        <v>-116.615021396</v>
      </c>
      <c r="H1503" s="3">
        <f>PRODUCT(F1503,0.01)</f>
        <v>1.673038612250</v>
      </c>
      <c r="I1503" s="3">
        <f>ROUND(G1503,0)</f>
        <v>-117</v>
      </c>
      <c r="J1503" s="3">
        <f>ROUND(H1503,0)</f>
        <v>2</v>
      </c>
      <c r="K1503" s="3"/>
      <c r="L1503" s="3"/>
      <c r="M1503" s="3">
        <v>1500</v>
      </c>
      <c r="N1503" t="s" s="2">
        <f>IF(M1503="","",CONCATENATE(" initializer = "&amp;M1503))</f>
        <v>9754</v>
      </c>
      <c r="O1503" s="3"/>
      <c r="P1503" s="3"/>
      <c r="Q1503" s="3"/>
      <c r="R1503" t="s" s="2">
        <f>IF(B1503="Y",IF(AND(I1503&lt;501,I1503&gt;-501,J1503&lt;501,J1503&gt;-501),CONCATENATE("system = { id = "&amp;CHAR(34)&amp;A1503&amp;CHAR(34)&amp;" name = "&amp;CHAR(34)&amp;D1503&amp;CHAR(34)&amp;" position = { x = "&amp;I1503&amp;" y = "&amp;J1503&amp;" }"&amp;N1503&amp;P1503&amp;" }"),""),"")</f>
        <v>9755</v>
      </c>
    </row>
    <row r="1504" ht="15" customHeight="1">
      <c r="A1504" s="3">
        <v>1501</v>
      </c>
      <c r="B1504" t="s" s="2">
        <v>6749</v>
      </c>
      <c r="C1504" t="s" s="2">
        <v>5119</v>
      </c>
      <c r="D1504" t="s" s="2">
        <v>5270</v>
      </c>
      <c r="E1504" s="3">
        <v>-11653.1201228</v>
      </c>
      <c r="F1504" s="3">
        <v>480.382417938</v>
      </c>
      <c r="G1504" s="3">
        <f>PRODUCT(E1504,0.01)</f>
        <v>-116.531201228</v>
      </c>
      <c r="H1504" s="3">
        <f>PRODUCT(F1504,0.01)</f>
        <v>4.803824179380</v>
      </c>
      <c r="I1504" s="3">
        <f>ROUND(G1504,0)</f>
        <v>-117</v>
      </c>
      <c r="J1504" s="3">
        <f>ROUND(H1504,0)</f>
        <v>5</v>
      </c>
      <c r="K1504" s="3"/>
      <c r="L1504" s="3"/>
      <c r="M1504" s="3">
        <v>1501</v>
      </c>
      <c r="N1504" t="s" s="2">
        <f>IF(M1504="","",CONCATENATE(" initializer = "&amp;M1504))</f>
        <v>9756</v>
      </c>
      <c r="O1504" s="3"/>
      <c r="P1504" s="3"/>
      <c r="Q1504" s="3"/>
      <c r="R1504" t="s" s="2">
        <f>IF(B1504="Y",IF(AND(I1504&lt;501,I1504&gt;-501,J1504&lt;501,J1504&gt;-501),CONCATENATE("system = { id = "&amp;CHAR(34)&amp;A1504&amp;CHAR(34)&amp;" name = "&amp;CHAR(34)&amp;D1504&amp;CHAR(34)&amp;" position = { x = "&amp;I1504&amp;" y = "&amp;J1504&amp;" }"&amp;N1504&amp;P1504&amp;" }"),""),"")</f>
        <v>9757</v>
      </c>
    </row>
    <row r="1505" ht="15" customHeight="1">
      <c r="A1505" s="3">
        <v>1502</v>
      </c>
      <c r="B1505" t="s" s="2">
        <v>6749</v>
      </c>
      <c r="C1505" t="s" s="2">
        <v>5119</v>
      </c>
      <c r="D1505" t="s" s="2">
        <v>5274</v>
      </c>
      <c r="E1505" s="3">
        <v>-12211.5658161</v>
      </c>
      <c r="F1505" s="3">
        <v>-89.3098533914</v>
      </c>
      <c r="G1505" s="3">
        <f>PRODUCT(E1505,0.01)</f>
        <v>-122.115658161</v>
      </c>
      <c r="H1505" s="3">
        <f>PRODUCT(F1505,0.01)</f>
        <v>-0.893098533914</v>
      </c>
      <c r="I1505" s="3">
        <f>ROUND(G1505,0)</f>
        <v>-122</v>
      </c>
      <c r="J1505" s="3">
        <f>ROUND(H1505,0)</f>
        <v>-1</v>
      </c>
      <c r="K1505" s="3"/>
      <c r="L1505" s="3"/>
      <c r="M1505" s="3">
        <v>1502</v>
      </c>
      <c r="N1505" t="s" s="2">
        <f>IF(M1505="","",CONCATENATE(" initializer = "&amp;M1505))</f>
        <v>9758</v>
      </c>
      <c r="O1505" s="3"/>
      <c r="P1505" s="3"/>
      <c r="Q1505" s="3"/>
      <c r="R1505" t="s" s="2">
        <f>IF(B1505="Y",IF(AND(I1505&lt;501,I1505&gt;-501,J1505&lt;501,J1505&gt;-501),CONCATENATE("system = { id = "&amp;CHAR(34)&amp;A1505&amp;CHAR(34)&amp;" name = "&amp;CHAR(34)&amp;D1505&amp;CHAR(34)&amp;" position = { x = "&amp;I1505&amp;" y = "&amp;J1505&amp;" }"&amp;N1505&amp;P1505&amp;" }"),""),"")</f>
        <v>9759</v>
      </c>
    </row>
    <row r="1506" ht="15" customHeight="1">
      <c r="A1506" s="3">
        <v>1503</v>
      </c>
      <c r="B1506" t="s" s="2">
        <v>6749</v>
      </c>
      <c r="C1506" t="s" s="2">
        <v>5119</v>
      </c>
      <c r="D1506" t="s" s="2">
        <v>5278</v>
      </c>
      <c r="E1506" s="3">
        <v>-11712.6514919</v>
      </c>
      <c r="F1506" s="3">
        <v>297.621114915</v>
      </c>
      <c r="G1506" s="3">
        <f>PRODUCT(E1506,0.01)</f>
        <v>-117.126514919</v>
      </c>
      <c r="H1506" s="3">
        <f>PRODUCT(F1506,0.01)</f>
        <v>2.976211149150</v>
      </c>
      <c r="I1506" s="3">
        <f>ROUND(G1506,0)</f>
        <v>-117</v>
      </c>
      <c r="J1506" s="3">
        <f>ROUND(H1506,0)</f>
        <v>3</v>
      </c>
      <c r="K1506" s="3"/>
      <c r="L1506" s="3"/>
      <c r="M1506" s="3">
        <v>1503</v>
      </c>
      <c r="N1506" t="s" s="2">
        <f>IF(M1506="","",CONCATENATE(" initializer = "&amp;M1506))</f>
        <v>9760</v>
      </c>
      <c r="O1506" s="3"/>
      <c r="P1506" s="3"/>
      <c r="Q1506" s="3"/>
      <c r="R1506" t="s" s="2">
        <f>IF(B1506="Y",IF(AND(I1506&lt;501,I1506&gt;-501,J1506&lt;501,J1506&gt;-501),CONCATENATE("system = { id = "&amp;CHAR(34)&amp;A1506&amp;CHAR(34)&amp;" name = "&amp;CHAR(34)&amp;D1506&amp;CHAR(34)&amp;" position = { x = "&amp;I1506&amp;" y = "&amp;J1506&amp;" }"&amp;N1506&amp;P1506&amp;" }"),""),"")</f>
        <v>9761</v>
      </c>
    </row>
    <row r="1507" ht="15" customHeight="1">
      <c r="A1507" s="3">
        <v>1504</v>
      </c>
      <c r="B1507" t="s" s="2">
        <v>6749</v>
      </c>
      <c r="C1507" t="s" s="2">
        <v>5119</v>
      </c>
      <c r="D1507" t="s" s="2">
        <v>5281</v>
      </c>
      <c r="E1507" s="3">
        <v>-11761.4672145</v>
      </c>
      <c r="F1507" s="3">
        <v>368.794173928</v>
      </c>
      <c r="G1507" s="3">
        <f>PRODUCT(E1507,0.01)</f>
        <v>-117.614672145</v>
      </c>
      <c r="H1507" s="3">
        <f>PRODUCT(F1507,0.01)</f>
        <v>3.687941739280</v>
      </c>
      <c r="I1507" s="3">
        <f>ROUND(G1507,0)</f>
        <v>-118</v>
      </c>
      <c r="J1507" s="3">
        <f>ROUND(H1507,0)</f>
        <v>4</v>
      </c>
      <c r="K1507" s="3"/>
      <c r="L1507" s="3"/>
      <c r="M1507" s="3">
        <v>1504</v>
      </c>
      <c r="N1507" t="s" s="2">
        <f>IF(M1507="","",CONCATENATE(" initializer = "&amp;M1507))</f>
        <v>9762</v>
      </c>
      <c r="O1507" s="3"/>
      <c r="P1507" s="3"/>
      <c r="Q1507" s="3"/>
      <c r="R1507" t="s" s="2">
        <f>IF(B1507="Y",IF(AND(I1507&lt;501,I1507&gt;-501,J1507&lt;501,J1507&gt;-501),CONCATENATE("system = { id = "&amp;CHAR(34)&amp;A1507&amp;CHAR(34)&amp;" name = "&amp;CHAR(34)&amp;D1507&amp;CHAR(34)&amp;" position = { x = "&amp;I1507&amp;" y = "&amp;J1507&amp;" }"&amp;N1507&amp;P1507&amp;" }"),""),"")</f>
        <v>9763</v>
      </c>
    </row>
    <row r="1508" ht="15" customHeight="1">
      <c r="A1508" s="3">
        <v>1505</v>
      </c>
      <c r="B1508" t="s" s="2">
        <v>6749</v>
      </c>
      <c r="C1508" t="s" s="2">
        <v>5119</v>
      </c>
      <c r="D1508" t="s" s="2">
        <v>5284</v>
      </c>
      <c r="E1508" s="3">
        <v>-11712.3207621</v>
      </c>
      <c r="F1508" s="3">
        <v>391.28380224</v>
      </c>
      <c r="G1508" s="3">
        <f>PRODUCT(E1508,0.01)</f>
        <v>-117.123207621</v>
      </c>
      <c r="H1508" s="3">
        <f>PRODUCT(F1508,0.01)</f>
        <v>3.9128380224</v>
      </c>
      <c r="I1508" s="3">
        <f>ROUND(G1508,0)</f>
        <v>-117</v>
      </c>
      <c r="J1508" s="3">
        <f>ROUND(H1508,0)</f>
        <v>4</v>
      </c>
      <c r="K1508" s="3"/>
      <c r="L1508" s="3"/>
      <c r="M1508" s="3">
        <v>1505</v>
      </c>
      <c r="N1508" t="s" s="2">
        <f>IF(M1508="","",CONCATENATE(" initializer = "&amp;M1508))</f>
        <v>9764</v>
      </c>
      <c r="O1508" s="3"/>
      <c r="P1508" s="3"/>
      <c r="Q1508" s="3"/>
      <c r="R1508" t="s" s="2">
        <f>IF(B1508="Y",IF(AND(I1508&lt;501,I1508&gt;-501,J1508&lt;501,J1508&gt;-501),CONCATENATE("system = { id = "&amp;CHAR(34)&amp;A1508&amp;CHAR(34)&amp;" name = "&amp;CHAR(34)&amp;D1508&amp;CHAR(34)&amp;" position = { x = "&amp;I1508&amp;" y = "&amp;J1508&amp;" }"&amp;N1508&amp;P1508&amp;" }"),""),"")</f>
        <v>9765</v>
      </c>
    </row>
    <row r="1509" ht="15" customHeight="1">
      <c r="A1509" s="3">
        <v>1506</v>
      </c>
      <c r="B1509" t="s" s="2">
        <v>6749</v>
      </c>
      <c r="C1509" t="s" s="2">
        <v>5119</v>
      </c>
      <c r="D1509" t="s" s="2">
        <v>5287</v>
      </c>
      <c r="E1509" s="3">
        <v>-11734.8765363</v>
      </c>
      <c r="F1509" s="3">
        <v>471.651150475</v>
      </c>
      <c r="G1509" s="3">
        <f>PRODUCT(E1509,0.01)</f>
        <v>-117.348765363</v>
      </c>
      <c r="H1509" s="3">
        <f>PRODUCT(F1509,0.01)</f>
        <v>4.716511504750001</v>
      </c>
      <c r="I1509" s="3">
        <f>ROUND(G1509,0)</f>
        <v>-117</v>
      </c>
      <c r="J1509" s="3">
        <f>ROUND(H1509,0)</f>
        <v>5</v>
      </c>
      <c r="K1509" s="3"/>
      <c r="L1509" s="3"/>
      <c r="M1509" s="3">
        <v>1506</v>
      </c>
      <c r="N1509" t="s" s="2">
        <f>IF(M1509="","",CONCATENATE(" initializer = "&amp;M1509))</f>
        <v>9766</v>
      </c>
      <c r="O1509" s="3"/>
      <c r="P1509" s="3"/>
      <c r="Q1509" s="3"/>
      <c r="R1509" t="s" s="2">
        <f>IF(B1509="Y",IF(AND(I1509&lt;501,I1509&gt;-501,J1509&lt;501,J1509&gt;-501),CONCATENATE("system = { id = "&amp;CHAR(34)&amp;A1509&amp;CHAR(34)&amp;" name = "&amp;CHAR(34)&amp;D1509&amp;CHAR(34)&amp;" position = { x = "&amp;I1509&amp;" y = "&amp;J1509&amp;" }"&amp;N1509&amp;P1509&amp;" }"),""),"")</f>
        <v>9767</v>
      </c>
    </row>
    <row r="1510" ht="15" customHeight="1">
      <c r="A1510" s="3">
        <v>1507</v>
      </c>
      <c r="B1510" t="s" s="2">
        <v>6749</v>
      </c>
      <c r="C1510" t="s" s="2">
        <v>5119</v>
      </c>
      <c r="D1510" t="s" s="2">
        <v>5290</v>
      </c>
      <c r="E1510" s="3">
        <v>-11786.3380976</v>
      </c>
      <c r="F1510" s="3">
        <v>475.752200344</v>
      </c>
      <c r="G1510" s="3">
        <f>PRODUCT(E1510,0.01)</f>
        <v>-117.863380976</v>
      </c>
      <c r="H1510" s="3">
        <f>PRODUCT(F1510,0.01)</f>
        <v>4.757522003440</v>
      </c>
      <c r="I1510" s="3">
        <f>ROUND(G1510,0)</f>
        <v>-118</v>
      </c>
      <c r="J1510" s="3">
        <f>ROUND(H1510,0)</f>
        <v>5</v>
      </c>
      <c r="K1510" s="3"/>
      <c r="L1510" s="3"/>
      <c r="M1510" s="3">
        <v>1507</v>
      </c>
      <c r="N1510" t="s" s="2">
        <f>IF(M1510="","",CONCATENATE(" initializer = "&amp;M1510))</f>
        <v>9768</v>
      </c>
      <c r="O1510" s="3"/>
      <c r="P1510" s="3"/>
      <c r="Q1510" s="3"/>
      <c r="R1510" t="s" s="2">
        <f>IF(B1510="Y",IF(AND(I1510&lt;501,I1510&gt;-501,J1510&lt;501,J1510&gt;-501),CONCATENATE("system = { id = "&amp;CHAR(34)&amp;A1510&amp;CHAR(34)&amp;" name = "&amp;CHAR(34)&amp;D1510&amp;CHAR(34)&amp;" position = { x = "&amp;I1510&amp;" y = "&amp;J1510&amp;" }"&amp;N1510&amp;P1510&amp;" }"),""),"")</f>
        <v>9769</v>
      </c>
    </row>
    <row r="1511" ht="15" customHeight="1">
      <c r="A1511" s="3">
        <v>1508</v>
      </c>
      <c r="B1511" t="s" s="2">
        <v>6749</v>
      </c>
      <c r="C1511" t="s" s="2">
        <v>5119</v>
      </c>
      <c r="D1511" t="s" s="2">
        <v>5293</v>
      </c>
      <c r="E1511" s="3">
        <v>-11826.2373441</v>
      </c>
      <c r="F1511" s="3">
        <v>392.183387373</v>
      </c>
      <c r="G1511" s="3">
        <f>PRODUCT(E1511,0.01)</f>
        <v>-118.262373441</v>
      </c>
      <c r="H1511" s="3">
        <f>PRODUCT(F1511,0.01)</f>
        <v>3.921833873730</v>
      </c>
      <c r="I1511" s="3">
        <f>ROUND(G1511,0)</f>
        <v>-118</v>
      </c>
      <c r="J1511" s="3">
        <f>ROUND(H1511,0)</f>
        <v>4</v>
      </c>
      <c r="K1511" s="3"/>
      <c r="L1511" s="3"/>
      <c r="M1511" s="3">
        <v>1508</v>
      </c>
      <c r="N1511" t="s" s="2">
        <f>IF(M1511="","",CONCATENATE(" initializer = "&amp;M1511))</f>
        <v>9770</v>
      </c>
      <c r="O1511" s="3"/>
      <c r="P1511" s="3"/>
      <c r="Q1511" s="3"/>
      <c r="R1511" t="s" s="2">
        <f>IF(B1511="Y",IF(AND(I1511&lt;501,I1511&gt;-501,J1511&lt;501,J1511&gt;-501),CONCATENATE("system = { id = "&amp;CHAR(34)&amp;A1511&amp;CHAR(34)&amp;" name = "&amp;CHAR(34)&amp;D1511&amp;CHAR(34)&amp;" position = { x = "&amp;I1511&amp;" y = "&amp;J1511&amp;" }"&amp;N1511&amp;P1511&amp;" }"),""),"")</f>
        <v>9771</v>
      </c>
    </row>
    <row r="1512" ht="15" customHeight="1">
      <c r="A1512" s="3">
        <v>1509</v>
      </c>
      <c r="B1512" t="s" s="2">
        <v>6749</v>
      </c>
      <c r="C1512" t="s" s="2">
        <v>5119</v>
      </c>
      <c r="D1512" t="s" s="2">
        <v>5296</v>
      </c>
      <c r="E1512" s="3">
        <v>-11883.4536043</v>
      </c>
      <c r="F1512" s="3">
        <v>375.977625795</v>
      </c>
      <c r="G1512" s="3">
        <f>PRODUCT(E1512,0.01)</f>
        <v>-118.834536043</v>
      </c>
      <c r="H1512" s="3">
        <f>PRODUCT(F1512,0.01)</f>
        <v>3.759776257950</v>
      </c>
      <c r="I1512" s="3">
        <f>ROUND(G1512,0)</f>
        <v>-119</v>
      </c>
      <c r="J1512" s="3">
        <f>ROUND(H1512,0)</f>
        <v>4</v>
      </c>
      <c r="K1512" s="3"/>
      <c r="L1512" s="3"/>
      <c r="M1512" s="3">
        <v>1509</v>
      </c>
      <c r="N1512" t="s" s="2">
        <f>IF(M1512="","",CONCATENATE(" initializer = "&amp;M1512))</f>
        <v>9772</v>
      </c>
      <c r="O1512" s="3"/>
      <c r="P1512" s="3"/>
      <c r="Q1512" s="3"/>
      <c r="R1512" t="s" s="2">
        <f>IF(B1512="Y",IF(AND(I1512&lt;501,I1512&gt;-501,J1512&lt;501,J1512&gt;-501),CONCATENATE("system = { id = "&amp;CHAR(34)&amp;A1512&amp;CHAR(34)&amp;" name = "&amp;CHAR(34)&amp;D1512&amp;CHAR(34)&amp;" position = { x = "&amp;I1512&amp;" y = "&amp;J1512&amp;" }"&amp;N1512&amp;P1512&amp;" }"),""),"")</f>
        <v>9773</v>
      </c>
    </row>
    <row r="1513" ht="15" customHeight="1">
      <c r="A1513" s="3">
        <v>1510</v>
      </c>
      <c r="B1513" t="s" s="2">
        <v>6749</v>
      </c>
      <c r="C1513" t="s" s="2">
        <v>5119</v>
      </c>
      <c r="D1513" t="s" s="2">
        <v>5299</v>
      </c>
      <c r="E1513" s="3">
        <v>-11864.6020041</v>
      </c>
      <c r="F1513" s="3">
        <v>421.949071904</v>
      </c>
      <c r="G1513" s="3">
        <f>PRODUCT(E1513,0.01)</f>
        <v>-118.646020041</v>
      </c>
      <c r="H1513" s="3">
        <f>PRODUCT(F1513,0.01)</f>
        <v>4.219490719040</v>
      </c>
      <c r="I1513" s="3">
        <f>ROUND(G1513,0)</f>
        <v>-119</v>
      </c>
      <c r="J1513" s="3">
        <f>ROUND(H1513,0)</f>
        <v>4</v>
      </c>
      <c r="K1513" s="3"/>
      <c r="L1513" s="3"/>
      <c r="M1513" s="3">
        <v>1510</v>
      </c>
      <c r="N1513" t="s" s="2">
        <f>IF(M1513="","",CONCATENATE(" initializer = "&amp;M1513))</f>
        <v>9774</v>
      </c>
      <c r="O1513" s="3"/>
      <c r="P1513" s="3"/>
      <c r="Q1513" s="3"/>
      <c r="R1513" t="s" s="2">
        <f>IF(B1513="Y",IF(AND(I1513&lt;501,I1513&gt;-501,J1513&lt;501,J1513&gt;-501),CONCATENATE("system = { id = "&amp;CHAR(34)&amp;A1513&amp;CHAR(34)&amp;" name = "&amp;CHAR(34)&amp;D1513&amp;CHAR(34)&amp;" position = { x = "&amp;I1513&amp;" y = "&amp;J1513&amp;" }"&amp;N1513&amp;P1513&amp;" }"),""),"")</f>
        <v>9775</v>
      </c>
    </row>
    <row r="1514" ht="15" customHeight="1">
      <c r="A1514" s="3">
        <v>1511</v>
      </c>
      <c r="B1514" t="s" s="2">
        <v>6749</v>
      </c>
      <c r="C1514" t="s" s="2">
        <v>5119</v>
      </c>
      <c r="D1514" t="s" s="2">
        <v>5302</v>
      </c>
      <c r="E1514" s="3">
        <v>-11909.2505309</v>
      </c>
      <c r="F1514" s="3">
        <v>444.769430045</v>
      </c>
      <c r="G1514" s="3">
        <f>PRODUCT(E1514,0.01)</f>
        <v>-119.092505309</v>
      </c>
      <c r="H1514" s="3">
        <f>PRODUCT(F1514,0.01)</f>
        <v>4.447694300450</v>
      </c>
      <c r="I1514" s="3">
        <f>ROUND(G1514,0)</f>
        <v>-119</v>
      </c>
      <c r="J1514" s="3">
        <f>ROUND(H1514,0)</f>
        <v>4</v>
      </c>
      <c r="K1514" s="3"/>
      <c r="L1514" s="3"/>
      <c r="M1514" s="3">
        <v>1511</v>
      </c>
      <c r="N1514" t="s" s="2">
        <f>IF(M1514="","",CONCATENATE(" initializer = "&amp;M1514))</f>
        <v>9776</v>
      </c>
      <c r="O1514" s="3"/>
      <c r="P1514" s="3"/>
      <c r="Q1514" s="3"/>
      <c r="R1514" t="s" s="2">
        <f>IF(B1514="Y",IF(AND(I1514&lt;501,I1514&gt;-501,J1514&lt;501,J1514&gt;-501),CONCATENATE("system = { id = "&amp;CHAR(34)&amp;A1514&amp;CHAR(34)&amp;" name = "&amp;CHAR(34)&amp;D1514&amp;CHAR(34)&amp;" position = { x = "&amp;I1514&amp;" y = "&amp;J1514&amp;" }"&amp;N1514&amp;P1514&amp;" }"),""),"")</f>
        <v>9777</v>
      </c>
    </row>
    <row r="1515" ht="15" customHeight="1">
      <c r="A1515" s="3">
        <v>1512</v>
      </c>
      <c r="B1515" t="s" s="2">
        <v>6749</v>
      </c>
      <c r="C1515" t="s" s="2">
        <v>5119</v>
      </c>
      <c r="D1515" t="s" s="2">
        <v>5305</v>
      </c>
      <c r="E1515" s="3">
        <v>-11869.8936814</v>
      </c>
      <c r="F1515" s="3">
        <v>497.355472717</v>
      </c>
      <c r="G1515" s="3">
        <f>PRODUCT(E1515,0.01)</f>
        <v>-118.698936814</v>
      </c>
      <c r="H1515" s="3">
        <f>PRODUCT(F1515,0.01)</f>
        <v>4.973554727170</v>
      </c>
      <c r="I1515" s="3">
        <f>ROUND(G1515,0)</f>
        <v>-119</v>
      </c>
      <c r="J1515" s="3">
        <f>ROUND(H1515,0)</f>
        <v>5</v>
      </c>
      <c r="K1515" s="3"/>
      <c r="L1515" s="3"/>
      <c r="M1515" s="3">
        <v>1512</v>
      </c>
      <c r="N1515" t="s" s="2">
        <f>IF(M1515="","",CONCATENATE(" initializer = "&amp;M1515))</f>
        <v>9778</v>
      </c>
      <c r="O1515" s="3"/>
      <c r="P1515" s="3"/>
      <c r="Q1515" s="3"/>
      <c r="R1515" t="s" s="2">
        <f>IF(B1515="Y",IF(AND(I1515&lt;501,I1515&gt;-501,J1515&lt;501,J1515&gt;-501),CONCATENATE("system = { id = "&amp;CHAR(34)&amp;A1515&amp;CHAR(34)&amp;" name = "&amp;CHAR(34)&amp;D1515&amp;CHAR(34)&amp;" position = { x = "&amp;I1515&amp;" y = "&amp;J1515&amp;" }"&amp;N1515&amp;P1515&amp;" }"),""),"")</f>
        <v>9779</v>
      </c>
    </row>
    <row r="1516" ht="15" customHeight="1">
      <c r="A1516" s="3">
        <v>1513</v>
      </c>
      <c r="B1516" t="s" s="2">
        <v>6749</v>
      </c>
      <c r="C1516" t="s" s="2">
        <v>5119</v>
      </c>
      <c r="D1516" t="s" s="2">
        <v>5308</v>
      </c>
      <c r="E1516" s="3">
        <v>-11890.3989307</v>
      </c>
      <c r="F1516" s="3">
        <v>550.933704873</v>
      </c>
      <c r="G1516" s="3">
        <f>PRODUCT(E1516,0.01)</f>
        <v>-118.903989307</v>
      </c>
      <c r="H1516" s="3">
        <f>PRODUCT(F1516,0.01)</f>
        <v>5.509337048730</v>
      </c>
      <c r="I1516" s="3">
        <f>ROUND(G1516,0)</f>
        <v>-119</v>
      </c>
      <c r="J1516" s="3">
        <f>ROUND(H1516,0)</f>
        <v>6</v>
      </c>
      <c r="K1516" s="3"/>
      <c r="L1516" s="3"/>
      <c r="M1516" s="3">
        <v>1513</v>
      </c>
      <c r="N1516" t="s" s="2">
        <f>IF(M1516="","",CONCATENATE(" initializer = "&amp;M1516))</f>
        <v>9780</v>
      </c>
      <c r="O1516" s="3"/>
      <c r="P1516" s="3"/>
      <c r="Q1516" s="3"/>
      <c r="R1516" t="s" s="2">
        <f>IF(B1516="Y",IF(AND(I1516&lt;501,I1516&gt;-501,J1516&lt;501,J1516&gt;-501),CONCATENATE("system = { id = "&amp;CHAR(34)&amp;A1516&amp;CHAR(34)&amp;" name = "&amp;CHAR(34)&amp;D1516&amp;CHAR(34)&amp;" position = { x = "&amp;I1516&amp;" y = "&amp;J1516&amp;" }"&amp;N1516&amp;P1516&amp;" }"),""),"")</f>
        <v>9781</v>
      </c>
    </row>
    <row r="1517" ht="15" customHeight="1">
      <c r="A1517" s="3">
        <v>1514</v>
      </c>
      <c r="B1517" t="s" s="2">
        <v>6749</v>
      </c>
      <c r="C1517" t="s" s="2">
        <v>5119</v>
      </c>
      <c r="D1517" t="s" s="2">
        <v>5311</v>
      </c>
      <c r="E1517" s="3">
        <v>-11877.5004674</v>
      </c>
      <c r="F1517" s="3">
        <v>641.55367778</v>
      </c>
      <c r="G1517" s="3">
        <f>PRODUCT(E1517,0.01)</f>
        <v>-118.775004674</v>
      </c>
      <c r="H1517" s="3">
        <f>PRODUCT(F1517,0.01)</f>
        <v>6.415536777800001</v>
      </c>
      <c r="I1517" s="3">
        <f>ROUND(G1517,0)</f>
        <v>-119</v>
      </c>
      <c r="J1517" s="3">
        <f>ROUND(H1517,0)</f>
        <v>6</v>
      </c>
      <c r="K1517" s="3"/>
      <c r="L1517" s="3"/>
      <c r="M1517" s="3">
        <v>1514</v>
      </c>
      <c r="N1517" t="s" s="2">
        <f>IF(M1517="","",CONCATENATE(" initializer = "&amp;M1517))</f>
        <v>9782</v>
      </c>
      <c r="O1517" s="3"/>
      <c r="P1517" s="3"/>
      <c r="Q1517" s="3"/>
      <c r="R1517" t="s" s="2">
        <f>IF(B1517="Y",IF(AND(I1517&lt;501,I1517&gt;-501,J1517&lt;501,J1517&gt;-501),CONCATENATE("system = { id = "&amp;CHAR(34)&amp;A1517&amp;CHAR(34)&amp;" name = "&amp;CHAR(34)&amp;D1517&amp;CHAR(34)&amp;" position = { x = "&amp;I1517&amp;" y = "&amp;J1517&amp;" }"&amp;N1517&amp;P1517&amp;" }"),""),"")</f>
        <v>9783</v>
      </c>
    </row>
    <row r="1518" ht="15" customHeight="1">
      <c r="A1518" s="3">
        <v>1515</v>
      </c>
      <c r="B1518" t="s" s="2">
        <v>6749</v>
      </c>
      <c r="C1518" t="s" s="2">
        <v>5119</v>
      </c>
      <c r="D1518" t="s" s="2">
        <v>5314</v>
      </c>
      <c r="E1518" s="3">
        <v>-11937.7814908</v>
      </c>
      <c r="F1518" s="3">
        <v>532.501029119</v>
      </c>
      <c r="G1518" s="3">
        <f>PRODUCT(E1518,0.01)</f>
        <v>-119.377814908</v>
      </c>
      <c r="H1518" s="3">
        <f>PRODUCT(F1518,0.01)</f>
        <v>5.325010291190</v>
      </c>
      <c r="I1518" s="3">
        <f>ROUND(G1518,0)</f>
        <v>-119</v>
      </c>
      <c r="J1518" s="3">
        <f>ROUND(H1518,0)</f>
        <v>5</v>
      </c>
      <c r="K1518" s="3"/>
      <c r="L1518" s="3"/>
      <c r="M1518" s="3">
        <v>1515</v>
      </c>
      <c r="N1518" t="s" s="2">
        <f>IF(M1518="","",CONCATENATE(" initializer = "&amp;M1518))</f>
        <v>9784</v>
      </c>
      <c r="O1518" s="3"/>
      <c r="P1518" s="3"/>
      <c r="Q1518" s="3"/>
      <c r="R1518" t="s" s="2">
        <f>IF(B1518="Y",IF(AND(I1518&lt;501,I1518&gt;-501,J1518&lt;501,J1518&gt;-501),CONCATENATE("system = { id = "&amp;CHAR(34)&amp;A1518&amp;CHAR(34)&amp;" name = "&amp;CHAR(34)&amp;D1518&amp;CHAR(34)&amp;" position = { x = "&amp;I1518&amp;" y = "&amp;J1518&amp;" }"&amp;N1518&amp;P1518&amp;" }"),""),"")</f>
        <v>9785</v>
      </c>
    </row>
    <row r="1519" ht="15" customHeight="1">
      <c r="A1519" s="3">
        <v>1516</v>
      </c>
      <c r="B1519" t="s" s="2">
        <v>6749</v>
      </c>
      <c r="C1519" t="s" s="2">
        <v>5119</v>
      </c>
      <c r="D1519" t="s" s="2">
        <v>5317</v>
      </c>
      <c r="E1519" s="3">
        <v>-11951.6721435</v>
      </c>
      <c r="F1519" s="3">
        <v>607.4444081730001</v>
      </c>
      <c r="G1519" s="3">
        <f>PRODUCT(E1519,0.01)</f>
        <v>-119.516721435</v>
      </c>
      <c r="H1519" s="3">
        <f>PRODUCT(F1519,0.01)</f>
        <v>6.074444081730</v>
      </c>
      <c r="I1519" s="3">
        <f>ROUND(G1519,0)</f>
        <v>-120</v>
      </c>
      <c r="J1519" s="3">
        <f>ROUND(H1519,0)</f>
        <v>6</v>
      </c>
      <c r="K1519" s="3"/>
      <c r="L1519" s="3"/>
      <c r="M1519" s="3">
        <v>1516</v>
      </c>
      <c r="N1519" t="s" s="2">
        <f>IF(M1519="","",CONCATENATE(" initializer = "&amp;M1519))</f>
        <v>9786</v>
      </c>
      <c r="O1519" s="3"/>
      <c r="P1519" s="3"/>
      <c r="Q1519" s="3"/>
      <c r="R1519" t="s" s="2">
        <f>IF(B1519="Y",IF(AND(I1519&lt;501,I1519&gt;-501,J1519&lt;501,J1519&gt;-501),CONCATENATE("system = { id = "&amp;CHAR(34)&amp;A1519&amp;CHAR(34)&amp;" name = "&amp;CHAR(34)&amp;D1519&amp;CHAR(34)&amp;" position = { x = "&amp;I1519&amp;" y = "&amp;J1519&amp;" }"&amp;N1519&amp;P1519&amp;" }"),""),"")</f>
        <v>9787</v>
      </c>
    </row>
    <row r="1520" ht="15" customHeight="1">
      <c r="A1520" s="3">
        <v>1517</v>
      </c>
      <c r="B1520" t="s" s="2">
        <v>6749</v>
      </c>
      <c r="C1520" t="s" s="2">
        <v>5119</v>
      </c>
      <c r="D1520" t="s" s="2">
        <v>5320</v>
      </c>
      <c r="E1520" s="3">
        <v>-11946.909634</v>
      </c>
      <c r="F1520" s="3">
        <v>670.587346959</v>
      </c>
      <c r="G1520" s="3">
        <f>PRODUCT(E1520,0.01)</f>
        <v>-119.46909634</v>
      </c>
      <c r="H1520" s="3">
        <f>PRODUCT(F1520,0.01)</f>
        <v>6.705873469590</v>
      </c>
      <c r="I1520" s="3">
        <f>ROUND(G1520,0)</f>
        <v>-119</v>
      </c>
      <c r="J1520" s="3">
        <f>ROUND(H1520,0)</f>
        <v>7</v>
      </c>
      <c r="K1520" s="3"/>
      <c r="L1520" s="3"/>
      <c r="M1520" s="3">
        <v>1517</v>
      </c>
      <c r="N1520" t="s" s="2">
        <f>IF(M1520="","",CONCATENATE(" initializer = "&amp;M1520))</f>
        <v>9788</v>
      </c>
      <c r="O1520" s="3"/>
      <c r="P1520" s="3"/>
      <c r="Q1520" s="3"/>
      <c r="R1520" t="s" s="2">
        <f>IF(B1520="Y",IF(AND(I1520&lt;501,I1520&gt;-501,J1520&lt;501,J1520&gt;-501),CONCATENATE("system = { id = "&amp;CHAR(34)&amp;A1520&amp;CHAR(34)&amp;" name = "&amp;CHAR(34)&amp;D1520&amp;CHAR(34)&amp;" position = { x = "&amp;I1520&amp;" y = "&amp;J1520&amp;" }"&amp;N1520&amp;P1520&amp;" }"),""),"")</f>
        <v>9789</v>
      </c>
    </row>
    <row r="1521" ht="15" customHeight="1">
      <c r="A1521" s="3">
        <v>1518</v>
      </c>
      <c r="B1521" t="s" s="2">
        <v>6749</v>
      </c>
      <c r="C1521" t="s" s="2">
        <v>5119</v>
      </c>
      <c r="D1521" t="s" s="2">
        <v>5276</v>
      </c>
      <c r="E1521" s="3">
        <v>-11862.7719657</v>
      </c>
      <c r="F1521" s="3">
        <v>670.283075517</v>
      </c>
      <c r="G1521" s="3">
        <f>PRODUCT(E1521,0.01)</f>
        <v>-118.627719657</v>
      </c>
      <c r="H1521" s="3">
        <f>PRODUCT(F1521,0.01)</f>
        <v>6.702830755170001</v>
      </c>
      <c r="I1521" s="3">
        <f>ROUND(G1521,0)</f>
        <v>-119</v>
      </c>
      <c r="J1521" s="3">
        <f>ROUND(H1521,0)</f>
        <v>7</v>
      </c>
      <c r="K1521" s="3"/>
      <c r="L1521" s="3"/>
      <c r="M1521" s="3">
        <v>1518</v>
      </c>
      <c r="N1521" t="s" s="2">
        <f>IF(M1521="","",CONCATENATE(" initializer = "&amp;M1521))</f>
        <v>9790</v>
      </c>
      <c r="O1521" s="3"/>
      <c r="P1521" s="3"/>
      <c r="Q1521" s="3"/>
      <c r="R1521" t="s" s="2">
        <f>IF(B1521="Y",IF(AND(I1521&lt;501,I1521&gt;-501,J1521&lt;501,J1521&gt;-501),CONCATENATE("system = { id = "&amp;CHAR(34)&amp;A1521&amp;CHAR(34)&amp;" name = "&amp;CHAR(34)&amp;D1521&amp;CHAR(34)&amp;" position = { x = "&amp;I1521&amp;" y = "&amp;J1521&amp;" }"&amp;N1521&amp;P1521&amp;" }"),""),"")</f>
        <v>9791</v>
      </c>
    </row>
    <row r="1522" ht="15" customHeight="1">
      <c r="A1522" s="3">
        <v>1519</v>
      </c>
      <c r="B1522" t="s" s="2">
        <v>6749</v>
      </c>
      <c r="C1522" t="s" s="2">
        <v>5119</v>
      </c>
      <c r="D1522" t="s" s="2">
        <v>5325</v>
      </c>
      <c r="E1522" s="3">
        <v>-11971.6812981</v>
      </c>
      <c r="F1522" s="3">
        <v>712.285763689</v>
      </c>
      <c r="G1522" s="3">
        <f>PRODUCT(E1522,0.01)</f>
        <v>-119.716812981</v>
      </c>
      <c r="H1522" s="3">
        <f>PRODUCT(F1522,0.01)</f>
        <v>7.122857636890</v>
      </c>
      <c r="I1522" s="3">
        <f>ROUND(G1522,0)</f>
        <v>-120</v>
      </c>
      <c r="J1522" s="3">
        <f>ROUND(H1522,0)</f>
        <v>7</v>
      </c>
      <c r="K1522" s="3"/>
      <c r="L1522" s="3"/>
      <c r="M1522" s="3">
        <v>1519</v>
      </c>
      <c r="N1522" t="s" s="2">
        <f>IF(M1522="","",CONCATENATE(" initializer = "&amp;M1522))</f>
        <v>9792</v>
      </c>
      <c r="O1522" s="3"/>
      <c r="P1522" s="3"/>
      <c r="Q1522" s="3"/>
      <c r="R1522" t="s" s="2">
        <f>IF(B1522="Y",IF(AND(I1522&lt;501,I1522&gt;-501,J1522&lt;501,J1522&gt;-501),CONCATENATE("system = { id = "&amp;CHAR(34)&amp;A1522&amp;CHAR(34)&amp;" name = "&amp;CHAR(34)&amp;D1522&amp;CHAR(34)&amp;" position = { x = "&amp;I1522&amp;" y = "&amp;J1522&amp;" }"&amp;N1522&amp;P1522&amp;" }"),""),"")</f>
        <v>9793</v>
      </c>
    </row>
    <row r="1523" ht="15" customHeight="1">
      <c r="A1523" s="3">
        <v>1520</v>
      </c>
      <c r="B1523" t="s" s="2">
        <v>6749</v>
      </c>
      <c r="C1523" t="s" s="2">
        <v>5119</v>
      </c>
      <c r="D1523" t="s" s="2">
        <v>5328</v>
      </c>
      <c r="E1523" s="3">
        <v>-11965.5958693</v>
      </c>
      <c r="F1523" s="3">
        <v>732.791013033</v>
      </c>
      <c r="G1523" s="3">
        <f>PRODUCT(E1523,0.01)</f>
        <v>-119.655958693</v>
      </c>
      <c r="H1523" s="3">
        <f>PRODUCT(F1523,0.01)</f>
        <v>7.327910130330</v>
      </c>
      <c r="I1523" s="3">
        <f>ROUND(G1523,0)</f>
        <v>-120</v>
      </c>
      <c r="J1523" s="3">
        <f>ROUND(H1523,0)</f>
        <v>7</v>
      </c>
      <c r="K1523" s="3"/>
      <c r="L1523" s="3"/>
      <c r="M1523" s="3">
        <v>1520</v>
      </c>
      <c r="N1523" t="s" s="2">
        <f>IF(M1523="","",CONCATENATE(" initializer = "&amp;M1523))</f>
        <v>9794</v>
      </c>
      <c r="O1523" s="3"/>
      <c r="P1523" s="3"/>
      <c r="Q1523" s="3"/>
      <c r="R1523" t="s" s="2">
        <f>IF(B1523="Y",IF(AND(I1523&lt;501,I1523&gt;-501,J1523&lt;501,J1523&gt;-501),CONCATENATE("system = { id = "&amp;CHAR(34)&amp;A1523&amp;CHAR(34)&amp;" name = "&amp;CHAR(34)&amp;D1523&amp;CHAR(34)&amp;" position = { x = "&amp;I1523&amp;" y = "&amp;J1523&amp;" }"&amp;N1523&amp;P1523&amp;" }"),""),"")</f>
        <v>9795</v>
      </c>
    </row>
    <row r="1524" ht="15" customHeight="1">
      <c r="A1524" s="3">
        <v>1521</v>
      </c>
      <c r="B1524" t="s" s="2">
        <v>6749</v>
      </c>
      <c r="C1524" t="s" s="2">
        <v>5119</v>
      </c>
      <c r="D1524" t="s" s="2">
        <v>5332</v>
      </c>
      <c r="E1524" s="3">
        <v>-11967.0510805</v>
      </c>
      <c r="F1524" s="3">
        <v>732.367678853</v>
      </c>
      <c r="G1524" s="3">
        <f>PRODUCT(E1524,0.01)</f>
        <v>-119.670510805</v>
      </c>
      <c r="H1524" s="3">
        <f>PRODUCT(F1524,0.01)</f>
        <v>7.323676788530</v>
      </c>
      <c r="I1524" s="3">
        <f>ROUND(G1524,0)</f>
        <v>-120</v>
      </c>
      <c r="J1524" s="3">
        <f>ROUND(H1524,0)</f>
        <v>7</v>
      </c>
      <c r="K1524" s="3"/>
      <c r="L1524" s="3"/>
      <c r="M1524" s="3">
        <v>1521</v>
      </c>
      <c r="N1524" t="s" s="2">
        <f>IF(M1524="","",CONCATENATE(" initializer = "&amp;M1524))</f>
        <v>9796</v>
      </c>
      <c r="O1524" s="3"/>
      <c r="P1524" s="3"/>
      <c r="Q1524" s="3"/>
      <c r="R1524" t="s" s="2">
        <f>IF(B1524="Y",IF(AND(I1524&lt;501,I1524&gt;-501,J1524&lt;501,J1524&gt;-501),CONCATENATE("system = { id = "&amp;CHAR(34)&amp;A1524&amp;CHAR(34)&amp;" name = "&amp;CHAR(34)&amp;D1524&amp;CHAR(34)&amp;" position = { x = "&amp;I1524&amp;" y = "&amp;J1524&amp;" }"&amp;N1524&amp;P1524&amp;" }"),""),"")</f>
        <v>9797</v>
      </c>
    </row>
    <row r="1525" ht="15" customHeight="1">
      <c r="A1525" s="3">
        <v>1522</v>
      </c>
      <c r="B1525" t="s" s="2">
        <v>6749</v>
      </c>
      <c r="C1525" t="s" s="2">
        <v>5119</v>
      </c>
      <c r="D1525" t="s" s="2">
        <v>5335</v>
      </c>
      <c r="E1525" s="3">
        <v>-12087.4368657</v>
      </c>
      <c r="F1525" s="3">
        <v>576.598679148</v>
      </c>
      <c r="G1525" s="3">
        <f>PRODUCT(E1525,0.01)</f>
        <v>-120.874368657</v>
      </c>
      <c r="H1525" s="3">
        <f>PRODUCT(F1525,0.01)</f>
        <v>5.765986791480</v>
      </c>
      <c r="I1525" s="3">
        <f>ROUND(G1525,0)</f>
        <v>-121</v>
      </c>
      <c r="J1525" s="3">
        <f>ROUND(H1525,0)</f>
        <v>6</v>
      </c>
      <c r="K1525" s="3"/>
      <c r="L1525" s="3"/>
      <c r="M1525" s="3">
        <v>1522</v>
      </c>
      <c r="N1525" t="s" s="2">
        <f>IF(M1525="","",CONCATENATE(" initializer = "&amp;M1525))</f>
        <v>9798</v>
      </c>
      <c r="O1525" s="3"/>
      <c r="P1525" s="3"/>
      <c r="Q1525" s="3"/>
      <c r="R1525" t="s" s="2">
        <f>IF(B1525="Y",IF(AND(I1525&lt;501,I1525&gt;-501,J1525&lt;501,J1525&gt;-501),CONCATENATE("system = { id = "&amp;CHAR(34)&amp;A1525&amp;CHAR(34)&amp;" name = "&amp;CHAR(34)&amp;D1525&amp;CHAR(34)&amp;" position = { x = "&amp;I1525&amp;" y = "&amp;J1525&amp;" }"&amp;N1525&amp;P1525&amp;" }"),""),"")</f>
        <v>9799</v>
      </c>
    </row>
    <row r="1526" ht="15" customHeight="1">
      <c r="A1526" s="3">
        <v>1523</v>
      </c>
      <c r="B1526" t="s" s="2">
        <v>6749</v>
      </c>
      <c r="C1526" t="s" s="2">
        <v>5119</v>
      </c>
      <c r="D1526" t="s" s="2">
        <v>5338</v>
      </c>
      <c r="E1526" s="3">
        <v>-12007.5654845</v>
      </c>
      <c r="F1526" s="3">
        <v>567.161515107</v>
      </c>
      <c r="G1526" s="3">
        <f>PRODUCT(E1526,0.01)</f>
        <v>-120.075654845</v>
      </c>
      <c r="H1526" s="3">
        <f>PRODUCT(F1526,0.01)</f>
        <v>5.671615151070</v>
      </c>
      <c r="I1526" s="3">
        <f>ROUND(G1526,0)</f>
        <v>-120</v>
      </c>
      <c r="J1526" s="3">
        <f>ROUND(H1526,0)</f>
        <v>6</v>
      </c>
      <c r="K1526" s="3"/>
      <c r="L1526" s="3"/>
      <c r="M1526" s="3">
        <v>1523</v>
      </c>
      <c r="N1526" t="s" s="2">
        <f>IF(M1526="","",CONCATENATE(" initializer = "&amp;M1526))</f>
        <v>9800</v>
      </c>
      <c r="O1526" s="3"/>
      <c r="P1526" s="3"/>
      <c r="Q1526" s="3"/>
      <c r="R1526" t="s" s="2">
        <f>IF(B1526="Y",IF(AND(I1526&lt;501,I1526&gt;-501,J1526&lt;501,J1526&gt;-501),CONCATENATE("system = { id = "&amp;CHAR(34)&amp;A1526&amp;CHAR(34)&amp;" name = "&amp;CHAR(34)&amp;D1526&amp;CHAR(34)&amp;" position = { x = "&amp;I1526&amp;" y = "&amp;J1526&amp;" }"&amp;N1526&amp;P1526&amp;" }"),""),"")</f>
        <v>9801</v>
      </c>
    </row>
    <row r="1527" ht="15" customHeight="1">
      <c r="A1527" s="3">
        <v>1524</v>
      </c>
      <c r="B1527" t="s" s="2">
        <v>6749</v>
      </c>
      <c r="C1527" t="s" s="2">
        <v>5119</v>
      </c>
      <c r="D1527" t="s" s="2">
        <v>5341</v>
      </c>
      <c r="E1527" s="3">
        <v>-12032.4032946</v>
      </c>
      <c r="F1527" s="3">
        <v>637.27623867</v>
      </c>
      <c r="G1527" s="3">
        <f>PRODUCT(E1527,0.01)</f>
        <v>-120.324032946</v>
      </c>
      <c r="H1527" s="3">
        <f>PRODUCT(F1527,0.01)</f>
        <v>6.3727623867</v>
      </c>
      <c r="I1527" s="3">
        <f>ROUND(G1527,0)</f>
        <v>-120</v>
      </c>
      <c r="J1527" s="3">
        <f>ROUND(H1527,0)</f>
        <v>6</v>
      </c>
      <c r="K1527" s="3"/>
      <c r="L1527" s="3"/>
      <c r="M1527" s="3">
        <v>1524</v>
      </c>
      <c r="N1527" t="s" s="2">
        <f>IF(M1527="","",CONCATENATE(" initializer = "&amp;M1527))</f>
        <v>9802</v>
      </c>
      <c r="O1527" s="3"/>
      <c r="P1527" s="3"/>
      <c r="Q1527" s="3"/>
      <c r="R1527" t="s" s="2">
        <f>IF(B1527="Y",IF(AND(I1527&lt;501,I1527&gt;-501,J1527&lt;501,J1527&gt;-501),CONCATENATE("system = { id = "&amp;CHAR(34)&amp;A1527&amp;CHAR(34)&amp;" name = "&amp;CHAR(34)&amp;D1527&amp;CHAR(34)&amp;" position = { x = "&amp;I1527&amp;" y = "&amp;J1527&amp;" }"&amp;N1527&amp;P1527&amp;" }"),""),"")</f>
        <v>9803</v>
      </c>
    </row>
    <row r="1528" ht="15" customHeight="1">
      <c r="A1528" s="3">
        <v>1525</v>
      </c>
      <c r="B1528" t="s" s="2">
        <v>6749</v>
      </c>
      <c r="C1528" t="s" s="2">
        <v>5119</v>
      </c>
      <c r="D1528" t="s" s="2">
        <v>5344</v>
      </c>
      <c r="E1528" s="3">
        <v>-12032.8001704</v>
      </c>
      <c r="F1528" s="3">
        <v>726.573292264</v>
      </c>
      <c r="G1528" s="3">
        <f>PRODUCT(E1528,0.01)</f>
        <v>-120.328001704</v>
      </c>
      <c r="H1528" s="3">
        <f>PRODUCT(F1528,0.01)</f>
        <v>7.265732922640</v>
      </c>
      <c r="I1528" s="3">
        <f>ROUND(G1528,0)</f>
        <v>-120</v>
      </c>
      <c r="J1528" s="3">
        <f>ROUND(H1528,0)</f>
        <v>7</v>
      </c>
      <c r="K1528" s="3"/>
      <c r="L1528" s="3"/>
      <c r="M1528" s="3">
        <v>1525</v>
      </c>
      <c r="N1528" t="s" s="2">
        <f>IF(M1528="","",CONCATENATE(" initializer = "&amp;M1528))</f>
        <v>9804</v>
      </c>
      <c r="O1528" s="3"/>
      <c r="P1528" s="3"/>
      <c r="Q1528" s="3"/>
      <c r="R1528" t="s" s="2">
        <f>IF(B1528="Y",IF(AND(I1528&lt;501,I1528&gt;-501,J1528&lt;501,J1528&gt;-501),CONCATENATE("system = { id = "&amp;CHAR(34)&amp;A1528&amp;CHAR(34)&amp;" name = "&amp;CHAR(34)&amp;D1528&amp;CHAR(34)&amp;" position = { x = "&amp;I1528&amp;" y = "&amp;J1528&amp;" }"&amp;N1528&amp;P1528&amp;" }"),""),"")</f>
        <v>9805</v>
      </c>
    </row>
    <row r="1529" ht="15" customHeight="1">
      <c r="A1529" s="3">
        <v>1526</v>
      </c>
      <c r="B1529" t="s" s="2">
        <v>6749</v>
      </c>
      <c r="C1529" t="s" s="2">
        <v>5119</v>
      </c>
      <c r="D1529" t="s" s="2">
        <v>5347</v>
      </c>
      <c r="E1529" s="3">
        <v>-12095.5065458</v>
      </c>
      <c r="F1529" s="3">
        <v>722.604534326</v>
      </c>
      <c r="G1529" s="3">
        <f>PRODUCT(E1529,0.01)</f>
        <v>-120.955065458</v>
      </c>
      <c r="H1529" s="3">
        <f>PRODUCT(F1529,0.01)</f>
        <v>7.226045343260</v>
      </c>
      <c r="I1529" s="3">
        <f>ROUND(G1529,0)</f>
        <v>-121</v>
      </c>
      <c r="J1529" s="3">
        <f>ROUND(H1529,0)</f>
        <v>7</v>
      </c>
      <c r="K1529" s="3"/>
      <c r="L1529" s="3"/>
      <c r="M1529" s="3">
        <v>1526</v>
      </c>
      <c r="N1529" t="s" s="2">
        <f>IF(M1529="","",CONCATENATE(" initializer = "&amp;M1529))</f>
        <v>9806</v>
      </c>
      <c r="O1529" s="3"/>
      <c r="P1529" s="3"/>
      <c r="Q1529" s="3"/>
      <c r="R1529" t="s" s="2">
        <f>IF(B1529="Y",IF(AND(I1529&lt;501,I1529&gt;-501,J1529&lt;501,J1529&gt;-501),CONCATENATE("system = { id = "&amp;CHAR(34)&amp;A1529&amp;CHAR(34)&amp;" name = "&amp;CHAR(34)&amp;D1529&amp;CHAR(34)&amp;" position = { x = "&amp;I1529&amp;" y = "&amp;J1529&amp;" }"&amp;N1529&amp;P1529&amp;" }"),""),"")</f>
        <v>9807</v>
      </c>
    </row>
    <row r="1530" ht="15" customHeight="1">
      <c r="A1530" s="3">
        <v>1527</v>
      </c>
      <c r="B1530" t="s" s="2">
        <v>6749</v>
      </c>
      <c r="C1530" t="s" s="2">
        <v>5119</v>
      </c>
      <c r="D1530" t="s" s="2">
        <v>5350</v>
      </c>
      <c r="E1530" s="3">
        <v>-12159.0066728</v>
      </c>
      <c r="F1530" s="3">
        <v>744.432702983</v>
      </c>
      <c r="G1530" s="3">
        <f>PRODUCT(E1530,0.01)</f>
        <v>-121.590066728</v>
      </c>
      <c r="H1530" s="3">
        <f>PRODUCT(F1530,0.01)</f>
        <v>7.444327029830</v>
      </c>
      <c r="I1530" s="3">
        <f>ROUND(G1530,0)</f>
        <v>-122</v>
      </c>
      <c r="J1530" s="3">
        <f>ROUND(H1530,0)</f>
        <v>7</v>
      </c>
      <c r="K1530" s="3"/>
      <c r="L1530" s="3"/>
      <c r="M1530" s="3">
        <v>1527</v>
      </c>
      <c r="N1530" t="s" s="2">
        <f>IF(M1530="","",CONCATENATE(" initializer = "&amp;M1530))</f>
        <v>9808</v>
      </c>
      <c r="O1530" s="3"/>
      <c r="P1530" s="3"/>
      <c r="Q1530" s="3"/>
      <c r="R1530" t="s" s="2">
        <f>IF(B1530="Y",IF(AND(I1530&lt;501,I1530&gt;-501,J1530&lt;501,J1530&gt;-501),CONCATENATE("system = { id = "&amp;CHAR(34)&amp;A1530&amp;CHAR(34)&amp;" name = "&amp;CHAR(34)&amp;D1530&amp;CHAR(34)&amp;" position = { x = "&amp;I1530&amp;" y = "&amp;J1530&amp;" }"&amp;N1530&amp;P1530&amp;" }"),""),"")</f>
        <v>9809</v>
      </c>
    </row>
    <row r="1531" ht="15" customHeight="1">
      <c r="A1531" s="3">
        <v>1528</v>
      </c>
      <c r="B1531" t="s" s="2">
        <v>6749</v>
      </c>
      <c r="C1531" t="s" s="2">
        <v>5119</v>
      </c>
      <c r="D1531" t="s" s="2">
        <v>5353</v>
      </c>
      <c r="E1531" s="3">
        <v>-12128.4472367</v>
      </c>
      <c r="F1531" s="3">
        <v>688.473216064</v>
      </c>
      <c r="G1531" s="3">
        <f>PRODUCT(E1531,0.01)</f>
        <v>-121.284472367</v>
      </c>
      <c r="H1531" s="3">
        <f>PRODUCT(F1531,0.01)</f>
        <v>6.884732160640</v>
      </c>
      <c r="I1531" s="3">
        <f>ROUND(G1531,0)</f>
        <v>-121</v>
      </c>
      <c r="J1531" s="3">
        <f>ROUND(H1531,0)</f>
        <v>7</v>
      </c>
      <c r="K1531" s="3"/>
      <c r="L1531" s="3"/>
      <c r="M1531" s="3">
        <v>1528</v>
      </c>
      <c r="N1531" t="s" s="2">
        <f>IF(M1531="","",CONCATENATE(" initializer = "&amp;M1531))</f>
        <v>9810</v>
      </c>
      <c r="O1531" s="3"/>
      <c r="P1531" s="3"/>
      <c r="Q1531" s="3"/>
      <c r="R1531" t="s" s="2">
        <f>IF(B1531="Y",IF(AND(I1531&lt;501,I1531&gt;-501,J1531&lt;501,J1531&gt;-501),CONCATENATE("system = { id = "&amp;CHAR(34)&amp;A1531&amp;CHAR(34)&amp;" name = "&amp;CHAR(34)&amp;D1531&amp;CHAR(34)&amp;" position = { x = "&amp;I1531&amp;" y = "&amp;J1531&amp;" }"&amp;N1531&amp;P1531&amp;" }"),""),"")</f>
        <v>9811</v>
      </c>
    </row>
    <row r="1532" ht="15" customHeight="1">
      <c r="A1532" s="3">
        <v>1529</v>
      </c>
      <c r="B1532" t="s" s="2">
        <v>6749</v>
      </c>
      <c r="C1532" t="s" s="2">
        <v>5119</v>
      </c>
      <c r="D1532" t="s" s="2">
        <v>5356</v>
      </c>
      <c r="E1532" s="3">
        <v>-12178.8504625</v>
      </c>
      <c r="F1532" s="3">
        <v>651.9606430379999</v>
      </c>
      <c r="G1532" s="3">
        <f>PRODUCT(E1532,0.01)</f>
        <v>-121.788504625</v>
      </c>
      <c r="H1532" s="3">
        <f>PRODUCT(F1532,0.01)</f>
        <v>6.519606430380</v>
      </c>
      <c r="I1532" s="3">
        <f>ROUND(G1532,0)</f>
        <v>-122</v>
      </c>
      <c r="J1532" s="3">
        <f>ROUND(H1532,0)</f>
        <v>7</v>
      </c>
      <c r="K1532" s="3"/>
      <c r="L1532" s="3"/>
      <c r="M1532" s="3">
        <v>1529</v>
      </c>
      <c r="N1532" t="s" s="2">
        <f>IF(M1532="","",CONCATENATE(" initializer = "&amp;M1532))</f>
        <v>9812</v>
      </c>
      <c r="O1532" s="3"/>
      <c r="P1532" s="3"/>
      <c r="Q1532" s="3"/>
      <c r="R1532" t="s" s="2">
        <f>IF(B1532="Y",IF(AND(I1532&lt;501,I1532&gt;-501,J1532&lt;501,J1532&gt;-501),CONCATENATE("system = { id = "&amp;CHAR(34)&amp;A1532&amp;CHAR(34)&amp;" name = "&amp;CHAR(34)&amp;D1532&amp;CHAR(34)&amp;" position = { x = "&amp;I1532&amp;" y = "&amp;J1532&amp;" }"&amp;N1532&amp;P1532&amp;" }"),""),"")</f>
        <v>9813</v>
      </c>
    </row>
    <row r="1533" ht="15" customHeight="1">
      <c r="A1533" s="3">
        <v>1530</v>
      </c>
      <c r="B1533" t="s" s="2">
        <v>6749</v>
      </c>
      <c r="C1533" t="s" s="2">
        <v>5119</v>
      </c>
      <c r="D1533" t="s" s="2">
        <v>5359</v>
      </c>
      <c r="E1533" s="3">
        <v>-12155.4347906</v>
      </c>
      <c r="F1533" s="3">
        <v>623.385585888</v>
      </c>
      <c r="G1533" s="3">
        <f>PRODUCT(E1533,0.01)</f>
        <v>-121.554347906</v>
      </c>
      <c r="H1533" s="3">
        <f>PRODUCT(F1533,0.01)</f>
        <v>6.233855858880</v>
      </c>
      <c r="I1533" s="3">
        <f>ROUND(G1533,0)</f>
        <v>-122</v>
      </c>
      <c r="J1533" s="3">
        <f>ROUND(H1533,0)</f>
        <v>6</v>
      </c>
      <c r="K1533" s="3"/>
      <c r="L1533" s="3"/>
      <c r="M1533" s="3">
        <v>1530</v>
      </c>
      <c r="N1533" t="s" s="2">
        <f>IF(M1533="","",CONCATENATE(" initializer = "&amp;M1533))</f>
        <v>9814</v>
      </c>
      <c r="O1533" s="3"/>
      <c r="P1533" s="3"/>
      <c r="Q1533" s="3"/>
      <c r="R1533" t="s" s="2">
        <f>IF(B1533="Y",IF(AND(I1533&lt;501,I1533&gt;-501,J1533&lt;501,J1533&gt;-501),CONCATENATE("system = { id = "&amp;CHAR(34)&amp;A1533&amp;CHAR(34)&amp;" name = "&amp;CHAR(34)&amp;D1533&amp;CHAR(34)&amp;" position = { x = "&amp;I1533&amp;" y = "&amp;J1533&amp;" }"&amp;N1533&amp;P1533&amp;" }"),""),"")</f>
        <v>9815</v>
      </c>
    </row>
    <row r="1534" ht="15" customHeight="1">
      <c r="A1534" s="3">
        <v>1531</v>
      </c>
      <c r="B1534" t="s" s="2">
        <v>6749</v>
      </c>
      <c r="C1534" t="s" s="2">
        <v>5119</v>
      </c>
      <c r="D1534" t="s" s="2">
        <v>5362</v>
      </c>
      <c r="E1534" s="3">
        <v>-12236.5297445</v>
      </c>
      <c r="F1534" s="3">
        <v>475.152476922</v>
      </c>
      <c r="G1534" s="3">
        <f>PRODUCT(E1534,0.01)</f>
        <v>-122.365297445</v>
      </c>
      <c r="H1534" s="3">
        <f>PRODUCT(F1534,0.01)</f>
        <v>4.751524769220</v>
      </c>
      <c r="I1534" s="3">
        <f>ROUND(G1534,0)</f>
        <v>-122</v>
      </c>
      <c r="J1534" s="3">
        <f>ROUND(H1534,0)</f>
        <v>5</v>
      </c>
      <c r="K1534" s="3"/>
      <c r="L1534" s="3"/>
      <c r="M1534" s="3">
        <v>1531</v>
      </c>
      <c r="N1534" t="s" s="2">
        <f>IF(M1534="","",CONCATENATE(" initializer = "&amp;M1534))</f>
        <v>9816</v>
      </c>
      <c r="O1534" s="3"/>
      <c r="P1534" s="3"/>
      <c r="Q1534" s="3"/>
      <c r="R1534" t="s" s="2">
        <f>IF(B1534="Y",IF(AND(I1534&lt;501,I1534&gt;-501,J1534&lt;501,J1534&gt;-501),CONCATENATE("system = { id = "&amp;CHAR(34)&amp;A1534&amp;CHAR(34)&amp;" name = "&amp;CHAR(34)&amp;D1534&amp;CHAR(34)&amp;" position = { x = "&amp;I1534&amp;" y = "&amp;J1534&amp;" }"&amp;N1534&amp;P1534&amp;" }"),""),"")</f>
        <v>9817</v>
      </c>
    </row>
    <row r="1535" ht="15" customHeight="1">
      <c r="A1535" s="3">
        <v>1532</v>
      </c>
      <c r="B1535" t="s" s="2">
        <v>6749</v>
      </c>
      <c r="C1535" t="s" s="2">
        <v>5119</v>
      </c>
      <c r="D1535" t="s" s="2">
        <v>5365</v>
      </c>
      <c r="E1535" s="3">
        <v>-12172.037428</v>
      </c>
      <c r="F1535" s="3">
        <v>522.777572172</v>
      </c>
      <c r="G1535" s="3">
        <f>PRODUCT(E1535,0.01)</f>
        <v>-121.72037428</v>
      </c>
      <c r="H1535" s="3">
        <f>PRODUCT(F1535,0.01)</f>
        <v>5.227775721720</v>
      </c>
      <c r="I1535" s="3">
        <f>ROUND(G1535,0)</f>
        <v>-122</v>
      </c>
      <c r="J1535" s="3">
        <f>ROUND(H1535,0)</f>
        <v>5</v>
      </c>
      <c r="K1535" s="3"/>
      <c r="L1535" s="3"/>
      <c r="M1535" s="3">
        <v>1532</v>
      </c>
      <c r="N1535" t="s" s="2">
        <f>IF(M1535="","",CONCATENATE(" initializer = "&amp;M1535))</f>
        <v>9818</v>
      </c>
      <c r="O1535" s="3"/>
      <c r="P1535" s="3"/>
      <c r="Q1535" s="3"/>
      <c r="R1535" t="s" s="2">
        <f>IF(B1535="Y",IF(AND(I1535&lt;501,I1535&gt;-501,J1535&lt;501,J1535&gt;-501),CONCATENATE("system = { id = "&amp;CHAR(34)&amp;A1535&amp;CHAR(34)&amp;" name = "&amp;CHAR(34)&amp;D1535&amp;CHAR(34)&amp;" position = { x = "&amp;I1535&amp;" y = "&amp;J1535&amp;" }"&amp;N1535&amp;P1535&amp;" }"),""),"")</f>
        <v>9819</v>
      </c>
    </row>
    <row r="1536" ht="15" customHeight="1">
      <c r="A1536" s="3">
        <v>1533</v>
      </c>
      <c r="B1536" t="s" s="2">
        <v>6749</v>
      </c>
      <c r="C1536" t="s" s="2">
        <v>5119</v>
      </c>
      <c r="D1536" t="s" s="2">
        <v>5369</v>
      </c>
      <c r="E1536" s="3">
        <v>-12142.4040354</v>
      </c>
      <c r="F1536" s="3">
        <v>544.936470657</v>
      </c>
      <c r="G1536" s="3">
        <f>PRODUCT(E1536,0.01)</f>
        <v>-121.424040354</v>
      </c>
      <c r="H1536" s="3">
        <f>PRODUCT(F1536,0.01)</f>
        <v>5.449364706570</v>
      </c>
      <c r="I1536" s="3">
        <f>ROUND(G1536,0)</f>
        <v>-121</v>
      </c>
      <c r="J1536" s="3">
        <f>ROUND(H1536,0)</f>
        <v>5</v>
      </c>
      <c r="K1536" s="3"/>
      <c r="L1536" s="3"/>
      <c r="M1536" s="3">
        <v>1533</v>
      </c>
      <c r="N1536" t="s" s="2">
        <f>IF(M1536="","",CONCATENATE(" initializer = "&amp;M1536))</f>
        <v>9820</v>
      </c>
      <c r="O1536" s="3"/>
      <c r="P1536" s="3"/>
      <c r="Q1536" s="3"/>
      <c r="R1536" t="s" s="2">
        <f>IF(B1536="Y",IF(AND(I1536&lt;501,I1536&gt;-501,J1536&lt;501,J1536&gt;-501),CONCATENATE("system = { id = "&amp;CHAR(34)&amp;A1536&amp;CHAR(34)&amp;" name = "&amp;CHAR(34)&amp;D1536&amp;CHAR(34)&amp;" position = { x = "&amp;I1536&amp;" y = "&amp;J1536&amp;" }"&amp;N1536&amp;P1536&amp;" }"),""),"")</f>
        <v>9821</v>
      </c>
    </row>
    <row r="1537" ht="15" customHeight="1">
      <c r="A1537" s="3">
        <v>1534</v>
      </c>
      <c r="B1537" t="s" s="2">
        <v>6749</v>
      </c>
      <c r="C1537" t="s" s="2">
        <v>5119</v>
      </c>
      <c r="D1537" t="s" s="2">
        <v>5372</v>
      </c>
      <c r="E1537" s="3">
        <v>-12161.7848033</v>
      </c>
      <c r="F1537" s="3">
        <v>494.334806953</v>
      </c>
      <c r="G1537" s="3">
        <f>PRODUCT(E1537,0.01)</f>
        <v>-121.617848033</v>
      </c>
      <c r="H1537" s="3">
        <f>PRODUCT(F1537,0.01)</f>
        <v>4.943348069530</v>
      </c>
      <c r="I1537" s="3">
        <f>ROUND(G1537,0)</f>
        <v>-122</v>
      </c>
      <c r="J1537" s="3">
        <f>ROUND(H1537,0)</f>
        <v>5</v>
      </c>
      <c r="K1537" s="3"/>
      <c r="L1537" s="3"/>
      <c r="M1537" s="3">
        <v>1534</v>
      </c>
      <c r="N1537" t="s" s="2">
        <f>IF(M1537="","",CONCATENATE(" initializer = "&amp;M1537))</f>
        <v>9822</v>
      </c>
      <c r="O1537" s="3"/>
      <c r="P1537" s="3"/>
      <c r="Q1537" s="3"/>
      <c r="R1537" t="s" s="2">
        <f>IF(B1537="Y",IF(AND(I1537&lt;501,I1537&gt;-501,J1537&lt;501,J1537&gt;-501),CONCATENATE("system = { id = "&amp;CHAR(34)&amp;A1537&amp;CHAR(34)&amp;" name = "&amp;CHAR(34)&amp;D1537&amp;CHAR(34)&amp;" position = { x = "&amp;I1537&amp;" y = "&amp;J1537&amp;" }"&amp;N1537&amp;P1537&amp;" }"),""),"")</f>
        <v>9823</v>
      </c>
    </row>
    <row r="1538" ht="15" customHeight="1">
      <c r="A1538" s="3">
        <v>1535</v>
      </c>
      <c r="B1538" t="s" s="2">
        <v>6749</v>
      </c>
      <c r="C1538" t="s" s="2">
        <v>5119</v>
      </c>
      <c r="D1538" t="s" s="2">
        <v>5375</v>
      </c>
      <c r="E1538" s="3">
        <v>-12116.1440871</v>
      </c>
      <c r="F1538" s="3">
        <v>561.208378201</v>
      </c>
      <c r="G1538" s="3">
        <f>PRODUCT(E1538,0.01)</f>
        <v>-121.161440871</v>
      </c>
      <c r="H1538" s="3">
        <f>PRODUCT(F1538,0.01)</f>
        <v>5.612083782010</v>
      </c>
      <c r="I1538" s="3">
        <f>ROUND(G1538,0)</f>
        <v>-121</v>
      </c>
      <c r="J1538" s="3">
        <f>ROUND(H1538,0)</f>
        <v>6</v>
      </c>
      <c r="K1538" s="3"/>
      <c r="L1538" s="3"/>
      <c r="M1538" s="3">
        <v>1535</v>
      </c>
      <c r="N1538" t="s" s="2">
        <f>IF(M1538="","",CONCATENATE(" initializer = "&amp;M1538))</f>
        <v>9824</v>
      </c>
      <c r="O1538" s="3"/>
      <c r="P1538" s="3"/>
      <c r="Q1538" s="3"/>
      <c r="R1538" t="s" s="2">
        <f>IF(B1538="Y",IF(AND(I1538&lt;501,I1538&gt;-501,J1538&lt;501,J1538&gt;-501),CONCATENATE("system = { id = "&amp;CHAR(34)&amp;A1538&amp;CHAR(34)&amp;" name = "&amp;CHAR(34)&amp;D1538&amp;CHAR(34)&amp;" position = { x = "&amp;I1538&amp;" y = "&amp;J1538&amp;" }"&amp;N1538&amp;P1538&amp;" }"),""),"")</f>
        <v>9825</v>
      </c>
    </row>
    <row r="1539" ht="15" customHeight="1">
      <c r="A1539" s="3">
        <v>1536</v>
      </c>
      <c r="B1539" t="s" s="2">
        <v>6749</v>
      </c>
      <c r="C1539" t="s" s="2">
        <v>5119</v>
      </c>
      <c r="D1539" t="s" s="2">
        <v>5378</v>
      </c>
      <c r="E1539" s="3">
        <v>-12115.4164814</v>
      </c>
      <c r="F1539" s="3">
        <v>510.606714497</v>
      </c>
      <c r="G1539" s="3">
        <f>PRODUCT(E1539,0.01)</f>
        <v>-121.154164814</v>
      </c>
      <c r="H1539" s="3">
        <f>PRODUCT(F1539,0.01)</f>
        <v>5.106067144970</v>
      </c>
      <c r="I1539" s="3">
        <f>ROUND(G1539,0)</f>
        <v>-121</v>
      </c>
      <c r="J1539" s="3">
        <f>ROUND(H1539,0)</f>
        <v>5</v>
      </c>
      <c r="K1539" s="3"/>
      <c r="L1539" s="3"/>
      <c r="M1539" s="3">
        <v>1536</v>
      </c>
      <c r="N1539" t="s" s="2">
        <f>IF(M1539="","",CONCATENATE(" initializer = "&amp;M1539))</f>
        <v>9826</v>
      </c>
      <c r="O1539" s="3"/>
      <c r="P1539" s="3"/>
      <c r="Q1539" s="3"/>
      <c r="R1539" t="s" s="2">
        <f>IF(B1539="Y",IF(AND(I1539&lt;501,I1539&gt;-501,J1539&lt;501,J1539&gt;-501),CONCATENATE("system = { id = "&amp;CHAR(34)&amp;A1539&amp;CHAR(34)&amp;" name = "&amp;CHAR(34)&amp;D1539&amp;CHAR(34)&amp;" position = { x = "&amp;I1539&amp;" y = "&amp;J1539&amp;" }"&amp;N1539&amp;P1539&amp;" }"),""),"")</f>
        <v>9827</v>
      </c>
    </row>
    <row r="1540" ht="15" customHeight="1">
      <c r="A1540" s="3">
        <v>1537</v>
      </c>
      <c r="B1540" t="s" s="2">
        <v>6749</v>
      </c>
      <c r="C1540" t="s" s="2">
        <v>5119</v>
      </c>
      <c r="D1540" t="s" s="2">
        <v>5381</v>
      </c>
      <c r="E1540" s="3">
        <v>-12169.3915894</v>
      </c>
      <c r="F1540" s="3">
        <v>580.986021923</v>
      </c>
      <c r="G1540" s="3">
        <f>PRODUCT(E1540,0.01)</f>
        <v>-121.693915894</v>
      </c>
      <c r="H1540" s="3">
        <f>PRODUCT(F1540,0.01)</f>
        <v>5.809860219230</v>
      </c>
      <c r="I1540" s="3">
        <f>ROUND(G1540,0)</f>
        <v>-122</v>
      </c>
      <c r="J1540" s="3">
        <f>ROUND(H1540,0)</f>
        <v>6</v>
      </c>
      <c r="K1540" s="3"/>
      <c r="L1540" s="3"/>
      <c r="M1540" s="3">
        <v>1537</v>
      </c>
      <c r="N1540" t="s" s="2">
        <f>IF(M1540="","",CONCATENATE(" initializer = "&amp;M1540))</f>
        <v>9828</v>
      </c>
      <c r="O1540" s="3"/>
      <c r="P1540" s="3"/>
      <c r="Q1540" s="3"/>
      <c r="R1540" t="s" s="2">
        <f>IF(B1540="Y",IF(AND(I1540&lt;501,I1540&gt;-501,J1540&lt;501,J1540&gt;-501),CONCATENATE("system = { id = "&amp;CHAR(34)&amp;A1540&amp;CHAR(34)&amp;" name = "&amp;CHAR(34)&amp;D1540&amp;CHAR(34)&amp;" position = { x = "&amp;I1540&amp;" y = "&amp;J1540&amp;" }"&amp;N1540&amp;P1540&amp;" }"),""),"")</f>
        <v>9829</v>
      </c>
    </row>
    <row r="1541" ht="15" customHeight="1">
      <c r="A1541" s="3">
        <v>1538</v>
      </c>
      <c r="B1541" t="s" s="2">
        <v>6749</v>
      </c>
      <c r="C1541" t="s" s="2">
        <v>5119</v>
      </c>
      <c r="D1541" t="s" s="2">
        <v>5384</v>
      </c>
      <c r="E1541" s="3">
        <v>-12153.1858278</v>
      </c>
      <c r="F1541" s="3">
        <v>442.079494109</v>
      </c>
      <c r="G1541" s="3">
        <f>PRODUCT(E1541,0.01)</f>
        <v>-121.531858278</v>
      </c>
      <c r="H1541" s="3">
        <f>PRODUCT(F1541,0.01)</f>
        <v>4.420794941090</v>
      </c>
      <c r="I1541" s="3">
        <f>ROUND(G1541,0)</f>
        <v>-122</v>
      </c>
      <c r="J1541" s="3">
        <f>ROUND(H1541,0)</f>
        <v>4</v>
      </c>
      <c r="K1541" s="3"/>
      <c r="L1541" s="3"/>
      <c r="M1541" s="3">
        <v>1538</v>
      </c>
      <c r="N1541" t="s" s="2">
        <f>IF(M1541="","",CONCATENATE(" initializer = "&amp;M1541))</f>
        <v>9830</v>
      </c>
      <c r="O1541" s="3"/>
      <c r="P1541" s="3"/>
      <c r="Q1541" s="3"/>
      <c r="R1541" t="s" s="2">
        <f>IF(B1541="Y",IF(AND(I1541&lt;501,I1541&gt;-501,J1541&lt;501,J1541&gt;-501),CONCATENATE("system = { id = "&amp;CHAR(34)&amp;A1541&amp;CHAR(34)&amp;" name = "&amp;CHAR(34)&amp;D1541&amp;CHAR(34)&amp;" position = { x = "&amp;I1541&amp;" y = "&amp;J1541&amp;" }"&amp;N1541&amp;P1541&amp;" }"),""),"")</f>
        <v>9831</v>
      </c>
    </row>
    <row r="1542" ht="15" customHeight="1">
      <c r="A1542" s="3">
        <v>1539</v>
      </c>
      <c r="B1542" t="s" s="2">
        <v>6749</v>
      </c>
      <c r="C1542" t="s" s="2">
        <v>5119</v>
      </c>
      <c r="D1542" t="s" s="2">
        <v>5387</v>
      </c>
      <c r="E1542" s="3">
        <v>-12152.855098</v>
      </c>
      <c r="F1542" s="3">
        <v>421.904974594</v>
      </c>
      <c r="G1542" s="3">
        <f>PRODUCT(E1542,0.01)</f>
        <v>-121.52855098</v>
      </c>
      <c r="H1542" s="3">
        <f>PRODUCT(F1542,0.01)</f>
        <v>4.219049745940</v>
      </c>
      <c r="I1542" s="3">
        <f>ROUND(G1542,0)</f>
        <v>-122</v>
      </c>
      <c r="J1542" s="3">
        <f>ROUND(H1542,0)</f>
        <v>4</v>
      </c>
      <c r="K1542" s="3"/>
      <c r="L1542" s="3"/>
      <c r="M1542" s="3">
        <v>1539</v>
      </c>
      <c r="N1542" t="s" s="2">
        <f>IF(M1542="","",CONCATENATE(" initializer = "&amp;M1542))</f>
        <v>9832</v>
      </c>
      <c r="O1542" s="3"/>
      <c r="P1542" s="3"/>
      <c r="Q1542" s="3"/>
      <c r="R1542" t="s" s="2">
        <f>IF(B1542="Y",IF(AND(I1542&lt;501,I1542&gt;-501,J1542&lt;501,J1542&gt;-501),CONCATENATE("system = { id = "&amp;CHAR(34)&amp;A1542&amp;CHAR(34)&amp;" name = "&amp;CHAR(34)&amp;D1542&amp;CHAR(34)&amp;" position = { x = "&amp;I1542&amp;" y = "&amp;J1542&amp;" }"&amp;N1542&amp;P1542&amp;" }"),""),"")</f>
        <v>9833</v>
      </c>
    </row>
    <row r="1543" ht="15" customHeight="1">
      <c r="A1543" s="3">
        <v>1540</v>
      </c>
      <c r="B1543" t="s" s="2">
        <v>6749</v>
      </c>
      <c r="C1543" t="s" s="2">
        <v>5119</v>
      </c>
      <c r="D1543" t="s" s="2">
        <v>5390</v>
      </c>
      <c r="E1543" s="3">
        <v>-12199.6202957</v>
      </c>
      <c r="F1543" s="3">
        <v>379.836140456</v>
      </c>
      <c r="G1543" s="3">
        <f>PRODUCT(E1543,0.01)</f>
        <v>-121.996202957</v>
      </c>
      <c r="H1543" s="3">
        <f>PRODUCT(F1543,0.01)</f>
        <v>3.798361404560</v>
      </c>
      <c r="I1543" s="3">
        <f>ROUND(G1543,0)</f>
        <v>-122</v>
      </c>
      <c r="J1543" s="3">
        <f>ROUND(H1543,0)</f>
        <v>4</v>
      </c>
      <c r="K1543" s="3"/>
      <c r="L1543" s="3"/>
      <c r="M1543" s="3">
        <v>1540</v>
      </c>
      <c r="N1543" t="s" s="2">
        <f>IF(M1543="","",CONCATENATE(" initializer = "&amp;M1543))</f>
        <v>9834</v>
      </c>
      <c r="O1543" s="3"/>
      <c r="P1543" s="3"/>
      <c r="Q1543" s="3"/>
      <c r="R1543" t="s" s="2">
        <f>IF(B1543="Y",IF(AND(I1543&lt;501,I1543&gt;-501,J1543&lt;501,J1543&gt;-501),CONCATENATE("system = { id = "&amp;CHAR(34)&amp;A1543&amp;CHAR(34)&amp;" name = "&amp;CHAR(34)&amp;D1543&amp;CHAR(34)&amp;" position = { x = "&amp;I1543&amp;" y = "&amp;J1543&amp;" }"&amp;N1543&amp;P1543&amp;" }"),""),"")</f>
        <v>9835</v>
      </c>
    </row>
    <row r="1544" ht="15" customHeight="1">
      <c r="A1544" s="3">
        <v>1541</v>
      </c>
      <c r="B1544" t="s" s="2">
        <v>6749</v>
      </c>
      <c r="C1544" t="s" s="2">
        <v>5119</v>
      </c>
      <c r="D1544" t="s" s="2">
        <v>5393</v>
      </c>
      <c r="E1544" s="3">
        <v>-12081.0867253</v>
      </c>
      <c r="F1544" s="3">
        <v>522.843718138</v>
      </c>
      <c r="G1544" s="3">
        <f>PRODUCT(E1544,0.01)</f>
        <v>-120.810867253</v>
      </c>
      <c r="H1544" s="3">
        <f>PRODUCT(F1544,0.01)</f>
        <v>5.228437181380</v>
      </c>
      <c r="I1544" s="3">
        <f>ROUND(G1544,0)</f>
        <v>-121</v>
      </c>
      <c r="J1544" s="3">
        <f>ROUND(H1544,0)</f>
        <v>5</v>
      </c>
      <c r="K1544" s="3"/>
      <c r="L1544" s="3"/>
      <c r="M1544" s="3">
        <v>1541</v>
      </c>
      <c r="N1544" t="s" s="2">
        <f>IF(M1544="","",CONCATENATE(" initializer = "&amp;M1544))</f>
        <v>9836</v>
      </c>
      <c r="O1544" s="3"/>
      <c r="P1544" s="3"/>
      <c r="Q1544" s="3"/>
      <c r="R1544" t="s" s="2">
        <f>IF(B1544="Y",IF(AND(I1544&lt;501,I1544&gt;-501,J1544&lt;501,J1544&gt;-501),CONCATENATE("system = { id = "&amp;CHAR(34)&amp;A1544&amp;CHAR(34)&amp;" name = "&amp;CHAR(34)&amp;D1544&amp;CHAR(34)&amp;" position = { x = "&amp;I1544&amp;" y = "&amp;J1544&amp;" }"&amp;N1544&amp;P1544&amp;" }"),""),"")</f>
        <v>9837</v>
      </c>
    </row>
    <row r="1545" ht="15" customHeight="1">
      <c r="A1545" s="3">
        <v>1542</v>
      </c>
      <c r="B1545" t="s" s="2">
        <v>6749</v>
      </c>
      <c r="C1545" t="s" s="2">
        <v>5119</v>
      </c>
      <c r="D1545" t="s" s="2">
        <v>5396</v>
      </c>
      <c r="E1545" s="3">
        <v>-12165.4889774</v>
      </c>
      <c r="F1545" s="3">
        <v>376.793426037</v>
      </c>
      <c r="G1545" s="3">
        <f>PRODUCT(E1545,0.01)</f>
        <v>-121.654889774</v>
      </c>
      <c r="H1545" s="3">
        <f>PRODUCT(F1545,0.01)</f>
        <v>3.767934260370</v>
      </c>
      <c r="I1545" s="3">
        <f>ROUND(G1545,0)</f>
        <v>-122</v>
      </c>
      <c r="J1545" s="3">
        <f>ROUND(H1545,0)</f>
        <v>4</v>
      </c>
      <c r="K1545" s="3"/>
      <c r="L1545" s="3"/>
      <c r="M1545" s="3">
        <v>1542</v>
      </c>
      <c r="N1545" t="s" s="2">
        <f>IF(M1545="","",CONCATENATE(" initializer = "&amp;M1545))</f>
        <v>9838</v>
      </c>
      <c r="O1545" s="3"/>
      <c r="P1545" s="3"/>
      <c r="Q1545" s="3"/>
      <c r="R1545" t="s" s="2">
        <f>IF(B1545="Y",IF(AND(I1545&lt;501,I1545&gt;-501,J1545&lt;501,J1545&gt;-501),CONCATENATE("system = { id = "&amp;CHAR(34)&amp;A1545&amp;CHAR(34)&amp;" name = "&amp;CHAR(34)&amp;D1545&amp;CHAR(34)&amp;" position = { x = "&amp;I1545&amp;" y = "&amp;J1545&amp;" }"&amp;N1545&amp;P1545&amp;" }"),""),"")</f>
        <v>9839</v>
      </c>
    </row>
    <row r="1546" ht="15" customHeight="1">
      <c r="A1546" s="3">
        <v>1543</v>
      </c>
      <c r="B1546" t="s" s="2">
        <v>6749</v>
      </c>
      <c r="C1546" t="s" s="2">
        <v>5119</v>
      </c>
      <c r="D1546" t="s" s="2">
        <v>5399</v>
      </c>
      <c r="E1546" s="3">
        <v>-12107.8758414</v>
      </c>
      <c r="F1546" s="3">
        <v>456.763898478</v>
      </c>
      <c r="G1546" s="3">
        <f>PRODUCT(E1546,0.01)</f>
        <v>-121.078758414</v>
      </c>
      <c r="H1546" s="3">
        <f>PRODUCT(F1546,0.01)</f>
        <v>4.567638984780</v>
      </c>
      <c r="I1546" s="3">
        <f>ROUND(G1546,0)</f>
        <v>-121</v>
      </c>
      <c r="J1546" s="3">
        <f>ROUND(H1546,0)</f>
        <v>5</v>
      </c>
      <c r="K1546" s="3"/>
      <c r="L1546" s="3"/>
      <c r="M1546" s="3">
        <v>1543</v>
      </c>
      <c r="N1546" t="s" s="2">
        <f>IF(M1546="","",CONCATENATE(" initializer = "&amp;M1546))</f>
        <v>9840</v>
      </c>
      <c r="O1546" s="3"/>
      <c r="P1546" s="3"/>
      <c r="Q1546" s="3"/>
      <c r="R1546" t="s" s="2">
        <f>IF(B1546="Y",IF(AND(I1546&lt;501,I1546&gt;-501,J1546&lt;501,J1546&gt;-501),CONCATENATE("system = { id = "&amp;CHAR(34)&amp;A1546&amp;CHAR(34)&amp;" name = "&amp;CHAR(34)&amp;D1546&amp;CHAR(34)&amp;" position = { x = "&amp;I1546&amp;" y = "&amp;J1546&amp;" }"&amp;N1546&amp;P1546&amp;" }"),""),"")</f>
        <v>9841</v>
      </c>
    </row>
    <row r="1547" ht="15" customHeight="1">
      <c r="A1547" s="3">
        <v>1544</v>
      </c>
      <c r="B1547" t="s" s="2">
        <v>6749</v>
      </c>
      <c r="C1547" t="s" s="2">
        <v>5119</v>
      </c>
      <c r="D1547" t="s" s="2">
        <v>5402</v>
      </c>
      <c r="E1547" s="3">
        <v>-12138.3691315</v>
      </c>
      <c r="F1547" s="3">
        <v>390.684078819</v>
      </c>
      <c r="G1547" s="3">
        <f>PRODUCT(E1547,0.01)</f>
        <v>-121.383691315</v>
      </c>
      <c r="H1547" s="3">
        <f>PRODUCT(F1547,0.01)</f>
        <v>3.906840788190</v>
      </c>
      <c r="I1547" s="3">
        <f>ROUND(G1547,0)</f>
        <v>-121</v>
      </c>
      <c r="J1547" s="3">
        <f>ROUND(H1547,0)</f>
        <v>4</v>
      </c>
      <c r="K1547" s="3"/>
      <c r="L1547" s="3"/>
      <c r="M1547" s="3">
        <v>1544</v>
      </c>
      <c r="N1547" t="s" s="2">
        <f>IF(M1547="","",CONCATENATE(" initializer = "&amp;M1547))</f>
        <v>9842</v>
      </c>
      <c r="O1547" s="3"/>
      <c r="P1547" s="3"/>
      <c r="Q1547" s="3"/>
      <c r="R1547" t="s" s="2">
        <f>IF(B1547="Y",IF(AND(I1547&lt;501,I1547&gt;-501,J1547&lt;501,J1547&gt;-501),CONCATENATE("system = { id = "&amp;CHAR(34)&amp;A1547&amp;CHAR(34)&amp;" name = "&amp;CHAR(34)&amp;D1547&amp;CHAR(34)&amp;" position = { x = "&amp;I1547&amp;" y = "&amp;J1547&amp;" }"&amp;N1547&amp;P1547&amp;" }"),""),"")</f>
        <v>9843</v>
      </c>
    </row>
    <row r="1548" ht="15" customHeight="1">
      <c r="A1548" s="3">
        <v>1545</v>
      </c>
      <c r="B1548" t="s" s="2">
        <v>6749</v>
      </c>
      <c r="C1548" t="s" s="2">
        <v>5119</v>
      </c>
      <c r="D1548" t="s" s="2">
        <v>5405</v>
      </c>
      <c r="E1548" s="3">
        <v>-12112.6125299</v>
      </c>
      <c r="F1548" s="3">
        <v>370.490071433</v>
      </c>
      <c r="G1548" s="3">
        <f>PRODUCT(E1548,0.01)</f>
        <v>-121.126125299</v>
      </c>
      <c r="H1548" s="3">
        <f>PRODUCT(F1548,0.01)</f>
        <v>3.704900714330</v>
      </c>
      <c r="I1548" s="3">
        <f>ROUND(G1548,0)</f>
        <v>-121</v>
      </c>
      <c r="J1548" s="3">
        <f>ROUND(H1548,0)</f>
        <v>4</v>
      </c>
      <c r="K1548" s="3"/>
      <c r="L1548" s="3"/>
      <c r="M1548" s="3">
        <v>1545</v>
      </c>
      <c r="N1548" t="s" s="2">
        <f>IF(M1548="","",CONCATENATE(" initializer = "&amp;M1548))</f>
        <v>9844</v>
      </c>
      <c r="O1548" s="3"/>
      <c r="P1548" s="3"/>
      <c r="Q1548" s="3"/>
      <c r="R1548" t="s" s="2">
        <f>IF(B1548="Y",IF(AND(I1548&lt;501,I1548&gt;-501,J1548&lt;501,J1548&gt;-501),CONCATENATE("system = { id = "&amp;CHAR(34)&amp;A1548&amp;CHAR(34)&amp;" name = "&amp;CHAR(34)&amp;D1548&amp;CHAR(34)&amp;" position = { x = "&amp;I1548&amp;" y = "&amp;J1548&amp;" }"&amp;N1548&amp;P1548&amp;" }"),""),"")</f>
        <v>9845</v>
      </c>
    </row>
    <row r="1549" ht="15" customHeight="1">
      <c r="A1549" s="3">
        <v>1546</v>
      </c>
      <c r="B1549" t="s" s="2">
        <v>6749</v>
      </c>
      <c r="C1549" t="s" s="2">
        <v>5119</v>
      </c>
      <c r="D1549" t="s" s="2">
        <v>5408</v>
      </c>
      <c r="E1549" s="3">
        <v>-12083.1372502</v>
      </c>
      <c r="F1549" s="3">
        <v>366.540801365</v>
      </c>
      <c r="G1549" s="3">
        <f>PRODUCT(E1549,0.01)</f>
        <v>-120.831372502</v>
      </c>
      <c r="H1549" s="3">
        <f>PRODUCT(F1549,0.01)</f>
        <v>3.665408013650</v>
      </c>
      <c r="I1549" s="3">
        <f>ROUND(G1549,0)</f>
        <v>-121</v>
      </c>
      <c r="J1549" s="3">
        <f>ROUND(H1549,0)</f>
        <v>4</v>
      </c>
      <c r="K1549" s="3"/>
      <c r="L1549" s="3"/>
      <c r="M1549" s="3">
        <v>1546</v>
      </c>
      <c r="N1549" t="s" s="2">
        <f>IF(M1549="","",CONCATENATE(" initializer = "&amp;M1549))</f>
        <v>9846</v>
      </c>
      <c r="O1549" s="3"/>
      <c r="P1549" s="3"/>
      <c r="Q1549" s="3"/>
      <c r="R1549" t="s" s="2">
        <f>IF(B1549="Y",IF(AND(I1549&lt;501,I1549&gt;-501,J1549&lt;501,J1549&gt;-501),CONCATENATE("system = { id = "&amp;CHAR(34)&amp;A1549&amp;CHAR(34)&amp;" name = "&amp;CHAR(34)&amp;D1549&amp;CHAR(34)&amp;" position = { x = "&amp;I1549&amp;" y = "&amp;J1549&amp;" }"&amp;N1549&amp;P1549&amp;" }"),""),"")</f>
        <v>9847</v>
      </c>
    </row>
    <row r="1550" ht="15" customHeight="1">
      <c r="A1550" s="3">
        <v>1547</v>
      </c>
      <c r="B1550" t="s" s="2">
        <v>6749</v>
      </c>
      <c r="C1550" t="s" s="2">
        <v>5119</v>
      </c>
      <c r="D1550" t="s" s="2">
        <v>5412</v>
      </c>
      <c r="E1550" s="3">
        <v>-12072.6200417</v>
      </c>
      <c r="F1550" s="3">
        <v>399.613784178</v>
      </c>
      <c r="G1550" s="3">
        <f>PRODUCT(E1550,0.01)</f>
        <v>-120.726200417</v>
      </c>
      <c r="H1550" s="3">
        <f>PRODUCT(F1550,0.01)</f>
        <v>3.996137841780</v>
      </c>
      <c r="I1550" s="3">
        <f>ROUND(G1550,0)</f>
        <v>-121</v>
      </c>
      <c r="J1550" s="3">
        <f>ROUND(H1550,0)</f>
        <v>4</v>
      </c>
      <c r="K1550" s="3"/>
      <c r="L1550" s="3"/>
      <c r="M1550" s="3">
        <v>1547</v>
      </c>
      <c r="N1550" t="s" s="2">
        <f>IF(M1550="","",CONCATENATE(" initializer = "&amp;M1550))</f>
        <v>9848</v>
      </c>
      <c r="O1550" s="3"/>
      <c r="P1550" s="3"/>
      <c r="Q1550" s="3"/>
      <c r="R1550" t="s" s="2">
        <f>IF(B1550="Y",IF(AND(I1550&lt;501,I1550&gt;-501,J1550&lt;501,J1550&gt;-501),CONCATENATE("system = { id = "&amp;CHAR(34)&amp;A1550&amp;CHAR(34)&amp;" name = "&amp;CHAR(34)&amp;D1550&amp;CHAR(34)&amp;" position = { x = "&amp;I1550&amp;" y = "&amp;J1550&amp;" }"&amp;N1550&amp;P1550&amp;" }"),""),"")</f>
        <v>9849</v>
      </c>
    </row>
    <row r="1551" ht="15" customHeight="1">
      <c r="A1551" s="3">
        <v>1548</v>
      </c>
      <c r="B1551" t="s" s="2">
        <v>6749</v>
      </c>
      <c r="C1551" t="s" s="2">
        <v>5119</v>
      </c>
      <c r="D1551" t="s" s="2">
        <v>5415</v>
      </c>
      <c r="E1551" s="3">
        <v>-12033.8585058</v>
      </c>
      <c r="F1551" s="3">
        <v>379.571556594</v>
      </c>
      <c r="G1551" s="3">
        <f>PRODUCT(E1551,0.01)</f>
        <v>-120.338585058</v>
      </c>
      <c r="H1551" s="3">
        <f>PRODUCT(F1551,0.01)</f>
        <v>3.795715565940</v>
      </c>
      <c r="I1551" s="3">
        <f>ROUND(G1551,0)</f>
        <v>-120</v>
      </c>
      <c r="J1551" s="3">
        <f>ROUND(H1551,0)</f>
        <v>4</v>
      </c>
      <c r="K1551" s="3"/>
      <c r="L1551" s="3"/>
      <c r="M1551" s="3">
        <v>1548</v>
      </c>
      <c r="N1551" t="s" s="2">
        <f>IF(M1551="","",CONCATENATE(" initializer = "&amp;M1551))</f>
        <v>9850</v>
      </c>
      <c r="O1551" s="3"/>
      <c r="P1551" s="3"/>
      <c r="Q1551" s="3"/>
      <c r="R1551" t="s" s="2">
        <f>IF(B1551="Y",IF(AND(I1551&lt;501,I1551&gt;-501,J1551&lt;501,J1551&gt;-501),CONCATENATE("system = { id = "&amp;CHAR(34)&amp;A1551&amp;CHAR(34)&amp;" name = "&amp;CHAR(34)&amp;D1551&amp;CHAR(34)&amp;" position = { x = "&amp;I1551&amp;" y = "&amp;J1551&amp;" }"&amp;N1551&amp;P1551&amp;" }"),""),"")</f>
        <v>9851</v>
      </c>
    </row>
    <row r="1552" ht="15" customHeight="1">
      <c r="A1552" s="3">
        <v>1549</v>
      </c>
      <c r="B1552" t="s" s="2">
        <v>6749</v>
      </c>
      <c r="C1552" t="s" s="2">
        <v>5119</v>
      </c>
      <c r="D1552" t="s" s="2">
        <v>5418</v>
      </c>
      <c r="E1552" s="3">
        <v>-12048.6752021</v>
      </c>
      <c r="F1552" s="3">
        <v>459.211299206</v>
      </c>
      <c r="G1552" s="3">
        <f>PRODUCT(E1552,0.01)</f>
        <v>-120.486752021</v>
      </c>
      <c r="H1552" s="3">
        <f>PRODUCT(F1552,0.01)</f>
        <v>4.592112992060</v>
      </c>
      <c r="I1552" s="3">
        <f>ROUND(G1552,0)</f>
        <v>-120</v>
      </c>
      <c r="J1552" s="3">
        <f>ROUND(H1552,0)</f>
        <v>5</v>
      </c>
      <c r="K1552" s="3"/>
      <c r="L1552" s="3"/>
      <c r="M1552" s="3">
        <v>1549</v>
      </c>
      <c r="N1552" t="s" s="2">
        <f>IF(M1552="","",CONCATENATE(" initializer = "&amp;M1552))</f>
        <v>9852</v>
      </c>
      <c r="O1552" s="3"/>
      <c r="P1552" s="3"/>
      <c r="Q1552" s="3"/>
      <c r="R1552" t="s" s="2">
        <f>IF(B1552="Y",IF(AND(I1552&lt;501,I1552&gt;-501,J1552&lt;501,J1552&gt;-501),CONCATENATE("system = { id = "&amp;CHAR(34)&amp;A1552&amp;CHAR(34)&amp;" name = "&amp;CHAR(34)&amp;D1552&amp;CHAR(34)&amp;" position = { x = "&amp;I1552&amp;" y = "&amp;J1552&amp;" }"&amp;N1552&amp;P1552&amp;" }"),""),"")</f>
        <v>9853</v>
      </c>
    </row>
    <row r="1553" ht="15" customHeight="1">
      <c r="A1553" s="3">
        <v>1550</v>
      </c>
      <c r="B1553" t="s" s="2">
        <v>6749</v>
      </c>
      <c r="C1553" t="s" s="2">
        <v>5119</v>
      </c>
      <c r="D1553" t="s" s="2">
        <v>5421</v>
      </c>
      <c r="E1553" s="3">
        <v>-12065.6085693</v>
      </c>
      <c r="F1553" s="3">
        <v>540.703128857</v>
      </c>
      <c r="G1553" s="3">
        <f>PRODUCT(E1553,0.01)</f>
        <v>-120.656085693</v>
      </c>
      <c r="H1553" s="3">
        <f>PRODUCT(F1553,0.01)</f>
        <v>5.407031288570001</v>
      </c>
      <c r="I1553" s="3">
        <f>ROUND(G1553,0)</f>
        <v>-121</v>
      </c>
      <c r="J1553" s="3">
        <f>ROUND(H1553,0)</f>
        <v>5</v>
      </c>
      <c r="K1553" s="3"/>
      <c r="L1553" s="3"/>
      <c r="M1553" s="3">
        <v>1550</v>
      </c>
      <c r="N1553" t="s" s="2">
        <f>IF(M1553="","",CONCATENATE(" initializer = "&amp;M1553))</f>
        <v>9854</v>
      </c>
      <c r="O1553" s="3"/>
      <c r="P1553" s="3"/>
      <c r="Q1553" s="3"/>
      <c r="R1553" t="s" s="2">
        <f>IF(B1553="Y",IF(AND(I1553&lt;501,I1553&gt;-501,J1553&lt;501,J1553&gt;-501),CONCATENATE("system = { id = "&amp;CHAR(34)&amp;A1553&amp;CHAR(34)&amp;" name = "&amp;CHAR(34)&amp;D1553&amp;CHAR(34)&amp;" position = { x = "&amp;I1553&amp;" y = "&amp;J1553&amp;" }"&amp;N1553&amp;P1553&amp;" }"),""),"")</f>
        <v>9855</v>
      </c>
    </row>
    <row r="1554" ht="15" customHeight="1">
      <c r="A1554" s="3">
        <v>1551</v>
      </c>
      <c r="B1554" t="s" s="2">
        <v>6749</v>
      </c>
      <c r="C1554" t="s" s="2">
        <v>5119</v>
      </c>
      <c r="D1554" t="s" s="2">
        <v>5425</v>
      </c>
      <c r="E1554" s="3">
        <v>-12208.9067483</v>
      </c>
      <c r="F1554" s="3">
        <v>-21.2588839562</v>
      </c>
      <c r="G1554" s="3">
        <f>PRODUCT(E1554,0.01)</f>
        <v>-122.089067483</v>
      </c>
      <c r="H1554" s="3">
        <f>PRODUCT(F1554,0.01)</f>
        <v>-0.212588839562</v>
      </c>
      <c r="I1554" s="3">
        <f>ROUND(G1554,0)</f>
        <v>-122</v>
      </c>
      <c r="J1554" s="3">
        <f>ROUND(H1554,0)</f>
        <v>0</v>
      </c>
      <c r="K1554" s="3"/>
      <c r="L1554" s="3"/>
      <c r="M1554" s="3">
        <v>1551</v>
      </c>
      <c r="N1554" t="s" s="2">
        <f>IF(M1554="","",CONCATENATE(" initializer = "&amp;M1554))</f>
        <v>9856</v>
      </c>
      <c r="O1554" s="3"/>
      <c r="P1554" s="3"/>
      <c r="Q1554" s="3"/>
      <c r="R1554" t="s" s="2">
        <f>IF(B1554="Y",IF(AND(I1554&lt;501,I1554&gt;-501,J1554&lt;501,J1554&gt;-501),CONCATENATE("system = { id = "&amp;CHAR(34)&amp;A1554&amp;CHAR(34)&amp;" name = "&amp;CHAR(34)&amp;D1554&amp;CHAR(34)&amp;" position = { x = "&amp;I1554&amp;" y = "&amp;J1554&amp;" }"&amp;N1554&amp;P1554&amp;" }"),""),"")</f>
        <v>9857</v>
      </c>
    </row>
    <row r="1555" ht="15" customHeight="1">
      <c r="A1555" s="3">
        <v>1552</v>
      </c>
      <c r="B1555" t="s" s="2">
        <v>6749</v>
      </c>
      <c r="C1555" t="s" s="2">
        <v>5119</v>
      </c>
      <c r="D1555" t="s" s="2">
        <v>5428</v>
      </c>
      <c r="E1555" s="3">
        <v>-12166.5468719</v>
      </c>
      <c r="F1555" s="3">
        <v>-27.5427506906</v>
      </c>
      <c r="G1555" s="3">
        <f>PRODUCT(E1555,0.01)</f>
        <v>-121.665468719</v>
      </c>
      <c r="H1555" s="3">
        <f>PRODUCT(F1555,0.01)</f>
        <v>-0.275427506906</v>
      </c>
      <c r="I1555" s="3">
        <f>ROUND(G1555,0)</f>
        <v>-122</v>
      </c>
      <c r="J1555" s="3">
        <f>ROUND(H1555,0)</f>
        <v>0</v>
      </c>
      <c r="K1555" s="3"/>
      <c r="L1555" s="3"/>
      <c r="M1555" s="3">
        <v>1552</v>
      </c>
      <c r="N1555" t="s" s="2">
        <f>IF(M1555="","",CONCATENATE(" initializer = "&amp;M1555))</f>
        <v>9858</v>
      </c>
      <c r="O1555" s="3"/>
      <c r="P1555" s="3"/>
      <c r="Q1555" s="3"/>
      <c r="R1555" t="s" s="2">
        <f>IF(B1555="Y",IF(AND(I1555&lt;501,I1555&gt;-501,J1555&lt;501,J1555&gt;-501),CONCATENATE("system = { id = "&amp;CHAR(34)&amp;A1555&amp;CHAR(34)&amp;" name = "&amp;CHAR(34)&amp;D1555&amp;CHAR(34)&amp;" position = { x = "&amp;I1555&amp;" y = "&amp;J1555&amp;" }"&amp;N1555&amp;P1555&amp;" }"),""),"")</f>
        <v>9859</v>
      </c>
    </row>
    <row r="1556" ht="15" customHeight="1">
      <c r="A1556" s="3">
        <v>1553</v>
      </c>
      <c r="B1556" t="s" s="2">
        <v>6749</v>
      </c>
      <c r="C1556" t="s" s="2">
        <v>5119</v>
      </c>
      <c r="D1556" t="s" s="2">
        <v>5431</v>
      </c>
      <c r="E1556" s="3">
        <v>-12240.5906658</v>
      </c>
      <c r="F1556" s="3">
        <v>-13.8505358061</v>
      </c>
      <c r="G1556" s="3">
        <f>PRODUCT(E1556,0.01)</f>
        <v>-122.405906658</v>
      </c>
      <c r="H1556" s="3">
        <f>PRODUCT(F1556,0.01)</f>
        <v>-0.138505358061</v>
      </c>
      <c r="I1556" s="3">
        <f>ROUND(G1556,0)</f>
        <v>-122</v>
      </c>
      <c r="J1556" s="3">
        <f>ROUND(H1556,0)</f>
        <v>0</v>
      </c>
      <c r="K1556" s="3"/>
      <c r="L1556" s="3"/>
      <c r="M1556" s="3">
        <v>1553</v>
      </c>
      <c r="N1556" t="s" s="2">
        <f>IF(M1556="","",CONCATENATE(" initializer = "&amp;M1556))</f>
        <v>9860</v>
      </c>
      <c r="O1556" s="3"/>
      <c r="P1556" s="3"/>
      <c r="Q1556" s="3"/>
      <c r="R1556" t="s" s="2">
        <f>IF(B1556="Y",IF(AND(I1556&lt;501,I1556&gt;-501,J1556&lt;501,J1556&gt;-501),CONCATENATE("system = { id = "&amp;CHAR(34)&amp;A1556&amp;CHAR(34)&amp;" name = "&amp;CHAR(34)&amp;D1556&amp;CHAR(34)&amp;" position = { x = "&amp;I1556&amp;" y = "&amp;J1556&amp;" }"&amp;N1556&amp;P1556&amp;" }"),""),"")</f>
        <v>9861</v>
      </c>
    </row>
    <row r="1557" ht="15" customHeight="1">
      <c r="A1557" s="3">
        <v>1554</v>
      </c>
      <c r="B1557" t="s" s="2">
        <v>6749</v>
      </c>
      <c r="C1557" t="s" s="2">
        <v>5119</v>
      </c>
      <c r="D1557" t="s" s="2">
        <v>5435</v>
      </c>
      <c r="E1557" s="3">
        <v>-12121.3003856</v>
      </c>
      <c r="F1557" s="3">
        <v>-14.9794269528</v>
      </c>
      <c r="G1557" s="3">
        <f>PRODUCT(E1557,0.01)</f>
        <v>-121.213003856</v>
      </c>
      <c r="H1557" s="3">
        <f>PRODUCT(F1557,0.01)</f>
        <v>-0.149794269528</v>
      </c>
      <c r="I1557" s="3">
        <f>ROUND(G1557,0)</f>
        <v>-121</v>
      </c>
      <c r="J1557" s="3">
        <f>ROUND(H1557,0)</f>
        <v>0</v>
      </c>
      <c r="K1557" s="3"/>
      <c r="L1557" s="3"/>
      <c r="M1557" s="3">
        <v>1554</v>
      </c>
      <c r="N1557" t="s" s="2">
        <f>IF(M1557="","",CONCATENATE(" initializer = "&amp;M1557))</f>
        <v>9862</v>
      </c>
      <c r="O1557" s="3"/>
      <c r="P1557" s="3"/>
      <c r="Q1557" s="3"/>
      <c r="R1557" t="s" s="2">
        <f>IF(B1557="Y",IF(AND(I1557&lt;501,I1557&gt;-501,J1557&lt;501,J1557&gt;-501),CONCATENATE("system = { id = "&amp;CHAR(34)&amp;A1557&amp;CHAR(34)&amp;" name = "&amp;CHAR(34)&amp;D1557&amp;CHAR(34)&amp;" position = { x = "&amp;I1557&amp;" y = "&amp;J1557&amp;" }"&amp;N1557&amp;P1557&amp;" }"),""),"")</f>
        <v>9863</v>
      </c>
    </row>
    <row r="1558" ht="15" customHeight="1">
      <c r="A1558" s="3">
        <v>1555</v>
      </c>
      <c r="B1558" t="s" s="2">
        <v>6749</v>
      </c>
      <c r="C1558" t="s" s="2">
        <v>5119</v>
      </c>
      <c r="D1558" t="s" s="2">
        <v>5438</v>
      </c>
      <c r="E1558" s="3">
        <v>-12090.5425116</v>
      </c>
      <c r="F1558" s="3">
        <v>-10.6799391872</v>
      </c>
      <c r="G1558" s="3">
        <f>PRODUCT(E1558,0.01)</f>
        <v>-120.905425116</v>
      </c>
      <c r="H1558" s="3">
        <f>PRODUCT(F1558,0.01)</f>
        <v>-0.106799391872</v>
      </c>
      <c r="I1558" s="3">
        <f>ROUND(G1558,0)</f>
        <v>-121</v>
      </c>
      <c r="J1558" s="3">
        <f>ROUND(H1558,0)</f>
        <v>0</v>
      </c>
      <c r="K1558" s="3"/>
      <c r="L1558" s="3"/>
      <c r="M1558" s="3">
        <v>1555</v>
      </c>
      <c r="N1558" t="s" s="2">
        <f>IF(M1558="","",CONCATENATE(" initializer = "&amp;M1558))</f>
        <v>9864</v>
      </c>
      <c r="O1558" s="3"/>
      <c r="P1558" s="3"/>
      <c r="Q1558" s="3"/>
      <c r="R1558" t="s" s="2">
        <f>IF(B1558="Y",IF(AND(I1558&lt;501,I1558&gt;-501,J1558&lt;501,J1558&gt;-501),CONCATENATE("system = { id = "&amp;CHAR(34)&amp;A1558&amp;CHAR(34)&amp;" name = "&amp;CHAR(34)&amp;D1558&amp;CHAR(34)&amp;" position = { x = "&amp;I1558&amp;" y = "&amp;J1558&amp;" }"&amp;N1558&amp;P1558&amp;" }"),""),"")</f>
        <v>9865</v>
      </c>
    </row>
    <row r="1559" ht="15" customHeight="1">
      <c r="A1559" s="3">
        <v>1556</v>
      </c>
      <c r="B1559" t="s" s="2">
        <v>6749</v>
      </c>
      <c r="C1559" t="s" s="2">
        <v>5119</v>
      </c>
      <c r="D1559" t="s" s="2">
        <v>5442</v>
      </c>
      <c r="E1559" s="3">
        <v>-12029.4236393</v>
      </c>
      <c r="F1559" s="3">
        <v>-11.8705665684</v>
      </c>
      <c r="G1559" s="3">
        <f>PRODUCT(E1559,0.01)</f>
        <v>-120.294236393</v>
      </c>
      <c r="H1559" s="3">
        <f>PRODUCT(F1559,0.01)</f>
        <v>-0.118705665684</v>
      </c>
      <c r="I1559" s="3">
        <f>ROUND(G1559,0)</f>
        <v>-120</v>
      </c>
      <c r="J1559" s="3">
        <f>ROUND(H1559,0)</f>
        <v>0</v>
      </c>
      <c r="K1559" s="3"/>
      <c r="L1559" s="3"/>
      <c r="M1559" s="3">
        <v>1556</v>
      </c>
      <c r="N1559" t="s" s="2">
        <f>IF(M1559="","",CONCATENATE(" initializer = "&amp;M1559))</f>
        <v>9866</v>
      </c>
      <c r="O1559" s="3"/>
      <c r="P1559" s="3"/>
      <c r="Q1559" s="3"/>
      <c r="R1559" t="s" s="2">
        <f>IF(B1559="Y",IF(AND(I1559&lt;501,I1559&gt;-501,J1559&lt;501,J1559&gt;-501),CONCATENATE("system = { id = "&amp;CHAR(34)&amp;A1559&amp;CHAR(34)&amp;" name = "&amp;CHAR(34)&amp;D1559&amp;CHAR(34)&amp;" position = { x = "&amp;I1559&amp;" y = "&amp;J1559&amp;" }"&amp;N1559&amp;P1559&amp;" }"),""),"")</f>
        <v>9867</v>
      </c>
    </row>
    <row r="1560" ht="15" customHeight="1">
      <c r="A1560" s="3">
        <v>1557</v>
      </c>
      <c r="B1560" t="s" s="2">
        <v>6749</v>
      </c>
      <c r="C1560" t="s" s="2">
        <v>5119</v>
      </c>
      <c r="D1560" t="s" s="2">
        <v>5445</v>
      </c>
      <c r="E1560" s="3">
        <v>-11956.5484241</v>
      </c>
      <c r="F1560" s="3">
        <v>53.9173288963</v>
      </c>
      <c r="G1560" s="3">
        <f>PRODUCT(E1560,0.01)</f>
        <v>-119.565484241</v>
      </c>
      <c r="H1560" s="3">
        <f>PRODUCT(F1560,0.01)</f>
        <v>0.539173288963</v>
      </c>
      <c r="I1560" s="3">
        <f>ROUND(G1560,0)</f>
        <v>-120</v>
      </c>
      <c r="J1560" s="3">
        <f>ROUND(H1560,0)</f>
        <v>1</v>
      </c>
      <c r="K1560" s="3"/>
      <c r="L1560" s="3"/>
      <c r="M1560" s="3">
        <v>1557</v>
      </c>
      <c r="N1560" t="s" s="2">
        <f>IF(M1560="","",CONCATENATE(" initializer = "&amp;M1560))</f>
        <v>9868</v>
      </c>
      <c r="O1560" s="3"/>
      <c r="P1560" s="3"/>
      <c r="Q1560" s="3"/>
      <c r="R1560" t="s" s="2">
        <f>IF(B1560="Y",IF(AND(I1560&lt;501,I1560&gt;-501,J1560&lt;501,J1560&gt;-501),CONCATENATE("system = { id = "&amp;CHAR(34)&amp;A1560&amp;CHAR(34)&amp;" name = "&amp;CHAR(34)&amp;D1560&amp;CHAR(34)&amp;" position = { x = "&amp;I1560&amp;" y = "&amp;J1560&amp;" }"&amp;N1560&amp;P1560&amp;" }"),""),"")</f>
        <v>9869</v>
      </c>
    </row>
    <row r="1561" ht="15" customHeight="1">
      <c r="A1561" s="3">
        <v>1558</v>
      </c>
      <c r="B1561" t="s" s="2">
        <v>6749</v>
      </c>
      <c r="C1561" t="s" s="2">
        <v>5119</v>
      </c>
      <c r="D1561" t="s" s="2">
        <v>5448</v>
      </c>
      <c r="E1561" s="3">
        <v>-11978.4824263</v>
      </c>
      <c r="F1561" s="3">
        <v>90.0330261277</v>
      </c>
      <c r="G1561" s="3">
        <f>PRODUCT(E1561,0.01)</f>
        <v>-119.784824263</v>
      </c>
      <c r="H1561" s="3">
        <f>PRODUCT(F1561,0.01)</f>
        <v>0.900330261277</v>
      </c>
      <c r="I1561" s="3">
        <f>ROUND(G1561,0)</f>
        <v>-120</v>
      </c>
      <c r="J1561" s="3">
        <f>ROUND(H1561,0)</f>
        <v>1</v>
      </c>
      <c r="K1561" s="3"/>
      <c r="L1561" s="3"/>
      <c r="M1561" s="3">
        <v>1558</v>
      </c>
      <c r="N1561" t="s" s="2">
        <f>IF(M1561="","",CONCATENATE(" initializer = "&amp;M1561))</f>
        <v>9870</v>
      </c>
      <c r="O1561" s="3"/>
      <c r="P1561" s="3"/>
      <c r="Q1561" s="3"/>
      <c r="R1561" t="s" s="2">
        <f>IF(B1561="Y",IF(AND(I1561&lt;501,I1561&gt;-501,J1561&lt;501,J1561&gt;-501),CONCATENATE("system = { id = "&amp;CHAR(34)&amp;A1561&amp;CHAR(34)&amp;" name = "&amp;CHAR(34)&amp;D1561&amp;CHAR(34)&amp;" position = { x = "&amp;I1561&amp;" y = "&amp;J1561&amp;" }"&amp;N1561&amp;P1561&amp;" }"),""),"")</f>
        <v>9871</v>
      </c>
    </row>
    <row r="1562" ht="15" customHeight="1">
      <c r="A1562" s="3">
        <v>1559</v>
      </c>
      <c r="B1562" t="s" s="2">
        <v>6749</v>
      </c>
      <c r="C1562" t="s" s="2">
        <v>5119</v>
      </c>
      <c r="D1562" t="s" s="2">
        <v>5451</v>
      </c>
      <c r="E1562" s="3">
        <v>-11979.1850672</v>
      </c>
      <c r="F1562" s="3">
        <v>152.651562543</v>
      </c>
      <c r="G1562" s="3">
        <f>PRODUCT(E1562,0.01)</f>
        <v>-119.791850672</v>
      </c>
      <c r="H1562" s="3">
        <f>PRODUCT(F1562,0.01)</f>
        <v>1.526515625430</v>
      </c>
      <c r="I1562" s="3">
        <f>ROUND(G1562,0)</f>
        <v>-120</v>
      </c>
      <c r="J1562" s="3">
        <f>ROUND(H1562,0)</f>
        <v>2</v>
      </c>
      <c r="K1562" s="3"/>
      <c r="L1562" s="3"/>
      <c r="M1562" s="3">
        <v>1559</v>
      </c>
      <c r="N1562" t="s" s="2">
        <f>IF(M1562="","",CONCATENATE(" initializer = "&amp;M1562))</f>
        <v>9872</v>
      </c>
      <c r="O1562" s="3"/>
      <c r="P1562" s="3"/>
      <c r="Q1562" s="3"/>
      <c r="R1562" t="s" s="2">
        <f>IF(B1562="Y",IF(AND(I1562&lt;501,I1562&gt;-501,J1562&lt;501,J1562&gt;-501),CONCATENATE("system = { id = "&amp;CHAR(34)&amp;A1562&amp;CHAR(34)&amp;" name = "&amp;CHAR(34)&amp;D1562&amp;CHAR(34)&amp;" position = { x = "&amp;I1562&amp;" y = "&amp;J1562&amp;" }"&amp;N1562&amp;P1562&amp;" }"),""),"")</f>
        <v>9873</v>
      </c>
    </row>
    <row r="1563" ht="15" customHeight="1">
      <c r="A1563" s="3">
        <v>1560</v>
      </c>
      <c r="B1563" t="s" s="2">
        <v>6749</v>
      </c>
      <c r="C1563" t="s" s="2">
        <v>5119</v>
      </c>
      <c r="D1563" t="s" s="2">
        <v>5454</v>
      </c>
      <c r="E1563" s="3">
        <v>-11831.4055488</v>
      </c>
      <c r="F1563" s="3">
        <v>109.083064228</v>
      </c>
      <c r="G1563" s="3">
        <f>PRODUCT(E1563,0.01)</f>
        <v>-118.314055488</v>
      </c>
      <c r="H1563" s="3">
        <f>PRODUCT(F1563,0.01)</f>
        <v>1.090830642280</v>
      </c>
      <c r="I1563" s="3">
        <f>ROUND(G1563,0)</f>
        <v>-118</v>
      </c>
      <c r="J1563" s="3">
        <f>ROUND(H1563,0)</f>
        <v>1</v>
      </c>
      <c r="K1563" s="3"/>
      <c r="L1563" s="3"/>
      <c r="M1563" s="3">
        <v>1560</v>
      </c>
      <c r="N1563" t="s" s="2">
        <f>IF(M1563="","",CONCATENATE(" initializer = "&amp;M1563))</f>
        <v>9874</v>
      </c>
      <c r="O1563" s="3"/>
      <c r="P1563" s="3"/>
      <c r="Q1563" s="3"/>
      <c r="R1563" t="s" s="2">
        <f>IF(B1563="Y",IF(AND(I1563&lt;501,I1563&gt;-501,J1563&lt;501,J1563&gt;-501),CONCATENATE("system = { id = "&amp;CHAR(34)&amp;A1563&amp;CHAR(34)&amp;" name = "&amp;CHAR(34)&amp;D1563&amp;CHAR(34)&amp;" position = { x = "&amp;I1563&amp;" y = "&amp;J1563&amp;" }"&amp;N1563&amp;P1563&amp;" }"),""),"")</f>
        <v>9875</v>
      </c>
    </row>
    <row r="1564" ht="15" customHeight="1">
      <c r="A1564" s="3">
        <v>1561</v>
      </c>
      <c r="B1564" t="s" s="2">
        <v>6749</v>
      </c>
      <c r="C1564" t="s" s="2">
        <v>5119</v>
      </c>
      <c r="D1564" t="s" s="2">
        <v>5457</v>
      </c>
      <c r="E1564" s="3">
        <v>-11849.7941273</v>
      </c>
      <c r="F1564" s="3">
        <v>72.8350750651</v>
      </c>
      <c r="G1564" s="3">
        <f>PRODUCT(E1564,0.01)</f>
        <v>-118.497941273</v>
      </c>
      <c r="H1564" s="3">
        <f>PRODUCT(F1564,0.01)</f>
        <v>0.728350750651</v>
      </c>
      <c r="I1564" s="3">
        <f>ROUND(G1564,0)</f>
        <v>-118</v>
      </c>
      <c r="J1564" s="3">
        <f>ROUND(H1564,0)</f>
        <v>1</v>
      </c>
      <c r="K1564" s="3"/>
      <c r="L1564" s="3"/>
      <c r="M1564" s="3">
        <v>1561</v>
      </c>
      <c r="N1564" t="s" s="2">
        <f>IF(M1564="","",CONCATENATE(" initializer = "&amp;M1564))</f>
        <v>9876</v>
      </c>
      <c r="O1564" s="3"/>
      <c r="P1564" s="3"/>
      <c r="Q1564" s="3"/>
      <c r="R1564" t="s" s="2">
        <f>IF(B1564="Y",IF(AND(I1564&lt;501,I1564&gt;-501,J1564&lt;501,J1564&gt;-501),CONCATENATE("system = { id = "&amp;CHAR(34)&amp;A1564&amp;CHAR(34)&amp;" name = "&amp;CHAR(34)&amp;D1564&amp;CHAR(34)&amp;" position = { x = "&amp;I1564&amp;" y = "&amp;J1564&amp;" }"&amp;N1564&amp;P1564&amp;" }"),""),"")</f>
        <v>9877</v>
      </c>
    </row>
    <row r="1565" ht="15" customHeight="1">
      <c r="A1565" s="3">
        <v>1562</v>
      </c>
      <c r="B1565" t="s" s="2">
        <v>6749</v>
      </c>
      <c r="C1565" t="s" s="2">
        <v>5119</v>
      </c>
      <c r="D1565" t="s" s="2">
        <v>5460</v>
      </c>
      <c r="E1565" s="3">
        <v>-11887.3650358</v>
      </c>
      <c r="F1565" s="3">
        <v>60.7965093213</v>
      </c>
      <c r="G1565" s="3">
        <f>PRODUCT(E1565,0.01)</f>
        <v>-118.873650358</v>
      </c>
      <c r="H1565" s="3">
        <f>PRODUCT(F1565,0.01)</f>
        <v>0.607965093213</v>
      </c>
      <c r="I1565" s="3">
        <f>ROUND(G1565,0)</f>
        <v>-119</v>
      </c>
      <c r="J1565" s="3">
        <f>ROUND(H1565,0)</f>
        <v>1</v>
      </c>
      <c r="K1565" s="3"/>
      <c r="L1565" s="3"/>
      <c r="M1565" s="3">
        <v>1562</v>
      </c>
      <c r="N1565" t="s" s="2">
        <f>IF(M1565="","",CONCATENATE(" initializer = "&amp;M1565))</f>
        <v>9878</v>
      </c>
      <c r="O1565" s="3"/>
      <c r="P1565" s="3"/>
      <c r="Q1565" s="3"/>
      <c r="R1565" t="s" s="2">
        <f>IF(B1565="Y",IF(AND(I1565&lt;501,I1565&gt;-501,J1565&lt;501,J1565&gt;-501),CONCATENATE("system = { id = "&amp;CHAR(34)&amp;A1565&amp;CHAR(34)&amp;" name = "&amp;CHAR(34)&amp;D1565&amp;CHAR(34)&amp;" position = { x = "&amp;I1565&amp;" y = "&amp;J1565&amp;" }"&amp;N1565&amp;P1565&amp;" }"),""),"")</f>
        <v>9879</v>
      </c>
    </row>
    <row r="1566" ht="15" customHeight="1">
      <c r="A1566" s="3">
        <v>1563</v>
      </c>
      <c r="B1566" t="s" s="2">
        <v>6749</v>
      </c>
      <c r="C1566" t="s" s="2">
        <v>5119</v>
      </c>
      <c r="D1566" t="s" s="2">
        <v>5463</v>
      </c>
      <c r="E1566" s="3">
        <v>-11899.8004773</v>
      </c>
      <c r="F1566" s="3">
        <v>84.3444730839</v>
      </c>
      <c r="G1566" s="3">
        <f>PRODUCT(E1566,0.01)</f>
        <v>-118.998004773</v>
      </c>
      <c r="H1566" s="3">
        <f>PRODUCT(F1566,0.01)</f>
        <v>0.843444730839</v>
      </c>
      <c r="I1566" s="3">
        <f>ROUND(G1566,0)</f>
        <v>-119</v>
      </c>
      <c r="J1566" s="3">
        <f>ROUND(H1566,0)</f>
        <v>1</v>
      </c>
      <c r="K1566" s="3"/>
      <c r="L1566" s="3"/>
      <c r="M1566" s="3">
        <v>1563</v>
      </c>
      <c r="N1566" t="s" s="2">
        <f>IF(M1566="","",CONCATENATE(" initializer = "&amp;M1566))</f>
        <v>9880</v>
      </c>
      <c r="O1566" s="3"/>
      <c r="P1566" s="3"/>
      <c r="Q1566" s="3"/>
      <c r="R1566" t="s" s="2">
        <f>IF(B1566="Y",IF(AND(I1566&lt;501,I1566&gt;-501,J1566&lt;501,J1566&gt;-501),CONCATENATE("system = { id = "&amp;CHAR(34)&amp;A1566&amp;CHAR(34)&amp;" name = "&amp;CHAR(34)&amp;D1566&amp;CHAR(34)&amp;" position = { x = "&amp;I1566&amp;" y = "&amp;J1566&amp;" }"&amp;N1566&amp;P1566&amp;" }"),""),"")</f>
        <v>9881</v>
      </c>
    </row>
    <row r="1567" ht="15" customHeight="1">
      <c r="A1567" s="3">
        <v>1564</v>
      </c>
      <c r="B1567" t="s" s="2">
        <v>6749</v>
      </c>
      <c r="C1567" t="s" s="2">
        <v>5119</v>
      </c>
      <c r="D1567" t="s" s="2">
        <v>5466</v>
      </c>
      <c r="E1567" s="3">
        <v>-11841.9889033</v>
      </c>
      <c r="F1567" s="3">
        <v>215.578068884</v>
      </c>
      <c r="G1567" s="3">
        <f>PRODUCT(E1567,0.01)</f>
        <v>-118.419889033</v>
      </c>
      <c r="H1567" s="3">
        <f>PRODUCT(F1567,0.01)</f>
        <v>2.155780688840</v>
      </c>
      <c r="I1567" s="3">
        <f>ROUND(G1567,0)</f>
        <v>-118</v>
      </c>
      <c r="J1567" s="3">
        <f>ROUND(H1567,0)</f>
        <v>2</v>
      </c>
      <c r="K1567" s="3"/>
      <c r="L1567" s="3"/>
      <c r="M1567" s="3">
        <v>1564</v>
      </c>
      <c r="N1567" t="s" s="2">
        <f>IF(M1567="","",CONCATENATE(" initializer = "&amp;M1567))</f>
        <v>9882</v>
      </c>
      <c r="O1567" s="3"/>
      <c r="P1567" s="3"/>
      <c r="Q1567" s="3"/>
      <c r="R1567" t="s" s="2">
        <f>IF(B1567="Y",IF(AND(I1567&lt;501,I1567&gt;-501,J1567&lt;501,J1567&gt;-501),CONCATENATE("system = { id = "&amp;CHAR(34)&amp;A1567&amp;CHAR(34)&amp;" name = "&amp;CHAR(34)&amp;D1567&amp;CHAR(34)&amp;" position = { x = "&amp;I1567&amp;" y = "&amp;J1567&amp;" }"&amp;N1567&amp;P1567&amp;" }"),""),"")</f>
        <v>9883</v>
      </c>
    </row>
    <row r="1568" ht="15" customHeight="1">
      <c r="A1568" s="3">
        <v>1565</v>
      </c>
      <c r="B1568" t="s" s="2">
        <v>6749</v>
      </c>
      <c r="C1568" t="s" s="2">
        <v>5119</v>
      </c>
      <c r="D1568" t="s" s="2">
        <v>5469</v>
      </c>
      <c r="E1568" s="3">
        <v>-11926.9203232</v>
      </c>
      <c r="F1568" s="3">
        <v>200.629080653</v>
      </c>
      <c r="G1568" s="3">
        <f>PRODUCT(E1568,0.01)</f>
        <v>-119.269203232</v>
      </c>
      <c r="H1568" s="3">
        <f>PRODUCT(F1568,0.01)</f>
        <v>2.006290806530</v>
      </c>
      <c r="I1568" s="3">
        <f>ROUND(G1568,0)</f>
        <v>-119</v>
      </c>
      <c r="J1568" s="3">
        <f>ROUND(H1568,0)</f>
        <v>2</v>
      </c>
      <c r="K1568" s="3"/>
      <c r="L1568" s="3"/>
      <c r="M1568" s="3">
        <v>1565</v>
      </c>
      <c r="N1568" t="s" s="2">
        <f>IF(M1568="","",CONCATENATE(" initializer = "&amp;M1568))</f>
        <v>9884</v>
      </c>
      <c r="O1568" s="3"/>
      <c r="P1568" s="3"/>
      <c r="Q1568" s="3"/>
      <c r="R1568" t="s" s="2">
        <f>IF(B1568="Y",IF(AND(I1568&lt;501,I1568&gt;-501,J1568&lt;501,J1568&gt;-501),CONCATENATE("system = { id = "&amp;CHAR(34)&amp;A1568&amp;CHAR(34)&amp;" name = "&amp;CHAR(34)&amp;D1568&amp;CHAR(34)&amp;" position = { x = "&amp;I1568&amp;" y = "&amp;J1568&amp;" }"&amp;N1568&amp;P1568&amp;" }"),""),"")</f>
        <v>9885</v>
      </c>
    </row>
    <row r="1569" ht="15" customHeight="1">
      <c r="A1569" s="3">
        <v>1566</v>
      </c>
      <c r="B1569" t="s" s="2">
        <v>6749</v>
      </c>
      <c r="C1569" t="s" s="2">
        <v>5119</v>
      </c>
      <c r="D1569" t="s" s="2">
        <v>5472</v>
      </c>
      <c r="E1569" s="3">
        <v>-11907.6057012</v>
      </c>
      <c r="F1569" s="3">
        <v>232.643728016</v>
      </c>
      <c r="G1569" s="3">
        <f>PRODUCT(E1569,0.01)</f>
        <v>-119.076057012</v>
      </c>
      <c r="H1569" s="3">
        <f>PRODUCT(F1569,0.01)</f>
        <v>2.326437280160</v>
      </c>
      <c r="I1569" s="3">
        <f>ROUND(G1569,0)</f>
        <v>-119</v>
      </c>
      <c r="J1569" s="3">
        <f>ROUND(H1569,0)</f>
        <v>2</v>
      </c>
      <c r="K1569" s="3"/>
      <c r="L1569" s="3"/>
      <c r="M1569" s="3">
        <v>1566</v>
      </c>
      <c r="N1569" t="s" s="2">
        <f>IF(M1569="","",CONCATENATE(" initializer = "&amp;M1569))</f>
        <v>9886</v>
      </c>
      <c r="O1569" s="3"/>
      <c r="P1569" s="3"/>
      <c r="Q1569" s="3"/>
      <c r="R1569" t="s" s="2">
        <f>IF(B1569="Y",IF(AND(I1569&lt;501,I1569&gt;-501,J1569&lt;501,J1569&gt;-501),CONCATENATE("system = { id = "&amp;CHAR(34)&amp;A1569&amp;CHAR(34)&amp;" name = "&amp;CHAR(34)&amp;D1569&amp;CHAR(34)&amp;" position = { x = "&amp;I1569&amp;" y = "&amp;J1569&amp;" }"&amp;N1569&amp;P1569&amp;" }"),""),"")</f>
        <v>9887</v>
      </c>
    </row>
    <row r="1570" ht="15" customHeight="1">
      <c r="A1570" s="3">
        <v>1567</v>
      </c>
      <c r="B1570" t="s" s="2">
        <v>6749</v>
      </c>
      <c r="C1570" t="s" s="2">
        <v>5119</v>
      </c>
      <c r="D1570" t="s" s="2">
        <v>5475</v>
      </c>
      <c r="E1570" s="3">
        <v>-11816.9857283</v>
      </c>
      <c r="F1570" s="3">
        <v>176.022781441</v>
      </c>
      <c r="G1570" s="3">
        <f>PRODUCT(E1570,0.01)</f>
        <v>-118.169857283</v>
      </c>
      <c r="H1570" s="3">
        <f>PRODUCT(F1570,0.01)</f>
        <v>1.760227814410</v>
      </c>
      <c r="I1570" s="3">
        <f>ROUND(G1570,0)</f>
        <v>-118</v>
      </c>
      <c r="J1570" s="3">
        <f>ROUND(H1570,0)</f>
        <v>2</v>
      </c>
      <c r="K1570" s="3"/>
      <c r="L1570" s="3"/>
      <c r="M1570" s="3">
        <v>1567</v>
      </c>
      <c r="N1570" t="s" s="2">
        <f>IF(M1570="","",CONCATENATE(" initializer = "&amp;M1570))</f>
        <v>9888</v>
      </c>
      <c r="O1570" s="3"/>
      <c r="P1570" s="3"/>
      <c r="Q1570" s="3"/>
      <c r="R1570" t="s" s="2">
        <f>IF(B1570="Y",IF(AND(I1570&lt;501,I1570&gt;-501,J1570&lt;501,J1570&gt;-501),CONCATENATE("system = { id = "&amp;CHAR(34)&amp;A1570&amp;CHAR(34)&amp;" name = "&amp;CHAR(34)&amp;D1570&amp;CHAR(34)&amp;" position = { x = "&amp;I1570&amp;" y = "&amp;J1570&amp;" }"&amp;N1570&amp;P1570&amp;" }"),""),"")</f>
        <v>9889</v>
      </c>
    </row>
    <row r="1571" ht="15" customHeight="1">
      <c r="A1571" s="3">
        <v>1568</v>
      </c>
      <c r="B1571" t="s" s="2">
        <v>6749</v>
      </c>
      <c r="C1571" t="s" s="2">
        <v>5119</v>
      </c>
      <c r="D1571" t="s" s="2">
        <v>5478</v>
      </c>
      <c r="E1571" s="3">
        <v>-11876.6493893</v>
      </c>
      <c r="F1571" s="3">
        <v>262.67399641</v>
      </c>
      <c r="G1571" s="3">
        <f>PRODUCT(E1571,0.01)</f>
        <v>-118.766493893</v>
      </c>
      <c r="H1571" s="3">
        <f>PRODUCT(F1571,0.01)</f>
        <v>2.6267399641</v>
      </c>
      <c r="I1571" s="3">
        <f>ROUND(G1571,0)</f>
        <v>-119</v>
      </c>
      <c r="J1571" s="3">
        <f>ROUND(H1571,0)</f>
        <v>3</v>
      </c>
      <c r="K1571" s="3"/>
      <c r="L1571" s="3"/>
      <c r="M1571" s="3">
        <v>1568</v>
      </c>
      <c r="N1571" t="s" s="2">
        <f>IF(M1571="","",CONCATENATE(" initializer = "&amp;M1571))</f>
        <v>9890</v>
      </c>
      <c r="O1571" s="3"/>
      <c r="P1571" s="3"/>
      <c r="Q1571" s="3"/>
      <c r="R1571" t="s" s="2">
        <f>IF(B1571="Y",IF(AND(I1571&lt;501,I1571&gt;-501,J1571&lt;501,J1571&gt;-501),CONCATENATE("system = { id = "&amp;CHAR(34)&amp;A1571&amp;CHAR(34)&amp;" name = "&amp;CHAR(34)&amp;D1571&amp;CHAR(34)&amp;" position = { x = "&amp;I1571&amp;" y = "&amp;J1571&amp;" }"&amp;N1571&amp;P1571&amp;" }"),""),"")</f>
        <v>9891</v>
      </c>
    </row>
    <row r="1572" ht="15" customHeight="1">
      <c r="A1572" s="3">
        <v>1569</v>
      </c>
      <c r="B1572" t="s" s="2">
        <v>6749</v>
      </c>
      <c r="C1572" t="s" s="2">
        <v>5119</v>
      </c>
      <c r="D1572" t="s" s="2">
        <v>5481</v>
      </c>
      <c r="E1572" s="3">
        <v>-11777.2623293</v>
      </c>
      <c r="F1572" s="3">
        <v>231.173767501</v>
      </c>
      <c r="G1572" s="3">
        <f>PRODUCT(E1572,0.01)</f>
        <v>-117.772623293</v>
      </c>
      <c r="H1572" s="3">
        <f>PRODUCT(F1572,0.01)</f>
        <v>2.311737675010</v>
      </c>
      <c r="I1572" s="3">
        <f>ROUND(G1572,0)</f>
        <v>-118</v>
      </c>
      <c r="J1572" s="3">
        <f>ROUND(H1572,0)</f>
        <v>2</v>
      </c>
      <c r="K1572" s="3"/>
      <c r="L1572" s="3"/>
      <c r="M1572" s="3">
        <v>1569</v>
      </c>
      <c r="N1572" t="s" s="2">
        <f>IF(M1572="","",CONCATENATE(" initializer = "&amp;M1572))</f>
        <v>9892</v>
      </c>
      <c r="O1572" s="3"/>
      <c r="P1572" s="3"/>
      <c r="Q1572" s="3"/>
      <c r="R1572" t="s" s="2">
        <f>IF(B1572="Y",IF(AND(I1572&lt;501,I1572&gt;-501,J1572&lt;501,J1572&gt;-501),CONCATENATE("system = { id = "&amp;CHAR(34)&amp;A1572&amp;CHAR(34)&amp;" name = "&amp;CHAR(34)&amp;D1572&amp;CHAR(34)&amp;" position = { x = "&amp;I1572&amp;" y = "&amp;J1572&amp;" }"&amp;N1572&amp;P1572&amp;" }"),""),"")</f>
        <v>9893</v>
      </c>
    </row>
    <row r="1573" ht="15" customHeight="1">
      <c r="A1573" s="3">
        <v>1570</v>
      </c>
      <c r="B1573" t="s" s="2">
        <v>6749</v>
      </c>
      <c r="C1573" t="s" s="2">
        <v>5119</v>
      </c>
      <c r="D1573" t="s" s="2">
        <v>5484</v>
      </c>
      <c r="E1573" s="3">
        <v>-12190.3319953</v>
      </c>
      <c r="F1573" s="3">
        <v>156.565628024</v>
      </c>
      <c r="G1573" s="3">
        <f>PRODUCT(E1573,0.01)</f>
        <v>-121.903319953</v>
      </c>
      <c r="H1573" s="3">
        <f>PRODUCT(F1573,0.01)</f>
        <v>1.565656280240</v>
      </c>
      <c r="I1573" s="3">
        <f>ROUND(G1573,0)</f>
        <v>-122</v>
      </c>
      <c r="J1573" s="3">
        <f>ROUND(H1573,0)</f>
        <v>2</v>
      </c>
      <c r="K1573" s="3"/>
      <c r="L1573" s="3"/>
      <c r="M1573" s="3">
        <v>1570</v>
      </c>
      <c r="N1573" t="s" s="2">
        <f>IF(M1573="","",CONCATENATE(" initializer = "&amp;M1573))</f>
        <v>9894</v>
      </c>
      <c r="O1573" s="3"/>
      <c r="P1573" s="3"/>
      <c r="Q1573" s="3"/>
      <c r="R1573" t="s" s="2">
        <f>IF(B1573="Y",IF(AND(I1573&lt;501,I1573&gt;-501,J1573&lt;501,J1573&gt;-501),CONCATENATE("system = { id = "&amp;CHAR(34)&amp;A1573&amp;CHAR(34)&amp;" name = "&amp;CHAR(34)&amp;D1573&amp;CHAR(34)&amp;" position = { x = "&amp;I1573&amp;" y = "&amp;J1573&amp;" }"&amp;N1573&amp;P1573&amp;" }"),""),"")</f>
        <v>9895</v>
      </c>
    </row>
    <row r="1574" ht="15" customHeight="1">
      <c r="A1574" s="3">
        <v>1571</v>
      </c>
      <c r="B1574" t="s" s="2">
        <v>6749</v>
      </c>
      <c r="C1574" t="s" s="2">
        <v>5119</v>
      </c>
      <c r="D1574" t="s" s="2">
        <v>5487</v>
      </c>
      <c r="E1574" s="3">
        <v>-12203.615071</v>
      </c>
      <c r="F1574" s="3">
        <v>64.9028508673</v>
      </c>
      <c r="G1574" s="3">
        <f>PRODUCT(E1574,0.01)</f>
        <v>-122.03615071</v>
      </c>
      <c r="H1574" s="3">
        <f>PRODUCT(F1574,0.01)</f>
        <v>0.649028508673</v>
      </c>
      <c r="I1574" s="3">
        <f>ROUND(G1574,0)</f>
        <v>-122</v>
      </c>
      <c r="J1574" s="3">
        <f>ROUND(H1574,0)</f>
        <v>1</v>
      </c>
      <c r="K1574" s="3"/>
      <c r="L1574" s="3"/>
      <c r="M1574" s="3">
        <v>1571</v>
      </c>
      <c r="N1574" t="s" s="2">
        <f>IF(M1574="","",CONCATENATE(" initializer = "&amp;M1574))</f>
        <v>9896</v>
      </c>
      <c r="O1574" s="3"/>
      <c r="P1574" s="3"/>
      <c r="Q1574" s="3"/>
      <c r="R1574" t="s" s="2">
        <f>IF(B1574="Y",IF(AND(I1574&lt;501,I1574&gt;-501,J1574&lt;501,J1574&gt;-501),CONCATENATE("system = { id = "&amp;CHAR(34)&amp;A1574&amp;CHAR(34)&amp;" name = "&amp;CHAR(34)&amp;D1574&amp;CHAR(34)&amp;" position = { x = "&amp;I1574&amp;" y = "&amp;J1574&amp;" }"&amp;N1574&amp;P1574&amp;" }"),""),"")</f>
        <v>9897</v>
      </c>
    </row>
    <row r="1575" ht="15" customHeight="1">
      <c r="A1575" s="3">
        <v>1572</v>
      </c>
      <c r="B1575" t="s" s="2">
        <v>6749</v>
      </c>
      <c r="C1575" t="s" s="2">
        <v>5119</v>
      </c>
      <c r="D1575" t="s" s="2">
        <v>5490</v>
      </c>
      <c r="E1575" s="3">
        <v>-12234.4920078</v>
      </c>
      <c r="F1575" s="3">
        <v>149.754895571</v>
      </c>
      <c r="G1575" s="3">
        <f>PRODUCT(E1575,0.01)</f>
        <v>-122.344920078</v>
      </c>
      <c r="H1575" s="3">
        <f>PRODUCT(F1575,0.01)</f>
        <v>1.497548955710</v>
      </c>
      <c r="I1575" s="3">
        <f>ROUND(G1575,0)</f>
        <v>-122</v>
      </c>
      <c r="J1575" s="3">
        <f>ROUND(H1575,0)</f>
        <v>1</v>
      </c>
      <c r="K1575" s="3"/>
      <c r="L1575" s="3"/>
      <c r="M1575" s="3">
        <v>1572</v>
      </c>
      <c r="N1575" t="s" s="2">
        <f>IF(M1575="","",CONCATENATE(" initializer = "&amp;M1575))</f>
        <v>9898</v>
      </c>
      <c r="O1575" s="3"/>
      <c r="P1575" s="3"/>
      <c r="Q1575" s="3"/>
      <c r="R1575" t="s" s="2">
        <f>IF(B1575="Y",IF(AND(I1575&lt;501,I1575&gt;-501,J1575&lt;501,J1575&gt;-501),CONCATENATE("system = { id = "&amp;CHAR(34)&amp;A1575&amp;CHAR(34)&amp;" name = "&amp;CHAR(34)&amp;D1575&amp;CHAR(34)&amp;" position = { x = "&amp;I1575&amp;" y = "&amp;J1575&amp;" }"&amp;N1575&amp;P1575&amp;" }"),""),"")</f>
        <v>9899</v>
      </c>
    </row>
    <row r="1576" ht="15" customHeight="1">
      <c r="A1576" s="3">
        <v>1573</v>
      </c>
      <c r="B1576" t="s" s="2">
        <v>6749</v>
      </c>
      <c r="C1576" t="s" s="2">
        <v>5119</v>
      </c>
      <c r="D1576" t="s" s="2">
        <v>5493</v>
      </c>
      <c r="E1576" s="3">
        <v>-12170.7272969</v>
      </c>
      <c r="F1576" s="3">
        <v>99.986671035</v>
      </c>
      <c r="G1576" s="3">
        <f>PRODUCT(E1576,0.01)</f>
        <v>-121.707272969</v>
      </c>
      <c r="H1576" s="3">
        <f>PRODUCT(F1576,0.01)</f>
        <v>0.9998667103500001</v>
      </c>
      <c r="I1576" s="3">
        <f>ROUND(G1576,0)</f>
        <v>-122</v>
      </c>
      <c r="J1576" s="3">
        <f>ROUND(H1576,0)</f>
        <v>1</v>
      </c>
      <c r="K1576" s="3"/>
      <c r="L1576" s="3"/>
      <c r="M1576" s="3">
        <v>1573</v>
      </c>
      <c r="N1576" t="s" s="2">
        <f>IF(M1576="","",CONCATENATE(" initializer = "&amp;M1576))</f>
        <v>9900</v>
      </c>
      <c r="O1576" s="3"/>
      <c r="P1576" s="3"/>
      <c r="Q1576" s="3"/>
      <c r="R1576" t="s" s="2">
        <f>IF(B1576="Y",IF(AND(I1576&lt;501,I1576&gt;-501,J1576&lt;501,J1576&gt;-501),CONCATENATE("system = { id = "&amp;CHAR(34)&amp;A1576&amp;CHAR(34)&amp;" name = "&amp;CHAR(34)&amp;D1576&amp;CHAR(34)&amp;" position = { x = "&amp;I1576&amp;" y = "&amp;J1576&amp;" }"&amp;N1576&amp;P1576&amp;" }"),""),"")</f>
        <v>9901</v>
      </c>
    </row>
    <row r="1577" ht="15" customHeight="1">
      <c r="A1577" s="3">
        <v>1574</v>
      </c>
      <c r="B1577" t="s" s="2">
        <v>6749</v>
      </c>
      <c r="C1577" t="s" s="2">
        <v>5119</v>
      </c>
      <c r="D1577" t="s" s="2">
        <v>5496</v>
      </c>
      <c r="E1577" s="3">
        <v>-12129.7802984</v>
      </c>
      <c r="F1577" s="3">
        <v>24.139297118</v>
      </c>
      <c r="G1577" s="3">
        <f>PRODUCT(E1577,0.01)</f>
        <v>-121.297802984</v>
      </c>
      <c r="H1577" s="3">
        <f>PRODUCT(F1577,0.01)</f>
        <v>0.241392971180</v>
      </c>
      <c r="I1577" s="3">
        <f>ROUND(G1577,0)</f>
        <v>-121</v>
      </c>
      <c r="J1577" s="3">
        <f>ROUND(H1577,0)</f>
        <v>0</v>
      </c>
      <c r="K1577" s="3"/>
      <c r="L1577" s="3"/>
      <c r="M1577" s="3">
        <v>1574</v>
      </c>
      <c r="N1577" t="s" s="2">
        <f>IF(M1577="","",CONCATENATE(" initializer = "&amp;M1577))</f>
        <v>9902</v>
      </c>
      <c r="O1577" s="3"/>
      <c r="P1577" s="3"/>
      <c r="Q1577" s="3"/>
      <c r="R1577" t="s" s="2">
        <f>IF(B1577="Y",IF(AND(I1577&lt;501,I1577&gt;-501,J1577&lt;501,J1577&gt;-501),CONCATENATE("system = { id = "&amp;CHAR(34)&amp;A1577&amp;CHAR(34)&amp;" name = "&amp;CHAR(34)&amp;D1577&amp;CHAR(34)&amp;" position = { x = "&amp;I1577&amp;" y = "&amp;J1577&amp;" }"&amp;N1577&amp;P1577&amp;" }"),""),"")</f>
        <v>9903</v>
      </c>
    </row>
    <row r="1578" ht="15" customHeight="1">
      <c r="A1578" s="3">
        <v>1575</v>
      </c>
      <c r="B1578" t="s" s="2">
        <v>6749</v>
      </c>
      <c r="C1578" t="s" s="2">
        <v>5119</v>
      </c>
      <c r="D1578" t="s" s="2">
        <v>5499</v>
      </c>
      <c r="E1578" s="3">
        <v>-12106.3910849</v>
      </c>
      <c r="F1578" s="3">
        <v>88.30088377449999</v>
      </c>
      <c r="G1578" s="3">
        <f>PRODUCT(E1578,0.01)</f>
        <v>-121.063910849</v>
      </c>
      <c r="H1578" s="3">
        <f>PRODUCT(F1578,0.01)</f>
        <v>0.8830088377449999</v>
      </c>
      <c r="I1578" s="3">
        <f>ROUND(G1578,0)</f>
        <v>-121</v>
      </c>
      <c r="J1578" s="3">
        <f>ROUND(H1578,0)</f>
        <v>1</v>
      </c>
      <c r="K1578" s="3"/>
      <c r="L1578" s="3"/>
      <c r="M1578" s="3">
        <v>1575</v>
      </c>
      <c r="N1578" t="s" s="2">
        <f>IF(M1578="","",CONCATENATE(" initializer = "&amp;M1578))</f>
        <v>9904</v>
      </c>
      <c r="O1578" s="3"/>
      <c r="P1578" s="3"/>
      <c r="Q1578" s="3"/>
      <c r="R1578" t="s" s="2">
        <f>IF(B1578="Y",IF(AND(I1578&lt;501,I1578&gt;-501,J1578&lt;501,J1578&gt;-501),CONCATENATE("system = { id = "&amp;CHAR(34)&amp;A1578&amp;CHAR(34)&amp;" name = "&amp;CHAR(34)&amp;D1578&amp;CHAR(34)&amp;" position = { x = "&amp;I1578&amp;" y = "&amp;J1578&amp;" }"&amp;N1578&amp;P1578&amp;" }"),""),"")</f>
        <v>9905</v>
      </c>
    </row>
    <row r="1579" ht="15" customHeight="1">
      <c r="A1579" s="3">
        <v>1576</v>
      </c>
      <c r="B1579" t="s" s="2">
        <v>6749</v>
      </c>
      <c r="C1579" t="s" s="2">
        <v>5119</v>
      </c>
      <c r="D1579" t="s" s="2">
        <v>5502</v>
      </c>
      <c r="E1579" s="3">
        <v>-12007.0574835</v>
      </c>
      <c r="F1579" s="3">
        <v>63.4688063326</v>
      </c>
      <c r="G1579" s="3">
        <f>PRODUCT(E1579,0.01)</f>
        <v>-120.070574835</v>
      </c>
      <c r="H1579" s="3">
        <f>PRODUCT(F1579,0.01)</f>
        <v>0.634688063326</v>
      </c>
      <c r="I1579" s="3">
        <f>ROUND(G1579,0)</f>
        <v>-120</v>
      </c>
      <c r="J1579" s="3">
        <f>ROUND(H1579,0)</f>
        <v>1</v>
      </c>
      <c r="K1579" s="3"/>
      <c r="L1579" s="3"/>
      <c r="M1579" s="3">
        <v>1576</v>
      </c>
      <c r="N1579" t="s" s="2">
        <f>IF(M1579="","",CONCATENATE(" initializer = "&amp;M1579))</f>
        <v>9906</v>
      </c>
      <c r="O1579" s="3"/>
      <c r="P1579" s="3"/>
      <c r="Q1579" s="3"/>
      <c r="R1579" t="s" s="2">
        <f>IF(B1579="Y",IF(AND(I1579&lt;501,I1579&gt;-501,J1579&lt;501,J1579&gt;-501),CONCATENATE("system = { id = "&amp;CHAR(34)&amp;A1579&amp;CHAR(34)&amp;" name = "&amp;CHAR(34)&amp;D1579&amp;CHAR(34)&amp;" position = { x = "&amp;I1579&amp;" y = "&amp;J1579&amp;" }"&amp;N1579&amp;P1579&amp;" }"),""),"")</f>
        <v>9907</v>
      </c>
    </row>
    <row r="1580" ht="15" customHeight="1">
      <c r="A1580" s="3">
        <v>1577</v>
      </c>
      <c r="B1580" t="s" s="2">
        <v>6749</v>
      </c>
      <c r="C1580" t="s" s="2">
        <v>5119</v>
      </c>
      <c r="D1580" t="s" s="2">
        <v>5506</v>
      </c>
      <c r="E1580" s="3">
        <v>-12027.5362744</v>
      </c>
      <c r="F1580" s="3">
        <v>127.445184285</v>
      </c>
      <c r="G1580" s="3">
        <f>PRODUCT(E1580,0.01)</f>
        <v>-120.275362744</v>
      </c>
      <c r="H1580" s="3">
        <f>PRODUCT(F1580,0.01)</f>
        <v>1.274451842850</v>
      </c>
      <c r="I1580" s="3">
        <f>ROUND(G1580,0)</f>
        <v>-120</v>
      </c>
      <c r="J1580" s="3">
        <f>ROUND(H1580,0)</f>
        <v>1</v>
      </c>
      <c r="K1580" s="3"/>
      <c r="L1580" s="3"/>
      <c r="M1580" s="3">
        <v>1577</v>
      </c>
      <c r="N1580" t="s" s="2">
        <f>IF(M1580="","",CONCATENATE(" initializer = "&amp;M1580))</f>
        <v>9908</v>
      </c>
      <c r="O1580" s="3"/>
      <c r="P1580" s="3"/>
      <c r="Q1580" s="3"/>
      <c r="R1580" t="s" s="2">
        <f>IF(B1580="Y",IF(AND(I1580&lt;501,I1580&gt;-501,J1580&lt;501,J1580&gt;-501),CONCATENATE("system = { id = "&amp;CHAR(34)&amp;A1580&amp;CHAR(34)&amp;" name = "&amp;CHAR(34)&amp;D1580&amp;CHAR(34)&amp;" position = { x = "&amp;I1580&amp;" y = "&amp;J1580&amp;" }"&amp;N1580&amp;P1580&amp;" }"),""),"")</f>
        <v>9909</v>
      </c>
    </row>
    <row r="1581" ht="15" customHeight="1">
      <c r="A1581" s="3">
        <v>1578</v>
      </c>
      <c r="B1581" t="s" s="2">
        <v>6749</v>
      </c>
      <c r="C1581" t="s" s="2">
        <v>5119</v>
      </c>
      <c r="D1581" t="s" s="2">
        <v>5509</v>
      </c>
      <c r="E1581" s="3">
        <v>-12061.2429356</v>
      </c>
      <c r="F1581" s="3">
        <v>183.382622549</v>
      </c>
      <c r="G1581" s="3">
        <f>PRODUCT(E1581,0.01)</f>
        <v>-120.612429356</v>
      </c>
      <c r="H1581" s="3">
        <f>PRODUCT(F1581,0.01)</f>
        <v>1.833826225490</v>
      </c>
      <c r="I1581" s="3">
        <f>ROUND(G1581,0)</f>
        <v>-121</v>
      </c>
      <c r="J1581" s="3">
        <f>ROUND(H1581,0)</f>
        <v>2</v>
      </c>
      <c r="K1581" s="3"/>
      <c r="L1581" s="3"/>
      <c r="M1581" s="3">
        <v>1578</v>
      </c>
      <c r="N1581" t="s" s="2">
        <f>IF(M1581="","",CONCATENATE(" initializer = "&amp;M1581))</f>
        <v>9910</v>
      </c>
      <c r="O1581" s="3"/>
      <c r="P1581" s="3"/>
      <c r="Q1581" s="3"/>
      <c r="R1581" t="s" s="2">
        <f>IF(B1581="Y",IF(AND(I1581&lt;501,I1581&gt;-501,J1581&lt;501,J1581&gt;-501),CONCATENATE("system = { id = "&amp;CHAR(34)&amp;A1581&amp;CHAR(34)&amp;" name = "&amp;CHAR(34)&amp;D1581&amp;CHAR(34)&amp;" position = { x = "&amp;I1581&amp;" y = "&amp;J1581&amp;" }"&amp;N1581&amp;P1581&amp;" }"),""),"")</f>
        <v>9911</v>
      </c>
    </row>
    <row r="1582" ht="15" customHeight="1">
      <c r="A1582" s="3">
        <v>1579</v>
      </c>
      <c r="B1582" t="s" s="2">
        <v>6749</v>
      </c>
      <c r="C1582" t="s" s="2">
        <v>5119</v>
      </c>
      <c r="D1582" t="s" s="2">
        <v>5512</v>
      </c>
      <c r="E1582" s="3">
        <v>-12141.9410137</v>
      </c>
      <c r="F1582" s="3">
        <v>242.252531956</v>
      </c>
      <c r="G1582" s="3">
        <f>PRODUCT(E1582,0.01)</f>
        <v>-121.419410137</v>
      </c>
      <c r="H1582" s="3">
        <f>PRODUCT(F1582,0.01)</f>
        <v>2.422525319560</v>
      </c>
      <c r="I1582" s="3">
        <f>ROUND(G1582,0)</f>
        <v>-121</v>
      </c>
      <c r="J1582" s="3">
        <f>ROUND(H1582,0)</f>
        <v>2</v>
      </c>
      <c r="K1582" s="3"/>
      <c r="L1582" s="3"/>
      <c r="M1582" s="3">
        <v>1579</v>
      </c>
      <c r="N1582" t="s" s="2">
        <f>IF(M1582="","",CONCATENATE(" initializer = "&amp;M1582))</f>
        <v>9912</v>
      </c>
      <c r="O1582" s="3"/>
      <c r="P1582" s="3"/>
      <c r="Q1582" s="3"/>
      <c r="R1582" t="s" s="2">
        <f>IF(B1582="Y",IF(AND(I1582&lt;501,I1582&gt;-501,J1582&lt;501,J1582&gt;-501),CONCATENATE("system = { id = "&amp;CHAR(34)&amp;A1582&amp;CHAR(34)&amp;" name = "&amp;CHAR(34)&amp;D1582&amp;CHAR(34)&amp;" position = { x = "&amp;I1582&amp;" y = "&amp;J1582&amp;" }"&amp;N1582&amp;P1582&amp;" }"),""),"")</f>
        <v>9913</v>
      </c>
    </row>
    <row r="1583" ht="15" customHeight="1">
      <c r="A1583" s="3">
        <v>1580</v>
      </c>
      <c r="B1583" t="s" s="2">
        <v>6749</v>
      </c>
      <c r="C1583" t="s" s="2">
        <v>5119</v>
      </c>
      <c r="D1583" t="s" s="2">
        <v>5515</v>
      </c>
      <c r="E1583" s="3">
        <v>-12067.1960725</v>
      </c>
      <c r="F1583" s="3">
        <v>220.424363299</v>
      </c>
      <c r="G1583" s="3">
        <f>PRODUCT(E1583,0.01)</f>
        <v>-120.671960725</v>
      </c>
      <c r="H1583" s="3">
        <f>PRODUCT(F1583,0.01)</f>
        <v>2.204243632990</v>
      </c>
      <c r="I1583" s="3">
        <f>ROUND(G1583,0)</f>
        <v>-121</v>
      </c>
      <c r="J1583" s="3">
        <f>ROUND(H1583,0)</f>
        <v>2</v>
      </c>
      <c r="K1583" s="3"/>
      <c r="L1583" s="3"/>
      <c r="M1583" s="3">
        <v>1580</v>
      </c>
      <c r="N1583" t="s" s="2">
        <f>IF(M1583="","",CONCATENATE(" initializer = "&amp;M1583))</f>
        <v>9914</v>
      </c>
      <c r="O1583" s="3"/>
      <c r="P1583" s="3"/>
      <c r="Q1583" s="3"/>
      <c r="R1583" t="s" s="2">
        <f>IF(B1583="Y",IF(AND(I1583&lt;501,I1583&gt;-501,J1583&lt;501,J1583&gt;-501),CONCATENATE("system = { id = "&amp;CHAR(34)&amp;A1583&amp;CHAR(34)&amp;" name = "&amp;CHAR(34)&amp;D1583&amp;CHAR(34)&amp;" position = { x = "&amp;I1583&amp;" y = "&amp;J1583&amp;" }"&amp;N1583&amp;P1583&amp;" }"),""),"")</f>
        <v>9915</v>
      </c>
    </row>
    <row r="1584" ht="15" customHeight="1">
      <c r="A1584" s="3">
        <v>1581</v>
      </c>
      <c r="B1584" t="s" s="2">
        <v>6749</v>
      </c>
      <c r="C1584" t="s" s="2">
        <v>5119</v>
      </c>
      <c r="D1584" t="s" s="2">
        <v>5518</v>
      </c>
      <c r="E1584" s="3">
        <v>-12100.1367634</v>
      </c>
      <c r="F1584" s="3">
        <v>269.107793999</v>
      </c>
      <c r="G1584" s="3">
        <f>PRODUCT(E1584,0.01)</f>
        <v>-121.001367634</v>
      </c>
      <c r="H1584" s="3">
        <f>PRODUCT(F1584,0.01)</f>
        <v>2.691077939990</v>
      </c>
      <c r="I1584" s="3">
        <f>ROUND(G1584,0)</f>
        <v>-121</v>
      </c>
      <c r="J1584" s="3">
        <f>ROUND(H1584,0)</f>
        <v>3</v>
      </c>
      <c r="K1584" s="3"/>
      <c r="L1584" s="3"/>
      <c r="M1584" s="3">
        <v>1581</v>
      </c>
      <c r="N1584" t="s" s="2">
        <f>IF(M1584="","",CONCATENATE(" initializer = "&amp;M1584))</f>
        <v>9916</v>
      </c>
      <c r="O1584" s="3"/>
      <c r="P1584" s="3"/>
      <c r="Q1584" s="3"/>
      <c r="R1584" t="s" s="2">
        <f>IF(B1584="Y",IF(AND(I1584&lt;501,I1584&gt;-501,J1584&lt;501,J1584&gt;-501),CONCATENATE("system = { id = "&amp;CHAR(34)&amp;A1584&amp;CHAR(34)&amp;" name = "&amp;CHAR(34)&amp;D1584&amp;CHAR(34)&amp;" position = { x = "&amp;I1584&amp;" y = "&amp;J1584&amp;" }"&amp;N1584&amp;P1584&amp;" }"),""),"")</f>
        <v>9917</v>
      </c>
    </row>
    <row r="1585" ht="15" customHeight="1">
      <c r="A1585" s="3">
        <v>1582</v>
      </c>
      <c r="B1585" t="s" s="2">
        <v>6749</v>
      </c>
      <c r="C1585" t="s" s="2">
        <v>5119</v>
      </c>
      <c r="D1585" t="s" s="2">
        <v>5522</v>
      </c>
      <c r="E1585" s="3">
        <v>-12069.9080571</v>
      </c>
      <c r="F1585" s="3">
        <v>285.445847509</v>
      </c>
      <c r="G1585" s="3">
        <f>PRODUCT(E1585,0.01)</f>
        <v>-120.699080571</v>
      </c>
      <c r="H1585" s="3">
        <f>PRODUCT(F1585,0.01)</f>
        <v>2.854458475090</v>
      </c>
      <c r="I1585" s="3">
        <f>ROUND(G1585,0)</f>
        <v>-121</v>
      </c>
      <c r="J1585" s="3">
        <f>ROUND(H1585,0)</f>
        <v>3</v>
      </c>
      <c r="K1585" s="3"/>
      <c r="L1585" s="3"/>
      <c r="M1585" s="3">
        <v>1582</v>
      </c>
      <c r="N1585" t="s" s="2">
        <f>IF(M1585="","",CONCATENATE(" initializer = "&amp;M1585))</f>
        <v>9918</v>
      </c>
      <c r="O1585" s="3"/>
      <c r="P1585" s="3"/>
      <c r="Q1585" s="3"/>
      <c r="R1585" t="s" s="2">
        <f>IF(B1585="Y",IF(AND(I1585&lt;501,I1585&gt;-501,J1585&lt;501,J1585&gt;-501),CONCATENATE("system = { id = "&amp;CHAR(34)&amp;A1585&amp;CHAR(34)&amp;" name = "&amp;CHAR(34)&amp;D1585&amp;CHAR(34)&amp;" position = { x = "&amp;I1585&amp;" y = "&amp;J1585&amp;" }"&amp;N1585&amp;P1585&amp;" }"),""),"")</f>
        <v>9919</v>
      </c>
    </row>
    <row r="1586" ht="15" customHeight="1">
      <c r="A1586" s="3">
        <v>1583</v>
      </c>
      <c r="B1586" t="s" s="2">
        <v>6749</v>
      </c>
      <c r="C1586" t="s" s="2">
        <v>5119</v>
      </c>
      <c r="D1586" t="s" s="2">
        <v>5526</v>
      </c>
      <c r="E1586" s="3">
        <v>-12063.0288767</v>
      </c>
      <c r="F1586" s="3">
        <v>293.581801281</v>
      </c>
      <c r="G1586" s="3">
        <f>PRODUCT(E1586,0.01)</f>
        <v>-120.630288767</v>
      </c>
      <c r="H1586" s="3">
        <f>PRODUCT(F1586,0.01)</f>
        <v>2.935818012810</v>
      </c>
      <c r="I1586" s="3">
        <f>ROUND(G1586,0)</f>
        <v>-121</v>
      </c>
      <c r="J1586" s="3">
        <f>ROUND(H1586,0)</f>
        <v>3</v>
      </c>
      <c r="K1586" s="3"/>
      <c r="L1586" s="3"/>
      <c r="M1586" s="3">
        <v>1583</v>
      </c>
      <c r="N1586" t="s" s="2">
        <f>IF(M1586="","",CONCATENATE(" initializer = "&amp;M1586))</f>
        <v>9920</v>
      </c>
      <c r="O1586" s="3"/>
      <c r="P1586" s="3"/>
      <c r="Q1586" s="3"/>
      <c r="R1586" t="s" s="2">
        <f>IF(B1586="Y",IF(AND(I1586&lt;501,I1586&gt;-501,J1586&lt;501,J1586&gt;-501),CONCATENATE("system = { id = "&amp;CHAR(34)&amp;A1586&amp;CHAR(34)&amp;" name = "&amp;CHAR(34)&amp;D1586&amp;CHAR(34)&amp;" position = { x = "&amp;I1586&amp;" y = "&amp;J1586&amp;" }"&amp;N1586&amp;P1586&amp;" }"),""),"")</f>
        <v>9921</v>
      </c>
    </row>
    <row r="1587" ht="15" customHeight="1">
      <c r="A1587" s="3">
        <v>1584</v>
      </c>
      <c r="B1587" t="s" s="2">
        <v>6749</v>
      </c>
      <c r="C1587" t="s" s="2">
        <v>5119</v>
      </c>
      <c r="D1587" t="s" s="2">
        <v>5530</v>
      </c>
      <c r="E1587" s="3">
        <v>-12054.9590689</v>
      </c>
      <c r="F1587" s="3">
        <v>300.725565568</v>
      </c>
      <c r="G1587" s="3">
        <f>PRODUCT(E1587,0.01)</f>
        <v>-120.549590689</v>
      </c>
      <c r="H1587" s="3">
        <f>PRODUCT(F1587,0.01)</f>
        <v>3.007255655680</v>
      </c>
      <c r="I1587" s="3">
        <f>ROUND(G1587,0)</f>
        <v>-121</v>
      </c>
      <c r="J1587" s="3">
        <f>ROUND(H1587,0)</f>
        <v>3</v>
      </c>
      <c r="K1587" s="3"/>
      <c r="L1587" s="3"/>
      <c r="M1587" s="3">
        <v>1584</v>
      </c>
      <c r="N1587" t="s" s="2">
        <f>IF(M1587="","",CONCATENATE(" initializer = "&amp;M1587))</f>
        <v>9922</v>
      </c>
      <c r="O1587" s="3"/>
      <c r="P1587" s="3"/>
      <c r="Q1587" s="3"/>
      <c r="R1587" t="s" s="2">
        <f>IF(B1587="Y",IF(AND(I1587&lt;501,I1587&gt;-501,J1587&lt;501,J1587&gt;-501),CONCATENATE("system = { id = "&amp;CHAR(34)&amp;A1587&amp;CHAR(34)&amp;" name = "&amp;CHAR(34)&amp;D1587&amp;CHAR(34)&amp;" position = { x = "&amp;I1587&amp;" y = "&amp;J1587&amp;" }"&amp;N1587&amp;P1587&amp;" }"),""),"")</f>
        <v>9923</v>
      </c>
    </row>
    <row r="1588" ht="15" customHeight="1">
      <c r="A1588" s="3">
        <v>1585</v>
      </c>
      <c r="B1588" t="s" s="2">
        <v>6749</v>
      </c>
      <c r="C1588" t="s" s="2">
        <v>5119</v>
      </c>
      <c r="D1588" t="s" s="2">
        <v>5423</v>
      </c>
      <c r="E1588" s="3">
        <v>-12035.6444469</v>
      </c>
      <c r="F1588" s="3">
        <v>345.374092365</v>
      </c>
      <c r="G1588" s="3">
        <f>PRODUCT(E1588,0.01)</f>
        <v>-120.356444469</v>
      </c>
      <c r="H1588" s="3">
        <f>PRODUCT(F1588,0.01)</f>
        <v>3.453740923650</v>
      </c>
      <c r="I1588" s="3">
        <f>ROUND(G1588,0)</f>
        <v>-120</v>
      </c>
      <c r="J1588" s="3">
        <f>ROUND(H1588,0)</f>
        <v>3</v>
      </c>
      <c r="K1588" s="3"/>
      <c r="L1588" s="3"/>
      <c r="M1588" s="3">
        <v>1585</v>
      </c>
      <c r="N1588" t="s" s="2">
        <f>IF(M1588="","",CONCATENATE(" initializer = "&amp;M1588))</f>
        <v>9924</v>
      </c>
      <c r="O1588" s="3"/>
      <c r="P1588" s="3"/>
      <c r="Q1588" s="3"/>
      <c r="R1588" t="s" s="2">
        <f>IF(B1588="Y",IF(AND(I1588&lt;501,I1588&gt;-501,J1588&lt;501,J1588&gt;-501),CONCATENATE("system = { id = "&amp;CHAR(34)&amp;A1588&amp;CHAR(34)&amp;" name = "&amp;CHAR(34)&amp;D1588&amp;CHAR(34)&amp;" position = { x = "&amp;I1588&amp;" y = "&amp;J1588&amp;" }"&amp;N1588&amp;P1588&amp;" }"),""),"")</f>
        <v>9925</v>
      </c>
    </row>
    <row r="1589" ht="15" customHeight="1">
      <c r="A1589" s="3">
        <v>1586</v>
      </c>
      <c r="B1589" t="s" s="2">
        <v>6749</v>
      </c>
      <c r="C1589" t="s" s="2">
        <v>5119</v>
      </c>
      <c r="D1589" t="s" s="2">
        <v>5536</v>
      </c>
      <c r="E1589" s="3">
        <v>-11308.913656</v>
      </c>
      <c r="F1589" s="3">
        <v>1330.91869661</v>
      </c>
      <c r="G1589" s="3">
        <f>PRODUCT(E1589,0.01)</f>
        <v>-113.08913656</v>
      </c>
      <c r="H1589" s="3">
        <f>PRODUCT(F1589,0.01)</f>
        <v>13.3091869661</v>
      </c>
      <c r="I1589" s="3">
        <f>ROUND(G1589,0)</f>
        <v>-113</v>
      </c>
      <c r="J1589" s="3">
        <f>ROUND(H1589,0)</f>
        <v>13</v>
      </c>
      <c r="K1589" s="3"/>
      <c r="L1589" s="3"/>
      <c r="M1589" s="3">
        <v>1586</v>
      </c>
      <c r="N1589" t="s" s="2">
        <f>IF(M1589="","",CONCATENATE(" initializer = "&amp;M1589))</f>
        <v>9926</v>
      </c>
      <c r="O1589" s="3"/>
      <c r="P1589" s="3"/>
      <c r="Q1589" s="3"/>
      <c r="R1589" t="s" s="2">
        <f>IF(B1589="Y",IF(AND(I1589&lt;501,I1589&gt;-501,J1589&lt;501,J1589&gt;-501),CONCATENATE("system = { id = "&amp;CHAR(34)&amp;A1589&amp;CHAR(34)&amp;" name = "&amp;CHAR(34)&amp;D1589&amp;CHAR(34)&amp;" position = { x = "&amp;I1589&amp;" y = "&amp;J1589&amp;" }"&amp;N1589&amp;P1589&amp;" }"),""),"")</f>
        <v>9927</v>
      </c>
    </row>
    <row r="1590" ht="15" customHeight="1">
      <c r="A1590" s="3">
        <v>1587</v>
      </c>
      <c r="B1590" t="s" s="2">
        <v>6749</v>
      </c>
      <c r="C1590" t="s" s="2">
        <v>5119</v>
      </c>
      <c r="D1590" t="s" s="2">
        <v>5539</v>
      </c>
      <c r="E1590" s="3">
        <v>-10920.5685184</v>
      </c>
      <c r="F1590" s="3">
        <v>2248.17561668</v>
      </c>
      <c r="G1590" s="3">
        <f>PRODUCT(E1590,0.01)</f>
        <v>-109.205685184</v>
      </c>
      <c r="H1590" s="3">
        <f>PRODUCT(F1590,0.01)</f>
        <v>22.4817561668</v>
      </c>
      <c r="I1590" s="3">
        <f>ROUND(G1590,0)</f>
        <v>-109</v>
      </c>
      <c r="J1590" s="3">
        <f>ROUND(H1590,0)</f>
        <v>22</v>
      </c>
      <c r="K1590" s="3"/>
      <c r="L1590" s="3"/>
      <c r="M1590" s="3">
        <v>1587</v>
      </c>
      <c r="N1590" t="s" s="2">
        <f>IF(M1590="","",CONCATENATE(" initializer = "&amp;M1590))</f>
        <v>9928</v>
      </c>
      <c r="O1590" s="3"/>
      <c r="P1590" s="3"/>
      <c r="Q1590" s="3"/>
      <c r="R1590" t="s" s="2">
        <f>IF(B1590="Y",IF(AND(I1590&lt;501,I1590&gt;-501,J1590&lt;501,J1590&gt;-501),CONCATENATE("system = { id = "&amp;CHAR(34)&amp;A1590&amp;CHAR(34)&amp;" name = "&amp;CHAR(34)&amp;D1590&amp;CHAR(34)&amp;" position = { x = "&amp;I1590&amp;" y = "&amp;J1590&amp;" }"&amp;N1590&amp;P1590&amp;" }"),""),"")</f>
        <v>9929</v>
      </c>
    </row>
    <row r="1591" ht="15" customHeight="1">
      <c r="A1591" s="3">
        <v>1588</v>
      </c>
      <c r="B1591" t="s" s="2">
        <v>6749</v>
      </c>
      <c r="C1591" t="s" s="2">
        <v>5119</v>
      </c>
      <c r="D1591" t="s" s="2">
        <v>5542</v>
      </c>
      <c r="E1591" s="3">
        <v>-10944.3933735</v>
      </c>
      <c r="F1591" s="3">
        <v>2133.81631236</v>
      </c>
      <c r="G1591" s="3">
        <f>PRODUCT(E1591,0.01)</f>
        <v>-109.443933735</v>
      </c>
      <c r="H1591" s="3">
        <f>PRODUCT(F1591,0.01)</f>
        <v>21.3381631236</v>
      </c>
      <c r="I1591" s="3">
        <f>ROUND(G1591,0)</f>
        <v>-109</v>
      </c>
      <c r="J1591" s="3">
        <f>ROUND(H1591,0)</f>
        <v>21</v>
      </c>
      <c r="K1591" s="3"/>
      <c r="L1591" s="3"/>
      <c r="M1591" s="3">
        <v>1588</v>
      </c>
      <c r="N1591" t="s" s="2">
        <f>IF(M1591="","",CONCATENATE(" initializer = "&amp;M1591))</f>
        <v>9930</v>
      </c>
      <c r="O1591" s="3"/>
      <c r="P1591" s="3"/>
      <c r="Q1591" s="3"/>
      <c r="R1591" t="s" s="2">
        <f>IF(B1591="Y",IF(AND(I1591&lt;501,I1591&gt;-501,J1591&lt;501,J1591&gt;-501),CONCATENATE("system = { id = "&amp;CHAR(34)&amp;A1591&amp;CHAR(34)&amp;" name = "&amp;CHAR(34)&amp;D1591&amp;CHAR(34)&amp;" position = { x = "&amp;I1591&amp;" y = "&amp;J1591&amp;" }"&amp;N1591&amp;P1591&amp;" }"),""),"")</f>
        <v>9931</v>
      </c>
    </row>
    <row r="1592" ht="15" customHeight="1">
      <c r="A1592" s="3">
        <v>1589</v>
      </c>
      <c r="B1592" t="s" s="2">
        <v>6749</v>
      </c>
      <c r="C1592" t="s" s="2">
        <v>5119</v>
      </c>
      <c r="D1592" t="s" s="2">
        <v>5545</v>
      </c>
      <c r="E1592" s="3">
        <v>-11177.8769532</v>
      </c>
      <c r="F1592" s="3">
        <v>2281.53041378</v>
      </c>
      <c r="G1592" s="3">
        <f>PRODUCT(E1592,0.01)</f>
        <v>-111.778769532</v>
      </c>
      <c r="H1592" s="3">
        <f>PRODUCT(F1592,0.01)</f>
        <v>22.8153041378</v>
      </c>
      <c r="I1592" s="3">
        <f>ROUND(G1592,0)</f>
        <v>-112</v>
      </c>
      <c r="J1592" s="3">
        <f>ROUND(H1592,0)</f>
        <v>23</v>
      </c>
      <c r="K1592" s="3"/>
      <c r="L1592" s="3"/>
      <c r="M1592" s="3">
        <v>1589</v>
      </c>
      <c r="N1592" t="s" s="2">
        <f>IF(M1592="","",CONCATENATE(" initializer = "&amp;M1592))</f>
        <v>9932</v>
      </c>
      <c r="O1592" s="3"/>
      <c r="P1592" s="3"/>
      <c r="Q1592" s="3"/>
      <c r="R1592" t="s" s="2">
        <f>IF(B1592="Y",IF(AND(I1592&lt;501,I1592&gt;-501,J1592&lt;501,J1592&gt;-501),CONCATENATE("system = { id = "&amp;CHAR(34)&amp;A1592&amp;CHAR(34)&amp;" name = "&amp;CHAR(34)&amp;D1592&amp;CHAR(34)&amp;" position = { x = "&amp;I1592&amp;" y = "&amp;J1592&amp;" }"&amp;N1592&amp;P1592&amp;" }"),""),"")</f>
        <v>9933</v>
      </c>
    </row>
    <row r="1593" ht="15" customHeight="1">
      <c r="A1593" s="3">
        <v>1590</v>
      </c>
      <c r="B1593" t="s" s="2">
        <v>6749</v>
      </c>
      <c r="C1593" t="s" s="2">
        <v>5119</v>
      </c>
      <c r="D1593" t="s" s="2">
        <v>5549</v>
      </c>
      <c r="E1593" s="3">
        <v>-11185.0244097</v>
      </c>
      <c r="F1593" s="3">
        <v>1592.99210234</v>
      </c>
      <c r="G1593" s="3">
        <f>PRODUCT(E1593,0.01)</f>
        <v>-111.850244097</v>
      </c>
      <c r="H1593" s="3">
        <f>PRODUCT(F1593,0.01)</f>
        <v>15.9299210234</v>
      </c>
      <c r="I1593" s="3">
        <f>ROUND(G1593,0)</f>
        <v>-112</v>
      </c>
      <c r="J1593" s="3">
        <f>ROUND(H1593,0)</f>
        <v>16</v>
      </c>
      <c r="K1593" s="3"/>
      <c r="L1593" s="3"/>
      <c r="M1593" s="3">
        <v>1590</v>
      </c>
      <c r="N1593" t="s" s="2">
        <f>IF(M1593="","",CONCATENATE(" initializer = "&amp;M1593))</f>
        <v>9934</v>
      </c>
      <c r="O1593" s="3"/>
      <c r="P1593" s="3"/>
      <c r="Q1593" s="3"/>
      <c r="R1593" t="s" s="2">
        <f>IF(B1593="Y",IF(AND(I1593&lt;501,I1593&gt;-501,J1593&lt;501,J1593&gt;-501),CONCATENATE("system = { id = "&amp;CHAR(34)&amp;A1593&amp;CHAR(34)&amp;" name = "&amp;CHAR(34)&amp;D1593&amp;CHAR(34)&amp;" position = { x = "&amp;I1593&amp;" y = "&amp;J1593&amp;" }"&amp;N1593&amp;P1593&amp;" }"),""),"")</f>
        <v>9935</v>
      </c>
    </row>
    <row r="1594" ht="15" customHeight="1">
      <c r="A1594" s="3">
        <v>1591</v>
      </c>
      <c r="B1594" t="s" s="2">
        <v>6749</v>
      </c>
      <c r="C1594" t="s" s="2">
        <v>5119</v>
      </c>
      <c r="D1594" t="s" s="2">
        <v>5553</v>
      </c>
      <c r="E1594" s="3">
        <v>-11805.1593286</v>
      </c>
      <c r="F1594" s="3">
        <v>1409.95951461</v>
      </c>
      <c r="G1594" s="3">
        <f>PRODUCT(E1594,0.01)</f>
        <v>-118.051593286</v>
      </c>
      <c r="H1594" s="3">
        <f>PRODUCT(F1594,0.01)</f>
        <v>14.0995951461</v>
      </c>
      <c r="I1594" s="3">
        <f>ROUND(G1594,0)</f>
        <v>-118</v>
      </c>
      <c r="J1594" s="3">
        <f>ROUND(H1594,0)</f>
        <v>14</v>
      </c>
      <c r="K1594" s="3"/>
      <c r="L1594" s="3"/>
      <c r="M1594" s="3">
        <v>1591</v>
      </c>
      <c r="N1594" t="s" s="2">
        <f>IF(M1594="","",CONCATENATE(" initializer = "&amp;M1594))</f>
        <v>9936</v>
      </c>
      <c r="O1594" s="3"/>
      <c r="P1594" s="3"/>
      <c r="Q1594" s="3"/>
      <c r="R1594" t="s" s="2">
        <f>IF(B1594="Y",IF(AND(I1594&lt;501,I1594&gt;-501,J1594&lt;501,J1594&gt;-501),CONCATENATE("system = { id = "&amp;CHAR(34)&amp;A1594&amp;CHAR(34)&amp;" name = "&amp;CHAR(34)&amp;D1594&amp;CHAR(34)&amp;" position = { x = "&amp;I1594&amp;" y = "&amp;J1594&amp;" }"&amp;N1594&amp;P1594&amp;" }"),""),"")</f>
        <v>9937</v>
      </c>
    </row>
    <row r="1595" ht="15" customHeight="1">
      <c r="A1595" s="3">
        <v>1592</v>
      </c>
      <c r="B1595" t="s" s="2">
        <v>6749</v>
      </c>
      <c r="C1595" t="s" s="2">
        <v>5119</v>
      </c>
      <c r="D1595" t="s" s="2">
        <v>5556</v>
      </c>
      <c r="E1595" s="3">
        <v>-11805.7541434</v>
      </c>
      <c r="F1595" s="3">
        <v>684.90133392</v>
      </c>
      <c r="G1595" s="3">
        <f>PRODUCT(E1595,0.01)</f>
        <v>-118.057541434</v>
      </c>
      <c r="H1595" s="3">
        <f>PRODUCT(F1595,0.01)</f>
        <v>6.8490133392</v>
      </c>
      <c r="I1595" s="3">
        <f>ROUND(G1595,0)</f>
        <v>-118</v>
      </c>
      <c r="J1595" s="3">
        <f>ROUND(H1595,0)</f>
        <v>7</v>
      </c>
      <c r="K1595" s="3"/>
      <c r="L1595" s="3"/>
      <c r="M1595" s="3">
        <v>1592</v>
      </c>
      <c r="N1595" t="s" s="2">
        <f>IF(M1595="","",CONCATENATE(" initializer = "&amp;M1595))</f>
        <v>9938</v>
      </c>
      <c r="O1595" s="3"/>
      <c r="P1595" s="3"/>
      <c r="Q1595" s="3"/>
      <c r="R1595" t="s" s="2">
        <f>IF(B1595="Y",IF(AND(I1595&lt;501,I1595&gt;-501,J1595&lt;501,J1595&gt;-501),CONCATENATE("system = { id = "&amp;CHAR(34)&amp;A1595&amp;CHAR(34)&amp;" name = "&amp;CHAR(34)&amp;D1595&amp;CHAR(34)&amp;" position = { x = "&amp;I1595&amp;" y = "&amp;J1595&amp;" }"&amp;N1595&amp;P1595&amp;" }"),""),"")</f>
        <v>9939</v>
      </c>
    </row>
    <row r="1596" ht="15" customHeight="1">
      <c r="A1596" s="3">
        <v>1593</v>
      </c>
      <c r="B1596" t="s" s="2">
        <v>6749</v>
      </c>
      <c r="C1596" t="s" s="2">
        <v>5119</v>
      </c>
      <c r="D1596" t="s" s="2">
        <v>5559</v>
      </c>
      <c r="E1596" s="3">
        <v>-11743.8415195</v>
      </c>
      <c r="F1596" s="3">
        <v>710.30138472</v>
      </c>
      <c r="G1596" s="3">
        <f>PRODUCT(E1596,0.01)</f>
        <v>-117.438415195</v>
      </c>
      <c r="H1596" s="3">
        <f>PRODUCT(F1596,0.01)</f>
        <v>7.1030138472</v>
      </c>
      <c r="I1596" s="3">
        <f>ROUND(G1596,0)</f>
        <v>-117</v>
      </c>
      <c r="J1596" s="3">
        <f>ROUND(H1596,0)</f>
        <v>7</v>
      </c>
      <c r="K1596" s="3"/>
      <c r="L1596" s="3"/>
      <c r="M1596" s="3">
        <v>1593</v>
      </c>
      <c r="N1596" t="s" s="2">
        <f>IF(M1596="","",CONCATENATE(" initializer = "&amp;M1596))</f>
        <v>9940</v>
      </c>
      <c r="O1596" s="3"/>
      <c r="P1596" s="3"/>
      <c r="Q1596" s="3"/>
      <c r="R1596" t="s" s="2">
        <f>IF(B1596="Y",IF(AND(I1596&lt;501,I1596&gt;-501,J1596&lt;501,J1596&gt;-501),CONCATENATE("system = { id = "&amp;CHAR(34)&amp;A1596&amp;CHAR(34)&amp;" name = "&amp;CHAR(34)&amp;D1596&amp;CHAR(34)&amp;" position = { x = "&amp;I1596&amp;" y = "&amp;J1596&amp;" }"&amp;N1596&amp;P1596&amp;" }"),""),"")</f>
        <v>9941</v>
      </c>
    </row>
    <row r="1597" ht="15" customHeight="1">
      <c r="A1597" s="3">
        <v>1594</v>
      </c>
      <c r="B1597" t="s" s="2">
        <v>6749</v>
      </c>
      <c r="C1597" t="s" s="2">
        <v>5119</v>
      </c>
      <c r="D1597" t="s" s="2">
        <v>5562</v>
      </c>
      <c r="E1597" s="3">
        <v>-12023.0171537</v>
      </c>
      <c r="F1597" s="3">
        <v>1073.74986064</v>
      </c>
      <c r="G1597" s="3">
        <f>PRODUCT(E1597,0.01)</f>
        <v>-120.230171537</v>
      </c>
      <c r="H1597" s="3">
        <f>PRODUCT(F1597,0.01)</f>
        <v>10.7374986064</v>
      </c>
      <c r="I1597" s="3">
        <f>ROUND(G1597,0)</f>
        <v>-120</v>
      </c>
      <c r="J1597" s="3">
        <f>ROUND(H1597,0)</f>
        <v>11</v>
      </c>
      <c r="K1597" s="3"/>
      <c r="L1597" s="3"/>
      <c r="M1597" s="3">
        <v>1594</v>
      </c>
      <c r="N1597" t="s" s="2">
        <f>IF(M1597="","",CONCATENATE(" initializer = "&amp;M1597))</f>
        <v>9942</v>
      </c>
      <c r="O1597" s="3"/>
      <c r="P1597" s="3"/>
      <c r="Q1597" s="3"/>
      <c r="R1597" t="s" s="2">
        <f>IF(B1597="Y",IF(AND(I1597&lt;501,I1597&gt;-501,J1597&lt;501,J1597&gt;-501),CONCATENATE("system = { id = "&amp;CHAR(34)&amp;A1597&amp;CHAR(34)&amp;" name = "&amp;CHAR(34)&amp;D1597&amp;CHAR(34)&amp;" position = { x = "&amp;I1597&amp;" y = "&amp;J1597&amp;" }"&amp;N1597&amp;P1597&amp;" }"),""),"")</f>
        <v>9943</v>
      </c>
    </row>
    <row r="1598" ht="15" customHeight="1">
      <c r="A1598" s="3">
        <v>1595</v>
      </c>
      <c r="B1598" t="s" s="2">
        <v>6749</v>
      </c>
      <c r="C1598" t="s" s="2">
        <v>5119</v>
      </c>
      <c r="D1598" t="s" s="2">
        <v>5566</v>
      </c>
      <c r="E1598" s="3">
        <v>-9774.59298972</v>
      </c>
      <c r="F1598" s="3">
        <v>2781.85237018</v>
      </c>
      <c r="G1598" s="3">
        <f>PRODUCT(E1598,0.01)</f>
        <v>-97.7459298972</v>
      </c>
      <c r="H1598" s="3">
        <f>PRODUCT(F1598,0.01)</f>
        <v>27.8185237018</v>
      </c>
      <c r="I1598" s="3">
        <f>ROUND(G1598,0)</f>
        <v>-98</v>
      </c>
      <c r="J1598" s="3">
        <f>ROUND(H1598,0)</f>
        <v>28</v>
      </c>
      <c r="K1598" s="3"/>
      <c r="L1598" s="3"/>
      <c r="M1598" s="3">
        <v>1595</v>
      </c>
      <c r="N1598" t="s" s="2">
        <f>IF(M1598="","",CONCATENATE(" initializer = "&amp;M1598))</f>
        <v>9944</v>
      </c>
      <c r="O1598" s="3"/>
      <c r="P1598" s="3"/>
      <c r="Q1598" s="3"/>
      <c r="R1598" t="s" s="2">
        <f>IF(B1598="Y",IF(AND(I1598&lt;501,I1598&gt;-501,J1598&lt;501,J1598&gt;-501),CONCATENATE("system = { id = "&amp;CHAR(34)&amp;A1598&amp;CHAR(34)&amp;" name = "&amp;CHAR(34)&amp;D1598&amp;CHAR(34)&amp;" position = { x = "&amp;I1598&amp;" y = "&amp;J1598&amp;" }"&amp;N1598&amp;P1598&amp;" }"),""),"")</f>
        <v>9945</v>
      </c>
    </row>
    <row r="1599" ht="15" customHeight="1">
      <c r="A1599" s="3">
        <v>1596</v>
      </c>
      <c r="B1599" t="s" s="2">
        <v>6749</v>
      </c>
      <c r="C1599" t="s" s="2">
        <v>5119</v>
      </c>
      <c r="D1599" t="s" s="2">
        <v>5569</v>
      </c>
      <c r="E1599" s="3">
        <v>-10134.3483012</v>
      </c>
      <c r="F1599" s="3">
        <v>2507.86653691</v>
      </c>
      <c r="G1599" s="3">
        <f>PRODUCT(E1599,0.01)</f>
        <v>-101.343483012</v>
      </c>
      <c r="H1599" s="3">
        <f>PRODUCT(F1599,0.01)</f>
        <v>25.0786653691</v>
      </c>
      <c r="I1599" s="3">
        <f>ROUND(G1599,0)</f>
        <v>-101</v>
      </c>
      <c r="J1599" s="3">
        <f>ROUND(H1599,0)</f>
        <v>25</v>
      </c>
      <c r="K1599" s="3"/>
      <c r="L1599" s="3"/>
      <c r="M1599" s="3">
        <v>1596</v>
      </c>
      <c r="N1599" t="s" s="2">
        <f>IF(M1599="","",CONCATENATE(" initializer = "&amp;M1599))</f>
        <v>9946</v>
      </c>
      <c r="O1599" s="3"/>
      <c r="P1599" s="3"/>
      <c r="Q1599" s="3"/>
      <c r="R1599" t="s" s="2">
        <f>IF(B1599="Y",IF(AND(I1599&lt;501,I1599&gt;-501,J1599&lt;501,J1599&gt;-501),CONCATENATE("system = { id = "&amp;CHAR(34)&amp;A1599&amp;CHAR(34)&amp;" name = "&amp;CHAR(34)&amp;D1599&amp;CHAR(34)&amp;" position = { x = "&amp;I1599&amp;" y = "&amp;J1599&amp;" }"&amp;N1599&amp;P1599&amp;" }"),""),"")</f>
        <v>9947</v>
      </c>
    </row>
    <row r="1600" ht="15" customHeight="1">
      <c r="A1600" s="3">
        <v>1597</v>
      </c>
      <c r="B1600" t="s" s="2">
        <v>6749</v>
      </c>
      <c r="C1600" t="s" s="2">
        <v>5119</v>
      </c>
      <c r="D1600" t="s" s="2">
        <v>5572</v>
      </c>
      <c r="E1600" s="3">
        <v>-9888.95229404</v>
      </c>
      <c r="F1600" s="3">
        <v>2090.93157324</v>
      </c>
      <c r="G1600" s="3">
        <f>PRODUCT(E1600,0.01)</f>
        <v>-98.8895229404</v>
      </c>
      <c r="H1600" s="3">
        <f>PRODUCT(F1600,0.01)</f>
        <v>20.9093157324</v>
      </c>
      <c r="I1600" s="3">
        <f>ROUND(G1600,0)</f>
        <v>-99</v>
      </c>
      <c r="J1600" s="3">
        <f>ROUND(H1600,0)</f>
        <v>21</v>
      </c>
      <c r="K1600" s="3"/>
      <c r="L1600" s="3"/>
      <c r="M1600" s="3">
        <v>1597</v>
      </c>
      <c r="N1600" t="s" s="2">
        <f>IF(M1600="","",CONCATENATE(" initializer = "&amp;M1600))</f>
        <v>9948</v>
      </c>
      <c r="O1600" s="3"/>
      <c r="P1600" s="3"/>
      <c r="Q1600" s="3"/>
      <c r="R1600" t="s" s="2">
        <f>IF(B1600="Y",IF(AND(I1600&lt;501,I1600&gt;-501,J1600&lt;501,J1600&gt;-501),CONCATENATE("system = { id = "&amp;CHAR(34)&amp;A1600&amp;CHAR(34)&amp;" name = "&amp;CHAR(34)&amp;D1600&amp;CHAR(34)&amp;" position = { x = "&amp;I1600&amp;" y = "&amp;J1600&amp;" }"&amp;N1600&amp;P1600&amp;" }"),""),"")</f>
        <v>9949</v>
      </c>
    </row>
    <row r="1601" ht="15" customHeight="1">
      <c r="A1601" s="3">
        <v>1598</v>
      </c>
      <c r="B1601" t="s" s="2">
        <v>6749</v>
      </c>
      <c r="C1601" t="s" s="2">
        <v>5119</v>
      </c>
      <c r="D1601" t="s" s="2">
        <v>5575</v>
      </c>
      <c r="E1601" s="3">
        <v>-10134.3483012</v>
      </c>
      <c r="F1601" s="3">
        <v>2143.34625439</v>
      </c>
      <c r="G1601" s="3">
        <f>PRODUCT(E1601,0.01)</f>
        <v>-101.343483012</v>
      </c>
      <c r="H1601" s="3">
        <f>PRODUCT(F1601,0.01)</f>
        <v>21.4334625439</v>
      </c>
      <c r="I1601" s="3">
        <f>ROUND(G1601,0)</f>
        <v>-101</v>
      </c>
      <c r="J1601" s="3">
        <f>ROUND(H1601,0)</f>
        <v>21</v>
      </c>
      <c r="K1601" s="3"/>
      <c r="L1601" s="3"/>
      <c r="M1601" s="3">
        <v>1598</v>
      </c>
      <c r="N1601" t="s" s="2">
        <f>IF(M1601="","",CONCATENATE(" initializer = "&amp;M1601))</f>
        <v>9950</v>
      </c>
      <c r="O1601" s="3"/>
      <c r="P1601" s="3"/>
      <c r="Q1601" s="3"/>
      <c r="R1601" t="s" s="2">
        <f>IF(B1601="Y",IF(AND(I1601&lt;501,I1601&gt;-501,J1601&lt;501,J1601&gt;-501),CONCATENATE("system = { id = "&amp;CHAR(34)&amp;A1601&amp;CHAR(34)&amp;" name = "&amp;CHAR(34)&amp;D1601&amp;CHAR(34)&amp;" position = { x = "&amp;I1601&amp;" y = "&amp;J1601&amp;" }"&amp;N1601&amp;P1601&amp;" }"),""),"")</f>
        <v>9951</v>
      </c>
    </row>
    <row r="1602" ht="15" customHeight="1">
      <c r="A1602" s="3">
        <v>1599</v>
      </c>
      <c r="B1602" t="s" s="2">
        <v>6749</v>
      </c>
      <c r="C1602" t="s" s="2">
        <v>5119</v>
      </c>
      <c r="D1602" t="s" s="2">
        <v>5578</v>
      </c>
      <c r="E1602" s="3">
        <v>-10394.0392215</v>
      </c>
      <c r="F1602" s="3">
        <v>2200.52590655</v>
      </c>
      <c r="G1602" s="3">
        <f>PRODUCT(E1602,0.01)</f>
        <v>-103.940392215</v>
      </c>
      <c r="H1602" s="3">
        <f>PRODUCT(F1602,0.01)</f>
        <v>22.0052590655</v>
      </c>
      <c r="I1602" s="3">
        <f>ROUND(G1602,0)</f>
        <v>-104</v>
      </c>
      <c r="J1602" s="3">
        <f>ROUND(H1602,0)</f>
        <v>22</v>
      </c>
      <c r="K1602" s="3"/>
      <c r="L1602" s="3"/>
      <c r="M1602" s="3">
        <v>1599</v>
      </c>
      <c r="N1602" t="s" s="2">
        <f>IF(M1602="","",CONCATENATE(" initializer = "&amp;M1602))</f>
        <v>9952</v>
      </c>
      <c r="O1602" s="3"/>
      <c r="P1602" s="3"/>
      <c r="Q1602" s="3"/>
      <c r="R1602" t="s" s="2">
        <f>IF(B1602="Y",IF(AND(I1602&lt;501,I1602&gt;-501,J1602&lt;501,J1602&gt;-501),CONCATENATE("system = { id = "&amp;CHAR(34)&amp;A1602&amp;CHAR(34)&amp;" name = "&amp;CHAR(34)&amp;D1602&amp;CHAR(34)&amp;" position = { x = "&amp;I1602&amp;" y = "&amp;J1602&amp;" }"&amp;N1602&amp;P1602&amp;" }"),""),"")</f>
        <v>9953</v>
      </c>
    </row>
    <row r="1603" ht="15" customHeight="1">
      <c r="A1603" s="3">
        <v>1600</v>
      </c>
      <c r="B1603" t="s" s="2">
        <v>6749</v>
      </c>
      <c r="C1603" t="s" s="2">
        <v>5119</v>
      </c>
      <c r="D1603" t="s" s="2">
        <v>5581</v>
      </c>
      <c r="E1603" s="3">
        <v>-10949.1583445</v>
      </c>
      <c r="F1603" s="3">
        <v>2958.15629768</v>
      </c>
      <c r="G1603" s="3">
        <f>PRODUCT(E1603,0.01)</f>
        <v>-109.491583445</v>
      </c>
      <c r="H1603" s="3">
        <f>PRODUCT(F1603,0.01)</f>
        <v>29.5815629768</v>
      </c>
      <c r="I1603" s="3">
        <f>ROUND(G1603,0)</f>
        <v>-109</v>
      </c>
      <c r="J1603" s="3">
        <f>ROUND(H1603,0)</f>
        <v>30</v>
      </c>
      <c r="K1603" s="3"/>
      <c r="L1603" s="3"/>
      <c r="M1603" s="3">
        <v>1600</v>
      </c>
      <c r="N1603" t="s" s="2">
        <f>IF(M1603="","",CONCATENATE(" initializer = "&amp;M1603))</f>
        <v>9954</v>
      </c>
      <c r="O1603" s="3"/>
      <c r="P1603" s="3"/>
      <c r="Q1603" s="3"/>
      <c r="R1603" t="s" s="2">
        <f>IF(B1603="Y",IF(AND(I1603&lt;501,I1603&gt;-501,J1603&lt;501,J1603&gt;-501),CONCATENATE("system = { id = "&amp;CHAR(34)&amp;A1603&amp;CHAR(34)&amp;" name = "&amp;CHAR(34)&amp;D1603&amp;CHAR(34)&amp;" position = { x = "&amp;I1603&amp;" y = "&amp;J1603&amp;" }"&amp;N1603&amp;P1603&amp;" }"),""),"")</f>
        <v>9955</v>
      </c>
    </row>
    <row r="1604" ht="15" customHeight="1">
      <c r="A1604" s="3">
        <v>1601</v>
      </c>
      <c r="B1604" t="s" s="2">
        <v>6749</v>
      </c>
      <c r="C1604" t="s" s="2">
        <v>5119</v>
      </c>
      <c r="D1604" t="s" s="2">
        <v>5585</v>
      </c>
      <c r="E1604" s="3">
        <v>-10608.4629171</v>
      </c>
      <c r="F1604" s="3">
        <v>2693.70040644</v>
      </c>
      <c r="G1604" s="3">
        <f>PRODUCT(E1604,0.01)</f>
        <v>-106.084629171</v>
      </c>
      <c r="H1604" s="3">
        <f>PRODUCT(F1604,0.01)</f>
        <v>26.9370040644</v>
      </c>
      <c r="I1604" s="3">
        <f>ROUND(G1604,0)</f>
        <v>-106</v>
      </c>
      <c r="J1604" s="3">
        <f>ROUND(H1604,0)</f>
        <v>27</v>
      </c>
      <c r="K1604" s="3"/>
      <c r="L1604" s="3"/>
      <c r="M1604" s="3">
        <v>1601</v>
      </c>
      <c r="N1604" t="s" s="2">
        <f>IF(M1604="","",CONCATENATE(" initializer = "&amp;M1604))</f>
        <v>9956</v>
      </c>
      <c r="O1604" s="3"/>
      <c r="P1604" s="3"/>
      <c r="Q1604" s="3"/>
      <c r="R1604" t="s" s="2">
        <f>IF(B1604="Y",IF(AND(I1604&lt;501,I1604&gt;-501,J1604&lt;501,J1604&gt;-501),CONCATENATE("system = { id = "&amp;CHAR(34)&amp;A1604&amp;CHAR(34)&amp;" name = "&amp;CHAR(34)&amp;D1604&amp;CHAR(34)&amp;" position = { x = "&amp;I1604&amp;" y = "&amp;J1604&amp;" }"&amp;N1604&amp;P1604&amp;" }"),""),"")</f>
        <v>9957</v>
      </c>
    </row>
    <row r="1605" ht="15" customHeight="1">
      <c r="A1605" s="3">
        <v>1602</v>
      </c>
      <c r="B1605" t="s" s="2">
        <v>6749</v>
      </c>
      <c r="C1605" t="s" s="2">
        <v>5119</v>
      </c>
      <c r="D1605" t="s" s="2">
        <v>5588</v>
      </c>
      <c r="E1605" s="3">
        <v>-10608.4629171</v>
      </c>
      <c r="F1605" s="3">
        <v>2579.34110211</v>
      </c>
      <c r="G1605" s="3">
        <f>PRODUCT(E1605,0.01)</f>
        <v>-106.084629171</v>
      </c>
      <c r="H1605" s="3">
        <f>PRODUCT(F1605,0.01)</f>
        <v>25.7934110211</v>
      </c>
      <c r="I1605" s="3">
        <f>ROUND(G1605,0)</f>
        <v>-106</v>
      </c>
      <c r="J1605" s="3">
        <f>ROUND(H1605,0)</f>
        <v>26</v>
      </c>
      <c r="K1605" s="3"/>
      <c r="L1605" s="3"/>
      <c r="M1605" s="3">
        <v>1602</v>
      </c>
      <c r="N1605" t="s" s="2">
        <f>IF(M1605="","",CONCATENATE(" initializer = "&amp;M1605))</f>
        <v>9958</v>
      </c>
      <c r="O1605" s="3"/>
      <c r="P1605" s="3"/>
      <c r="Q1605" s="3"/>
      <c r="R1605" t="s" s="2">
        <f>IF(B1605="Y",IF(AND(I1605&lt;501,I1605&gt;-501,J1605&lt;501,J1605&gt;-501),CONCATENATE("system = { id = "&amp;CHAR(34)&amp;A1605&amp;CHAR(34)&amp;" name = "&amp;CHAR(34)&amp;D1605&amp;CHAR(34)&amp;" position = { x = "&amp;I1605&amp;" y = "&amp;J1605&amp;" }"&amp;N1605&amp;P1605&amp;" }"),""),"")</f>
        <v>9959</v>
      </c>
    </row>
    <row r="1606" ht="15" customHeight="1">
      <c r="A1606" s="3">
        <v>1603</v>
      </c>
      <c r="B1606" t="s" s="2">
        <v>6749</v>
      </c>
      <c r="C1606" t="s" s="2">
        <v>5119</v>
      </c>
      <c r="D1606" t="s" s="2">
        <v>5591</v>
      </c>
      <c r="E1606" s="3">
        <v>-10022.3714824</v>
      </c>
      <c r="F1606" s="3">
        <v>3184.49242082</v>
      </c>
      <c r="G1606" s="3">
        <f>PRODUCT(E1606,0.01)</f>
        <v>-100.223714824</v>
      </c>
      <c r="H1606" s="3">
        <f>PRODUCT(F1606,0.01)</f>
        <v>31.8449242082</v>
      </c>
      <c r="I1606" s="3">
        <f>ROUND(G1606,0)</f>
        <v>-100</v>
      </c>
      <c r="J1606" s="3">
        <f>ROUND(H1606,0)</f>
        <v>32</v>
      </c>
      <c r="K1606" s="3"/>
      <c r="L1606" s="3"/>
      <c r="M1606" s="3">
        <v>1603</v>
      </c>
      <c r="N1606" t="s" s="2">
        <f>IF(M1606="","",CONCATENATE(" initializer = "&amp;M1606))</f>
        <v>9960</v>
      </c>
      <c r="O1606" s="3"/>
      <c r="P1606" s="3"/>
      <c r="Q1606" s="3"/>
      <c r="R1606" t="s" s="2">
        <f>IF(B1606="Y",IF(AND(I1606&lt;501,I1606&gt;-501,J1606&lt;501,J1606&gt;-501),CONCATENATE("system = { id = "&amp;CHAR(34)&amp;A1606&amp;CHAR(34)&amp;" name = "&amp;CHAR(34)&amp;D1606&amp;CHAR(34)&amp;" position = { x = "&amp;I1606&amp;" y = "&amp;J1606&amp;" }"&amp;N1606&amp;P1606&amp;" }"),""),"")</f>
        <v>9961</v>
      </c>
    </row>
    <row r="1607" ht="15" customHeight="1">
      <c r="A1607" s="3">
        <v>1604</v>
      </c>
      <c r="B1607" t="s" s="2">
        <v>6749</v>
      </c>
      <c r="C1607" t="s" s="2">
        <v>5119</v>
      </c>
      <c r="D1607" t="s" s="2">
        <v>5594</v>
      </c>
      <c r="E1607" s="3">
        <v>-10253.4725766</v>
      </c>
      <c r="F1607" s="3">
        <v>3124.93028315</v>
      </c>
      <c r="G1607" s="3">
        <f>PRODUCT(E1607,0.01)</f>
        <v>-102.534725766</v>
      </c>
      <c r="H1607" s="3">
        <f>PRODUCT(F1607,0.01)</f>
        <v>31.2493028315</v>
      </c>
      <c r="I1607" s="3">
        <f>ROUND(G1607,0)</f>
        <v>-103</v>
      </c>
      <c r="J1607" s="3">
        <f>ROUND(H1607,0)</f>
        <v>31</v>
      </c>
      <c r="K1607" s="3"/>
      <c r="L1607" s="3"/>
      <c r="M1607" s="3">
        <v>1604</v>
      </c>
      <c r="N1607" t="s" s="2">
        <f>IF(M1607="","",CONCATENATE(" initializer = "&amp;M1607))</f>
        <v>9962</v>
      </c>
      <c r="O1607" s="3"/>
      <c r="P1607" s="3"/>
      <c r="Q1607" s="3"/>
      <c r="R1607" t="s" s="2">
        <f>IF(B1607="Y",IF(AND(I1607&lt;501,I1607&gt;-501,J1607&lt;501,J1607&gt;-501),CONCATENATE("system = { id = "&amp;CHAR(34)&amp;A1607&amp;CHAR(34)&amp;" name = "&amp;CHAR(34)&amp;D1607&amp;CHAR(34)&amp;" position = { x = "&amp;I1607&amp;" y = "&amp;J1607&amp;" }"&amp;N1607&amp;P1607&amp;" }"),""),"")</f>
        <v>9963</v>
      </c>
    </row>
    <row r="1608" ht="15" customHeight="1">
      <c r="A1608" s="3">
        <v>1605</v>
      </c>
      <c r="B1608" t="s" s="2">
        <v>6749</v>
      </c>
      <c r="C1608" t="s" s="2">
        <v>5119</v>
      </c>
      <c r="D1608" t="s" s="2">
        <v>5597</v>
      </c>
      <c r="E1608" s="3">
        <v>-10677.5549968</v>
      </c>
      <c r="F1608" s="3">
        <v>3267.87941355</v>
      </c>
      <c r="G1608" s="3">
        <f>PRODUCT(E1608,0.01)</f>
        <v>-106.775549968</v>
      </c>
      <c r="H1608" s="3">
        <f>PRODUCT(F1608,0.01)</f>
        <v>32.67879413550001</v>
      </c>
      <c r="I1608" s="3">
        <f>ROUND(G1608,0)</f>
        <v>-107</v>
      </c>
      <c r="J1608" s="3">
        <f>ROUND(H1608,0)</f>
        <v>33</v>
      </c>
      <c r="K1608" s="3"/>
      <c r="L1608" s="3"/>
      <c r="M1608" s="3">
        <v>1605</v>
      </c>
      <c r="N1608" t="s" s="2">
        <f>IF(M1608="","",CONCATENATE(" initializer = "&amp;M1608))</f>
        <v>9964</v>
      </c>
      <c r="O1608" s="3"/>
      <c r="P1608" s="3"/>
      <c r="Q1608" s="3"/>
      <c r="R1608" t="s" s="2">
        <f>IF(B1608="Y",IF(AND(I1608&lt;501,I1608&gt;-501,J1608&lt;501,J1608&gt;-501),CONCATENATE("system = { id = "&amp;CHAR(34)&amp;A1608&amp;CHAR(34)&amp;" name = "&amp;CHAR(34)&amp;D1608&amp;CHAR(34)&amp;" position = { x = "&amp;I1608&amp;" y = "&amp;J1608&amp;" }"&amp;N1608&amp;P1608&amp;" }"),""),"")</f>
        <v>9965</v>
      </c>
    </row>
    <row r="1609" ht="15" customHeight="1">
      <c r="A1609" s="3">
        <v>1606</v>
      </c>
      <c r="B1609" t="s" s="2">
        <v>6749</v>
      </c>
      <c r="C1609" t="s" s="2">
        <v>5119</v>
      </c>
      <c r="D1609" t="s" s="2">
        <v>5601</v>
      </c>
      <c r="E1609" s="3">
        <v>-9467.25235936</v>
      </c>
      <c r="F1609" s="3">
        <v>3660.98952215</v>
      </c>
      <c r="G1609" s="3">
        <f>PRODUCT(E1609,0.01)</f>
        <v>-94.6725235936</v>
      </c>
      <c r="H1609" s="3">
        <f>PRODUCT(F1609,0.01)</f>
        <v>36.6098952215</v>
      </c>
      <c r="I1609" s="3">
        <f>ROUND(G1609,0)</f>
        <v>-95</v>
      </c>
      <c r="J1609" s="3">
        <f>ROUND(H1609,0)</f>
        <v>37</v>
      </c>
      <c r="K1609" s="3"/>
      <c r="L1609" s="3"/>
      <c r="M1609" s="3">
        <v>1606</v>
      </c>
      <c r="N1609" t="s" s="2">
        <f>IF(M1609="","",CONCATENATE(" initializer = "&amp;M1609))</f>
        <v>9966</v>
      </c>
      <c r="O1609" s="3"/>
      <c r="P1609" s="3"/>
      <c r="Q1609" s="3"/>
      <c r="R1609" t="s" s="2">
        <f>IF(B1609="Y",IF(AND(I1609&lt;501,I1609&gt;-501,J1609&lt;501,J1609&gt;-501),CONCATENATE("system = { id = "&amp;CHAR(34)&amp;A1609&amp;CHAR(34)&amp;" name = "&amp;CHAR(34)&amp;D1609&amp;CHAR(34)&amp;" position = { x = "&amp;I1609&amp;" y = "&amp;J1609&amp;" }"&amp;N1609&amp;P1609&amp;" }"),""),"")</f>
        <v>9967</v>
      </c>
    </row>
    <row r="1610" ht="15" customHeight="1">
      <c r="A1610" s="3">
        <v>1607</v>
      </c>
      <c r="B1610" t="s" s="2">
        <v>6749</v>
      </c>
      <c r="C1610" t="s" s="2">
        <v>5119</v>
      </c>
      <c r="D1610" t="s" s="2">
        <v>5605</v>
      </c>
      <c r="E1610" s="3">
        <v>-9588.7591202</v>
      </c>
      <c r="F1610" s="3">
        <v>3129.69525416</v>
      </c>
      <c r="G1610" s="3">
        <f>PRODUCT(E1610,0.01)</f>
        <v>-95.88759120200001</v>
      </c>
      <c r="H1610" s="3">
        <f>PRODUCT(F1610,0.01)</f>
        <v>31.2969525416</v>
      </c>
      <c r="I1610" s="3">
        <f>ROUND(G1610,0)</f>
        <v>-96</v>
      </c>
      <c r="J1610" s="3">
        <f>ROUND(H1610,0)</f>
        <v>31</v>
      </c>
      <c r="K1610" s="3"/>
      <c r="L1610" s="3"/>
      <c r="M1610" s="3">
        <v>1607</v>
      </c>
      <c r="N1610" t="s" s="2">
        <f>IF(M1610="","",CONCATENATE(" initializer = "&amp;M1610))</f>
        <v>9968</v>
      </c>
      <c r="O1610" s="3"/>
      <c r="P1610" s="3"/>
      <c r="Q1610" s="3"/>
      <c r="R1610" t="s" s="2">
        <f>IF(B1610="Y",IF(AND(I1610&lt;501,I1610&gt;-501,J1610&lt;501,J1610&gt;-501),CONCATENATE("system = { id = "&amp;CHAR(34)&amp;A1610&amp;CHAR(34)&amp;" name = "&amp;CHAR(34)&amp;D1610&amp;CHAR(34)&amp;" position = { x = "&amp;I1610&amp;" y = "&amp;J1610&amp;" }"&amp;N1610&amp;P1610&amp;" }"),""),"")</f>
        <v>9969</v>
      </c>
    </row>
    <row r="1611" ht="15" customHeight="1">
      <c r="A1611" s="3">
        <v>1608</v>
      </c>
      <c r="B1611" t="s" s="2">
        <v>6749</v>
      </c>
      <c r="C1611" t="s" s="2">
        <v>5119</v>
      </c>
      <c r="D1611" t="s" s="2">
        <v>5609</v>
      </c>
      <c r="E1611" s="3">
        <v>-10072.4036781</v>
      </c>
      <c r="F1611" s="3">
        <v>3899.23807282</v>
      </c>
      <c r="G1611" s="3">
        <f>PRODUCT(E1611,0.01)</f>
        <v>-100.724036781</v>
      </c>
      <c r="H1611" s="3">
        <f>PRODUCT(F1611,0.01)</f>
        <v>38.9923807282</v>
      </c>
      <c r="I1611" s="3">
        <f>ROUND(G1611,0)</f>
        <v>-101</v>
      </c>
      <c r="J1611" s="3">
        <f>ROUND(H1611,0)</f>
        <v>39</v>
      </c>
      <c r="K1611" s="3"/>
      <c r="L1611" s="3"/>
      <c r="M1611" s="3">
        <v>1608</v>
      </c>
      <c r="N1611" t="s" s="2">
        <f>IF(M1611="","",CONCATENATE(" initializer = "&amp;M1611))</f>
        <v>9970</v>
      </c>
      <c r="O1611" s="3"/>
      <c r="P1611" s="3"/>
      <c r="Q1611" s="3"/>
      <c r="R1611" t="s" s="2">
        <f>IF(B1611="Y",IF(AND(I1611&lt;501,I1611&gt;-501,J1611&lt;501,J1611&gt;-501),CONCATENATE("system = { id = "&amp;CHAR(34)&amp;A1611&amp;CHAR(34)&amp;" name = "&amp;CHAR(34)&amp;D1611&amp;CHAR(34)&amp;" position = { x = "&amp;I1611&amp;" y = "&amp;J1611&amp;" }"&amp;N1611&amp;P1611&amp;" }"),""),"")</f>
        <v>9971</v>
      </c>
    </row>
    <row r="1612" ht="15" customHeight="1">
      <c r="A1612" s="3">
        <v>1609</v>
      </c>
      <c r="B1612" t="s" s="2">
        <v>6749</v>
      </c>
      <c r="C1612" t="s" s="2">
        <v>5119</v>
      </c>
      <c r="D1612" t="s" s="2">
        <v>5613</v>
      </c>
      <c r="E1612" s="3">
        <v>-10834.7990402</v>
      </c>
      <c r="F1612" s="3">
        <v>3992.15500758</v>
      </c>
      <c r="G1612" s="3">
        <f>PRODUCT(E1612,0.01)</f>
        <v>-108.347990402</v>
      </c>
      <c r="H1612" s="3">
        <f>PRODUCT(F1612,0.01)</f>
        <v>39.9215500758</v>
      </c>
      <c r="I1612" s="3">
        <f>ROUND(G1612,0)</f>
        <v>-108</v>
      </c>
      <c r="J1612" s="3">
        <f>ROUND(H1612,0)</f>
        <v>40</v>
      </c>
      <c r="K1612" s="3"/>
      <c r="L1612" s="3"/>
      <c r="M1612" s="3">
        <v>1609</v>
      </c>
      <c r="N1612" t="s" s="2">
        <f>IF(M1612="","",CONCATENATE(" initializer = "&amp;M1612))</f>
        <v>9972</v>
      </c>
      <c r="O1612" s="3"/>
      <c r="P1612" s="3"/>
      <c r="Q1612" s="3"/>
      <c r="R1612" t="s" s="2">
        <f>IF(B1612="Y",IF(AND(I1612&lt;501,I1612&gt;-501,J1612&lt;501,J1612&gt;-501),CONCATENATE("system = { id = "&amp;CHAR(34)&amp;A1612&amp;CHAR(34)&amp;" name = "&amp;CHAR(34)&amp;D1612&amp;CHAR(34)&amp;" position = { x = "&amp;I1612&amp;" y = "&amp;J1612&amp;" }"&amp;N1612&amp;P1612&amp;" }"),""),"")</f>
        <v>9973</v>
      </c>
    </row>
    <row r="1613" ht="15" customHeight="1">
      <c r="A1613" s="3">
        <v>1610</v>
      </c>
      <c r="B1613" t="s" s="2">
        <v>6749</v>
      </c>
      <c r="C1613" t="s" s="2">
        <v>5119</v>
      </c>
      <c r="D1613" t="s" s="2">
        <v>5617</v>
      </c>
      <c r="E1613" s="3">
        <v>-10541.7533229</v>
      </c>
      <c r="F1613" s="3">
        <v>3663.37200766</v>
      </c>
      <c r="G1613" s="3">
        <f>PRODUCT(E1613,0.01)</f>
        <v>-105.417533229</v>
      </c>
      <c r="H1613" s="3">
        <f>PRODUCT(F1613,0.01)</f>
        <v>36.6337200766</v>
      </c>
      <c r="I1613" s="3">
        <f>ROUND(G1613,0)</f>
        <v>-105</v>
      </c>
      <c r="J1613" s="3">
        <f>ROUND(H1613,0)</f>
        <v>37</v>
      </c>
      <c r="K1613" s="3"/>
      <c r="L1613" s="3"/>
      <c r="M1613" s="3">
        <v>1610</v>
      </c>
      <c r="N1613" t="s" s="2">
        <f>IF(M1613="","",CONCATENATE(" initializer = "&amp;M1613))</f>
        <v>9974</v>
      </c>
      <c r="O1613" s="3"/>
      <c r="P1613" s="3"/>
      <c r="Q1613" s="3"/>
      <c r="R1613" t="s" s="2">
        <f>IF(B1613="Y",IF(AND(I1613&lt;501,I1613&gt;-501,J1613&lt;501,J1613&gt;-501),CONCATENATE("system = { id = "&amp;CHAR(34)&amp;A1613&amp;CHAR(34)&amp;" name = "&amp;CHAR(34)&amp;D1613&amp;CHAR(34)&amp;" position = { x = "&amp;I1613&amp;" y = "&amp;J1613&amp;" }"&amp;N1613&amp;P1613&amp;" }"),""),"")</f>
        <v>9975</v>
      </c>
    </row>
    <row r="1614" ht="15" customHeight="1">
      <c r="A1614" s="3">
        <v>1611</v>
      </c>
      <c r="B1614" t="s" s="2">
        <v>6749</v>
      </c>
      <c r="C1614" t="s" s="2">
        <v>5119</v>
      </c>
      <c r="D1614" t="s" s="2">
        <v>5622</v>
      </c>
      <c r="E1614" s="3">
        <v>-10394.0392215</v>
      </c>
      <c r="F1614" s="3">
        <v>4830.78990594</v>
      </c>
      <c r="G1614" s="3">
        <f>PRODUCT(E1614,0.01)</f>
        <v>-103.940392215</v>
      </c>
      <c r="H1614" s="3">
        <f>PRODUCT(F1614,0.01)</f>
        <v>48.3078990594</v>
      </c>
      <c r="I1614" s="3">
        <f>ROUND(G1614,0)</f>
        <v>-104</v>
      </c>
      <c r="J1614" s="3">
        <f>ROUND(H1614,0)</f>
        <v>48</v>
      </c>
      <c r="K1614" s="3"/>
      <c r="L1614" s="3"/>
      <c r="M1614" s="3">
        <v>1611</v>
      </c>
      <c r="N1614" t="s" s="2">
        <f>IF(M1614="","",CONCATENATE(" initializer = "&amp;M1614))</f>
        <v>9976</v>
      </c>
      <c r="O1614" s="3"/>
      <c r="P1614" s="3"/>
      <c r="Q1614" s="3"/>
      <c r="R1614" t="s" s="2">
        <f>IF(B1614="Y",IF(AND(I1614&lt;501,I1614&gt;-501,J1614&lt;501,J1614&gt;-501),CONCATENATE("system = { id = "&amp;CHAR(34)&amp;A1614&amp;CHAR(34)&amp;" name = "&amp;CHAR(34)&amp;D1614&amp;CHAR(34)&amp;" position = { x = "&amp;I1614&amp;" y = "&amp;J1614&amp;" }"&amp;N1614&amp;P1614&amp;" }"),""),"")</f>
        <v>9977</v>
      </c>
    </row>
    <row r="1615" ht="15" customHeight="1">
      <c r="A1615" s="3">
        <v>1612</v>
      </c>
      <c r="B1615" t="s" s="2">
        <v>6749</v>
      </c>
      <c r="C1615" t="s" s="2">
        <v>5119</v>
      </c>
      <c r="D1615" t="s" s="2">
        <v>5625</v>
      </c>
      <c r="E1615" s="3">
        <v>-10608.4629171</v>
      </c>
      <c r="F1615" s="3">
        <v>5016.62377546</v>
      </c>
      <c r="G1615" s="3">
        <f>PRODUCT(E1615,0.01)</f>
        <v>-106.084629171</v>
      </c>
      <c r="H1615" s="3">
        <f>PRODUCT(F1615,0.01)</f>
        <v>50.1662377546</v>
      </c>
      <c r="I1615" s="3">
        <f>ROUND(G1615,0)</f>
        <v>-106</v>
      </c>
      <c r="J1615" s="3">
        <f>ROUND(H1615,0)</f>
        <v>50</v>
      </c>
      <c r="K1615" s="3"/>
      <c r="L1615" s="3"/>
      <c r="M1615" s="3">
        <v>1612</v>
      </c>
      <c r="N1615" t="s" s="2">
        <f>IF(M1615="","",CONCATENATE(" initializer = "&amp;M1615))</f>
        <v>9978</v>
      </c>
      <c r="O1615" s="3"/>
      <c r="P1615" s="3"/>
      <c r="Q1615" s="3"/>
      <c r="R1615" t="s" s="2">
        <f>IF(B1615="Y",IF(AND(I1615&lt;501,I1615&gt;-501,J1615&lt;501,J1615&gt;-501),CONCATENATE("system = { id = "&amp;CHAR(34)&amp;A1615&amp;CHAR(34)&amp;" name = "&amp;CHAR(34)&amp;D1615&amp;CHAR(34)&amp;" position = { x = "&amp;I1615&amp;" y = "&amp;J1615&amp;" }"&amp;N1615&amp;P1615&amp;" }"),""),"")</f>
        <v>9979</v>
      </c>
    </row>
    <row r="1616" ht="15" customHeight="1">
      <c r="A1616" s="3">
        <v>1613</v>
      </c>
      <c r="B1616" t="s" s="2">
        <v>6749</v>
      </c>
      <c r="C1616" t="s" s="2">
        <v>5119</v>
      </c>
      <c r="D1616" t="s" s="2">
        <v>5629</v>
      </c>
      <c r="E1616" s="3">
        <v>-10741.8821054</v>
      </c>
      <c r="F1616" s="3">
        <v>5111.92319573</v>
      </c>
      <c r="G1616" s="3">
        <f>PRODUCT(E1616,0.01)</f>
        <v>-107.418821054</v>
      </c>
      <c r="H1616" s="3">
        <f>PRODUCT(F1616,0.01)</f>
        <v>51.1192319573</v>
      </c>
      <c r="I1616" s="3">
        <f>ROUND(G1616,0)</f>
        <v>-107</v>
      </c>
      <c r="J1616" s="3">
        <f>ROUND(H1616,0)</f>
        <v>51</v>
      </c>
      <c r="K1616" s="3"/>
      <c r="L1616" s="3"/>
      <c r="M1616" s="3">
        <v>1613</v>
      </c>
      <c r="N1616" t="s" s="2">
        <f>IF(M1616="","",CONCATENATE(" initializer = "&amp;M1616))</f>
        <v>9980</v>
      </c>
      <c r="O1616" s="3"/>
      <c r="P1616" s="3"/>
      <c r="Q1616" s="3"/>
      <c r="R1616" t="s" s="2">
        <f>IF(B1616="Y",IF(AND(I1616&lt;501,I1616&gt;-501,J1616&lt;501,J1616&gt;-501),CONCATENATE("system = { id = "&amp;CHAR(34)&amp;A1616&amp;CHAR(34)&amp;" name = "&amp;CHAR(34)&amp;D1616&amp;CHAR(34)&amp;" position = { x = "&amp;I1616&amp;" y = "&amp;J1616&amp;" }"&amp;N1616&amp;P1616&amp;" }"),""),"")</f>
        <v>9981</v>
      </c>
    </row>
    <row r="1617" ht="15" customHeight="1">
      <c r="A1617" s="3">
        <v>1614</v>
      </c>
      <c r="B1617" t="s" s="2">
        <v>6749</v>
      </c>
      <c r="C1617" t="s" s="2">
        <v>5119</v>
      </c>
      <c r="D1617" t="s" s="2">
        <v>5627</v>
      </c>
      <c r="E1617" s="3">
        <v>-10911.0385764</v>
      </c>
      <c r="F1617" s="3">
        <v>4625.89615237</v>
      </c>
      <c r="G1617" s="3">
        <f>PRODUCT(E1617,0.01)</f>
        <v>-109.110385764</v>
      </c>
      <c r="H1617" s="3">
        <f>PRODUCT(F1617,0.01)</f>
        <v>46.2589615237</v>
      </c>
      <c r="I1617" s="3">
        <f>ROUND(G1617,0)</f>
        <v>-109</v>
      </c>
      <c r="J1617" s="3">
        <f>ROUND(H1617,0)</f>
        <v>46</v>
      </c>
      <c r="K1617" s="3"/>
      <c r="L1617" s="3"/>
      <c r="M1617" s="3">
        <v>1614</v>
      </c>
      <c r="N1617" t="s" s="2">
        <f>IF(M1617="","",CONCATENATE(" initializer = "&amp;M1617))</f>
        <v>9982</v>
      </c>
      <c r="O1617" s="3"/>
      <c r="P1617" s="3"/>
      <c r="Q1617" s="3"/>
      <c r="R1617" t="s" s="2">
        <f>IF(B1617="Y",IF(AND(I1617&lt;501,I1617&gt;-501,J1617&lt;501,J1617&gt;-501),CONCATENATE("system = { id = "&amp;CHAR(34)&amp;A1617&amp;CHAR(34)&amp;" name = "&amp;CHAR(34)&amp;D1617&amp;CHAR(34)&amp;" position = { x = "&amp;I1617&amp;" y = "&amp;J1617&amp;" }"&amp;N1617&amp;P1617&amp;" }"),""),"")</f>
        <v>9983</v>
      </c>
    </row>
    <row r="1618" ht="15" customHeight="1">
      <c r="A1618" s="3">
        <v>1615</v>
      </c>
      <c r="B1618" t="s" s="2">
        <v>6749</v>
      </c>
      <c r="C1618" t="s" s="2">
        <v>5119</v>
      </c>
      <c r="D1618" t="s" s="2">
        <v>5636</v>
      </c>
      <c r="E1618" s="3">
        <v>4500.71038999</v>
      </c>
      <c r="F1618" s="3">
        <v>-3099.73523987</v>
      </c>
      <c r="G1618" s="3">
        <f>PRODUCT(E1618,0.01)</f>
        <v>45.0071038999</v>
      </c>
      <c r="H1618" s="3">
        <f>PRODUCT(F1618,0.01)</f>
        <v>-30.9973523987</v>
      </c>
      <c r="I1618" s="3">
        <f>ROUND(G1618,0)</f>
        <v>45</v>
      </c>
      <c r="J1618" s="3">
        <f>ROUND(H1618,0)</f>
        <v>-31</v>
      </c>
      <c r="K1618" s="3"/>
      <c r="L1618" s="3"/>
      <c r="M1618" s="3">
        <v>1615</v>
      </c>
      <c r="N1618" t="s" s="2">
        <f>IF(M1618="","",CONCATENATE(" initializer = "&amp;M1618))</f>
        <v>9984</v>
      </c>
      <c r="O1618" s="3"/>
      <c r="P1618" s="3"/>
      <c r="Q1618" s="3"/>
      <c r="R1618" t="s" s="2">
        <f>IF(B1618="Y",IF(AND(I1618&lt;501,I1618&gt;-501,J1618&lt;501,J1618&gt;-501),CONCATENATE("system = { id = "&amp;CHAR(34)&amp;A1618&amp;CHAR(34)&amp;" name = "&amp;CHAR(34)&amp;D1618&amp;CHAR(34)&amp;" position = { x = "&amp;I1618&amp;" y = "&amp;J1618&amp;" }"&amp;N1618&amp;P1618&amp;" }"),""),"")</f>
        <v>9985</v>
      </c>
    </row>
    <row r="1619" ht="15" customHeight="1">
      <c r="A1619" s="3">
        <v>1616</v>
      </c>
      <c r="B1619" t="s" s="2">
        <v>6749</v>
      </c>
      <c r="C1619" t="s" s="2">
        <v>5119</v>
      </c>
      <c r="D1619" t="s" s="2">
        <v>5639</v>
      </c>
      <c r="E1619" s="3">
        <v>4712.75160008</v>
      </c>
      <c r="F1619" s="3">
        <v>-3114.03015291</v>
      </c>
      <c r="G1619" s="3">
        <f>PRODUCT(E1619,0.01)</f>
        <v>47.1275160008</v>
      </c>
      <c r="H1619" s="3">
        <f>PRODUCT(F1619,0.01)</f>
        <v>-31.1403015291</v>
      </c>
      <c r="I1619" s="3">
        <f>ROUND(G1619,0)</f>
        <v>47</v>
      </c>
      <c r="J1619" s="3">
        <f>ROUND(H1619,0)</f>
        <v>-31</v>
      </c>
      <c r="K1619" s="3"/>
      <c r="L1619" s="3"/>
      <c r="M1619" s="3">
        <v>1616</v>
      </c>
      <c r="N1619" t="s" s="2">
        <f>IF(M1619="","",CONCATENATE(" initializer = "&amp;M1619))</f>
        <v>9986</v>
      </c>
      <c r="O1619" s="3"/>
      <c r="P1619" s="3"/>
      <c r="Q1619" s="3"/>
      <c r="R1619" t="s" s="2">
        <f>IF(B1619="Y",IF(AND(I1619&lt;501,I1619&gt;-501,J1619&lt;501,J1619&gt;-501),CONCATENATE("system = { id = "&amp;CHAR(34)&amp;A1619&amp;CHAR(34)&amp;" name = "&amp;CHAR(34)&amp;D1619&amp;CHAR(34)&amp;" position = { x = "&amp;I1619&amp;" y = "&amp;J1619&amp;" }"&amp;N1619&amp;P1619&amp;" }"),""),"")</f>
        <v>9987</v>
      </c>
    </row>
    <row r="1620" ht="15" customHeight="1">
      <c r="A1620" s="3">
        <v>1617</v>
      </c>
      <c r="B1620" t="s" s="2">
        <v>6749</v>
      </c>
      <c r="C1620" t="s" s="2">
        <v>5119</v>
      </c>
      <c r="D1620" t="s" s="2">
        <v>5643</v>
      </c>
      <c r="E1620" s="3">
        <v>4331.55391901</v>
      </c>
      <c r="F1620" s="3">
        <v>-3295.09905142</v>
      </c>
      <c r="G1620" s="3">
        <f>PRODUCT(E1620,0.01)</f>
        <v>43.3155391901</v>
      </c>
      <c r="H1620" s="3">
        <f>PRODUCT(F1620,0.01)</f>
        <v>-32.9509905142</v>
      </c>
      <c r="I1620" s="3">
        <f>ROUND(G1620,0)</f>
        <v>43</v>
      </c>
      <c r="J1620" s="3">
        <f>ROUND(H1620,0)</f>
        <v>-33</v>
      </c>
      <c r="K1620" s="3"/>
      <c r="L1620" s="3"/>
      <c r="M1620" s="3">
        <v>1617</v>
      </c>
      <c r="N1620" t="s" s="2">
        <f>IF(M1620="","",CONCATENATE(" initializer = "&amp;M1620))</f>
        <v>9988</v>
      </c>
      <c r="O1620" s="3"/>
      <c r="P1620" s="3"/>
      <c r="Q1620" s="3"/>
      <c r="R1620" t="s" s="2">
        <f>IF(B1620="Y",IF(AND(I1620&lt;501,I1620&gt;-501,J1620&lt;501,J1620&gt;-501),CONCATENATE("system = { id = "&amp;CHAR(34)&amp;A1620&amp;CHAR(34)&amp;" name = "&amp;CHAR(34)&amp;D1620&amp;CHAR(34)&amp;" position = { x = "&amp;I1620&amp;" y = "&amp;J1620&amp;" }"&amp;N1620&amp;P1620&amp;" }"),""),"")</f>
        <v>9989</v>
      </c>
    </row>
    <row r="1621" ht="15" customHeight="1">
      <c r="A1621" s="3">
        <v>1618</v>
      </c>
      <c r="B1621" t="s" s="2">
        <v>6749</v>
      </c>
      <c r="C1621" t="s" s="2">
        <v>5119</v>
      </c>
      <c r="D1621" t="s" s="2">
        <v>5646</v>
      </c>
      <c r="E1621" s="3">
        <v>4326.788948</v>
      </c>
      <c r="F1621" s="3">
        <v>-2747.12738488</v>
      </c>
      <c r="G1621" s="3">
        <f>PRODUCT(E1621,0.01)</f>
        <v>43.26788948</v>
      </c>
      <c r="H1621" s="3">
        <f>PRODUCT(F1621,0.01)</f>
        <v>-27.4712738488</v>
      </c>
      <c r="I1621" s="3">
        <f>ROUND(G1621,0)</f>
        <v>43</v>
      </c>
      <c r="J1621" s="3">
        <f>ROUND(H1621,0)</f>
        <v>-27</v>
      </c>
      <c r="K1621" s="3"/>
      <c r="L1621" s="3"/>
      <c r="M1621" s="3">
        <v>1618</v>
      </c>
      <c r="N1621" t="s" s="2">
        <f>IF(M1621="","",CONCATENATE(" initializer = "&amp;M1621))</f>
        <v>9990</v>
      </c>
      <c r="O1621" s="3"/>
      <c r="P1621" s="3"/>
      <c r="Q1621" s="3"/>
      <c r="R1621" t="s" s="2">
        <f>IF(B1621="Y",IF(AND(I1621&lt;501,I1621&gt;-501,J1621&lt;501,J1621&gt;-501),CONCATENATE("system = { id = "&amp;CHAR(34)&amp;A1621&amp;CHAR(34)&amp;" name = "&amp;CHAR(34)&amp;D1621&amp;CHAR(34)&amp;" position = { x = "&amp;I1621&amp;" y = "&amp;J1621&amp;" }"&amp;N1621&amp;P1621&amp;" }"),""),"")</f>
        <v>9991</v>
      </c>
    </row>
    <row r="1622" ht="15" customHeight="1">
      <c r="A1622" s="3">
        <v>1619</v>
      </c>
      <c r="B1622" t="s" s="2">
        <v>6749</v>
      </c>
      <c r="C1622" t="s" s="2">
        <v>5119</v>
      </c>
      <c r="D1622" t="s" s="2">
        <v>5649</v>
      </c>
      <c r="E1622" s="3">
        <v>4088.54039733</v>
      </c>
      <c r="F1622" s="3">
        <v>-2963.93356599</v>
      </c>
      <c r="G1622" s="3">
        <f>PRODUCT(E1622,0.01)</f>
        <v>40.8854039733</v>
      </c>
      <c r="H1622" s="3">
        <f>PRODUCT(F1622,0.01)</f>
        <v>-29.6393356599</v>
      </c>
      <c r="I1622" s="3">
        <f>ROUND(G1622,0)</f>
        <v>41</v>
      </c>
      <c r="J1622" s="3">
        <f>ROUND(H1622,0)</f>
        <v>-30</v>
      </c>
      <c r="K1622" s="3"/>
      <c r="L1622" s="3"/>
      <c r="M1622" s="3">
        <v>1619</v>
      </c>
      <c r="N1622" t="s" s="2">
        <f>IF(M1622="","",CONCATENATE(" initializer = "&amp;M1622))</f>
        <v>9992</v>
      </c>
      <c r="O1622" s="3"/>
      <c r="P1622" s="3"/>
      <c r="Q1622" s="3"/>
      <c r="R1622" t="s" s="2">
        <f>IF(B1622="Y",IF(AND(I1622&lt;501,I1622&gt;-501,J1622&lt;501,J1622&gt;-501),CONCATENATE("system = { id = "&amp;CHAR(34)&amp;A1622&amp;CHAR(34)&amp;" name = "&amp;CHAR(34)&amp;D1622&amp;CHAR(34)&amp;" position = { x = "&amp;I1622&amp;" y = "&amp;J1622&amp;" }"&amp;N1622&amp;P1622&amp;" }"),""),"")</f>
        <v>9993</v>
      </c>
    </row>
    <row r="1623" ht="15" customHeight="1">
      <c r="A1623" s="3">
        <v>1620</v>
      </c>
      <c r="B1623" t="s" s="2">
        <v>6749</v>
      </c>
      <c r="C1623" t="s" s="2">
        <v>5119</v>
      </c>
      <c r="D1623" t="s" s="2">
        <v>5651</v>
      </c>
      <c r="E1623" s="3">
        <v>3812.17207855</v>
      </c>
      <c r="F1623" s="3">
        <v>-3850.21817448</v>
      </c>
      <c r="G1623" s="3">
        <f>PRODUCT(E1623,0.01)</f>
        <v>38.1217207855</v>
      </c>
      <c r="H1623" s="3">
        <f>PRODUCT(F1623,0.01)</f>
        <v>-38.5021817448</v>
      </c>
      <c r="I1623" s="3">
        <f>ROUND(G1623,0)</f>
        <v>38</v>
      </c>
      <c r="J1623" s="3">
        <f>ROUND(H1623,0)</f>
        <v>-39</v>
      </c>
      <c r="K1623" s="3"/>
      <c r="L1623" s="3"/>
      <c r="M1623" s="3">
        <v>1620</v>
      </c>
      <c r="N1623" t="s" s="2">
        <f>IF(M1623="","",CONCATENATE(" initializer = "&amp;M1623))</f>
        <v>9994</v>
      </c>
      <c r="O1623" s="3"/>
      <c r="P1623" s="3"/>
      <c r="Q1623" s="3"/>
      <c r="R1623" t="s" s="2">
        <f>IF(B1623="Y",IF(AND(I1623&lt;501,I1623&gt;-501,J1623&lt;501,J1623&gt;-501),CONCATENATE("system = { id = "&amp;CHAR(34)&amp;A1623&amp;CHAR(34)&amp;" name = "&amp;CHAR(34)&amp;D1623&amp;CHAR(34)&amp;" position = { x = "&amp;I1623&amp;" y = "&amp;J1623&amp;" }"&amp;N1623&amp;P1623&amp;" }"),""),"")</f>
        <v>9995</v>
      </c>
    </row>
    <row r="1624" ht="15" customHeight="1">
      <c r="A1624" s="3">
        <v>1621</v>
      </c>
      <c r="B1624" t="s" s="2">
        <v>6749</v>
      </c>
      <c r="C1624" t="s" s="2">
        <v>5119</v>
      </c>
      <c r="D1624" t="s" s="2">
        <v>5655</v>
      </c>
      <c r="E1624" s="3">
        <v>4133.80762196</v>
      </c>
      <c r="F1624" s="3">
        <v>-3530.96511659</v>
      </c>
      <c r="G1624" s="3">
        <f>PRODUCT(E1624,0.01)</f>
        <v>41.3380762196</v>
      </c>
      <c r="H1624" s="3">
        <f>PRODUCT(F1624,0.01)</f>
        <v>-35.3096511659</v>
      </c>
      <c r="I1624" s="3">
        <f>ROUND(G1624,0)</f>
        <v>41</v>
      </c>
      <c r="J1624" s="3">
        <f>ROUND(H1624,0)</f>
        <v>-35</v>
      </c>
      <c r="K1624" s="3"/>
      <c r="L1624" s="3"/>
      <c r="M1624" s="3">
        <v>1621</v>
      </c>
      <c r="N1624" t="s" s="2">
        <f>IF(M1624="","",CONCATENATE(" initializer = "&amp;M1624))</f>
        <v>9996</v>
      </c>
      <c r="O1624" s="3"/>
      <c r="P1624" s="3"/>
      <c r="Q1624" s="3"/>
      <c r="R1624" t="s" s="2">
        <f>IF(B1624="Y",IF(AND(I1624&lt;501,I1624&gt;-501,J1624&lt;501,J1624&gt;-501),CONCATENATE("system = { id = "&amp;CHAR(34)&amp;A1624&amp;CHAR(34)&amp;" name = "&amp;CHAR(34)&amp;D1624&amp;CHAR(34)&amp;" position = { x = "&amp;I1624&amp;" y = "&amp;J1624&amp;" }"&amp;N1624&amp;P1624&amp;" }"),""),"")</f>
        <v>9997</v>
      </c>
    </row>
    <row r="1625" ht="15" customHeight="1">
      <c r="A1625" s="3">
        <v>1622</v>
      </c>
      <c r="B1625" t="s" s="2">
        <v>6749</v>
      </c>
      <c r="C1625" t="s" s="2">
        <v>5119</v>
      </c>
      <c r="D1625" t="s" s="2">
        <v>5659</v>
      </c>
      <c r="E1625" s="3">
        <v>3757.3749119</v>
      </c>
      <c r="F1625" s="3">
        <v>-3592.90973976</v>
      </c>
      <c r="G1625" s="3">
        <f>PRODUCT(E1625,0.01)</f>
        <v>37.573749119</v>
      </c>
      <c r="H1625" s="3">
        <f>PRODUCT(F1625,0.01)</f>
        <v>-35.9290973976</v>
      </c>
      <c r="I1625" s="3">
        <f>ROUND(G1625,0)</f>
        <v>38</v>
      </c>
      <c r="J1625" s="3">
        <f>ROUND(H1625,0)</f>
        <v>-36</v>
      </c>
      <c r="K1625" s="3"/>
      <c r="L1625" s="3"/>
      <c r="M1625" s="3">
        <v>1622</v>
      </c>
      <c r="N1625" t="s" s="2">
        <f>IF(M1625="","",CONCATENATE(" initializer = "&amp;M1625))</f>
        <v>9998</v>
      </c>
      <c r="O1625" s="3"/>
      <c r="P1625" s="3"/>
      <c r="Q1625" s="3"/>
      <c r="R1625" t="s" s="2">
        <f>IF(B1625="Y",IF(AND(I1625&lt;501,I1625&gt;-501,J1625&lt;501,J1625&gt;-501),CONCATENATE("system = { id = "&amp;CHAR(34)&amp;A1625&amp;CHAR(34)&amp;" name = "&amp;CHAR(34)&amp;D1625&amp;CHAR(34)&amp;" position = { x = "&amp;I1625&amp;" y = "&amp;J1625&amp;" }"&amp;N1625&amp;P1625&amp;" }"),""),"")</f>
        <v>9999</v>
      </c>
    </row>
    <row r="1626" ht="15" customHeight="1">
      <c r="A1626" s="3">
        <v>1623</v>
      </c>
      <c r="B1626" t="s" s="2">
        <v>6749</v>
      </c>
      <c r="C1626" t="s" s="2">
        <v>5119</v>
      </c>
      <c r="D1626" t="s" s="2">
        <v>5664</v>
      </c>
      <c r="E1626" s="3">
        <v>3950.35623794</v>
      </c>
      <c r="F1626" s="3">
        <v>-2899.60645731</v>
      </c>
      <c r="G1626" s="3">
        <f>PRODUCT(E1626,0.01)</f>
        <v>39.5035623794</v>
      </c>
      <c r="H1626" s="3">
        <f>PRODUCT(F1626,0.01)</f>
        <v>-28.9960645731</v>
      </c>
      <c r="I1626" s="3">
        <f>ROUND(G1626,0)</f>
        <v>40</v>
      </c>
      <c r="J1626" s="3">
        <f>ROUND(H1626,0)</f>
        <v>-29</v>
      </c>
      <c r="K1626" s="3"/>
      <c r="L1626" s="3"/>
      <c r="M1626" s="3">
        <v>1623</v>
      </c>
      <c r="N1626" t="s" s="2">
        <f>IF(M1626="","",CONCATENATE(" initializer = "&amp;M1626))</f>
        <v>10000</v>
      </c>
      <c r="O1626" s="3"/>
      <c r="P1626" s="3"/>
      <c r="Q1626" s="3"/>
      <c r="R1626" t="s" s="2">
        <f>IF(B1626="Y",IF(AND(I1626&lt;501,I1626&gt;-501,J1626&lt;501,J1626&gt;-501),CONCATENATE("system = { id = "&amp;CHAR(34)&amp;A1626&amp;CHAR(34)&amp;" name = "&amp;CHAR(34)&amp;D1626&amp;CHAR(34)&amp;" position = { x = "&amp;I1626&amp;" y = "&amp;J1626&amp;" }"&amp;N1626&amp;P1626&amp;" }"),""),"")</f>
        <v>10001</v>
      </c>
    </row>
    <row r="1627" ht="15" customHeight="1">
      <c r="A1627" s="3">
        <v>1624</v>
      </c>
      <c r="B1627" t="s" s="2">
        <v>6749</v>
      </c>
      <c r="C1627" t="s" s="2">
        <v>5119</v>
      </c>
      <c r="D1627" t="s" s="2">
        <v>5669</v>
      </c>
      <c r="E1627" s="3">
        <v>3588.21844092</v>
      </c>
      <c r="F1627" s="3">
        <v>-2704.24264576</v>
      </c>
      <c r="G1627" s="3">
        <f>PRODUCT(E1627,0.01)</f>
        <v>35.8821844092</v>
      </c>
      <c r="H1627" s="3">
        <f>PRODUCT(F1627,0.01)</f>
        <v>-27.0424264576</v>
      </c>
      <c r="I1627" s="3">
        <f>ROUND(G1627,0)</f>
        <v>36</v>
      </c>
      <c r="J1627" s="3">
        <f>ROUND(H1627,0)</f>
        <v>-27</v>
      </c>
      <c r="K1627" s="3"/>
      <c r="L1627" s="3"/>
      <c r="M1627" s="3">
        <v>1624</v>
      </c>
      <c r="N1627" t="s" s="2">
        <f>IF(M1627="","",CONCATENATE(" initializer = "&amp;M1627))</f>
        <v>10002</v>
      </c>
      <c r="O1627" s="3"/>
      <c r="P1627" s="3"/>
      <c r="Q1627" s="3"/>
      <c r="R1627" t="s" s="2">
        <f>IF(B1627="Y",IF(AND(I1627&lt;501,I1627&gt;-501,J1627&lt;501,J1627&gt;-501),CONCATENATE("system = { id = "&amp;CHAR(34)&amp;A1627&amp;CHAR(34)&amp;" name = "&amp;CHAR(34)&amp;D1627&amp;CHAR(34)&amp;" position = { x = "&amp;I1627&amp;" y = "&amp;J1627&amp;" }"&amp;N1627&amp;P1627&amp;" }"),""),"")</f>
        <v>10003</v>
      </c>
    </row>
    <row r="1628" ht="15" customHeight="1">
      <c r="A1628" s="3">
        <v>1625</v>
      </c>
      <c r="B1628" t="s" s="2">
        <v>6749</v>
      </c>
      <c r="C1628" t="s" s="2">
        <v>5119</v>
      </c>
      <c r="D1628" t="s" s="2">
        <v>5672</v>
      </c>
      <c r="E1628" s="3">
        <v>3316.61509316</v>
      </c>
      <c r="F1628" s="3">
        <v>-2468.3765806</v>
      </c>
      <c r="G1628" s="3">
        <f>PRODUCT(E1628,0.01)</f>
        <v>33.1661509316</v>
      </c>
      <c r="H1628" s="3">
        <f>PRODUCT(F1628,0.01)</f>
        <v>-24.683765806</v>
      </c>
      <c r="I1628" s="3">
        <f>ROUND(G1628,0)</f>
        <v>33</v>
      </c>
      <c r="J1628" s="3">
        <f>ROUND(H1628,0)</f>
        <v>-25</v>
      </c>
      <c r="K1628" s="3"/>
      <c r="L1628" s="3"/>
      <c r="M1628" s="3">
        <v>1625</v>
      </c>
      <c r="N1628" t="s" s="2">
        <f>IF(M1628="","",CONCATENATE(" initializer = "&amp;M1628))</f>
        <v>10004</v>
      </c>
      <c r="O1628" s="3"/>
      <c r="P1628" s="3"/>
      <c r="Q1628" s="3"/>
      <c r="R1628" t="s" s="2">
        <f>IF(B1628="Y",IF(AND(I1628&lt;501,I1628&gt;-501,J1628&lt;501,J1628&gt;-501),CONCATENATE("system = { id = "&amp;CHAR(34)&amp;A1628&amp;CHAR(34)&amp;" name = "&amp;CHAR(34)&amp;D1628&amp;CHAR(34)&amp;" position = { x = "&amp;I1628&amp;" y = "&amp;J1628&amp;" }"&amp;N1628&amp;P1628&amp;" }"),""),"")</f>
        <v>10005</v>
      </c>
    </row>
    <row r="1629" ht="15" customHeight="1">
      <c r="A1629" s="3">
        <v>1626</v>
      </c>
      <c r="B1629" t="s" s="2">
        <v>6749</v>
      </c>
      <c r="C1629" t="s" s="2">
        <v>5119</v>
      </c>
      <c r="D1629" t="s" s="2">
        <v>5676</v>
      </c>
      <c r="E1629" s="3">
        <v>5066.32733981</v>
      </c>
      <c r="F1629" s="3">
        <v>-1631.75190439</v>
      </c>
      <c r="G1629" s="3">
        <f>PRODUCT(E1629,0.01)</f>
        <v>50.6632733981</v>
      </c>
      <c r="H1629" s="3">
        <f>PRODUCT(F1629,0.01)</f>
        <v>-16.3175190439</v>
      </c>
      <c r="I1629" s="3">
        <f>ROUND(G1629,0)</f>
        <v>51</v>
      </c>
      <c r="J1629" s="3">
        <f>ROUND(H1629,0)</f>
        <v>-16</v>
      </c>
      <c r="K1629" s="3"/>
      <c r="L1629" s="3"/>
      <c r="M1629" s="3">
        <v>1626</v>
      </c>
      <c r="N1629" t="s" s="2">
        <f>IF(M1629="","",CONCATENATE(" initializer = "&amp;M1629))</f>
        <v>10006</v>
      </c>
      <c r="O1629" s="3"/>
      <c r="P1629" s="3"/>
      <c r="Q1629" s="3"/>
      <c r="R1629" t="s" s="2">
        <f>IF(B1629="Y",IF(AND(I1629&lt;501,I1629&gt;-501,J1629&lt;501,J1629&gt;-501),CONCATENATE("system = { id = "&amp;CHAR(34)&amp;A1629&amp;CHAR(34)&amp;" name = "&amp;CHAR(34)&amp;D1629&amp;CHAR(34)&amp;" position = { x = "&amp;I1629&amp;" y = "&amp;J1629&amp;" }"&amp;N1629&amp;P1629&amp;" }"),""),"")</f>
        <v>10007</v>
      </c>
    </row>
    <row r="1630" ht="15" customHeight="1">
      <c r="A1630" s="3">
        <v>1627</v>
      </c>
      <c r="B1630" t="s" s="2">
        <v>6749</v>
      </c>
      <c r="C1630" t="s" s="2">
        <v>5119</v>
      </c>
      <c r="D1630" t="s" s="2">
        <v>5680</v>
      </c>
      <c r="E1630" s="3">
        <v>4976.98413331</v>
      </c>
      <c r="F1630" s="3">
        <v>-2319.69459445</v>
      </c>
      <c r="G1630" s="3">
        <f>PRODUCT(E1630,0.01)</f>
        <v>49.7698413331</v>
      </c>
      <c r="H1630" s="3">
        <f>PRODUCT(F1630,0.01)</f>
        <v>-23.1969459445</v>
      </c>
      <c r="I1630" s="3">
        <f>ROUND(G1630,0)</f>
        <v>50</v>
      </c>
      <c r="J1630" s="3">
        <f>ROUND(H1630,0)</f>
        <v>-23</v>
      </c>
      <c r="K1630" s="3"/>
      <c r="L1630" s="3"/>
      <c r="M1630" s="3">
        <v>1627</v>
      </c>
      <c r="N1630" t="s" s="2">
        <f>IF(M1630="","",CONCATENATE(" initializer = "&amp;M1630))</f>
        <v>10008</v>
      </c>
      <c r="O1630" s="3"/>
      <c r="P1630" s="3"/>
      <c r="Q1630" s="3"/>
      <c r="R1630" t="s" s="2">
        <f>IF(B1630="Y",IF(AND(I1630&lt;501,I1630&gt;-501,J1630&lt;501,J1630&gt;-501),CONCATENATE("system = { id = "&amp;CHAR(34)&amp;A1630&amp;CHAR(34)&amp;" name = "&amp;CHAR(34)&amp;D1630&amp;CHAR(34)&amp;" position = { x = "&amp;I1630&amp;" y = "&amp;J1630&amp;" }"&amp;N1630&amp;P1630&amp;" }"),""),"")</f>
        <v>10009</v>
      </c>
    </row>
    <row r="1631" ht="15" customHeight="1">
      <c r="A1631" s="3">
        <v>1628</v>
      </c>
      <c r="B1631" t="s" s="2">
        <v>6749</v>
      </c>
      <c r="C1631" t="s" s="2">
        <v>5119</v>
      </c>
      <c r="D1631" t="s" s="2">
        <v>5683</v>
      </c>
      <c r="E1631" s="3">
        <v>4789.36339966</v>
      </c>
      <c r="F1631" s="3">
        <v>-2453.7094042</v>
      </c>
      <c r="G1631" s="3">
        <f>PRODUCT(E1631,0.01)</f>
        <v>47.8936339966</v>
      </c>
      <c r="H1631" s="3">
        <f>PRODUCT(F1631,0.01)</f>
        <v>-24.537094042</v>
      </c>
      <c r="I1631" s="3">
        <f>ROUND(G1631,0)</f>
        <v>48</v>
      </c>
      <c r="J1631" s="3">
        <f>ROUND(H1631,0)</f>
        <v>-25</v>
      </c>
      <c r="K1631" s="3"/>
      <c r="L1631" s="3"/>
      <c r="M1631" s="3">
        <v>1628</v>
      </c>
      <c r="N1631" t="s" s="2">
        <f>IF(M1631="","",CONCATENATE(" initializer = "&amp;M1631))</f>
        <v>10010</v>
      </c>
      <c r="O1631" s="3"/>
      <c r="P1631" s="3"/>
      <c r="Q1631" s="3"/>
      <c r="R1631" t="s" s="2">
        <f>IF(B1631="Y",IF(AND(I1631&lt;501,I1631&gt;-501,J1631&lt;501,J1631&gt;-501),CONCATENATE("system = { id = "&amp;CHAR(34)&amp;A1631&amp;CHAR(34)&amp;" name = "&amp;CHAR(34)&amp;D1631&amp;CHAR(34)&amp;" position = { x = "&amp;I1631&amp;" y = "&amp;J1631&amp;" }"&amp;N1631&amp;P1631&amp;" }"),""),"")</f>
        <v>10011</v>
      </c>
    </row>
    <row r="1632" ht="15" customHeight="1">
      <c r="A1632" s="3">
        <v>1629</v>
      </c>
      <c r="B1632" t="s" s="2">
        <v>6749</v>
      </c>
      <c r="C1632" t="s" s="2">
        <v>5119</v>
      </c>
      <c r="D1632" t="s" s="2">
        <v>5687</v>
      </c>
      <c r="E1632" s="3">
        <v>4403.40074757</v>
      </c>
      <c r="F1632" s="3">
        <v>-1731.81629567</v>
      </c>
      <c r="G1632" s="3">
        <f>PRODUCT(E1632,0.01)</f>
        <v>44.0340074757</v>
      </c>
      <c r="H1632" s="3">
        <f>PRODUCT(F1632,0.01)</f>
        <v>-17.3181629567</v>
      </c>
      <c r="I1632" s="3">
        <f>ROUND(G1632,0)</f>
        <v>44</v>
      </c>
      <c r="J1632" s="3">
        <f>ROUND(H1632,0)</f>
        <v>-17</v>
      </c>
      <c r="K1632" s="3"/>
      <c r="L1632" s="3"/>
      <c r="M1632" s="3">
        <v>1629</v>
      </c>
      <c r="N1632" t="s" s="2">
        <f>IF(M1632="","",CONCATENATE(" initializer = "&amp;M1632))</f>
        <v>10012</v>
      </c>
      <c r="O1632" s="3"/>
      <c r="P1632" s="3"/>
      <c r="Q1632" s="3"/>
      <c r="R1632" t="s" s="2">
        <f>IF(B1632="Y",IF(AND(I1632&lt;501,I1632&gt;-501,J1632&lt;501,J1632&gt;-501),CONCATENATE("system = { id = "&amp;CHAR(34)&amp;A1632&amp;CHAR(34)&amp;" name = "&amp;CHAR(34)&amp;D1632&amp;CHAR(34)&amp;" position = { x = "&amp;I1632&amp;" y = "&amp;J1632&amp;" }"&amp;N1632&amp;P1632&amp;" }"),""),"")</f>
        <v>10013</v>
      </c>
    </row>
    <row r="1633" ht="15" customHeight="1">
      <c r="A1633" s="3">
        <v>1630</v>
      </c>
      <c r="B1633" t="s" s="2">
        <v>6749</v>
      </c>
      <c r="C1633" t="s" s="2">
        <v>5119</v>
      </c>
      <c r="D1633" t="s" s="2">
        <v>5690</v>
      </c>
      <c r="E1633" s="3">
        <v>4103.20757373</v>
      </c>
      <c r="F1633" s="3">
        <v>-1781.84849131</v>
      </c>
      <c r="G1633" s="3">
        <f>PRODUCT(E1633,0.01)</f>
        <v>41.0320757373</v>
      </c>
      <c r="H1633" s="3">
        <f>PRODUCT(F1633,0.01)</f>
        <v>-17.8184849131</v>
      </c>
      <c r="I1633" s="3">
        <f>ROUND(G1633,0)</f>
        <v>41</v>
      </c>
      <c r="J1633" s="3">
        <f>ROUND(H1633,0)</f>
        <v>-18</v>
      </c>
      <c r="K1633" s="3"/>
      <c r="L1633" s="3"/>
      <c r="M1633" s="3">
        <v>1630</v>
      </c>
      <c r="N1633" t="s" s="2">
        <f>IF(M1633="","",CONCATENATE(" initializer = "&amp;M1633))</f>
        <v>10014</v>
      </c>
      <c r="O1633" s="3"/>
      <c r="P1633" s="3"/>
      <c r="Q1633" s="3"/>
      <c r="R1633" t="s" s="2">
        <f>IF(B1633="Y",IF(AND(I1633&lt;501,I1633&gt;-501,J1633&lt;501,J1633&gt;-501),CONCATENATE("system = { id = "&amp;CHAR(34)&amp;A1633&amp;CHAR(34)&amp;" name = "&amp;CHAR(34)&amp;D1633&amp;CHAR(34)&amp;" position = { x = "&amp;I1633&amp;" y = "&amp;J1633&amp;" }"&amp;N1633&amp;P1633&amp;" }"),""),"")</f>
        <v>10015</v>
      </c>
    </row>
    <row r="1634" ht="15" customHeight="1">
      <c r="A1634" s="3">
        <v>1631</v>
      </c>
      <c r="B1634" t="s" s="2">
        <v>6749</v>
      </c>
      <c r="C1634" t="s" s="2">
        <v>5119</v>
      </c>
      <c r="D1634" t="s" s="2">
        <v>5693</v>
      </c>
      <c r="E1634" s="3">
        <v>3951.32412268</v>
      </c>
      <c r="F1634" s="3">
        <v>-1503.09768703</v>
      </c>
      <c r="G1634" s="3">
        <f>PRODUCT(E1634,0.01)</f>
        <v>39.5132412268</v>
      </c>
      <c r="H1634" s="3">
        <f>PRODUCT(F1634,0.01)</f>
        <v>-15.0309768703</v>
      </c>
      <c r="I1634" s="3">
        <f>ROUND(G1634,0)</f>
        <v>40</v>
      </c>
      <c r="J1634" s="3">
        <f>ROUND(H1634,0)</f>
        <v>-15</v>
      </c>
      <c r="K1634" s="3"/>
      <c r="L1634" s="3"/>
      <c r="M1634" s="3">
        <v>1631</v>
      </c>
      <c r="N1634" t="s" s="2">
        <f>IF(M1634="","",CONCATENATE(" initializer = "&amp;M1634))</f>
        <v>10016</v>
      </c>
      <c r="O1634" s="3"/>
      <c r="P1634" s="3"/>
      <c r="Q1634" s="3"/>
      <c r="R1634" t="s" s="2">
        <f>IF(B1634="Y",IF(AND(I1634&lt;501,I1634&gt;-501,J1634&lt;501,J1634&gt;-501),CONCATENATE("system = { id = "&amp;CHAR(34)&amp;A1634&amp;CHAR(34)&amp;" name = "&amp;CHAR(34)&amp;D1634&amp;CHAR(34)&amp;" position = { x = "&amp;I1634&amp;" y = "&amp;J1634&amp;" }"&amp;N1634&amp;P1634&amp;" }"),""),"")</f>
        <v>10017</v>
      </c>
    </row>
    <row r="1635" ht="15" customHeight="1">
      <c r="A1635" s="3">
        <v>1632</v>
      </c>
      <c r="B1635" t="s" s="2">
        <v>6749</v>
      </c>
      <c r="C1635" t="s" s="2">
        <v>5119</v>
      </c>
      <c r="D1635" t="s" s="2">
        <v>5697</v>
      </c>
      <c r="E1635" s="3">
        <v>3317.21071454</v>
      </c>
      <c r="F1635" s="3">
        <v>-1372.58215286</v>
      </c>
      <c r="G1635" s="3">
        <f>PRODUCT(E1635,0.01)</f>
        <v>33.1721071454</v>
      </c>
      <c r="H1635" s="3">
        <f>PRODUCT(F1635,0.01)</f>
        <v>-13.7258215286</v>
      </c>
      <c r="I1635" s="3">
        <f>ROUND(G1635,0)</f>
        <v>33</v>
      </c>
      <c r="J1635" s="3">
        <f>ROUND(H1635,0)</f>
        <v>-14</v>
      </c>
      <c r="K1635" s="3"/>
      <c r="L1635" s="3"/>
      <c r="M1635" s="3">
        <v>1632</v>
      </c>
      <c r="N1635" t="s" s="2">
        <f>IF(M1635="","",CONCATENATE(" initializer = "&amp;M1635))</f>
        <v>10018</v>
      </c>
      <c r="O1635" s="3"/>
      <c r="P1635" s="3"/>
      <c r="Q1635" s="3"/>
      <c r="R1635" t="s" s="2">
        <f>IF(B1635="Y",IF(AND(I1635&lt;501,I1635&gt;-501,J1635&lt;501,J1635&gt;-501),CONCATENATE("system = { id = "&amp;CHAR(34)&amp;A1635&amp;CHAR(34)&amp;" name = "&amp;CHAR(34)&amp;D1635&amp;CHAR(34)&amp;" position = { x = "&amp;I1635&amp;" y = "&amp;J1635&amp;" }"&amp;N1635&amp;P1635&amp;" }"),""),"")</f>
        <v>10019</v>
      </c>
    </row>
    <row r="1636" ht="15" customHeight="1">
      <c r="A1636" s="3">
        <v>1633</v>
      </c>
      <c r="B1636" t="s" s="2">
        <v>6749</v>
      </c>
      <c r="C1636" t="s" s="2">
        <v>5119</v>
      </c>
      <c r="D1636" t="s" s="2">
        <v>5700</v>
      </c>
      <c r="E1636" s="3">
        <v>3483.16572061</v>
      </c>
      <c r="F1636" s="3">
        <v>-1045.66046974</v>
      </c>
      <c r="G1636" s="3">
        <f>PRODUCT(E1636,0.01)</f>
        <v>34.8316572061</v>
      </c>
      <c r="H1636" s="3">
        <f>PRODUCT(F1636,0.01)</f>
        <v>-10.4566046974</v>
      </c>
      <c r="I1636" s="3">
        <f>ROUND(G1636,0)</f>
        <v>35</v>
      </c>
      <c r="J1636" s="3">
        <f>ROUND(H1636,0)</f>
        <v>-10</v>
      </c>
      <c r="K1636" s="3"/>
      <c r="L1636" s="3"/>
      <c r="M1636" s="3">
        <v>1633</v>
      </c>
      <c r="N1636" t="s" s="2">
        <f>IF(M1636="","",CONCATENATE(" initializer = "&amp;M1636))</f>
        <v>10020</v>
      </c>
      <c r="O1636" s="3"/>
      <c r="P1636" s="3"/>
      <c r="Q1636" s="3"/>
      <c r="R1636" t="s" s="2">
        <f>IF(B1636="Y",IF(AND(I1636&lt;501,I1636&gt;-501,J1636&lt;501,J1636&gt;-501),CONCATENATE("system = { id = "&amp;CHAR(34)&amp;A1636&amp;CHAR(34)&amp;" name = "&amp;CHAR(34)&amp;D1636&amp;CHAR(34)&amp;" position = { x = "&amp;I1636&amp;" y = "&amp;J1636&amp;" }"&amp;N1636&amp;P1636&amp;" }"),""),"")</f>
        <v>10021</v>
      </c>
    </row>
    <row r="1637" ht="15" customHeight="1">
      <c r="A1637" s="3">
        <v>1634</v>
      </c>
      <c r="B1637" t="s" s="2">
        <v>6749</v>
      </c>
      <c r="C1637" t="s" s="2">
        <v>5119</v>
      </c>
      <c r="D1637" t="s" s="2">
        <v>5704</v>
      </c>
      <c r="E1637" s="3">
        <v>3116.18849991</v>
      </c>
      <c r="F1637" s="3">
        <v>-1865.0865787</v>
      </c>
      <c r="G1637" s="3">
        <f>PRODUCT(E1637,0.01)</f>
        <v>31.1618849991</v>
      </c>
      <c r="H1637" s="3">
        <f>PRODUCT(F1637,0.01)</f>
        <v>-18.650865787</v>
      </c>
      <c r="I1637" s="3">
        <f>ROUND(G1637,0)</f>
        <v>31</v>
      </c>
      <c r="J1637" s="3">
        <f>ROUND(H1637,0)</f>
        <v>-19</v>
      </c>
      <c r="K1637" s="3"/>
      <c r="L1637" s="3"/>
      <c r="M1637" s="3">
        <v>1634</v>
      </c>
      <c r="N1637" t="s" s="2">
        <f>IF(M1637="","",CONCATENATE(" initializer = "&amp;M1637))</f>
        <v>10022</v>
      </c>
      <c r="O1637" s="3"/>
      <c r="P1637" s="3"/>
      <c r="Q1637" s="3"/>
      <c r="R1637" t="s" s="2">
        <f>IF(B1637="Y",IF(AND(I1637&lt;501,I1637&gt;-501,J1637&lt;501,J1637&gt;-501),CONCATENATE("system = { id = "&amp;CHAR(34)&amp;A1637&amp;CHAR(34)&amp;" name = "&amp;CHAR(34)&amp;D1637&amp;CHAR(34)&amp;" position = { x = "&amp;I1637&amp;" y = "&amp;J1637&amp;" }"&amp;N1637&amp;P1637&amp;" }"),""),"")</f>
        <v>10023</v>
      </c>
    </row>
    <row r="1638" ht="15" customHeight="1">
      <c r="A1638" s="3">
        <v>1635</v>
      </c>
      <c r="B1638" t="s" s="2">
        <v>6749</v>
      </c>
      <c r="C1638" t="s" s="2">
        <v>5119</v>
      </c>
      <c r="D1638" t="s" s="2">
        <v>5708</v>
      </c>
      <c r="E1638" s="3">
        <v>3142.32138781</v>
      </c>
      <c r="F1638" s="3">
        <v>-1796.73902573</v>
      </c>
      <c r="G1638" s="3">
        <f>PRODUCT(E1638,0.01)</f>
        <v>31.4232138781</v>
      </c>
      <c r="H1638" s="3">
        <f>PRODUCT(F1638,0.01)</f>
        <v>-17.9673902573</v>
      </c>
      <c r="I1638" s="3">
        <f>ROUND(G1638,0)</f>
        <v>31</v>
      </c>
      <c r="J1638" s="3">
        <f>ROUND(H1638,0)</f>
        <v>-18</v>
      </c>
      <c r="K1638" s="3"/>
      <c r="L1638" s="3"/>
      <c r="M1638" s="3">
        <v>1635</v>
      </c>
      <c r="N1638" t="s" s="2">
        <f>IF(M1638="","",CONCATENATE(" initializer = "&amp;M1638))</f>
        <v>10024</v>
      </c>
      <c r="O1638" s="3"/>
      <c r="P1638" s="3"/>
      <c r="Q1638" s="3"/>
      <c r="R1638" t="s" s="2">
        <f>IF(B1638="Y",IF(AND(I1638&lt;501,I1638&gt;-501,J1638&lt;501,J1638&gt;-501),CONCATENATE("system = { id = "&amp;CHAR(34)&amp;A1638&amp;CHAR(34)&amp;" name = "&amp;CHAR(34)&amp;D1638&amp;CHAR(34)&amp;" position = { x = "&amp;I1638&amp;" y = "&amp;J1638&amp;" }"&amp;N1638&amp;P1638&amp;" }"),""),"")</f>
        <v>10025</v>
      </c>
    </row>
    <row r="1639" ht="15" customHeight="1">
      <c r="A1639" s="3">
        <v>1636</v>
      </c>
      <c r="B1639" t="s" s="2">
        <v>6749</v>
      </c>
      <c r="C1639" t="s" s="2">
        <v>5119</v>
      </c>
      <c r="D1639" t="s" s="2">
        <v>5712</v>
      </c>
      <c r="E1639" s="3">
        <v>4158.60036176</v>
      </c>
      <c r="F1639" s="3">
        <v>-931.30116542</v>
      </c>
      <c r="G1639" s="3">
        <f>PRODUCT(E1639,0.01)</f>
        <v>41.5860036176</v>
      </c>
      <c r="H1639" s="3">
        <f>PRODUCT(F1639,0.01)</f>
        <v>-9.3130116542</v>
      </c>
      <c r="I1639" s="3">
        <f>ROUND(G1639,0)</f>
        <v>42</v>
      </c>
      <c r="J1639" s="3">
        <f>ROUND(H1639,0)</f>
        <v>-9</v>
      </c>
      <c r="K1639" s="3"/>
      <c r="L1639" s="3"/>
      <c r="M1639" s="3">
        <v>1636</v>
      </c>
      <c r="N1639" t="s" s="2">
        <f>IF(M1639="","",CONCATENATE(" initializer = "&amp;M1639))</f>
        <v>10026</v>
      </c>
      <c r="O1639" s="3"/>
      <c r="P1639" s="3"/>
      <c r="Q1639" s="3"/>
      <c r="R1639" t="s" s="2">
        <f>IF(B1639="Y",IF(AND(I1639&lt;501,I1639&gt;-501,J1639&lt;501,J1639&gt;-501),CONCATENATE("system = { id = "&amp;CHAR(34)&amp;A1639&amp;CHAR(34)&amp;" name = "&amp;CHAR(34)&amp;D1639&amp;CHAR(34)&amp;" position = { x = "&amp;I1639&amp;" y = "&amp;J1639&amp;" }"&amp;N1639&amp;P1639&amp;" }"),""),"")</f>
        <v>10027</v>
      </c>
    </row>
    <row r="1640" ht="15" customHeight="1">
      <c r="A1640" s="3">
        <v>1637</v>
      </c>
      <c r="B1640" t="s" s="2">
        <v>6749</v>
      </c>
      <c r="C1640" t="s" s="2">
        <v>5119</v>
      </c>
      <c r="D1640" t="s" s="2">
        <v>5716</v>
      </c>
      <c r="E1640" s="3">
        <v>5239.65316042</v>
      </c>
      <c r="F1640" s="3">
        <v>-393.455062283</v>
      </c>
      <c r="G1640" s="3">
        <f>PRODUCT(E1640,0.01)</f>
        <v>52.3965316042</v>
      </c>
      <c r="H1640" s="3">
        <f>PRODUCT(F1640,0.01)</f>
        <v>-3.934550622830</v>
      </c>
      <c r="I1640" s="3">
        <f>ROUND(G1640,0)</f>
        <v>52</v>
      </c>
      <c r="J1640" s="3">
        <f>ROUND(H1640,0)</f>
        <v>-4</v>
      </c>
      <c r="K1640" s="3"/>
      <c r="L1640" s="3"/>
      <c r="M1640" s="3">
        <v>1637</v>
      </c>
      <c r="N1640" t="s" s="2">
        <f>IF(M1640="","",CONCATENATE(" initializer = "&amp;M1640))</f>
        <v>10028</v>
      </c>
      <c r="O1640" s="3"/>
      <c r="P1640" s="3"/>
      <c r="Q1640" s="3"/>
      <c r="R1640" t="s" s="2">
        <f>IF(B1640="Y",IF(AND(I1640&lt;501,I1640&gt;-501,J1640&lt;501,J1640&gt;-501),CONCATENATE("system = { id = "&amp;CHAR(34)&amp;A1640&amp;CHAR(34)&amp;" name = "&amp;CHAR(34)&amp;D1640&amp;CHAR(34)&amp;" position = { x = "&amp;I1640&amp;" y = "&amp;J1640&amp;" }"&amp;N1640&amp;P1640&amp;" }"),""),"")</f>
        <v>10029</v>
      </c>
    </row>
    <row r="1641" ht="15" customHeight="1">
      <c r="A1641" s="3">
        <v>1638</v>
      </c>
      <c r="B1641" t="s" s="2">
        <v>6749</v>
      </c>
      <c r="C1641" t="s" s="2">
        <v>5119</v>
      </c>
      <c r="D1641" t="s" s="2">
        <v>5719</v>
      </c>
      <c r="E1641" s="3">
        <v>4814.37949748</v>
      </c>
      <c r="F1641" s="3">
        <v>-195.113143851</v>
      </c>
      <c r="G1641" s="3">
        <f>PRODUCT(E1641,0.01)</f>
        <v>48.1437949748</v>
      </c>
      <c r="H1641" s="3">
        <f>PRODUCT(F1641,0.01)</f>
        <v>-1.951131438510</v>
      </c>
      <c r="I1641" s="3">
        <f>ROUND(G1641,0)</f>
        <v>48</v>
      </c>
      <c r="J1641" s="3">
        <f>ROUND(H1641,0)</f>
        <v>-2</v>
      </c>
      <c r="K1641" s="3"/>
      <c r="L1641" s="3"/>
      <c r="M1641" s="3">
        <v>1638</v>
      </c>
      <c r="N1641" t="s" s="2">
        <f>IF(M1641="","",CONCATENATE(" initializer = "&amp;M1641))</f>
        <v>10030</v>
      </c>
      <c r="O1641" s="3"/>
      <c r="P1641" s="3"/>
      <c r="Q1641" s="3"/>
      <c r="R1641" t="s" s="2">
        <f>IF(B1641="Y",IF(AND(I1641&lt;501,I1641&gt;-501,J1641&lt;501,J1641&gt;-501),CONCATENATE("system = { id = "&amp;CHAR(34)&amp;A1641&amp;CHAR(34)&amp;" name = "&amp;CHAR(34)&amp;D1641&amp;CHAR(34)&amp;" position = { x = "&amp;I1641&amp;" y = "&amp;J1641&amp;" }"&amp;N1641&amp;P1641&amp;" }"),""),"")</f>
        <v>10031</v>
      </c>
    </row>
    <row r="1642" ht="15" customHeight="1">
      <c r="A1642" s="3">
        <v>1639</v>
      </c>
      <c r="B1642" t="s" s="2">
        <v>6749</v>
      </c>
      <c r="C1642" t="s" s="2">
        <v>5119</v>
      </c>
      <c r="D1642" t="s" s="2">
        <v>5722</v>
      </c>
      <c r="E1642" s="3">
        <v>4712.52824207</v>
      </c>
      <c r="F1642" s="3">
        <v>-171.88391016</v>
      </c>
      <c r="G1642" s="3">
        <f>PRODUCT(E1642,0.01)</f>
        <v>47.1252824207</v>
      </c>
      <c r="H1642" s="3">
        <f>PRODUCT(F1642,0.01)</f>
        <v>-1.7188391016</v>
      </c>
      <c r="I1642" s="3">
        <f>ROUND(G1642,0)</f>
        <v>47</v>
      </c>
      <c r="J1642" s="3">
        <f>ROUND(H1642,0)</f>
        <v>-2</v>
      </c>
      <c r="K1642" s="3"/>
      <c r="L1642" s="3"/>
      <c r="M1642" s="3">
        <v>1639</v>
      </c>
      <c r="N1642" t="s" s="2">
        <f>IF(M1642="","",CONCATENATE(" initializer = "&amp;M1642))</f>
        <v>10032</v>
      </c>
      <c r="O1642" s="3"/>
      <c r="P1642" s="3"/>
      <c r="Q1642" s="3"/>
      <c r="R1642" t="s" s="2">
        <f>IF(B1642="Y",IF(AND(I1642&lt;501,I1642&gt;-501,J1642&lt;501,J1642&gt;-501),CONCATENATE("system = { id = "&amp;CHAR(34)&amp;A1642&amp;CHAR(34)&amp;" name = "&amp;CHAR(34)&amp;D1642&amp;CHAR(34)&amp;" position = { x = "&amp;I1642&amp;" y = "&amp;J1642&amp;" }"&amp;N1642&amp;P1642&amp;" }"),""),"")</f>
        <v>10033</v>
      </c>
    </row>
    <row r="1643" ht="15" customHeight="1">
      <c r="A1643" s="3">
        <v>1640</v>
      </c>
      <c r="B1643" t="s" s="2">
        <v>6749</v>
      </c>
      <c r="C1643" t="s" s="2">
        <v>5119</v>
      </c>
      <c r="D1643" t="s" s="2">
        <v>5726</v>
      </c>
      <c r="E1643" s="3">
        <v>4623.18503557</v>
      </c>
      <c r="F1643" s="3">
        <v>-137.93349169</v>
      </c>
      <c r="G1643" s="3">
        <f>PRODUCT(E1643,0.01)</f>
        <v>46.2318503557</v>
      </c>
      <c r="H1643" s="3">
        <f>PRODUCT(F1643,0.01)</f>
        <v>-1.3793349169</v>
      </c>
      <c r="I1643" s="3">
        <f>ROUND(G1643,0)</f>
        <v>46</v>
      </c>
      <c r="J1643" s="3">
        <f>ROUND(H1643,0)</f>
        <v>-1</v>
      </c>
      <c r="K1643" s="3"/>
      <c r="L1643" s="3"/>
      <c r="M1643" s="3">
        <v>1640</v>
      </c>
      <c r="N1643" t="s" s="2">
        <f>IF(M1643="","",CONCATENATE(" initializer = "&amp;M1643))</f>
        <v>10034</v>
      </c>
      <c r="O1643" s="3"/>
      <c r="P1643" s="3"/>
      <c r="Q1643" s="3"/>
      <c r="R1643" t="s" s="2">
        <f>IF(B1643="Y",IF(AND(I1643&lt;501,I1643&gt;-501,J1643&lt;501,J1643&gt;-501),CONCATENATE("system = { id = "&amp;CHAR(34)&amp;A1643&amp;CHAR(34)&amp;" name = "&amp;CHAR(34)&amp;D1643&amp;CHAR(34)&amp;" position = { x = "&amp;I1643&amp;" y = "&amp;J1643&amp;" }"&amp;N1643&amp;P1643&amp;" }"),""),"")</f>
        <v>10035</v>
      </c>
    </row>
    <row r="1644" ht="15" customHeight="1">
      <c r="A1644" s="3">
        <v>1641</v>
      </c>
      <c r="B1644" t="s" s="2">
        <v>6749</v>
      </c>
      <c r="C1644" t="s" s="2">
        <v>5119</v>
      </c>
      <c r="D1644" t="s" s="2">
        <v>5728</v>
      </c>
      <c r="E1644" s="3">
        <v>3658.27840535</v>
      </c>
      <c r="F1644" s="3">
        <v>-368.438964463</v>
      </c>
      <c r="G1644" s="3">
        <f>PRODUCT(E1644,0.01)</f>
        <v>36.5827840535</v>
      </c>
      <c r="H1644" s="3">
        <f>PRODUCT(F1644,0.01)</f>
        <v>-3.684389644630</v>
      </c>
      <c r="I1644" s="3">
        <f>ROUND(G1644,0)</f>
        <v>37</v>
      </c>
      <c r="J1644" s="3">
        <f>ROUND(H1644,0)</f>
        <v>-4</v>
      </c>
      <c r="K1644" s="3"/>
      <c r="L1644" s="3"/>
      <c r="M1644" s="3">
        <v>1641</v>
      </c>
      <c r="N1644" t="s" s="2">
        <f>IF(M1644="","",CONCATENATE(" initializer = "&amp;M1644))</f>
        <v>10036</v>
      </c>
      <c r="O1644" s="3"/>
      <c r="P1644" s="3"/>
      <c r="Q1644" s="3"/>
      <c r="R1644" t="s" s="2">
        <f>IF(B1644="Y",IF(AND(I1644&lt;501,I1644&gt;-501,J1644&lt;501,J1644&gt;-501),CONCATENATE("system = { id = "&amp;CHAR(34)&amp;A1644&amp;CHAR(34)&amp;" name = "&amp;CHAR(34)&amp;D1644&amp;CHAR(34)&amp;" position = { x = "&amp;I1644&amp;" y = "&amp;J1644&amp;" }"&amp;N1644&amp;P1644&amp;" }"),""),"")</f>
        <v>10037</v>
      </c>
    </row>
    <row r="1645" ht="15" customHeight="1">
      <c r="A1645" s="3">
        <v>1642</v>
      </c>
      <c r="B1645" t="s" s="2">
        <v>6749</v>
      </c>
      <c r="C1645" t="s" s="2">
        <v>5119</v>
      </c>
      <c r="D1645" t="s" s="2">
        <v>5734</v>
      </c>
      <c r="E1645" s="3">
        <v>4163.96095415</v>
      </c>
      <c r="F1645" s="3">
        <v>12.1630952319</v>
      </c>
      <c r="G1645" s="3">
        <f>PRODUCT(E1645,0.01)</f>
        <v>41.63960954150001</v>
      </c>
      <c r="H1645" s="3">
        <f>PRODUCT(F1645,0.01)</f>
        <v>0.121630952319</v>
      </c>
      <c r="I1645" s="3">
        <f>ROUND(G1645,0)</f>
        <v>42</v>
      </c>
      <c r="J1645" s="3">
        <f>ROUND(H1645,0)</f>
        <v>0</v>
      </c>
      <c r="K1645" s="3"/>
      <c r="L1645" s="3"/>
      <c r="M1645" s="3">
        <v>1642</v>
      </c>
      <c r="N1645" t="s" s="2">
        <f>IF(M1645="","",CONCATENATE(" initializer = "&amp;M1645))</f>
        <v>10038</v>
      </c>
      <c r="O1645" s="3"/>
      <c r="P1645" s="3"/>
      <c r="Q1645" s="3"/>
      <c r="R1645" t="s" s="2">
        <f>IF(B1645="Y",IF(AND(I1645&lt;501,I1645&gt;-501,J1645&lt;501,J1645&gt;-501),CONCATENATE("system = { id = "&amp;CHAR(34)&amp;A1645&amp;CHAR(34)&amp;" name = "&amp;CHAR(34)&amp;D1645&amp;CHAR(34)&amp;" position = { x = "&amp;I1645&amp;" y = "&amp;J1645&amp;" }"&amp;N1645&amp;P1645&amp;" }"),""),"")</f>
        <v>10039</v>
      </c>
    </row>
    <row r="1646" ht="15" customHeight="1">
      <c r="A1646" s="3">
        <v>1643</v>
      </c>
      <c r="B1646" t="s" s="2">
        <v>6749</v>
      </c>
      <c r="C1646" t="s" s="2">
        <v>5119</v>
      </c>
      <c r="D1646" t="s" s="2">
        <v>5739</v>
      </c>
      <c r="E1646" s="3">
        <v>-8847.806127620001</v>
      </c>
      <c r="F1646" s="3">
        <v>5211.98758701</v>
      </c>
      <c r="G1646" s="3">
        <f>PRODUCT(E1646,0.01)</f>
        <v>-88.47806127620001</v>
      </c>
      <c r="H1646" s="3">
        <f>PRODUCT(F1646,0.01)</f>
        <v>52.1198758701</v>
      </c>
      <c r="I1646" s="3">
        <f>ROUND(G1646,0)</f>
        <v>-88</v>
      </c>
      <c r="J1646" s="3">
        <f>ROUND(H1646,0)</f>
        <v>52</v>
      </c>
      <c r="K1646" s="3"/>
      <c r="L1646" s="3"/>
      <c r="M1646" s="3">
        <v>1643</v>
      </c>
      <c r="N1646" t="s" s="2">
        <f>IF(M1646="","",CONCATENATE(" initializer = "&amp;M1646))</f>
        <v>10040</v>
      </c>
      <c r="O1646" s="3"/>
      <c r="P1646" s="3"/>
      <c r="Q1646" s="3"/>
      <c r="R1646" t="s" s="2">
        <f>IF(B1646="Y",IF(AND(I1646&lt;501,I1646&gt;-501,J1646&lt;501,J1646&gt;-501),CONCATENATE("system = { id = "&amp;CHAR(34)&amp;A1646&amp;CHAR(34)&amp;" name = "&amp;CHAR(34)&amp;D1646&amp;CHAR(34)&amp;" position = { x = "&amp;I1646&amp;" y = "&amp;J1646&amp;" }"&amp;N1646&amp;P1646&amp;" }"),""),"")</f>
        <v>10041</v>
      </c>
    </row>
    <row r="1647" ht="15" customHeight="1">
      <c r="A1647" s="3">
        <v>1644</v>
      </c>
      <c r="B1647" t="s" s="2">
        <v>6749</v>
      </c>
      <c r="C1647" t="s" s="2">
        <v>5119</v>
      </c>
      <c r="D1647" t="s" s="2">
        <v>5742</v>
      </c>
      <c r="E1647" s="3">
        <v>-9121.791960889999</v>
      </c>
      <c r="F1647" s="3">
        <v>4990.41643489</v>
      </c>
      <c r="G1647" s="3">
        <f>PRODUCT(E1647,0.01)</f>
        <v>-91.21791960889999</v>
      </c>
      <c r="H1647" s="3">
        <f>PRODUCT(F1647,0.01)</f>
        <v>49.9041643489</v>
      </c>
      <c r="I1647" s="3">
        <f>ROUND(G1647,0)</f>
        <v>-91</v>
      </c>
      <c r="J1647" s="3">
        <f>ROUND(H1647,0)</f>
        <v>50</v>
      </c>
      <c r="K1647" s="3"/>
      <c r="L1647" s="3"/>
      <c r="M1647" s="3">
        <v>1644</v>
      </c>
      <c r="N1647" t="s" s="2">
        <f>IF(M1647="","",CONCATENATE(" initializer = "&amp;M1647))</f>
        <v>10042</v>
      </c>
      <c r="O1647" s="3"/>
      <c r="P1647" s="3"/>
      <c r="Q1647" s="3"/>
      <c r="R1647" t="s" s="2">
        <f>IF(B1647="Y",IF(AND(I1647&lt;501,I1647&gt;-501,J1647&lt;501,J1647&gt;-501),CONCATENATE("system = { id = "&amp;CHAR(34)&amp;A1647&amp;CHAR(34)&amp;" name = "&amp;CHAR(34)&amp;D1647&amp;CHAR(34)&amp;" position = { x = "&amp;I1647&amp;" y = "&amp;J1647&amp;" }"&amp;N1647&amp;P1647&amp;" }"),""),"")</f>
        <v>10043</v>
      </c>
    </row>
    <row r="1648" ht="15" customHeight="1">
      <c r="A1648" s="3">
        <v>1645</v>
      </c>
      <c r="B1648" t="s" s="2">
        <v>6749</v>
      </c>
      <c r="C1648" t="s" s="2">
        <v>5119</v>
      </c>
      <c r="D1648" t="s" s="2">
        <v>5747</v>
      </c>
      <c r="E1648" s="3">
        <v>-10975.3656851</v>
      </c>
      <c r="F1648" s="3">
        <v>5779.01913761</v>
      </c>
      <c r="G1648" s="3">
        <f>PRODUCT(E1648,0.01)</f>
        <v>-109.753656851</v>
      </c>
      <c r="H1648" s="3">
        <f>PRODUCT(F1648,0.01)</f>
        <v>57.7901913761</v>
      </c>
      <c r="I1648" s="3">
        <f>ROUND(G1648,0)</f>
        <v>-110</v>
      </c>
      <c r="J1648" s="3">
        <f>ROUND(H1648,0)</f>
        <v>58</v>
      </c>
      <c r="K1648" s="3"/>
      <c r="L1648" s="3"/>
      <c r="M1648" s="3">
        <v>1645</v>
      </c>
      <c r="N1648" t="s" s="2">
        <f>IF(M1648="","",CONCATENATE(" initializer = "&amp;M1648))</f>
        <v>10044</v>
      </c>
      <c r="O1648" s="3"/>
      <c r="P1648" s="3"/>
      <c r="Q1648" s="3"/>
      <c r="R1648" t="s" s="2">
        <f>IF(B1648="Y",IF(AND(I1648&lt;501,I1648&gt;-501,J1648&lt;501,J1648&gt;-501),CONCATENATE("system = { id = "&amp;CHAR(34)&amp;A1648&amp;CHAR(34)&amp;" name = "&amp;CHAR(34)&amp;D1648&amp;CHAR(34)&amp;" position = { x = "&amp;I1648&amp;" y = "&amp;J1648&amp;" }"&amp;N1648&amp;P1648&amp;" }"),""),"")</f>
        <v>10045</v>
      </c>
    </row>
    <row r="1649" ht="15" customHeight="1">
      <c r="A1649" s="3">
        <v>1646</v>
      </c>
      <c r="B1649" t="s" s="2">
        <v>6749</v>
      </c>
      <c r="C1649" t="s" s="2">
        <v>5119</v>
      </c>
      <c r="D1649" t="s" s="2">
        <v>5750</v>
      </c>
      <c r="E1649" s="3">
        <v>-10591.7855185</v>
      </c>
      <c r="F1649" s="3">
        <v>5655.12989126</v>
      </c>
      <c r="G1649" s="3">
        <f>PRODUCT(E1649,0.01)</f>
        <v>-105.917855185</v>
      </c>
      <c r="H1649" s="3">
        <f>PRODUCT(F1649,0.01)</f>
        <v>56.5512989126</v>
      </c>
      <c r="I1649" s="3">
        <f>ROUND(G1649,0)</f>
        <v>-106</v>
      </c>
      <c r="J1649" s="3">
        <f>ROUND(H1649,0)</f>
        <v>57</v>
      </c>
      <c r="K1649" s="3"/>
      <c r="L1649" s="3"/>
      <c r="M1649" s="3">
        <v>1646</v>
      </c>
      <c r="N1649" t="s" s="2">
        <f>IF(M1649="","",CONCATENATE(" initializer = "&amp;M1649))</f>
        <v>10046</v>
      </c>
      <c r="O1649" s="3"/>
      <c r="P1649" s="3"/>
      <c r="Q1649" s="3"/>
      <c r="R1649" t="s" s="2">
        <f>IF(B1649="Y",IF(AND(I1649&lt;501,I1649&gt;-501,J1649&lt;501,J1649&gt;-501),CONCATENATE("system = { id = "&amp;CHAR(34)&amp;A1649&amp;CHAR(34)&amp;" name = "&amp;CHAR(34)&amp;D1649&amp;CHAR(34)&amp;" position = { x = "&amp;I1649&amp;" y = "&amp;J1649&amp;" }"&amp;N1649&amp;P1649&amp;" }"),""),"")</f>
        <v>10047</v>
      </c>
    </row>
    <row r="1650" ht="15" customHeight="1">
      <c r="A1650" s="3">
        <v>1647</v>
      </c>
      <c r="B1650" t="s" s="2">
        <v>6749</v>
      </c>
      <c r="C1650" t="s" s="2">
        <v>5119</v>
      </c>
      <c r="D1650" t="s" s="2">
        <v>5753</v>
      </c>
      <c r="E1650" s="3">
        <v>-10622.7578301</v>
      </c>
      <c r="F1650" s="3">
        <v>6126.86202158</v>
      </c>
      <c r="G1650" s="3">
        <f>PRODUCT(E1650,0.01)</f>
        <v>-106.227578301</v>
      </c>
      <c r="H1650" s="3">
        <f>PRODUCT(F1650,0.01)</f>
        <v>61.26862021580001</v>
      </c>
      <c r="I1650" s="3">
        <f>ROUND(G1650,0)</f>
        <v>-106</v>
      </c>
      <c r="J1650" s="3">
        <f>ROUND(H1650,0)</f>
        <v>61</v>
      </c>
      <c r="K1650" s="3"/>
      <c r="L1650" s="3"/>
      <c r="M1650" s="3">
        <v>1647</v>
      </c>
      <c r="N1650" t="s" s="2">
        <f>IF(M1650="","",CONCATENATE(" initializer = "&amp;M1650))</f>
        <v>10048</v>
      </c>
      <c r="O1650" s="3"/>
      <c r="P1650" s="3"/>
      <c r="Q1650" s="3"/>
      <c r="R1650" t="s" s="2">
        <f>IF(B1650="Y",IF(AND(I1650&lt;501,I1650&gt;-501,J1650&lt;501,J1650&gt;-501),CONCATENATE("system = { id = "&amp;CHAR(34)&amp;A1650&amp;CHAR(34)&amp;" name = "&amp;CHAR(34)&amp;D1650&amp;CHAR(34)&amp;" position = { x = "&amp;I1650&amp;" y = "&amp;J1650&amp;" }"&amp;N1650&amp;P1650&amp;" }"),""),"")</f>
        <v>10049</v>
      </c>
    </row>
    <row r="1651" ht="15" customHeight="1">
      <c r="A1651" s="3">
        <v>1648</v>
      </c>
      <c r="B1651" t="s" s="2">
        <v>6749</v>
      </c>
      <c r="C1651" t="s" s="2">
        <v>5119</v>
      </c>
      <c r="D1651" t="s" s="2">
        <v>5756</v>
      </c>
      <c r="E1651" s="3">
        <v>-10846.7114677</v>
      </c>
      <c r="F1651" s="3">
        <v>6188.80664476</v>
      </c>
      <c r="G1651" s="3">
        <f>PRODUCT(E1651,0.01)</f>
        <v>-108.467114677</v>
      </c>
      <c r="H1651" s="3">
        <f>PRODUCT(F1651,0.01)</f>
        <v>61.8880664476</v>
      </c>
      <c r="I1651" s="3">
        <f>ROUND(G1651,0)</f>
        <v>-108</v>
      </c>
      <c r="J1651" s="3">
        <f>ROUND(H1651,0)</f>
        <v>62</v>
      </c>
      <c r="K1651" s="3"/>
      <c r="L1651" s="3"/>
      <c r="M1651" s="3">
        <v>1648</v>
      </c>
      <c r="N1651" t="s" s="2">
        <f>IF(M1651="","",CONCATENATE(" initializer = "&amp;M1651))</f>
        <v>10050</v>
      </c>
      <c r="O1651" s="3"/>
      <c r="P1651" s="3"/>
      <c r="Q1651" s="3"/>
      <c r="R1651" t="s" s="2">
        <f>IF(B1651="Y",IF(AND(I1651&lt;501,I1651&gt;-501,J1651&lt;501,J1651&gt;-501),CONCATENATE("system = { id = "&amp;CHAR(34)&amp;A1651&amp;CHAR(34)&amp;" name = "&amp;CHAR(34)&amp;D1651&amp;CHAR(34)&amp;" position = { x = "&amp;I1651&amp;" y = "&amp;J1651&amp;" }"&amp;N1651&amp;P1651&amp;" }"),""),"")</f>
        <v>10051</v>
      </c>
    </row>
    <row r="1652" ht="15" customHeight="1">
      <c r="A1652" s="3">
        <v>1649</v>
      </c>
      <c r="B1652" t="s" s="2">
        <v>6749</v>
      </c>
      <c r="C1652" t="s" s="2">
        <v>5119</v>
      </c>
      <c r="D1652" t="s" s="2">
        <v>5761</v>
      </c>
      <c r="E1652" s="3">
        <v>-8933.57560586</v>
      </c>
      <c r="F1652" s="3">
        <v>7420.55165172</v>
      </c>
      <c r="G1652" s="3">
        <f>PRODUCT(E1652,0.01)</f>
        <v>-89.3357560586</v>
      </c>
      <c r="H1652" s="3">
        <f>PRODUCT(F1652,0.01)</f>
        <v>74.20551651720001</v>
      </c>
      <c r="I1652" s="3">
        <f>ROUND(G1652,0)</f>
        <v>-89</v>
      </c>
      <c r="J1652" s="3">
        <f>ROUND(H1652,0)</f>
        <v>74</v>
      </c>
      <c r="K1652" s="3"/>
      <c r="L1652" s="3"/>
      <c r="M1652" s="3">
        <v>1649</v>
      </c>
      <c r="N1652" t="s" s="2">
        <f>IF(M1652="","",CONCATENATE(" initializer = "&amp;M1652))</f>
        <v>10052</v>
      </c>
      <c r="O1652" s="3"/>
      <c r="P1652" s="3"/>
      <c r="Q1652" s="3"/>
      <c r="R1652" t="s" s="2">
        <f>IF(B1652="Y",IF(AND(I1652&lt;501,I1652&gt;-501,J1652&lt;501,J1652&gt;-501),CONCATENATE("system = { id = "&amp;CHAR(34)&amp;A1652&amp;CHAR(34)&amp;" name = "&amp;CHAR(34)&amp;D1652&amp;CHAR(34)&amp;" position = { x = "&amp;I1652&amp;" y = "&amp;J1652&amp;" }"&amp;N1652&amp;P1652&amp;" }"),""),"")</f>
        <v>10053</v>
      </c>
    </row>
    <row r="1653" ht="15" customHeight="1">
      <c r="A1653" s="3">
        <v>1650</v>
      </c>
      <c r="B1653" t="s" s="2">
        <v>6749</v>
      </c>
      <c r="C1653" t="s" s="2">
        <v>5119</v>
      </c>
      <c r="D1653" t="s" s="2">
        <v>5765</v>
      </c>
      <c r="E1653" s="3">
        <v>-9236.151265209999</v>
      </c>
      <c r="F1653" s="3">
        <v>7229.95281118</v>
      </c>
      <c r="G1653" s="3">
        <f>PRODUCT(E1653,0.01)</f>
        <v>-92.36151265209999</v>
      </c>
      <c r="H1653" s="3">
        <f>PRODUCT(F1653,0.01)</f>
        <v>72.2995281118</v>
      </c>
      <c r="I1653" s="3">
        <f>ROUND(G1653,0)</f>
        <v>-92</v>
      </c>
      <c r="J1653" s="3">
        <f>ROUND(H1653,0)</f>
        <v>72</v>
      </c>
      <c r="K1653" s="3"/>
      <c r="L1653" s="3"/>
      <c r="M1653" s="3">
        <v>1650</v>
      </c>
      <c r="N1653" t="s" s="2">
        <f>IF(M1653="","",CONCATENATE(" initializer = "&amp;M1653))</f>
        <v>10054</v>
      </c>
      <c r="O1653" s="3"/>
      <c r="P1653" s="3"/>
      <c r="Q1653" s="3"/>
      <c r="R1653" t="s" s="2">
        <f>IF(B1653="Y",IF(AND(I1653&lt;501,I1653&gt;-501,J1653&lt;501,J1653&gt;-501),CONCATENATE("system = { id = "&amp;CHAR(34)&amp;A1653&amp;CHAR(34)&amp;" name = "&amp;CHAR(34)&amp;D1653&amp;CHAR(34)&amp;" position = { x = "&amp;I1653&amp;" y = "&amp;J1653&amp;" }"&amp;N1653&amp;P1653&amp;" }"),""),"")</f>
        <v>10055</v>
      </c>
    </row>
    <row r="1654" ht="15" customHeight="1">
      <c r="A1654" s="3">
        <v>1651</v>
      </c>
      <c r="B1654" t="s" s="2">
        <v>6749</v>
      </c>
      <c r="C1654" t="s" s="2">
        <v>5119</v>
      </c>
      <c r="D1654" t="s" s="2">
        <v>5768</v>
      </c>
      <c r="E1654" s="3">
        <v>-9417.22016372</v>
      </c>
      <c r="F1654" s="3">
        <v>7065.56131122</v>
      </c>
      <c r="G1654" s="3">
        <f>PRODUCT(E1654,0.01)</f>
        <v>-94.1722016372</v>
      </c>
      <c r="H1654" s="3">
        <f>PRODUCT(F1654,0.01)</f>
        <v>70.6556131122</v>
      </c>
      <c r="I1654" s="3">
        <f>ROUND(G1654,0)</f>
        <v>-94</v>
      </c>
      <c r="J1654" s="3">
        <f>ROUND(H1654,0)</f>
        <v>71</v>
      </c>
      <c r="K1654" s="3"/>
      <c r="L1654" s="3"/>
      <c r="M1654" s="3">
        <v>1651</v>
      </c>
      <c r="N1654" t="s" s="2">
        <f>IF(M1654="","",CONCATENATE(" initializer = "&amp;M1654))</f>
        <v>10056</v>
      </c>
      <c r="O1654" s="3"/>
      <c r="P1654" s="3"/>
      <c r="Q1654" s="3"/>
      <c r="R1654" t="s" s="2">
        <f>IF(B1654="Y",IF(AND(I1654&lt;501,I1654&gt;-501,J1654&lt;501,J1654&gt;-501),CONCATENATE("system = { id = "&amp;CHAR(34)&amp;A1654&amp;CHAR(34)&amp;" name = "&amp;CHAR(34)&amp;D1654&amp;CHAR(34)&amp;" position = { x = "&amp;I1654&amp;" y = "&amp;J1654&amp;" }"&amp;N1654&amp;P1654&amp;" }"),""),"")</f>
        <v>10057</v>
      </c>
    </row>
    <row r="1655" ht="15" customHeight="1">
      <c r="A1655" s="3">
        <v>1652</v>
      </c>
      <c r="B1655" t="s" s="2">
        <v>6749</v>
      </c>
      <c r="C1655" t="s" s="2">
        <v>5119</v>
      </c>
      <c r="D1655" t="s" s="2">
        <v>5771</v>
      </c>
      <c r="E1655" s="3">
        <v>-9557.786808610001</v>
      </c>
      <c r="F1655" s="3">
        <v>6829.69524606</v>
      </c>
      <c r="G1655" s="3">
        <f>PRODUCT(E1655,0.01)</f>
        <v>-95.57786808610001</v>
      </c>
      <c r="H1655" s="3">
        <f>PRODUCT(F1655,0.01)</f>
        <v>68.2969524606</v>
      </c>
      <c r="I1655" s="3">
        <f>ROUND(G1655,0)</f>
        <v>-96</v>
      </c>
      <c r="J1655" s="3">
        <f>ROUND(H1655,0)</f>
        <v>68</v>
      </c>
      <c r="K1655" s="3"/>
      <c r="L1655" s="3"/>
      <c r="M1655" s="3">
        <v>1652</v>
      </c>
      <c r="N1655" t="s" s="2">
        <f>IF(M1655="","",CONCATENATE(" initializer = "&amp;M1655))</f>
        <v>10058</v>
      </c>
      <c r="O1655" s="3"/>
      <c r="P1655" s="3"/>
      <c r="Q1655" s="3"/>
      <c r="R1655" t="s" s="2">
        <f>IF(B1655="Y",IF(AND(I1655&lt;501,I1655&gt;-501,J1655&lt;501,J1655&gt;-501),CONCATENATE("system = { id = "&amp;CHAR(34)&amp;A1655&amp;CHAR(34)&amp;" name = "&amp;CHAR(34)&amp;D1655&amp;CHAR(34)&amp;" position = { x = "&amp;I1655&amp;" y = "&amp;J1655&amp;" }"&amp;N1655&amp;P1655&amp;" }"),""),"")</f>
        <v>10059</v>
      </c>
    </row>
    <row r="1656" ht="15" customHeight="1">
      <c r="A1656" s="3">
        <v>1653</v>
      </c>
      <c r="B1656" t="s" s="2">
        <v>6749</v>
      </c>
      <c r="C1656" t="s" s="2">
        <v>5119</v>
      </c>
      <c r="D1656" t="s" s="2">
        <v>5775</v>
      </c>
      <c r="E1656" s="3">
        <v>-8964.547917440001</v>
      </c>
      <c r="F1656" s="3">
        <v>7887.51881103</v>
      </c>
      <c r="G1656" s="3">
        <f>PRODUCT(E1656,0.01)</f>
        <v>-89.64547917440001</v>
      </c>
      <c r="H1656" s="3">
        <f>PRODUCT(F1656,0.01)</f>
        <v>78.8751881103</v>
      </c>
      <c r="I1656" s="3">
        <f>ROUND(G1656,0)</f>
        <v>-90</v>
      </c>
      <c r="J1656" s="3">
        <f>ROUND(H1656,0)</f>
        <v>79</v>
      </c>
      <c r="K1656" s="3"/>
      <c r="L1656" s="3"/>
      <c r="M1656" s="3">
        <v>1653</v>
      </c>
      <c r="N1656" t="s" s="2">
        <f>IF(M1656="","",CONCATENATE(" initializer = "&amp;M1656))</f>
        <v>10060</v>
      </c>
      <c r="O1656" s="3"/>
      <c r="P1656" s="3"/>
      <c r="Q1656" s="3"/>
      <c r="R1656" t="s" s="2">
        <f>IF(B1656="Y",IF(AND(I1656&lt;501,I1656&gt;-501,J1656&lt;501,J1656&gt;-501),CONCATENATE("system = { id = "&amp;CHAR(34)&amp;A1656&amp;CHAR(34)&amp;" name = "&amp;CHAR(34)&amp;D1656&amp;CHAR(34)&amp;" position = { x = "&amp;I1656&amp;" y = "&amp;J1656&amp;" }"&amp;N1656&amp;P1656&amp;" }"),""),"")</f>
        <v>10061</v>
      </c>
    </row>
    <row r="1657" ht="15" customHeight="1">
      <c r="A1657" s="3">
        <v>1654</v>
      </c>
      <c r="B1657" t="s" s="2">
        <v>6749</v>
      </c>
      <c r="C1657" t="s" s="2">
        <v>5119</v>
      </c>
      <c r="D1657" t="s" s="2">
        <v>5779</v>
      </c>
      <c r="E1657" s="3">
        <v>-9217.09138115</v>
      </c>
      <c r="F1657" s="3">
        <v>7742.18719512</v>
      </c>
      <c r="G1657" s="3">
        <f>PRODUCT(E1657,0.01)</f>
        <v>-92.1709138115</v>
      </c>
      <c r="H1657" s="3">
        <f>PRODUCT(F1657,0.01)</f>
        <v>77.4218719512</v>
      </c>
      <c r="I1657" s="3">
        <f>ROUND(G1657,0)</f>
        <v>-92</v>
      </c>
      <c r="J1657" s="3">
        <f>ROUND(H1657,0)</f>
        <v>77</v>
      </c>
      <c r="K1657" s="3"/>
      <c r="L1657" s="3"/>
      <c r="M1657" s="3">
        <v>1654</v>
      </c>
      <c r="N1657" t="s" s="2">
        <f>IF(M1657="","",CONCATENATE(" initializer = "&amp;M1657))</f>
        <v>10062</v>
      </c>
      <c r="O1657" s="3"/>
      <c r="P1657" s="3"/>
      <c r="Q1657" s="3"/>
      <c r="R1657" t="s" s="2">
        <f>IF(B1657="Y",IF(AND(I1657&lt;501,I1657&gt;-501,J1657&lt;501,J1657&gt;-501),CONCATENATE("system = { id = "&amp;CHAR(34)&amp;A1657&amp;CHAR(34)&amp;" name = "&amp;CHAR(34)&amp;D1657&amp;CHAR(34)&amp;" position = { x = "&amp;I1657&amp;" y = "&amp;J1657&amp;" }"&amp;N1657&amp;P1657&amp;" }"),""),"")</f>
        <v>10063</v>
      </c>
    </row>
    <row r="1658" ht="15" customHeight="1">
      <c r="A1658" s="3">
        <v>1655</v>
      </c>
      <c r="B1658" t="s" s="2">
        <v>6749</v>
      </c>
      <c r="C1658" t="s" s="2">
        <v>5119</v>
      </c>
      <c r="D1658" t="s" s="2">
        <v>5783</v>
      </c>
      <c r="E1658" s="3">
        <v>-8352.24914222</v>
      </c>
      <c r="F1658" s="3">
        <v>5752.81179703</v>
      </c>
      <c r="G1658" s="3">
        <f>PRODUCT(E1658,0.01)</f>
        <v>-83.52249142220001</v>
      </c>
      <c r="H1658" s="3">
        <f>PRODUCT(F1658,0.01)</f>
        <v>57.5281179703</v>
      </c>
      <c r="I1658" s="3">
        <f>ROUND(G1658,0)</f>
        <v>-84</v>
      </c>
      <c r="J1658" s="3">
        <f>ROUND(H1658,0)</f>
        <v>58</v>
      </c>
      <c r="K1658" s="3"/>
      <c r="L1658" s="3"/>
      <c r="M1658" s="3">
        <v>1655</v>
      </c>
      <c r="N1658" t="s" s="2">
        <f>IF(M1658="","",CONCATENATE(" initializer = "&amp;M1658))</f>
        <v>10064</v>
      </c>
      <c r="O1658" s="3"/>
      <c r="P1658" s="3"/>
      <c r="Q1658" s="3"/>
      <c r="R1658" t="s" s="2">
        <f>IF(B1658="Y",IF(AND(I1658&lt;501,I1658&gt;-501,J1658&lt;501,J1658&gt;-501),CONCATENATE("system = { id = "&amp;CHAR(34)&amp;A1658&amp;CHAR(34)&amp;" name = "&amp;CHAR(34)&amp;D1658&amp;CHAR(34)&amp;" position = { x = "&amp;I1658&amp;" y = "&amp;J1658&amp;" }"&amp;N1658&amp;P1658&amp;" }"),""),"")</f>
        <v>10065</v>
      </c>
    </row>
    <row r="1659" ht="15" customHeight="1">
      <c r="A1659" s="3">
        <v>1656</v>
      </c>
      <c r="B1659" t="s" s="2">
        <v>6749</v>
      </c>
      <c r="C1659" t="s" s="2">
        <v>5119</v>
      </c>
      <c r="D1659" t="s" s="2">
        <v>5787</v>
      </c>
      <c r="E1659" s="3">
        <v>-8590.49769289</v>
      </c>
      <c r="F1659" s="3">
        <v>5759.95925355</v>
      </c>
      <c r="G1659" s="3">
        <f>PRODUCT(E1659,0.01)</f>
        <v>-85.9049769289</v>
      </c>
      <c r="H1659" s="3">
        <f>PRODUCT(F1659,0.01)</f>
        <v>57.59959253549999</v>
      </c>
      <c r="I1659" s="3">
        <f>ROUND(G1659,0)</f>
        <v>-86</v>
      </c>
      <c r="J1659" s="3">
        <f>ROUND(H1659,0)</f>
        <v>58</v>
      </c>
      <c r="K1659" s="3"/>
      <c r="L1659" s="3"/>
      <c r="M1659" s="3">
        <v>1656</v>
      </c>
      <c r="N1659" t="s" s="2">
        <f>IF(M1659="","",CONCATENATE(" initializer = "&amp;M1659))</f>
        <v>10066</v>
      </c>
      <c r="O1659" s="3"/>
      <c r="P1659" s="3"/>
      <c r="Q1659" s="3"/>
      <c r="R1659" t="s" s="2">
        <f>IF(B1659="Y",IF(AND(I1659&lt;501,I1659&gt;-501,J1659&lt;501,J1659&gt;-501),CONCATENATE("system = { id = "&amp;CHAR(34)&amp;A1659&amp;CHAR(34)&amp;" name = "&amp;CHAR(34)&amp;D1659&amp;CHAR(34)&amp;" position = { x = "&amp;I1659&amp;" y = "&amp;J1659&amp;" }"&amp;N1659&amp;P1659&amp;" }"),""),"")</f>
        <v>10067</v>
      </c>
    </row>
    <row r="1660" ht="15" customHeight="1">
      <c r="A1660" s="3">
        <v>1657</v>
      </c>
      <c r="B1660" t="s" s="2">
        <v>6749</v>
      </c>
      <c r="C1660" t="s" s="2">
        <v>5119</v>
      </c>
      <c r="D1660" t="s" s="2">
        <v>5790</v>
      </c>
      <c r="E1660" s="3">
        <v>-7754.24528004</v>
      </c>
      <c r="F1660" s="3">
        <v>6060.1524274</v>
      </c>
      <c r="G1660" s="3">
        <f>PRODUCT(E1660,0.01)</f>
        <v>-77.5424528004</v>
      </c>
      <c r="H1660" s="3">
        <f>PRODUCT(F1660,0.01)</f>
        <v>60.60152427400001</v>
      </c>
      <c r="I1660" s="3">
        <f>ROUND(G1660,0)</f>
        <v>-78</v>
      </c>
      <c r="J1660" s="3">
        <f>ROUND(H1660,0)</f>
        <v>61</v>
      </c>
      <c r="K1660" s="3"/>
      <c r="L1660" s="3"/>
      <c r="M1660" s="3">
        <v>1657</v>
      </c>
      <c r="N1660" t="s" s="2">
        <f>IF(M1660="","",CONCATENATE(" initializer = "&amp;M1660))</f>
        <v>10068</v>
      </c>
      <c r="O1660" s="3"/>
      <c r="P1660" s="3"/>
      <c r="Q1660" s="3"/>
      <c r="R1660" t="s" s="2">
        <f>IF(B1660="Y",IF(AND(I1660&lt;501,I1660&gt;-501,J1660&lt;501,J1660&gt;-501),CONCATENATE("system = { id = "&amp;CHAR(34)&amp;A1660&amp;CHAR(34)&amp;" name = "&amp;CHAR(34)&amp;D1660&amp;CHAR(34)&amp;" position = { x = "&amp;I1660&amp;" y = "&amp;J1660&amp;" }"&amp;N1660&amp;P1660&amp;" }"),""),"")</f>
        <v>10069</v>
      </c>
    </row>
    <row r="1661" ht="15" customHeight="1">
      <c r="A1661" s="3">
        <v>1658</v>
      </c>
      <c r="B1661" t="s" s="2">
        <v>6749</v>
      </c>
      <c r="C1661" t="s" s="2">
        <v>5119</v>
      </c>
      <c r="D1661" t="s" s="2">
        <v>5794</v>
      </c>
      <c r="E1661" s="3">
        <v>-8509.49318566</v>
      </c>
      <c r="F1661" s="3">
        <v>7039.35397065</v>
      </c>
      <c r="G1661" s="3">
        <f>PRODUCT(E1661,0.01)</f>
        <v>-85.0949318566</v>
      </c>
      <c r="H1661" s="3">
        <f>PRODUCT(F1661,0.01)</f>
        <v>70.39353970649999</v>
      </c>
      <c r="I1661" s="3">
        <f>ROUND(G1661,0)</f>
        <v>-85</v>
      </c>
      <c r="J1661" s="3">
        <f>ROUND(H1661,0)</f>
        <v>70</v>
      </c>
      <c r="K1661" s="3"/>
      <c r="L1661" s="3"/>
      <c r="M1661" s="3">
        <v>1658</v>
      </c>
      <c r="N1661" t="s" s="2">
        <f>IF(M1661="","",CONCATENATE(" initializer = "&amp;M1661))</f>
        <v>10070</v>
      </c>
      <c r="O1661" s="3"/>
      <c r="P1661" s="3"/>
      <c r="Q1661" s="3"/>
      <c r="R1661" t="s" s="2">
        <f>IF(B1661="Y",IF(AND(I1661&lt;501,I1661&gt;-501,J1661&lt;501,J1661&gt;-501),CONCATENATE("system = { id = "&amp;CHAR(34)&amp;A1661&amp;CHAR(34)&amp;" name = "&amp;CHAR(34)&amp;D1661&amp;CHAR(34)&amp;" position = { x = "&amp;I1661&amp;" y = "&amp;J1661&amp;" }"&amp;N1661&amp;P1661&amp;" }"),""),"")</f>
        <v>10071</v>
      </c>
    </row>
    <row r="1662" ht="15" customHeight="1">
      <c r="A1662" s="3">
        <v>1659</v>
      </c>
      <c r="B1662" t="s" s="2">
        <v>6749</v>
      </c>
      <c r="C1662" t="s" s="2">
        <v>5119</v>
      </c>
      <c r="D1662" t="s" s="2">
        <v>5797</v>
      </c>
      <c r="E1662" s="3">
        <v>-8695.32705519</v>
      </c>
      <c r="F1662" s="3">
        <v>7232.33529669</v>
      </c>
      <c r="G1662" s="3">
        <f>PRODUCT(E1662,0.01)</f>
        <v>-86.9532705519</v>
      </c>
      <c r="H1662" s="3">
        <f>PRODUCT(F1662,0.01)</f>
        <v>72.3233529669</v>
      </c>
      <c r="I1662" s="3">
        <f>ROUND(G1662,0)</f>
        <v>-87</v>
      </c>
      <c r="J1662" s="3">
        <f>ROUND(H1662,0)</f>
        <v>72</v>
      </c>
      <c r="K1662" s="3"/>
      <c r="L1662" s="3"/>
      <c r="M1662" s="3">
        <v>1659</v>
      </c>
      <c r="N1662" t="s" s="2">
        <f>IF(M1662="","",CONCATENATE(" initializer = "&amp;M1662))</f>
        <v>10072</v>
      </c>
      <c r="O1662" s="3"/>
      <c r="P1662" s="3"/>
      <c r="Q1662" s="3"/>
      <c r="R1662" t="s" s="2">
        <f>IF(B1662="Y",IF(AND(I1662&lt;501,I1662&gt;-501,J1662&lt;501,J1662&gt;-501),CONCATENATE("system = { id = "&amp;CHAR(34)&amp;A1662&amp;CHAR(34)&amp;" name = "&amp;CHAR(34)&amp;D1662&amp;CHAR(34)&amp;" position = { x = "&amp;I1662&amp;" y = "&amp;J1662&amp;" }"&amp;N1662&amp;P1662&amp;" }"),""),"")</f>
        <v>10073</v>
      </c>
    </row>
    <row r="1663" ht="15" customHeight="1">
      <c r="A1663" s="3">
        <v>1660</v>
      </c>
      <c r="B1663" t="s" s="2">
        <v>6749</v>
      </c>
      <c r="C1663" t="s" s="2">
        <v>5119</v>
      </c>
      <c r="D1663" t="s" s="2">
        <v>5801</v>
      </c>
      <c r="E1663" s="3">
        <v>-8700.0920262</v>
      </c>
      <c r="F1663" s="3">
        <v>7963.75834725</v>
      </c>
      <c r="G1663" s="3">
        <f>PRODUCT(E1663,0.01)</f>
        <v>-87.00092026200001</v>
      </c>
      <c r="H1663" s="3">
        <f>PRODUCT(F1663,0.01)</f>
        <v>79.6375834725</v>
      </c>
      <c r="I1663" s="3">
        <f>ROUND(G1663,0)</f>
        <v>-87</v>
      </c>
      <c r="J1663" s="3">
        <f>ROUND(H1663,0)</f>
        <v>80</v>
      </c>
      <c r="K1663" s="3"/>
      <c r="L1663" s="3"/>
      <c r="M1663" s="3">
        <v>1660</v>
      </c>
      <c r="N1663" t="s" s="2">
        <f>IF(M1663="","",CONCATENATE(" initializer = "&amp;M1663))</f>
        <v>10074</v>
      </c>
      <c r="O1663" s="3"/>
      <c r="P1663" s="3"/>
      <c r="Q1663" s="3"/>
      <c r="R1663" t="s" s="2">
        <f>IF(B1663="Y",IF(AND(I1663&lt;501,I1663&gt;-501,J1663&lt;501,J1663&gt;-501),CONCATENATE("system = { id = "&amp;CHAR(34)&amp;A1663&amp;CHAR(34)&amp;" name = "&amp;CHAR(34)&amp;D1663&amp;CHAR(34)&amp;" position = { x = "&amp;I1663&amp;" y = "&amp;J1663&amp;" }"&amp;N1663&amp;P1663&amp;" }"),""),"")</f>
        <v>10075</v>
      </c>
    </row>
    <row r="1664" ht="15" customHeight="1">
      <c r="A1664" s="3">
        <v>1661</v>
      </c>
      <c r="B1664" t="s" s="2">
        <v>6749</v>
      </c>
      <c r="C1664" t="s" s="2">
        <v>5119</v>
      </c>
      <c r="D1664" t="s" s="2">
        <v>5805</v>
      </c>
      <c r="E1664" s="3">
        <v>-7782.83510612</v>
      </c>
      <c r="F1664" s="3">
        <v>7377.6669126</v>
      </c>
      <c r="G1664" s="3">
        <f>PRODUCT(E1664,0.01)</f>
        <v>-77.8283510612</v>
      </c>
      <c r="H1664" s="3">
        <f>PRODUCT(F1664,0.01)</f>
        <v>73.776669126</v>
      </c>
      <c r="I1664" s="3">
        <f>ROUND(G1664,0)</f>
        <v>-78</v>
      </c>
      <c r="J1664" s="3">
        <f>ROUND(H1664,0)</f>
        <v>74</v>
      </c>
      <c r="K1664" s="3"/>
      <c r="L1664" s="3"/>
      <c r="M1664" s="3">
        <v>1661</v>
      </c>
      <c r="N1664" t="s" s="2">
        <f>IF(M1664="","",CONCATENATE(" initializer = "&amp;M1664))</f>
        <v>10076</v>
      </c>
      <c r="O1664" s="3"/>
      <c r="P1664" s="3"/>
      <c r="Q1664" s="3"/>
      <c r="R1664" t="s" s="2">
        <f>IF(B1664="Y",IF(AND(I1664&lt;501,I1664&gt;-501,J1664&lt;501,J1664&gt;-501),CONCATENATE("system = { id = "&amp;CHAR(34)&amp;A1664&amp;CHAR(34)&amp;" name = "&amp;CHAR(34)&amp;D1664&amp;CHAR(34)&amp;" position = { x = "&amp;I1664&amp;" y = "&amp;J1664&amp;" }"&amp;N1664&amp;P1664&amp;" }"),""),"")</f>
        <v>10077</v>
      </c>
    </row>
    <row r="1665" ht="15" customHeight="1">
      <c r="A1665" s="3">
        <v>1662</v>
      </c>
      <c r="B1665" t="s" s="2">
        <v>6749</v>
      </c>
      <c r="C1665" t="s" s="2">
        <v>5119</v>
      </c>
      <c r="D1665" t="s" s="2">
        <v>5809</v>
      </c>
      <c r="E1665" s="3">
        <v>-7444.52216417</v>
      </c>
      <c r="F1665" s="3">
        <v>7658.80020239</v>
      </c>
      <c r="G1665" s="3">
        <f>PRODUCT(E1665,0.01)</f>
        <v>-74.4452216417</v>
      </c>
      <c r="H1665" s="3">
        <f>PRODUCT(F1665,0.01)</f>
        <v>76.5880020239</v>
      </c>
      <c r="I1665" s="3">
        <f>ROUND(G1665,0)</f>
        <v>-74</v>
      </c>
      <c r="J1665" s="3">
        <f>ROUND(H1665,0)</f>
        <v>77</v>
      </c>
      <c r="K1665" s="3"/>
      <c r="L1665" s="3"/>
      <c r="M1665" s="3">
        <v>1662</v>
      </c>
      <c r="N1665" t="s" s="2">
        <f>IF(M1665="","",CONCATENATE(" initializer = "&amp;M1665))</f>
        <v>10078</v>
      </c>
      <c r="O1665" s="3"/>
      <c r="P1665" s="3"/>
      <c r="Q1665" s="3"/>
      <c r="R1665" t="s" s="2">
        <f>IF(B1665="Y",IF(AND(I1665&lt;501,I1665&gt;-501,J1665&lt;501,J1665&gt;-501),CONCATENATE("system = { id = "&amp;CHAR(34)&amp;A1665&amp;CHAR(34)&amp;" name = "&amp;CHAR(34)&amp;D1665&amp;CHAR(34)&amp;" position = { x = "&amp;I1665&amp;" y = "&amp;J1665&amp;" }"&amp;N1665&amp;P1665&amp;" }"),""),"")</f>
        <v>10079</v>
      </c>
    </row>
    <row r="1666" ht="15" customHeight="1">
      <c r="A1666" s="3">
        <v>1663</v>
      </c>
      <c r="B1666" t="s" s="2">
        <v>6749</v>
      </c>
      <c r="C1666" t="s" s="2">
        <v>5119</v>
      </c>
      <c r="D1666" t="s" s="2">
        <v>5813</v>
      </c>
      <c r="E1666" s="3">
        <v>-7265.83575117</v>
      </c>
      <c r="F1666" s="3">
        <v>6672.45120262</v>
      </c>
      <c r="G1666" s="3">
        <f>PRODUCT(E1666,0.01)</f>
        <v>-72.6583575117</v>
      </c>
      <c r="H1666" s="3">
        <f>PRODUCT(F1666,0.01)</f>
        <v>66.7245120262</v>
      </c>
      <c r="I1666" s="3">
        <f>ROUND(G1666,0)</f>
        <v>-73</v>
      </c>
      <c r="J1666" s="3">
        <f>ROUND(H1666,0)</f>
        <v>67</v>
      </c>
      <c r="K1666" s="3"/>
      <c r="L1666" s="3"/>
      <c r="M1666" s="3">
        <v>1663</v>
      </c>
      <c r="N1666" t="s" s="2">
        <f>IF(M1666="","",CONCATENATE(" initializer = "&amp;M1666))</f>
        <v>10080</v>
      </c>
      <c r="O1666" s="3"/>
      <c r="P1666" s="3"/>
      <c r="Q1666" s="3"/>
      <c r="R1666" t="s" s="2">
        <f>IF(B1666="Y",IF(AND(I1666&lt;501,I1666&gt;-501,J1666&lt;501,J1666&gt;-501),CONCATENATE("system = { id = "&amp;CHAR(34)&amp;A1666&amp;CHAR(34)&amp;" name = "&amp;CHAR(34)&amp;D1666&amp;CHAR(34)&amp;" position = { x = "&amp;I1666&amp;" y = "&amp;J1666&amp;" }"&amp;N1666&amp;P1666&amp;" }"),""),"")</f>
        <v>10081</v>
      </c>
    </row>
    <row r="1667" ht="15" customHeight="1">
      <c r="A1667" s="3">
        <v>1664</v>
      </c>
      <c r="B1667" t="s" s="2">
        <v>6749</v>
      </c>
      <c r="C1667" t="s" s="2">
        <v>5119</v>
      </c>
      <c r="D1667" t="s" s="2">
        <v>5817</v>
      </c>
      <c r="E1667" s="3">
        <v>-7439.75719316</v>
      </c>
      <c r="F1667" s="3">
        <v>6064.91739841</v>
      </c>
      <c r="G1667" s="3">
        <f>PRODUCT(E1667,0.01)</f>
        <v>-74.3975719316</v>
      </c>
      <c r="H1667" s="3">
        <f>PRODUCT(F1667,0.01)</f>
        <v>60.6491739841</v>
      </c>
      <c r="I1667" s="3">
        <f>ROUND(G1667,0)</f>
        <v>-74</v>
      </c>
      <c r="J1667" s="3">
        <f>ROUND(H1667,0)</f>
        <v>61</v>
      </c>
      <c r="K1667" s="3"/>
      <c r="L1667" s="3"/>
      <c r="M1667" s="3">
        <v>1664</v>
      </c>
      <c r="N1667" t="s" s="2">
        <f>IF(M1667="","",CONCATENATE(" initializer = "&amp;M1667))</f>
        <v>10082</v>
      </c>
      <c r="O1667" s="3"/>
      <c r="P1667" s="3"/>
      <c r="Q1667" s="3"/>
      <c r="R1667" t="s" s="2">
        <f>IF(B1667="Y",IF(AND(I1667&lt;501,I1667&gt;-501,J1667&lt;501,J1667&gt;-501),CONCATENATE("system = { id = "&amp;CHAR(34)&amp;A1667&amp;CHAR(34)&amp;" name = "&amp;CHAR(34)&amp;D1667&amp;CHAR(34)&amp;" position = { x = "&amp;I1667&amp;" y = "&amp;J1667&amp;" }"&amp;N1667&amp;P1667&amp;" }"),""),"")</f>
        <v>10083</v>
      </c>
    </row>
    <row r="1668" ht="15" customHeight="1">
      <c r="A1668" s="3">
        <v>1665</v>
      </c>
      <c r="B1668" t="s" s="2">
        <v>6749</v>
      </c>
      <c r="C1668" t="s" s="2">
        <v>5119</v>
      </c>
      <c r="D1668" t="s" s="2">
        <v>5821</v>
      </c>
      <c r="E1668" s="3">
        <v>-6374.78617166</v>
      </c>
      <c r="F1668" s="3">
        <v>6786.81050694</v>
      </c>
      <c r="G1668" s="3">
        <f>PRODUCT(E1668,0.01)</f>
        <v>-63.7478617166</v>
      </c>
      <c r="H1668" s="3">
        <f>PRODUCT(F1668,0.01)</f>
        <v>67.8681050694</v>
      </c>
      <c r="I1668" s="3">
        <f>ROUND(G1668,0)</f>
        <v>-64</v>
      </c>
      <c r="J1668" s="3">
        <f>ROUND(H1668,0)</f>
        <v>68</v>
      </c>
      <c r="K1668" s="3"/>
      <c r="L1668" s="3"/>
      <c r="M1668" s="3">
        <v>1665</v>
      </c>
      <c r="N1668" t="s" s="2">
        <f>IF(M1668="","",CONCATENATE(" initializer = "&amp;M1668))</f>
        <v>10084</v>
      </c>
      <c r="O1668" s="3"/>
      <c r="P1668" s="3"/>
      <c r="Q1668" s="3"/>
      <c r="R1668" t="s" s="2">
        <f>IF(B1668="Y",IF(AND(I1668&lt;501,I1668&gt;-501,J1668&lt;501,J1668&gt;-501),CONCATENATE("system = { id = "&amp;CHAR(34)&amp;A1668&amp;CHAR(34)&amp;" name = "&amp;CHAR(34)&amp;D1668&amp;CHAR(34)&amp;" position = { x = "&amp;I1668&amp;" y = "&amp;J1668&amp;" }"&amp;N1668&amp;P1668&amp;" }"),""),"")</f>
        <v>10085</v>
      </c>
    </row>
    <row r="1669" ht="15" customHeight="1">
      <c r="A1669" s="3">
        <v>1666</v>
      </c>
      <c r="B1669" t="s" s="2">
        <v>6749</v>
      </c>
      <c r="C1669" t="s" s="2">
        <v>5119</v>
      </c>
      <c r="D1669" t="s" s="2">
        <v>5824</v>
      </c>
      <c r="E1669" s="3">
        <v>-6789.33864983</v>
      </c>
      <c r="F1669" s="3">
        <v>6629.5664635</v>
      </c>
      <c r="G1669" s="3">
        <f>PRODUCT(E1669,0.01)</f>
        <v>-67.8933864983</v>
      </c>
      <c r="H1669" s="3">
        <f>PRODUCT(F1669,0.01)</f>
        <v>66.29566463500001</v>
      </c>
      <c r="I1669" s="3">
        <f>ROUND(G1669,0)</f>
        <v>-68</v>
      </c>
      <c r="J1669" s="3">
        <f>ROUND(H1669,0)</f>
        <v>66</v>
      </c>
      <c r="K1669" s="3"/>
      <c r="L1669" s="3"/>
      <c r="M1669" s="3">
        <v>1666</v>
      </c>
      <c r="N1669" t="s" s="2">
        <f>IF(M1669="","",CONCATENATE(" initializer = "&amp;M1669))</f>
        <v>10086</v>
      </c>
      <c r="O1669" s="3"/>
      <c r="P1669" s="3"/>
      <c r="Q1669" s="3"/>
      <c r="R1669" t="s" s="2">
        <f>IF(B1669="Y",IF(AND(I1669&lt;501,I1669&gt;-501,J1669&lt;501,J1669&gt;-501),CONCATENATE("system = { id = "&amp;CHAR(34)&amp;A1669&amp;CHAR(34)&amp;" name = "&amp;CHAR(34)&amp;D1669&amp;CHAR(34)&amp;" position = { x = "&amp;I1669&amp;" y = "&amp;J1669&amp;" }"&amp;N1669&amp;P1669&amp;" }"),""),"")</f>
        <v>10087</v>
      </c>
    </row>
    <row r="1670" ht="15" customHeight="1">
      <c r="A1670" s="3">
        <v>1667</v>
      </c>
      <c r="B1670" t="s" s="2">
        <v>6749</v>
      </c>
      <c r="C1670" t="s" s="2">
        <v>5119</v>
      </c>
      <c r="D1670" t="s" s="2">
        <v>5828</v>
      </c>
      <c r="E1670" s="3">
        <v>4029.9461444</v>
      </c>
      <c r="F1670" s="3">
        <v>3378.61511619</v>
      </c>
      <c r="G1670" s="3">
        <f>PRODUCT(E1670,0.01)</f>
        <v>40.299461444</v>
      </c>
      <c r="H1670" s="3">
        <f>PRODUCT(F1670,0.01)</f>
        <v>33.7861511619</v>
      </c>
      <c r="I1670" s="3">
        <f>ROUND(G1670,0)</f>
        <v>40</v>
      </c>
      <c r="J1670" s="3">
        <f>ROUND(H1670,0)</f>
        <v>34</v>
      </c>
      <c r="K1670" s="3"/>
      <c r="L1670" s="3"/>
      <c r="M1670" s="3">
        <v>1667</v>
      </c>
      <c r="N1670" t="s" s="2">
        <f>IF(M1670="","",CONCATENATE(" initializer = "&amp;M1670))</f>
        <v>10088</v>
      </c>
      <c r="O1670" s="3"/>
      <c r="P1670" s="3"/>
      <c r="Q1670" s="3"/>
      <c r="R1670" t="s" s="2">
        <f>IF(B1670="Y",IF(AND(I1670&lt;501,I1670&gt;-501,J1670&lt;501,J1670&gt;-501),CONCATENATE("system = { id = "&amp;CHAR(34)&amp;A1670&amp;CHAR(34)&amp;" name = "&amp;CHAR(34)&amp;D1670&amp;CHAR(34)&amp;" position = { x = "&amp;I1670&amp;" y = "&amp;J1670&amp;" }"&amp;N1670&amp;P1670&amp;" }"),""),"")</f>
        <v>10089</v>
      </c>
    </row>
    <row r="1671" ht="15" customHeight="1">
      <c r="A1671" s="3">
        <v>1668</v>
      </c>
      <c r="B1671" t="s" s="2">
        <v>6749</v>
      </c>
      <c r="C1671" t="s" s="2">
        <v>5119</v>
      </c>
      <c r="D1671" t="s" s="2">
        <v>5831</v>
      </c>
      <c r="E1671" s="3">
        <v>3785.14575859</v>
      </c>
      <c r="F1671" s="3">
        <v>3387.54943684</v>
      </c>
      <c r="G1671" s="3">
        <f>PRODUCT(E1671,0.01)</f>
        <v>37.8514575859</v>
      </c>
      <c r="H1671" s="3">
        <f>PRODUCT(F1671,0.01)</f>
        <v>33.8754943684</v>
      </c>
      <c r="I1671" s="3">
        <f>ROUND(G1671,0)</f>
        <v>38</v>
      </c>
      <c r="J1671" s="3">
        <f>ROUND(H1671,0)</f>
        <v>34</v>
      </c>
      <c r="K1671" s="3"/>
      <c r="L1671" s="3"/>
      <c r="M1671" s="3">
        <v>1668</v>
      </c>
      <c r="N1671" t="s" s="2">
        <f>IF(M1671="","",CONCATENATE(" initializer = "&amp;M1671))</f>
        <v>10090</v>
      </c>
      <c r="O1671" s="3"/>
      <c r="P1671" s="3"/>
      <c r="Q1671" s="3"/>
      <c r="R1671" t="s" s="2">
        <f>IF(B1671="Y",IF(AND(I1671&lt;501,I1671&gt;-501,J1671&lt;501,J1671&gt;-501),CONCATENATE("system = { id = "&amp;CHAR(34)&amp;A1671&amp;CHAR(34)&amp;" name = "&amp;CHAR(34)&amp;D1671&amp;CHAR(34)&amp;" position = { x = "&amp;I1671&amp;" y = "&amp;J1671&amp;" }"&amp;N1671&amp;P1671&amp;" }"),""),"")</f>
        <v>10091</v>
      </c>
    </row>
    <row r="1672" ht="15" customHeight="1">
      <c r="A1672" s="3">
        <v>1669</v>
      </c>
      <c r="B1672" t="s" s="2">
        <v>6749</v>
      </c>
      <c r="C1672" t="s" s="2">
        <v>5119</v>
      </c>
      <c r="D1672" t="s" s="2">
        <v>5834</v>
      </c>
      <c r="E1672" s="3">
        <v>3795.86694337</v>
      </c>
      <c r="F1672" s="3">
        <v>3796.74132262</v>
      </c>
      <c r="G1672" s="3">
        <f>PRODUCT(E1672,0.01)</f>
        <v>37.9586694337</v>
      </c>
      <c r="H1672" s="3">
        <f>PRODUCT(F1672,0.01)</f>
        <v>37.9674132262</v>
      </c>
      <c r="I1672" s="3">
        <f>ROUND(G1672,0)</f>
        <v>38</v>
      </c>
      <c r="J1672" s="3">
        <f>ROUND(H1672,0)</f>
        <v>38</v>
      </c>
      <c r="K1672" s="3"/>
      <c r="L1672" s="3"/>
      <c r="M1672" s="3">
        <v>1669</v>
      </c>
      <c r="N1672" t="s" s="2">
        <f>IF(M1672="","",CONCATENATE(" initializer = "&amp;M1672))</f>
        <v>10092</v>
      </c>
      <c r="O1672" s="3"/>
      <c r="P1672" s="3"/>
      <c r="Q1672" s="3"/>
      <c r="R1672" t="s" s="2">
        <f>IF(B1672="Y",IF(AND(I1672&lt;501,I1672&gt;-501,J1672&lt;501,J1672&gt;-501),CONCATENATE("system = { id = "&amp;CHAR(34)&amp;A1672&amp;CHAR(34)&amp;" name = "&amp;CHAR(34)&amp;D1672&amp;CHAR(34)&amp;" position = { x = "&amp;I1672&amp;" y = "&amp;J1672&amp;" }"&amp;N1672&amp;P1672&amp;" }"),""),"")</f>
        <v>10093</v>
      </c>
    </row>
    <row r="1673" ht="15" customHeight="1">
      <c r="A1673" s="3">
        <v>1670</v>
      </c>
      <c r="B1673" t="s" s="2">
        <v>6749</v>
      </c>
      <c r="C1673" t="s" s="2">
        <v>5119</v>
      </c>
      <c r="D1673" t="s" s="2">
        <v>5837</v>
      </c>
      <c r="E1673" s="3">
        <v>3517.11613908</v>
      </c>
      <c r="F1673" s="3">
        <v>4761.64795283</v>
      </c>
      <c r="G1673" s="3">
        <f>PRODUCT(E1673,0.01)</f>
        <v>35.1711613908</v>
      </c>
      <c r="H1673" s="3">
        <f>PRODUCT(F1673,0.01)</f>
        <v>47.6164795283</v>
      </c>
      <c r="I1673" s="3">
        <f>ROUND(G1673,0)</f>
        <v>35</v>
      </c>
      <c r="J1673" s="3">
        <f>ROUND(H1673,0)</f>
        <v>48</v>
      </c>
      <c r="K1673" s="3"/>
      <c r="L1673" s="3"/>
      <c r="M1673" s="3">
        <v>1670</v>
      </c>
      <c r="N1673" t="s" s="2">
        <f>IF(M1673="","",CONCATENATE(" initializer = "&amp;M1673))</f>
        <v>10094</v>
      </c>
      <c r="O1673" s="3"/>
      <c r="P1673" s="3"/>
      <c r="Q1673" s="3"/>
      <c r="R1673" t="s" s="2">
        <f>IF(B1673="Y",IF(AND(I1673&lt;501,I1673&gt;-501,J1673&lt;501,J1673&gt;-501),CONCATENATE("system = { id = "&amp;CHAR(34)&amp;A1673&amp;CHAR(34)&amp;" name = "&amp;CHAR(34)&amp;D1673&amp;CHAR(34)&amp;" position = { x = "&amp;I1673&amp;" y = "&amp;J1673&amp;" }"&amp;N1673&amp;P1673&amp;" }"),""),"")</f>
        <v>10095</v>
      </c>
    </row>
    <row r="1674" ht="15" customHeight="1">
      <c r="A1674" s="3">
        <v>1671</v>
      </c>
      <c r="B1674" t="s" s="2">
        <v>6749</v>
      </c>
      <c r="C1674" t="s" s="2">
        <v>5119</v>
      </c>
      <c r="D1674" t="s" s="2">
        <v>5840</v>
      </c>
      <c r="E1674" s="3">
        <v>3347.36404673</v>
      </c>
      <c r="F1674" s="3">
        <v>4868.85980063</v>
      </c>
      <c r="G1674" s="3">
        <f>PRODUCT(E1674,0.01)</f>
        <v>33.4736404673</v>
      </c>
      <c r="H1674" s="3">
        <f>PRODUCT(F1674,0.01)</f>
        <v>48.6885980063</v>
      </c>
      <c r="I1674" s="3">
        <f>ROUND(G1674,0)</f>
        <v>33</v>
      </c>
      <c r="J1674" s="3">
        <f>ROUND(H1674,0)</f>
        <v>49</v>
      </c>
      <c r="K1674" s="3"/>
      <c r="L1674" s="3"/>
      <c r="M1674" s="3">
        <v>1671</v>
      </c>
      <c r="N1674" t="s" s="2">
        <f>IF(M1674="","",CONCATENATE(" initializer = "&amp;M1674))</f>
        <v>10096</v>
      </c>
      <c r="O1674" s="3"/>
      <c r="P1674" s="3"/>
      <c r="Q1674" s="3"/>
      <c r="R1674" t="s" s="2">
        <f>IF(B1674="Y",IF(AND(I1674&lt;501,I1674&gt;-501,J1674&lt;501,J1674&gt;-501),CONCATENATE("system = { id = "&amp;CHAR(34)&amp;A1674&amp;CHAR(34)&amp;" name = "&amp;CHAR(34)&amp;D1674&amp;CHAR(34)&amp;" position = { x = "&amp;I1674&amp;" y = "&amp;J1674&amp;" }"&amp;N1674&amp;P1674&amp;" }"),""),"")</f>
        <v>10097</v>
      </c>
    </row>
    <row r="1675" ht="15" customHeight="1">
      <c r="A1675" s="3">
        <v>1672</v>
      </c>
      <c r="B1675" t="s" s="2">
        <v>6749</v>
      </c>
      <c r="C1675" t="s" s="2">
        <v>5119</v>
      </c>
      <c r="D1675" t="s" s="2">
        <v>5844</v>
      </c>
      <c r="E1675" s="3">
        <v>4235.43551935</v>
      </c>
      <c r="F1675" s="3">
        <v>2542.36270334</v>
      </c>
      <c r="G1675" s="3">
        <f>PRODUCT(E1675,0.01)</f>
        <v>42.3543551935</v>
      </c>
      <c r="H1675" s="3">
        <f>PRODUCT(F1675,0.01)</f>
        <v>25.4236270334</v>
      </c>
      <c r="I1675" s="3">
        <f>ROUND(G1675,0)</f>
        <v>42</v>
      </c>
      <c r="J1675" s="3">
        <f>ROUND(H1675,0)</f>
        <v>25</v>
      </c>
      <c r="K1675" s="3"/>
      <c r="L1675" s="3"/>
      <c r="M1675" s="3">
        <v>1672</v>
      </c>
      <c r="N1675" t="s" s="2">
        <f>IF(M1675="","",CONCATENATE(" initializer = "&amp;M1675))</f>
        <v>10098</v>
      </c>
      <c r="O1675" s="3"/>
      <c r="P1675" s="3"/>
      <c r="Q1675" s="3"/>
      <c r="R1675" t="s" s="2">
        <f>IF(B1675="Y",IF(AND(I1675&lt;501,I1675&gt;-501,J1675&lt;501,J1675&gt;-501),CONCATENATE("system = { id = "&amp;CHAR(34)&amp;A1675&amp;CHAR(34)&amp;" name = "&amp;CHAR(34)&amp;D1675&amp;CHAR(34)&amp;" position = { x = "&amp;I1675&amp;" y = "&amp;J1675&amp;" }"&amp;N1675&amp;P1675&amp;" }"),""),"")</f>
        <v>10099</v>
      </c>
    </row>
    <row r="1676" ht="15" customHeight="1">
      <c r="A1676" s="3">
        <v>1673</v>
      </c>
      <c r="B1676" t="s" s="2">
        <v>6749</v>
      </c>
      <c r="C1676" t="s" s="2">
        <v>5119</v>
      </c>
      <c r="D1676" t="s" s="2">
        <v>5847</v>
      </c>
      <c r="E1676" s="3">
        <v>4365.87660084</v>
      </c>
      <c r="F1676" s="3">
        <v>2949.76772499</v>
      </c>
      <c r="G1676" s="3">
        <f>PRODUCT(E1676,0.01)</f>
        <v>43.6587660084</v>
      </c>
      <c r="H1676" s="3">
        <f>PRODUCT(F1676,0.01)</f>
        <v>29.4976772499</v>
      </c>
      <c r="I1676" s="3">
        <f>ROUND(G1676,0)</f>
        <v>44</v>
      </c>
      <c r="J1676" s="3">
        <f>ROUND(H1676,0)</f>
        <v>29</v>
      </c>
      <c r="K1676" s="3"/>
      <c r="L1676" s="3"/>
      <c r="M1676" s="3">
        <v>1673</v>
      </c>
      <c r="N1676" t="s" s="2">
        <f>IF(M1676="","",CONCATENATE(" initializer = "&amp;M1676))</f>
        <v>10100</v>
      </c>
      <c r="O1676" s="3"/>
      <c r="P1676" s="3"/>
      <c r="Q1676" s="3"/>
      <c r="R1676" t="s" s="2">
        <f>IF(B1676="Y",IF(AND(I1676&lt;501,I1676&gt;-501,J1676&lt;501,J1676&gt;-501),CONCATENATE("system = { id = "&amp;CHAR(34)&amp;A1676&amp;CHAR(34)&amp;" name = "&amp;CHAR(34)&amp;D1676&amp;CHAR(34)&amp;" position = { x = "&amp;I1676&amp;" y = "&amp;J1676&amp;" }"&amp;N1676&amp;P1676&amp;" }"),""),"")</f>
        <v>10101</v>
      </c>
    </row>
    <row r="1677" ht="15" customHeight="1">
      <c r="A1677" s="3">
        <v>1674</v>
      </c>
      <c r="B1677" t="s" s="2">
        <v>6749</v>
      </c>
      <c r="C1677" t="s" s="2">
        <v>5119</v>
      </c>
      <c r="D1677" t="s" s="2">
        <v>5851</v>
      </c>
      <c r="E1677" s="3">
        <v>5035.9506496</v>
      </c>
      <c r="F1677" s="3">
        <v>-300.538127522</v>
      </c>
      <c r="G1677" s="3">
        <f>PRODUCT(E1677,0.01)</f>
        <v>50.359506496</v>
      </c>
      <c r="H1677" s="3">
        <f>PRODUCT(F1677,0.01)</f>
        <v>-3.005381275220</v>
      </c>
      <c r="I1677" s="3">
        <f>ROUND(G1677,0)</f>
        <v>50</v>
      </c>
      <c r="J1677" s="3">
        <f>ROUND(H1677,0)</f>
        <v>-3</v>
      </c>
      <c r="K1677" s="3"/>
      <c r="L1677" s="3"/>
      <c r="M1677" s="3">
        <v>1674</v>
      </c>
      <c r="N1677" t="s" s="2">
        <f>IF(M1677="","",CONCATENATE(" initializer = "&amp;M1677))</f>
        <v>10102</v>
      </c>
      <c r="O1677" s="3"/>
      <c r="P1677" s="3"/>
      <c r="Q1677" s="3"/>
      <c r="R1677" t="s" s="2">
        <f>IF(B1677="Y",IF(AND(I1677&lt;501,I1677&gt;-501,J1677&lt;501,J1677&gt;-501),CONCATENATE("system = { id = "&amp;CHAR(34)&amp;A1677&amp;CHAR(34)&amp;" name = "&amp;CHAR(34)&amp;D1677&amp;CHAR(34)&amp;" position = { x = "&amp;I1677&amp;" y = "&amp;J1677&amp;" }"&amp;N1677&amp;P1677&amp;" }"),""),"")</f>
        <v>10103</v>
      </c>
    </row>
    <row r="1678" ht="15" customHeight="1">
      <c r="A1678" s="3">
        <v>1675</v>
      </c>
      <c r="B1678" t="s" s="2">
        <v>6749</v>
      </c>
      <c r="C1678" t="s" s="2">
        <v>5119</v>
      </c>
      <c r="D1678" t="s" s="2">
        <v>5855</v>
      </c>
      <c r="E1678" s="3">
        <v>4989.49218222</v>
      </c>
      <c r="F1678" s="3">
        <v>1027.10192108</v>
      </c>
      <c r="G1678" s="3">
        <f>PRODUCT(E1678,0.01)</f>
        <v>49.8949218222</v>
      </c>
      <c r="H1678" s="3">
        <f>PRODUCT(F1678,0.01)</f>
        <v>10.2710192108</v>
      </c>
      <c r="I1678" s="3">
        <f>ROUND(G1678,0)</f>
        <v>50</v>
      </c>
      <c r="J1678" s="3">
        <f>ROUND(H1678,0)</f>
        <v>10</v>
      </c>
      <c r="K1678" s="3"/>
      <c r="L1678" s="3"/>
      <c r="M1678" s="3">
        <v>1675</v>
      </c>
      <c r="N1678" t="s" s="2">
        <f>IF(M1678="","",CONCATENATE(" initializer = "&amp;M1678))</f>
        <v>10104</v>
      </c>
      <c r="O1678" s="3"/>
      <c r="P1678" s="3"/>
      <c r="Q1678" s="3"/>
      <c r="R1678" t="s" s="2">
        <f>IF(B1678="Y",IF(AND(I1678&lt;501,I1678&gt;-501,J1678&lt;501,J1678&gt;-501),CONCATENATE("system = { id = "&amp;CHAR(34)&amp;A1678&amp;CHAR(34)&amp;" name = "&amp;CHAR(34)&amp;D1678&amp;CHAR(34)&amp;" position = { x = "&amp;I1678&amp;" y = "&amp;J1678&amp;" }"&amp;N1678&amp;P1678&amp;" }"),""),"")</f>
        <v>10105</v>
      </c>
    </row>
    <row r="1679" ht="15" customHeight="1">
      <c r="A1679" s="3">
        <v>1676</v>
      </c>
      <c r="B1679" t="s" s="2">
        <v>6749</v>
      </c>
      <c r="C1679" t="s" s="2">
        <v>5119</v>
      </c>
      <c r="D1679" t="s" s="2">
        <v>5858</v>
      </c>
      <c r="E1679" s="3">
        <v>4909.08329637</v>
      </c>
      <c r="F1679" s="3">
        <v>971.7091330539999</v>
      </c>
      <c r="G1679" s="3">
        <f>PRODUCT(E1679,0.01)</f>
        <v>49.0908329637</v>
      </c>
      <c r="H1679" s="3">
        <f>PRODUCT(F1679,0.01)</f>
        <v>9.717091330539999</v>
      </c>
      <c r="I1679" s="3">
        <f>ROUND(G1679,0)</f>
        <v>49</v>
      </c>
      <c r="J1679" s="3">
        <f>ROUND(H1679,0)</f>
        <v>10</v>
      </c>
      <c r="K1679" s="3"/>
      <c r="L1679" s="3"/>
      <c r="M1679" s="3">
        <v>1676</v>
      </c>
      <c r="N1679" t="s" s="2">
        <f>IF(M1679="","",CONCATENATE(" initializer = "&amp;M1679))</f>
        <v>10106</v>
      </c>
      <c r="O1679" s="3"/>
      <c r="P1679" s="3"/>
      <c r="Q1679" s="3"/>
      <c r="R1679" t="s" s="2">
        <f>IF(B1679="Y",IF(AND(I1679&lt;501,I1679&gt;-501,J1679&lt;501,J1679&gt;-501),CONCATENATE("system = { id = "&amp;CHAR(34)&amp;A1679&amp;CHAR(34)&amp;" name = "&amp;CHAR(34)&amp;D1679&amp;CHAR(34)&amp;" position = { x = "&amp;I1679&amp;" y = "&amp;J1679&amp;" }"&amp;N1679&amp;P1679&amp;" }"),""),"")</f>
        <v>10107</v>
      </c>
    </row>
    <row r="1680" ht="15" customHeight="1">
      <c r="A1680" s="3">
        <v>1677</v>
      </c>
      <c r="B1680" t="s" s="2">
        <v>6749</v>
      </c>
      <c r="C1680" t="s" s="2">
        <v>5119</v>
      </c>
      <c r="D1680" t="s" s="2">
        <v>5862</v>
      </c>
      <c r="E1680" s="3">
        <v>4825.10068226</v>
      </c>
      <c r="F1680" s="3">
        <v>1663.22555137</v>
      </c>
      <c r="G1680" s="3">
        <f>PRODUCT(E1680,0.01)</f>
        <v>48.2510068226</v>
      </c>
      <c r="H1680" s="3">
        <f>PRODUCT(F1680,0.01)</f>
        <v>16.6322555137</v>
      </c>
      <c r="I1680" s="3">
        <f>ROUND(G1680,0)</f>
        <v>48</v>
      </c>
      <c r="J1680" s="3">
        <f>ROUND(H1680,0)</f>
        <v>17</v>
      </c>
      <c r="K1680" s="3"/>
      <c r="L1680" s="3"/>
      <c r="M1680" s="3">
        <v>1677</v>
      </c>
      <c r="N1680" t="s" s="2">
        <f>IF(M1680="","",CONCATENATE(" initializer = "&amp;M1680))</f>
        <v>10108</v>
      </c>
      <c r="O1680" s="3"/>
      <c r="P1680" s="3"/>
      <c r="Q1680" s="3"/>
      <c r="R1680" t="s" s="2">
        <f>IF(B1680="Y",IF(AND(I1680&lt;501,I1680&gt;-501,J1680&lt;501,J1680&gt;-501),CONCATENATE("system = { id = "&amp;CHAR(34)&amp;A1680&amp;CHAR(34)&amp;" name = "&amp;CHAR(34)&amp;D1680&amp;CHAR(34)&amp;" position = { x = "&amp;I1680&amp;" y = "&amp;J1680&amp;" }"&amp;N1680&amp;P1680&amp;" }"),""),"")</f>
        <v>10109</v>
      </c>
    </row>
    <row r="1681" ht="15" customHeight="1">
      <c r="A1681" s="3">
        <v>1678</v>
      </c>
      <c r="B1681" t="s" s="2">
        <v>6749</v>
      </c>
      <c r="C1681" t="s" s="2">
        <v>5119</v>
      </c>
      <c r="D1681" t="s" s="2">
        <v>5864</v>
      </c>
      <c r="E1681" s="3">
        <v>4632.11935622</v>
      </c>
      <c r="F1681" s="3">
        <v>2306.49663818</v>
      </c>
      <c r="G1681" s="3">
        <f>PRODUCT(E1681,0.01)</f>
        <v>46.32119356219999</v>
      </c>
      <c r="H1681" s="3">
        <f>PRODUCT(F1681,0.01)</f>
        <v>23.0649663818</v>
      </c>
      <c r="I1681" s="3">
        <f>ROUND(G1681,0)</f>
        <v>46</v>
      </c>
      <c r="J1681" s="3">
        <f>ROUND(H1681,0)</f>
        <v>23</v>
      </c>
      <c r="K1681" s="3"/>
      <c r="L1681" s="3"/>
      <c r="M1681" s="3">
        <v>1678</v>
      </c>
      <c r="N1681" t="s" s="2">
        <f>IF(M1681="","",CONCATENATE(" initializer = "&amp;M1681))</f>
        <v>10110</v>
      </c>
      <c r="O1681" s="3"/>
      <c r="P1681" s="3"/>
      <c r="Q1681" s="3"/>
      <c r="R1681" t="s" s="2">
        <f>IF(B1681="Y",IF(AND(I1681&lt;501,I1681&gt;-501,J1681&lt;501,J1681&gt;-501),CONCATENATE("system = { id = "&amp;CHAR(34)&amp;A1681&amp;CHAR(34)&amp;" name = "&amp;CHAR(34)&amp;D1681&amp;CHAR(34)&amp;" position = { x = "&amp;I1681&amp;" y = "&amp;J1681&amp;" }"&amp;N1681&amp;P1681&amp;" }"),""),"")</f>
        <v>10111</v>
      </c>
    </row>
    <row r="1682" ht="15" customHeight="1">
      <c r="A1682" s="3">
        <v>1679</v>
      </c>
      <c r="B1682" t="s" s="2">
        <v>6749</v>
      </c>
      <c r="C1682" t="s" s="2">
        <v>5119</v>
      </c>
      <c r="D1682" t="s" s="2">
        <v>5869</v>
      </c>
      <c r="E1682" s="3">
        <v>4022.79868788</v>
      </c>
      <c r="F1682" s="3">
        <v>1529.21074162</v>
      </c>
      <c r="G1682" s="3">
        <f>PRODUCT(E1682,0.01)</f>
        <v>40.2279868788</v>
      </c>
      <c r="H1682" s="3">
        <f>PRODUCT(F1682,0.01)</f>
        <v>15.2921074162</v>
      </c>
      <c r="I1682" s="3">
        <f>ROUND(G1682,0)</f>
        <v>40</v>
      </c>
      <c r="J1682" s="3">
        <f>ROUND(H1682,0)</f>
        <v>15</v>
      </c>
      <c r="K1682" s="3"/>
      <c r="L1682" s="3"/>
      <c r="M1682" s="3">
        <v>1679</v>
      </c>
      <c r="N1682" t="s" s="2">
        <f>IF(M1682="","",CONCATENATE(" initializer = "&amp;M1682))</f>
        <v>10112</v>
      </c>
      <c r="O1682" s="3"/>
      <c r="P1682" s="3"/>
      <c r="Q1682" s="3"/>
      <c r="R1682" t="s" s="2">
        <f>IF(B1682="Y",IF(AND(I1682&lt;501,I1682&gt;-501,J1682&lt;501,J1682&gt;-501),CONCATENATE("system = { id = "&amp;CHAR(34)&amp;A1682&amp;CHAR(34)&amp;" name = "&amp;CHAR(34)&amp;D1682&amp;CHAR(34)&amp;" position = { x = "&amp;I1682&amp;" y = "&amp;J1682&amp;" }"&amp;N1682&amp;P1682&amp;" }"),""),"")</f>
        <v>10113</v>
      </c>
    </row>
    <row r="1683" ht="15" customHeight="1">
      <c r="A1683" s="3">
        <v>1680</v>
      </c>
      <c r="B1683" t="s" s="2">
        <v>6749</v>
      </c>
      <c r="C1683" t="s" s="2">
        <v>5119</v>
      </c>
      <c r="D1683" t="s" s="2">
        <v>5872</v>
      </c>
      <c r="E1683" s="3">
        <v>4439.13803017</v>
      </c>
      <c r="F1683" s="3">
        <v>1677.52046441</v>
      </c>
      <c r="G1683" s="3">
        <f>PRODUCT(E1683,0.01)</f>
        <v>44.3913803017</v>
      </c>
      <c r="H1683" s="3">
        <f>PRODUCT(F1683,0.01)</f>
        <v>16.7752046441</v>
      </c>
      <c r="I1683" s="3">
        <f>ROUND(G1683,0)</f>
        <v>44</v>
      </c>
      <c r="J1683" s="3">
        <f>ROUND(H1683,0)</f>
        <v>17</v>
      </c>
      <c r="K1683" s="3"/>
      <c r="L1683" s="3"/>
      <c r="M1683" s="3">
        <v>1680</v>
      </c>
      <c r="N1683" t="s" s="2">
        <f>IF(M1683="","",CONCATENATE(" initializer = "&amp;M1683))</f>
        <v>10114</v>
      </c>
      <c r="O1683" s="3"/>
      <c r="P1683" s="3"/>
      <c r="Q1683" s="3"/>
      <c r="R1683" t="s" s="2">
        <f>IF(B1683="Y",IF(AND(I1683&lt;501,I1683&gt;-501,J1683&lt;501,J1683&gt;-501),CONCATENATE("system = { id = "&amp;CHAR(34)&amp;A1683&amp;CHAR(34)&amp;" name = "&amp;CHAR(34)&amp;D1683&amp;CHAR(34)&amp;" position = { x = "&amp;I1683&amp;" y = "&amp;J1683&amp;" }"&amp;N1683&amp;P1683&amp;" }"),""),"")</f>
        <v>10115</v>
      </c>
    </row>
    <row r="1684" ht="15" customHeight="1">
      <c r="A1684" s="3">
        <v>1681</v>
      </c>
      <c r="B1684" t="s" s="2">
        <v>6749</v>
      </c>
      <c r="C1684" t="s" s="2">
        <v>5119</v>
      </c>
      <c r="D1684" t="s" s="2">
        <v>5874</v>
      </c>
      <c r="E1684" s="3">
        <v>4646.41426926</v>
      </c>
      <c r="F1684" s="3">
        <v>1107.51080694</v>
      </c>
      <c r="G1684" s="3">
        <f>PRODUCT(E1684,0.01)</f>
        <v>46.4641426926</v>
      </c>
      <c r="H1684" s="3">
        <f>PRODUCT(F1684,0.01)</f>
        <v>11.0751080694</v>
      </c>
      <c r="I1684" s="3">
        <f>ROUND(G1684,0)</f>
        <v>46</v>
      </c>
      <c r="J1684" s="3">
        <f>ROUND(H1684,0)</f>
        <v>11</v>
      </c>
      <c r="K1684" s="3"/>
      <c r="L1684" s="3"/>
      <c r="M1684" s="3">
        <v>1681</v>
      </c>
      <c r="N1684" t="s" s="2">
        <f>IF(M1684="","",CONCATENATE(" initializer = "&amp;M1684))</f>
        <v>10116</v>
      </c>
      <c r="O1684" s="3"/>
      <c r="P1684" s="3"/>
      <c r="Q1684" s="3"/>
      <c r="R1684" t="s" s="2">
        <f>IF(B1684="Y",IF(AND(I1684&lt;501,I1684&gt;-501,J1684&lt;501,J1684&gt;-501),CONCATENATE("system = { id = "&amp;CHAR(34)&amp;A1684&amp;CHAR(34)&amp;" name = "&amp;CHAR(34)&amp;D1684&amp;CHAR(34)&amp;" position = { x = "&amp;I1684&amp;" y = "&amp;J1684&amp;" }"&amp;N1684&amp;P1684&amp;" }"),""),"")</f>
        <v>10117</v>
      </c>
    </row>
    <row r="1685" ht="15" customHeight="1">
      <c r="A1685" s="3">
        <v>1682</v>
      </c>
      <c r="B1685" t="s" s="2">
        <v>6749</v>
      </c>
      <c r="C1685" t="s" s="2">
        <v>5119</v>
      </c>
      <c r="D1685" t="s" s="2">
        <v>5879</v>
      </c>
      <c r="E1685" s="3">
        <v>3806.58812815</v>
      </c>
      <c r="F1685" s="3">
        <v>19.310551752</v>
      </c>
      <c r="G1685" s="3">
        <f>PRODUCT(E1685,0.01)</f>
        <v>38.0658812815</v>
      </c>
      <c r="H1685" s="3">
        <f>PRODUCT(F1685,0.01)</f>
        <v>0.193105517520</v>
      </c>
      <c r="I1685" s="3">
        <f>ROUND(G1685,0)</f>
        <v>38</v>
      </c>
      <c r="J1685" s="3">
        <f>ROUND(H1685,0)</f>
        <v>0</v>
      </c>
      <c r="K1685" s="3"/>
      <c r="L1685" s="3"/>
      <c r="M1685" s="3">
        <v>1682</v>
      </c>
      <c r="N1685" t="s" s="2">
        <f>IF(M1685="","",CONCATENATE(" initializer = "&amp;M1685))</f>
        <v>10118</v>
      </c>
      <c r="O1685" s="3"/>
      <c r="P1685" s="3"/>
      <c r="Q1685" s="3"/>
      <c r="R1685" t="s" s="2">
        <f>IF(B1685="Y",IF(AND(I1685&lt;501,I1685&gt;-501,J1685&lt;501,J1685&gt;-501),CONCATENATE("system = { id = "&amp;CHAR(34)&amp;A1685&amp;CHAR(34)&amp;" name = "&amp;CHAR(34)&amp;D1685&amp;CHAR(34)&amp;" position = { x = "&amp;I1685&amp;" y = "&amp;J1685&amp;" }"&amp;N1685&amp;P1685&amp;" }"),""),"")</f>
        <v>10119</v>
      </c>
    </row>
    <row r="1686" ht="15" customHeight="1">
      <c r="A1686" s="3">
        <v>1683</v>
      </c>
      <c r="B1686" t="s" s="2">
        <v>6749</v>
      </c>
      <c r="C1686" t="s" s="2">
        <v>5119</v>
      </c>
      <c r="D1686" t="s" s="2">
        <v>5882</v>
      </c>
      <c r="E1686" s="3">
        <v>3592.16443254</v>
      </c>
      <c r="F1686" s="3">
        <v>56.8346984824</v>
      </c>
      <c r="G1686" s="3">
        <f>PRODUCT(E1686,0.01)</f>
        <v>35.9216443254</v>
      </c>
      <c r="H1686" s="3">
        <f>PRODUCT(F1686,0.01)</f>
        <v>0.568346984824</v>
      </c>
      <c r="I1686" s="3">
        <f>ROUND(G1686,0)</f>
        <v>36</v>
      </c>
      <c r="J1686" s="3">
        <f>ROUND(H1686,0)</f>
        <v>1</v>
      </c>
      <c r="K1686" s="3"/>
      <c r="L1686" s="3"/>
      <c r="M1686" s="3">
        <v>1683</v>
      </c>
      <c r="N1686" t="s" s="2">
        <f>IF(M1686="","",CONCATENATE(" initializer = "&amp;M1686))</f>
        <v>10120</v>
      </c>
      <c r="O1686" s="3"/>
      <c r="P1686" s="3"/>
      <c r="Q1686" s="3"/>
      <c r="R1686" t="s" s="2">
        <f>IF(B1686="Y",IF(AND(I1686&lt;501,I1686&gt;-501,J1686&lt;501,J1686&gt;-501),CONCATENATE("system = { id = "&amp;CHAR(34)&amp;A1686&amp;CHAR(34)&amp;" name = "&amp;CHAR(34)&amp;D1686&amp;CHAR(34)&amp;" position = { x = "&amp;I1686&amp;" y = "&amp;J1686&amp;" }"&amp;N1686&amp;P1686&amp;" }"),""),"")</f>
        <v>10121</v>
      </c>
    </row>
    <row r="1687" ht="15" customHeight="1">
      <c r="A1687" s="3">
        <v>1684</v>
      </c>
      <c r="B1687" t="s" s="2">
        <v>6749</v>
      </c>
      <c r="C1687" t="s" s="2">
        <v>5119</v>
      </c>
      <c r="D1687" t="s" s="2">
        <v>5885</v>
      </c>
      <c r="E1687" s="3">
        <v>3627.90171514</v>
      </c>
      <c r="F1687" s="3">
        <v>262.324073435</v>
      </c>
      <c r="G1687" s="3">
        <f>PRODUCT(E1687,0.01)</f>
        <v>36.2790171514</v>
      </c>
      <c r="H1687" s="3">
        <f>PRODUCT(F1687,0.01)</f>
        <v>2.623240734350</v>
      </c>
      <c r="I1687" s="3">
        <f>ROUND(G1687,0)</f>
        <v>36</v>
      </c>
      <c r="J1687" s="3">
        <f>ROUND(H1687,0)</f>
        <v>3</v>
      </c>
      <c r="K1687" s="3"/>
      <c r="L1687" s="3"/>
      <c r="M1687" s="3">
        <v>1684</v>
      </c>
      <c r="N1687" t="s" s="2">
        <f>IF(M1687="","",CONCATENATE(" initializer = "&amp;M1687))</f>
        <v>10122</v>
      </c>
      <c r="O1687" s="3"/>
      <c r="P1687" s="3"/>
      <c r="Q1687" s="3"/>
      <c r="R1687" t="s" s="2">
        <f>IF(B1687="Y",IF(AND(I1687&lt;501,I1687&gt;-501,J1687&lt;501,J1687&gt;-501),CONCATENATE("system = { id = "&amp;CHAR(34)&amp;A1687&amp;CHAR(34)&amp;" name = "&amp;CHAR(34)&amp;D1687&amp;CHAR(34)&amp;" position = { x = "&amp;I1687&amp;" y = "&amp;J1687&amp;" }"&amp;N1687&amp;P1687&amp;" }"),""),"")</f>
        <v>10123</v>
      </c>
    </row>
    <row r="1688" ht="15" customHeight="1">
      <c r="A1688" s="3">
        <v>1685</v>
      </c>
      <c r="B1688" t="s" s="2">
        <v>6749</v>
      </c>
      <c r="C1688" t="s" s="2">
        <v>5119</v>
      </c>
      <c r="D1688" t="s" s="2">
        <v>5889</v>
      </c>
      <c r="E1688" s="3">
        <v>3824.45676945</v>
      </c>
      <c r="F1688" s="3">
        <v>71.1296115226</v>
      </c>
      <c r="G1688" s="3">
        <f>PRODUCT(E1688,0.01)</f>
        <v>38.2445676945</v>
      </c>
      <c r="H1688" s="3">
        <f>PRODUCT(F1688,0.01)</f>
        <v>0.711296115226</v>
      </c>
      <c r="I1688" s="3">
        <f>ROUND(G1688,0)</f>
        <v>38</v>
      </c>
      <c r="J1688" s="3">
        <f>ROUND(H1688,0)</f>
        <v>1</v>
      </c>
      <c r="K1688" s="3"/>
      <c r="L1688" s="3"/>
      <c r="M1688" s="3">
        <v>1685</v>
      </c>
      <c r="N1688" t="s" s="2">
        <f>IF(M1688="","",CONCATENATE(" initializer = "&amp;M1688))</f>
        <v>10124</v>
      </c>
      <c r="O1688" s="3"/>
      <c r="P1688" s="3"/>
      <c r="Q1688" s="3"/>
      <c r="R1688" t="s" s="2">
        <f>IF(B1688="Y",IF(AND(I1688&lt;501,I1688&gt;-501,J1688&lt;501,J1688&gt;-501),CONCATENATE("system = { id = "&amp;CHAR(34)&amp;A1688&amp;CHAR(34)&amp;" name = "&amp;CHAR(34)&amp;D1688&amp;CHAR(34)&amp;" position = { x = "&amp;I1688&amp;" y = "&amp;J1688&amp;" }"&amp;N1688&amp;P1688&amp;" }"),""),"")</f>
        <v>10125</v>
      </c>
    </row>
    <row r="1689" ht="15" customHeight="1">
      <c r="A1689" s="3">
        <v>1686</v>
      </c>
      <c r="B1689" t="s" s="2">
        <v>6749</v>
      </c>
      <c r="C1689" t="s" s="2">
        <v>5119</v>
      </c>
      <c r="D1689" t="s" s="2">
        <v>5893</v>
      </c>
      <c r="E1689" s="3">
        <v>4071.04401939</v>
      </c>
      <c r="F1689" s="3">
        <v>642.92613313</v>
      </c>
      <c r="G1689" s="3">
        <f>PRODUCT(E1689,0.01)</f>
        <v>40.7104401939</v>
      </c>
      <c r="H1689" s="3">
        <f>PRODUCT(F1689,0.01)</f>
        <v>6.4292613313</v>
      </c>
      <c r="I1689" s="3">
        <f>ROUND(G1689,0)</f>
        <v>41</v>
      </c>
      <c r="J1689" s="3">
        <f>ROUND(H1689,0)</f>
        <v>6</v>
      </c>
      <c r="K1689" s="3"/>
      <c r="L1689" s="3"/>
      <c r="M1689" s="3">
        <v>1686</v>
      </c>
      <c r="N1689" t="s" s="2">
        <f>IF(M1689="","",CONCATENATE(" initializer = "&amp;M1689))</f>
        <v>10126</v>
      </c>
      <c r="O1689" s="3"/>
      <c r="P1689" s="3"/>
      <c r="Q1689" s="3"/>
      <c r="R1689" t="s" s="2">
        <f>IF(B1689="Y",IF(AND(I1689&lt;501,I1689&gt;-501,J1689&lt;501,J1689&gt;-501),CONCATENATE("system = { id = "&amp;CHAR(34)&amp;A1689&amp;CHAR(34)&amp;" name = "&amp;CHAR(34)&amp;D1689&amp;CHAR(34)&amp;" position = { x = "&amp;I1689&amp;" y = "&amp;J1689&amp;" }"&amp;N1689&amp;P1689&amp;" }"),""),"")</f>
        <v>10127</v>
      </c>
    </row>
    <row r="1690" ht="15" customHeight="1">
      <c r="A1690" s="3">
        <v>1687</v>
      </c>
      <c r="B1690" t="s" s="2">
        <v>6749</v>
      </c>
      <c r="C1690" t="s" s="2">
        <v>5119</v>
      </c>
      <c r="D1690" t="s" s="2">
        <v>5897</v>
      </c>
      <c r="E1690" s="3">
        <v>3318.77422065</v>
      </c>
      <c r="F1690" s="3">
        <v>1709.68401875</v>
      </c>
      <c r="G1690" s="3">
        <f>PRODUCT(E1690,0.01)</f>
        <v>33.1877422065</v>
      </c>
      <c r="H1690" s="3">
        <f>PRODUCT(F1690,0.01)</f>
        <v>17.0968401875</v>
      </c>
      <c r="I1690" s="3">
        <f>ROUND(G1690,0)</f>
        <v>33</v>
      </c>
      <c r="J1690" s="3">
        <f>ROUND(H1690,0)</f>
        <v>17</v>
      </c>
      <c r="K1690" s="3"/>
      <c r="L1690" s="3"/>
      <c r="M1690" s="3">
        <v>1687</v>
      </c>
      <c r="N1690" t="s" s="2">
        <f>IF(M1690="","",CONCATENATE(" initializer = "&amp;M1690))</f>
        <v>10128</v>
      </c>
      <c r="O1690" s="3"/>
      <c r="P1690" s="3"/>
      <c r="Q1690" s="3"/>
      <c r="R1690" t="s" s="2">
        <f>IF(B1690="Y",IF(AND(I1690&lt;501,I1690&gt;-501,J1690&lt;501,J1690&gt;-501),CONCATENATE("system = { id = "&amp;CHAR(34)&amp;A1690&amp;CHAR(34)&amp;" name = "&amp;CHAR(34)&amp;D1690&amp;CHAR(34)&amp;" position = { x = "&amp;I1690&amp;" y = "&amp;J1690&amp;" }"&amp;N1690&amp;P1690&amp;" }"),""),"")</f>
        <v>10129</v>
      </c>
    </row>
    <row r="1691" ht="15" customHeight="1">
      <c r="A1691" s="3">
        <v>1688</v>
      </c>
      <c r="B1691" t="s" s="2">
        <v>6749</v>
      </c>
      <c r="C1691" t="s" s="2">
        <v>5119</v>
      </c>
      <c r="D1691" t="s" s="2">
        <v>5901</v>
      </c>
      <c r="E1691" s="3">
        <v>3629.68857927</v>
      </c>
      <c r="F1691" s="3">
        <v>2458.38008923</v>
      </c>
      <c r="G1691" s="3">
        <f>PRODUCT(E1691,0.01)</f>
        <v>36.2968857927</v>
      </c>
      <c r="H1691" s="3">
        <f>PRODUCT(F1691,0.01)</f>
        <v>24.5838008923</v>
      </c>
      <c r="I1691" s="3">
        <f>ROUND(G1691,0)</f>
        <v>36</v>
      </c>
      <c r="J1691" s="3">
        <f>ROUND(H1691,0)</f>
        <v>25</v>
      </c>
      <c r="K1691" s="3"/>
      <c r="L1691" s="3"/>
      <c r="M1691" s="3">
        <v>1688</v>
      </c>
      <c r="N1691" t="s" s="2">
        <f>IF(M1691="","",CONCATENATE(" initializer = "&amp;M1691))</f>
        <v>10130</v>
      </c>
      <c r="O1691" s="3"/>
      <c r="P1691" s="3"/>
      <c r="Q1691" s="3"/>
      <c r="R1691" t="s" s="2">
        <f>IF(B1691="Y",IF(AND(I1691&lt;501,I1691&gt;-501,J1691&lt;501,J1691&gt;-501),CONCATENATE("system = { id = "&amp;CHAR(34)&amp;A1691&amp;CHAR(34)&amp;" name = "&amp;CHAR(34)&amp;D1691&amp;CHAR(34)&amp;" position = { x = "&amp;I1691&amp;" y = "&amp;J1691&amp;" }"&amp;N1691&amp;P1691&amp;" }"),""),"")</f>
        <v>10131</v>
      </c>
    </row>
    <row r="1692" ht="15" customHeight="1">
      <c r="A1692" s="3">
        <v>1689</v>
      </c>
      <c r="B1692" t="s" s="2">
        <v>6749</v>
      </c>
      <c r="C1692" t="s" s="2">
        <v>5119</v>
      </c>
      <c r="D1692" t="s" s="2">
        <v>5907</v>
      </c>
      <c r="E1692" s="3">
        <v>-8021.08365679</v>
      </c>
      <c r="F1692" s="3">
        <v>9436.134390380001</v>
      </c>
      <c r="G1692" s="3">
        <f>PRODUCT(E1692,0.01)</f>
        <v>-80.2108365679</v>
      </c>
      <c r="H1692" s="3">
        <f>PRODUCT(F1692,0.01)</f>
        <v>94.36134390380001</v>
      </c>
      <c r="I1692" s="3">
        <f>ROUND(G1692,0)</f>
        <v>-80</v>
      </c>
      <c r="J1692" s="3">
        <f>ROUND(H1692,0)</f>
        <v>94</v>
      </c>
      <c r="K1692" s="3"/>
      <c r="L1692" s="3"/>
      <c r="M1692" s="3">
        <v>1689</v>
      </c>
      <c r="N1692" t="s" s="2">
        <f>IF(M1692="","",CONCATENATE(" initializer = "&amp;M1692))</f>
        <v>10132</v>
      </c>
      <c r="O1692" s="3"/>
      <c r="P1692" s="3"/>
      <c r="Q1692" s="3"/>
      <c r="R1692" t="s" s="2">
        <f>IF(B1692="Y",IF(AND(I1692&lt;501,I1692&gt;-501,J1692&lt;501,J1692&gt;-501),CONCATENATE("system = { id = "&amp;CHAR(34)&amp;A1692&amp;CHAR(34)&amp;" name = "&amp;CHAR(34)&amp;D1692&amp;CHAR(34)&amp;" position = { x = "&amp;I1692&amp;" y = "&amp;J1692&amp;" }"&amp;N1692&amp;P1692&amp;" }"),""),"")</f>
        <v>10133</v>
      </c>
    </row>
    <row r="1693" ht="15" customHeight="1">
      <c r="A1693" s="3">
        <v>1690</v>
      </c>
      <c r="B1693" t="s" s="2">
        <v>6749</v>
      </c>
      <c r="C1693" t="s" s="2">
        <v>5119</v>
      </c>
      <c r="D1693" t="s" s="2">
        <v>5910</v>
      </c>
      <c r="E1693" s="3">
        <v>-8228.35989587</v>
      </c>
      <c r="F1693" s="3">
        <v>9550.49369471</v>
      </c>
      <c r="G1693" s="3">
        <f>PRODUCT(E1693,0.01)</f>
        <v>-82.28359895870001</v>
      </c>
      <c r="H1693" s="3">
        <f>PRODUCT(F1693,0.01)</f>
        <v>95.50493694709999</v>
      </c>
      <c r="I1693" s="3">
        <f>ROUND(G1693,0)</f>
        <v>-82</v>
      </c>
      <c r="J1693" s="3">
        <f>ROUND(H1693,0)</f>
        <v>96</v>
      </c>
      <c r="K1693" s="3"/>
      <c r="L1693" s="3"/>
      <c r="M1693" s="3">
        <v>1690</v>
      </c>
      <c r="N1693" t="s" s="2">
        <f>IF(M1693="","",CONCATENATE(" initializer = "&amp;M1693))</f>
        <v>10134</v>
      </c>
      <c r="O1693" s="3"/>
      <c r="P1693" s="3"/>
      <c r="Q1693" s="3"/>
      <c r="R1693" t="s" s="2">
        <f>IF(B1693="Y",IF(AND(I1693&lt;501,I1693&gt;-501,J1693&lt;501,J1693&gt;-501),CONCATENATE("system = { id = "&amp;CHAR(34)&amp;A1693&amp;CHAR(34)&amp;" name = "&amp;CHAR(34)&amp;D1693&amp;CHAR(34)&amp;" position = { x = "&amp;I1693&amp;" y = "&amp;J1693&amp;" }"&amp;N1693&amp;P1693&amp;" }"),""),"")</f>
        <v>10135</v>
      </c>
    </row>
    <row r="1694" ht="15" customHeight="1">
      <c r="A1694" s="3">
        <v>1691</v>
      </c>
      <c r="B1694" t="s" s="2">
        <v>6749</v>
      </c>
      <c r="C1694" t="s" s="2">
        <v>5119</v>
      </c>
      <c r="D1694" t="s" s="2">
        <v>5913</v>
      </c>
      <c r="E1694" s="3">
        <v>-8814.45133052</v>
      </c>
      <c r="F1694" s="3">
        <v>9638.645658449999</v>
      </c>
      <c r="G1694" s="3">
        <f>PRODUCT(E1694,0.01)</f>
        <v>-88.14451330519999</v>
      </c>
      <c r="H1694" s="3">
        <f>PRODUCT(F1694,0.01)</f>
        <v>96.3864565845</v>
      </c>
      <c r="I1694" s="3">
        <f>ROUND(G1694,0)</f>
        <v>-88</v>
      </c>
      <c r="J1694" s="3">
        <f>ROUND(H1694,0)</f>
        <v>96</v>
      </c>
      <c r="K1694" s="3"/>
      <c r="L1694" s="3"/>
      <c r="M1694" s="3">
        <v>1691</v>
      </c>
      <c r="N1694" t="s" s="2">
        <f>IF(M1694="","",CONCATENATE(" initializer = "&amp;M1694))</f>
        <v>10136</v>
      </c>
      <c r="O1694" s="3"/>
      <c r="P1694" s="3"/>
      <c r="Q1694" s="3"/>
      <c r="R1694" t="s" s="2">
        <f>IF(B1694="Y",IF(AND(I1694&lt;501,I1694&gt;-501,J1694&lt;501,J1694&gt;-501),CONCATENATE("system = { id = "&amp;CHAR(34)&amp;A1694&amp;CHAR(34)&amp;" name = "&amp;CHAR(34)&amp;D1694&amp;CHAR(34)&amp;" position = { x = "&amp;I1694&amp;" y = "&amp;J1694&amp;" }"&amp;N1694&amp;P1694&amp;" }"),""),"")</f>
        <v>10137</v>
      </c>
    </row>
    <row r="1695" ht="15" customHeight="1">
      <c r="A1695" s="3">
        <v>1692</v>
      </c>
      <c r="B1695" t="s" s="2">
        <v>6749</v>
      </c>
      <c r="C1695" t="s" s="2">
        <v>5119</v>
      </c>
      <c r="D1695" t="s" s="2">
        <v>5917</v>
      </c>
      <c r="E1695" s="3">
        <v>-8009.17122926</v>
      </c>
      <c r="F1695" s="3">
        <v>8673.739028239999</v>
      </c>
      <c r="G1695" s="3">
        <f>PRODUCT(E1695,0.01)</f>
        <v>-80.09171229259999</v>
      </c>
      <c r="H1695" s="3">
        <f>PRODUCT(F1695,0.01)</f>
        <v>86.7373902824</v>
      </c>
      <c r="I1695" s="3">
        <f>ROUND(G1695,0)</f>
        <v>-80</v>
      </c>
      <c r="J1695" s="3">
        <f>ROUND(H1695,0)</f>
        <v>87</v>
      </c>
      <c r="K1695" s="3"/>
      <c r="L1695" s="3"/>
      <c r="M1695" s="3">
        <v>1692</v>
      </c>
      <c r="N1695" t="s" s="2">
        <f>IF(M1695="","",CONCATENATE(" initializer = "&amp;M1695))</f>
        <v>10138</v>
      </c>
      <c r="O1695" s="3"/>
      <c r="P1695" s="3"/>
      <c r="Q1695" s="3"/>
      <c r="R1695" t="s" s="2">
        <f>IF(B1695="Y",IF(AND(I1695&lt;501,I1695&gt;-501,J1695&lt;501,J1695&gt;-501),CONCATENATE("system = { id = "&amp;CHAR(34)&amp;A1695&amp;CHAR(34)&amp;" name = "&amp;CHAR(34)&amp;D1695&amp;CHAR(34)&amp;" position = { x = "&amp;I1695&amp;" y = "&amp;J1695&amp;" }"&amp;N1695&amp;P1695&amp;" }"),""),"")</f>
        <v>10139</v>
      </c>
    </row>
    <row r="1696" ht="15" customHeight="1">
      <c r="A1696" s="3">
        <v>1693</v>
      </c>
      <c r="B1696" t="s" s="2">
        <v>6749</v>
      </c>
      <c r="C1696" t="s" s="2">
        <v>5119</v>
      </c>
      <c r="D1696" t="s" s="2">
        <v>5922</v>
      </c>
      <c r="E1696" s="3">
        <v>-6979.93749037</v>
      </c>
      <c r="F1696" s="3">
        <v>9486.16658603</v>
      </c>
      <c r="G1696" s="3">
        <f>PRODUCT(E1696,0.01)</f>
        <v>-69.7993749037</v>
      </c>
      <c r="H1696" s="3">
        <f>PRODUCT(F1696,0.01)</f>
        <v>94.86166586030001</v>
      </c>
      <c r="I1696" s="3">
        <f>ROUND(G1696,0)</f>
        <v>-70</v>
      </c>
      <c r="J1696" s="3">
        <f>ROUND(H1696,0)</f>
        <v>95</v>
      </c>
      <c r="K1696" s="3"/>
      <c r="L1696" s="3"/>
      <c r="M1696" s="3">
        <v>1693</v>
      </c>
      <c r="N1696" t="s" s="2">
        <f>IF(M1696="","",CONCATENATE(" initializer = "&amp;M1696))</f>
        <v>10140</v>
      </c>
      <c r="O1696" s="3"/>
      <c r="P1696" s="3"/>
      <c r="Q1696" s="3"/>
      <c r="R1696" t="s" s="2">
        <f>IF(B1696="Y",IF(AND(I1696&lt;501,I1696&gt;-501,J1696&lt;501,J1696&gt;-501),CONCATENATE("system = { id = "&amp;CHAR(34)&amp;A1696&amp;CHAR(34)&amp;" name = "&amp;CHAR(34)&amp;D1696&amp;CHAR(34)&amp;" position = { x = "&amp;I1696&amp;" y = "&amp;J1696&amp;" }"&amp;N1696&amp;P1696&amp;" }"),""),"")</f>
        <v>10141</v>
      </c>
    </row>
    <row r="1697" ht="15" customHeight="1">
      <c r="A1697" s="3">
        <v>1694</v>
      </c>
      <c r="B1697" t="s" s="2">
        <v>6749</v>
      </c>
      <c r="C1697" t="s" s="2">
        <v>5119</v>
      </c>
      <c r="D1697" t="s" s="2">
        <v>5925</v>
      </c>
      <c r="E1697" s="3">
        <v>-7099.0617657</v>
      </c>
      <c r="F1697" s="3">
        <v>9753.00496278</v>
      </c>
      <c r="G1697" s="3">
        <f>PRODUCT(E1697,0.01)</f>
        <v>-70.990617657</v>
      </c>
      <c r="H1697" s="3">
        <f>PRODUCT(F1697,0.01)</f>
        <v>97.5300496278</v>
      </c>
      <c r="I1697" s="3">
        <f>ROUND(G1697,0)</f>
        <v>-71</v>
      </c>
      <c r="J1697" s="3">
        <f>ROUND(H1697,0)</f>
        <v>98</v>
      </c>
      <c r="K1697" s="3"/>
      <c r="L1697" s="3"/>
      <c r="M1697" s="3">
        <v>1694</v>
      </c>
      <c r="N1697" t="s" s="2">
        <f>IF(M1697="","",CONCATENATE(" initializer = "&amp;M1697))</f>
        <v>10142</v>
      </c>
      <c r="O1697" s="3"/>
      <c r="P1697" s="3"/>
      <c r="Q1697" s="3"/>
      <c r="R1697" t="s" s="2">
        <f>IF(B1697="Y",IF(AND(I1697&lt;501,I1697&gt;-501,J1697&lt;501,J1697&gt;-501),CONCATENATE("system = { id = "&amp;CHAR(34)&amp;A1697&amp;CHAR(34)&amp;" name = "&amp;CHAR(34)&amp;D1697&amp;CHAR(34)&amp;" position = { x = "&amp;I1697&amp;" y = "&amp;J1697&amp;" }"&amp;N1697&amp;P1697&amp;" }"),""),"")</f>
        <v>10143</v>
      </c>
    </row>
    <row r="1698" ht="15" customHeight="1">
      <c r="A1698" s="3">
        <v>1695</v>
      </c>
      <c r="B1698" t="s" s="2">
        <v>6749</v>
      </c>
      <c r="C1698" t="s" s="2">
        <v>5119</v>
      </c>
      <c r="D1698" t="s" s="2">
        <v>5928</v>
      </c>
      <c r="E1698" s="3">
        <v>-7277.7481787</v>
      </c>
      <c r="F1698" s="3">
        <v>9993.63599895</v>
      </c>
      <c r="G1698" s="3">
        <f>PRODUCT(E1698,0.01)</f>
        <v>-72.777481787</v>
      </c>
      <c r="H1698" s="3">
        <f>PRODUCT(F1698,0.01)</f>
        <v>99.9363599895</v>
      </c>
      <c r="I1698" s="3">
        <f>ROUND(G1698,0)</f>
        <v>-73</v>
      </c>
      <c r="J1698" s="3">
        <f>ROUND(H1698,0)</f>
        <v>100</v>
      </c>
      <c r="K1698" s="3"/>
      <c r="L1698" s="3"/>
      <c r="M1698" s="3">
        <v>1695</v>
      </c>
      <c r="N1698" t="s" s="2">
        <f>IF(M1698="","",CONCATENATE(" initializer = "&amp;M1698))</f>
        <v>10144</v>
      </c>
      <c r="O1698" s="3"/>
      <c r="P1698" s="3"/>
      <c r="Q1698" s="3"/>
      <c r="R1698" t="s" s="2">
        <f>IF(B1698="Y",IF(AND(I1698&lt;501,I1698&gt;-501,J1698&lt;501,J1698&gt;-501),CONCATENATE("system = { id = "&amp;CHAR(34)&amp;A1698&amp;CHAR(34)&amp;" name = "&amp;CHAR(34)&amp;D1698&amp;CHAR(34)&amp;" position = { x = "&amp;I1698&amp;" y = "&amp;J1698&amp;" }"&amp;N1698&amp;P1698&amp;" }"),""),"")</f>
        <v>10145</v>
      </c>
    </row>
    <row r="1699" ht="15" customHeight="1">
      <c r="A1699" s="3">
        <v>1696</v>
      </c>
      <c r="B1699" t="s" s="2">
        <v>6749</v>
      </c>
      <c r="C1699" t="s" s="2">
        <v>5119</v>
      </c>
      <c r="D1699" t="s" s="2">
        <v>5931</v>
      </c>
      <c r="E1699" s="3">
        <v>-7368.28262796</v>
      </c>
      <c r="F1699" s="3">
        <v>10057.9631076</v>
      </c>
      <c r="G1699" s="3">
        <f>PRODUCT(E1699,0.01)</f>
        <v>-73.68282627960001</v>
      </c>
      <c r="H1699" s="3">
        <f>PRODUCT(F1699,0.01)</f>
        <v>100.579631076</v>
      </c>
      <c r="I1699" s="3">
        <f>ROUND(G1699,0)</f>
        <v>-74</v>
      </c>
      <c r="J1699" s="3">
        <f>ROUND(H1699,0)</f>
        <v>101</v>
      </c>
      <c r="K1699" s="3"/>
      <c r="L1699" s="3"/>
      <c r="M1699" s="3">
        <v>1696</v>
      </c>
      <c r="N1699" t="s" s="2">
        <f>IF(M1699="","",CONCATENATE(" initializer = "&amp;M1699))</f>
        <v>10146</v>
      </c>
      <c r="O1699" s="3"/>
      <c r="P1699" s="3"/>
      <c r="Q1699" s="3"/>
      <c r="R1699" t="s" s="2">
        <f>IF(B1699="Y",IF(AND(I1699&lt;501,I1699&gt;-501,J1699&lt;501,J1699&gt;-501),CONCATENATE("system = { id = "&amp;CHAR(34)&amp;A1699&amp;CHAR(34)&amp;" name = "&amp;CHAR(34)&amp;D1699&amp;CHAR(34)&amp;" position = { x = "&amp;I1699&amp;" y = "&amp;J1699&amp;" }"&amp;N1699&amp;P1699&amp;" }"),""),"")</f>
        <v>10147</v>
      </c>
    </row>
    <row r="1700" ht="15" customHeight="1">
      <c r="A1700" s="3">
        <v>1697</v>
      </c>
      <c r="B1700" t="s" s="2">
        <v>6749</v>
      </c>
      <c r="C1700" t="s" s="2">
        <v>5119</v>
      </c>
      <c r="D1700" t="s" s="2">
        <v>5919</v>
      </c>
      <c r="E1700" s="3">
        <v>-7563.64643951</v>
      </c>
      <c r="F1700" s="3">
        <v>10231.8845496</v>
      </c>
      <c r="G1700" s="3">
        <f>PRODUCT(E1700,0.01)</f>
        <v>-75.63646439510001</v>
      </c>
      <c r="H1700" s="3">
        <f>PRODUCT(F1700,0.01)</f>
        <v>102.318845496</v>
      </c>
      <c r="I1700" s="3">
        <f>ROUND(G1700,0)</f>
        <v>-76</v>
      </c>
      <c r="J1700" s="3">
        <f>ROUND(H1700,0)</f>
        <v>102</v>
      </c>
      <c r="K1700" s="3"/>
      <c r="L1700" s="3"/>
      <c r="M1700" s="3">
        <v>1697</v>
      </c>
      <c r="N1700" t="s" s="2">
        <f>IF(M1700="","",CONCATENATE(" initializer = "&amp;M1700))</f>
        <v>10148</v>
      </c>
      <c r="O1700" s="3"/>
      <c r="P1700" s="3"/>
      <c r="Q1700" s="3"/>
      <c r="R1700" t="s" s="2">
        <f>IF(B1700="Y",IF(AND(I1700&lt;501,I1700&gt;-501,J1700&lt;501,J1700&gt;-501),CONCATENATE("system = { id = "&amp;CHAR(34)&amp;A1700&amp;CHAR(34)&amp;" name = "&amp;CHAR(34)&amp;D1700&amp;CHAR(34)&amp;" position = { x = "&amp;I1700&amp;" y = "&amp;J1700&amp;" }"&amp;N1700&amp;P1700&amp;" }"),""),"")</f>
        <v>10149</v>
      </c>
    </row>
    <row r="1701" ht="15" customHeight="1">
      <c r="A1701" s="3">
        <v>1698</v>
      </c>
      <c r="B1701" t="s" s="2">
        <v>6749</v>
      </c>
      <c r="C1701" t="s" s="2">
        <v>5119</v>
      </c>
      <c r="D1701" t="s" s="2">
        <v>5936</v>
      </c>
      <c r="E1701" s="3">
        <v>-7611.29614964</v>
      </c>
      <c r="F1701" s="3">
        <v>10493.9579554</v>
      </c>
      <c r="G1701" s="3">
        <f>PRODUCT(E1701,0.01)</f>
        <v>-76.1129614964</v>
      </c>
      <c r="H1701" s="3">
        <f>PRODUCT(F1701,0.01)</f>
        <v>104.939579554</v>
      </c>
      <c r="I1701" s="3">
        <f>ROUND(G1701,0)</f>
        <v>-76</v>
      </c>
      <c r="J1701" s="3">
        <f>ROUND(H1701,0)</f>
        <v>105</v>
      </c>
      <c r="K1701" s="3"/>
      <c r="L1701" s="3"/>
      <c r="M1701" s="3">
        <v>1698</v>
      </c>
      <c r="N1701" t="s" s="2">
        <f>IF(M1701="","",CONCATENATE(" initializer = "&amp;M1701))</f>
        <v>10150</v>
      </c>
      <c r="O1701" s="3"/>
      <c r="P1701" s="3"/>
      <c r="Q1701" s="3"/>
      <c r="R1701" t="s" s="2">
        <f>IF(B1701="Y",IF(AND(I1701&lt;501,I1701&gt;-501,J1701&lt;501,J1701&gt;-501),CONCATENATE("system = { id = "&amp;CHAR(34)&amp;A1701&amp;CHAR(34)&amp;" name = "&amp;CHAR(34)&amp;D1701&amp;CHAR(34)&amp;" position = { x = "&amp;I1701&amp;" y = "&amp;J1701&amp;" }"&amp;N1701&amp;P1701&amp;" }"),""),"")</f>
        <v>10151</v>
      </c>
    </row>
    <row r="1702" ht="15" customHeight="1">
      <c r="A1702" s="3">
        <v>1699</v>
      </c>
      <c r="B1702" t="s" s="2">
        <v>6749</v>
      </c>
      <c r="C1702" t="s" s="2">
        <v>5119</v>
      </c>
      <c r="D1702" t="s" s="2">
        <v>5940</v>
      </c>
      <c r="E1702" s="3">
        <v>-6253.27941082</v>
      </c>
      <c r="F1702" s="3">
        <v>9085.909020900001</v>
      </c>
      <c r="G1702" s="3">
        <f>PRODUCT(E1702,0.01)</f>
        <v>-62.5327941082</v>
      </c>
      <c r="H1702" s="3">
        <f>PRODUCT(F1702,0.01)</f>
        <v>90.859090209</v>
      </c>
      <c r="I1702" s="3">
        <f>ROUND(G1702,0)</f>
        <v>-63</v>
      </c>
      <c r="J1702" s="3">
        <f>ROUND(H1702,0)</f>
        <v>91</v>
      </c>
      <c r="K1702" s="3"/>
      <c r="L1702" s="3"/>
      <c r="M1702" s="3">
        <v>1699</v>
      </c>
      <c r="N1702" t="s" s="2">
        <f>IF(M1702="","",CONCATENATE(" initializer = "&amp;M1702))</f>
        <v>10152</v>
      </c>
      <c r="O1702" s="3"/>
      <c r="P1702" s="3"/>
      <c r="Q1702" s="3"/>
      <c r="R1702" t="s" s="2">
        <f>IF(B1702="Y",IF(AND(I1702&lt;501,I1702&gt;-501,J1702&lt;501,J1702&gt;-501),CONCATENATE("system = { id = "&amp;CHAR(34)&amp;A1702&amp;CHAR(34)&amp;" name = "&amp;CHAR(34)&amp;D1702&amp;CHAR(34)&amp;" position = { x = "&amp;I1702&amp;" y = "&amp;J1702&amp;" }"&amp;N1702&amp;P1702&amp;" }"),""),"")</f>
        <v>10153</v>
      </c>
    </row>
    <row r="1703" ht="15" customHeight="1">
      <c r="A1703" s="3">
        <v>1700</v>
      </c>
      <c r="B1703" t="s" s="2">
        <v>6749</v>
      </c>
      <c r="C1703" t="s" s="2">
        <v>5119</v>
      </c>
      <c r="D1703" t="s" s="2">
        <v>5943</v>
      </c>
      <c r="E1703" s="3">
        <v>-6117.47773694</v>
      </c>
      <c r="F1703" s="3">
        <v>9295.56774549</v>
      </c>
      <c r="G1703" s="3">
        <f>PRODUCT(E1703,0.01)</f>
        <v>-61.1747773694</v>
      </c>
      <c r="H1703" s="3">
        <f>PRODUCT(F1703,0.01)</f>
        <v>92.9556774549</v>
      </c>
      <c r="I1703" s="3">
        <f>ROUND(G1703,0)</f>
        <v>-61</v>
      </c>
      <c r="J1703" s="3">
        <f>ROUND(H1703,0)</f>
        <v>93</v>
      </c>
      <c r="K1703" s="3"/>
      <c r="L1703" s="3"/>
      <c r="M1703" s="3">
        <v>1700</v>
      </c>
      <c r="N1703" t="s" s="2">
        <f>IF(M1703="","",CONCATENATE(" initializer = "&amp;M1703))</f>
        <v>10154</v>
      </c>
      <c r="O1703" s="3"/>
      <c r="P1703" s="3"/>
      <c r="Q1703" s="3"/>
      <c r="R1703" t="s" s="2">
        <f>IF(B1703="Y",IF(AND(I1703&lt;501,I1703&gt;-501,J1703&lt;501,J1703&gt;-501),CONCATENATE("system = { id = "&amp;CHAR(34)&amp;A1703&amp;CHAR(34)&amp;" name = "&amp;CHAR(34)&amp;D1703&amp;CHAR(34)&amp;" position = { x = "&amp;I1703&amp;" y = "&amp;J1703&amp;" }"&amp;N1703&amp;P1703&amp;" }"),""),"")</f>
        <v>10155</v>
      </c>
    </row>
    <row r="1704" ht="15" customHeight="1">
      <c r="A1704" s="3">
        <v>1701</v>
      </c>
      <c r="B1704" t="s" s="2">
        <v>6749</v>
      </c>
      <c r="C1704" t="s" s="2">
        <v>5119</v>
      </c>
      <c r="D1704" t="s" s="2">
        <v>5946</v>
      </c>
      <c r="E1704" s="3">
        <v>-6069.82802681</v>
      </c>
      <c r="F1704" s="3">
        <v>9312.24514404</v>
      </c>
      <c r="G1704" s="3">
        <f>PRODUCT(E1704,0.01)</f>
        <v>-60.6982802681</v>
      </c>
      <c r="H1704" s="3">
        <f>PRODUCT(F1704,0.01)</f>
        <v>93.1224514404</v>
      </c>
      <c r="I1704" s="3">
        <f>ROUND(G1704,0)</f>
        <v>-61</v>
      </c>
      <c r="J1704" s="3">
        <f>ROUND(H1704,0)</f>
        <v>93</v>
      </c>
      <c r="K1704" s="3"/>
      <c r="L1704" s="3"/>
      <c r="M1704" s="3">
        <v>1701</v>
      </c>
      <c r="N1704" t="s" s="2">
        <f>IF(M1704="","",CONCATENATE(" initializer = "&amp;M1704))</f>
        <v>10156</v>
      </c>
      <c r="O1704" s="3"/>
      <c r="P1704" s="3"/>
      <c r="Q1704" s="3"/>
      <c r="R1704" t="s" s="2">
        <f>IF(B1704="Y",IF(AND(I1704&lt;501,I1704&gt;-501,J1704&lt;501,J1704&gt;-501),CONCATENATE("system = { id = "&amp;CHAR(34)&amp;A1704&amp;CHAR(34)&amp;" name = "&amp;CHAR(34)&amp;D1704&amp;CHAR(34)&amp;" position = { x = "&amp;I1704&amp;" y = "&amp;J1704&amp;" }"&amp;N1704&amp;P1704&amp;" }"),""),"")</f>
        <v>10157</v>
      </c>
    </row>
    <row r="1705" ht="15" customHeight="1">
      <c r="A1705" s="3">
        <v>1702</v>
      </c>
      <c r="B1705" t="s" s="2">
        <v>6749</v>
      </c>
      <c r="C1705" t="s" s="2">
        <v>5119</v>
      </c>
      <c r="D1705" t="s" s="2">
        <v>5949</v>
      </c>
      <c r="E1705" s="3">
        <v>-6509.97159392</v>
      </c>
      <c r="F1705" s="3">
        <v>9333.19466406</v>
      </c>
      <c r="G1705" s="3">
        <f>PRODUCT(E1705,0.01)</f>
        <v>-65.0997159392</v>
      </c>
      <c r="H1705" s="3">
        <f>PRODUCT(F1705,0.01)</f>
        <v>93.33194664059999</v>
      </c>
      <c r="I1705" s="3">
        <f>ROUND(G1705,0)</f>
        <v>-65</v>
      </c>
      <c r="J1705" s="3">
        <f>ROUND(H1705,0)</f>
        <v>93</v>
      </c>
      <c r="K1705" s="3"/>
      <c r="L1705" s="3"/>
      <c r="M1705" s="3">
        <v>1702</v>
      </c>
      <c r="N1705" t="s" s="2">
        <f>IF(M1705="","",CONCATENATE(" initializer = "&amp;M1705))</f>
        <v>10158</v>
      </c>
      <c r="O1705" s="3"/>
      <c r="P1705" s="3"/>
      <c r="Q1705" s="3"/>
      <c r="R1705" t="s" s="2">
        <f>IF(B1705="Y",IF(AND(I1705&lt;501,I1705&gt;-501,J1705&lt;501,J1705&gt;-501),CONCATENATE("system = { id = "&amp;CHAR(34)&amp;A1705&amp;CHAR(34)&amp;" name = "&amp;CHAR(34)&amp;D1705&amp;CHAR(34)&amp;" position = { x = "&amp;I1705&amp;" y = "&amp;J1705&amp;" }"&amp;N1705&amp;P1705&amp;" }"),""),"")</f>
        <v>10159</v>
      </c>
    </row>
    <row r="1706" ht="15" customHeight="1">
      <c r="A1706" s="3">
        <v>1703</v>
      </c>
      <c r="B1706" t="s" s="2">
        <v>6749</v>
      </c>
      <c r="C1706" t="s" s="2">
        <v>5119</v>
      </c>
      <c r="D1706" t="s" s="2">
        <v>5952</v>
      </c>
      <c r="E1706" s="3">
        <v>-6703.56917159</v>
      </c>
      <c r="F1706" s="3">
        <v>9545.728723689999</v>
      </c>
      <c r="G1706" s="3">
        <f>PRODUCT(E1706,0.01)</f>
        <v>-67.0356917159</v>
      </c>
      <c r="H1706" s="3">
        <f>PRODUCT(F1706,0.01)</f>
        <v>95.4572872369</v>
      </c>
      <c r="I1706" s="3">
        <f>ROUND(G1706,0)</f>
        <v>-67</v>
      </c>
      <c r="J1706" s="3">
        <f>ROUND(H1706,0)</f>
        <v>95</v>
      </c>
      <c r="K1706" s="3"/>
      <c r="L1706" s="3"/>
      <c r="M1706" s="3">
        <v>1703</v>
      </c>
      <c r="N1706" t="s" s="2">
        <f>IF(M1706="","",CONCATENATE(" initializer = "&amp;M1706))</f>
        <v>10160</v>
      </c>
      <c r="O1706" s="3"/>
      <c r="P1706" s="3"/>
      <c r="Q1706" s="3"/>
      <c r="R1706" t="s" s="2">
        <f>IF(B1706="Y",IF(AND(I1706&lt;501,I1706&gt;-501,J1706&lt;501,J1706&gt;-501),CONCATENATE("system = { id = "&amp;CHAR(34)&amp;A1706&amp;CHAR(34)&amp;" name = "&amp;CHAR(34)&amp;D1706&amp;CHAR(34)&amp;" position = { x = "&amp;I1706&amp;" y = "&amp;J1706&amp;" }"&amp;N1706&amp;P1706&amp;" }"),""),"")</f>
        <v>10161</v>
      </c>
    </row>
    <row r="1707" ht="15" customHeight="1">
      <c r="A1707" s="3">
        <v>1704</v>
      </c>
      <c r="B1707" t="s" s="2">
        <v>6749</v>
      </c>
      <c r="C1707" t="s" s="2">
        <v>5119</v>
      </c>
      <c r="D1707" t="s" s="2">
        <v>5955</v>
      </c>
      <c r="E1707" s="3">
        <v>-6879.87309908</v>
      </c>
      <c r="F1707" s="3">
        <v>9364.659825180001</v>
      </c>
      <c r="G1707" s="3">
        <f>PRODUCT(E1707,0.01)</f>
        <v>-68.79873099080001</v>
      </c>
      <c r="H1707" s="3">
        <f>PRODUCT(F1707,0.01)</f>
        <v>93.6465982518</v>
      </c>
      <c r="I1707" s="3">
        <f>ROUND(G1707,0)</f>
        <v>-69</v>
      </c>
      <c r="J1707" s="3">
        <f>ROUND(H1707,0)</f>
        <v>94</v>
      </c>
      <c r="K1707" s="3"/>
      <c r="L1707" s="3"/>
      <c r="M1707" s="3">
        <v>1704</v>
      </c>
      <c r="N1707" t="s" s="2">
        <f>IF(M1707="","",CONCATENATE(" initializer = "&amp;M1707))</f>
        <v>10162</v>
      </c>
      <c r="O1707" s="3"/>
      <c r="P1707" s="3"/>
      <c r="Q1707" s="3"/>
      <c r="R1707" t="s" s="2">
        <f>IF(B1707="Y",IF(AND(I1707&lt;501,I1707&gt;-501,J1707&lt;501,J1707&gt;-501),CONCATENATE("system = { id = "&amp;CHAR(34)&amp;A1707&amp;CHAR(34)&amp;" name = "&amp;CHAR(34)&amp;D1707&amp;CHAR(34)&amp;" position = { x = "&amp;I1707&amp;" y = "&amp;J1707&amp;" }"&amp;N1707&amp;P1707&amp;" }"),""),"")</f>
        <v>10163</v>
      </c>
    </row>
    <row r="1708" ht="15" customHeight="1">
      <c r="A1708" s="3">
        <v>1705</v>
      </c>
      <c r="B1708" t="s" s="2">
        <v>6749</v>
      </c>
      <c r="C1708" t="s" s="2">
        <v>5119</v>
      </c>
      <c r="D1708" t="s" s="2">
        <v>5960</v>
      </c>
      <c r="E1708" s="3">
        <v>-6815.5459904</v>
      </c>
      <c r="F1708" s="3">
        <v>8218.68429646</v>
      </c>
      <c r="G1708" s="3">
        <f>PRODUCT(E1708,0.01)</f>
        <v>-68.155459904</v>
      </c>
      <c r="H1708" s="3">
        <f>PRODUCT(F1708,0.01)</f>
        <v>82.1868429646</v>
      </c>
      <c r="I1708" s="3">
        <f>ROUND(G1708,0)</f>
        <v>-68</v>
      </c>
      <c r="J1708" s="3">
        <f>ROUND(H1708,0)</f>
        <v>82</v>
      </c>
      <c r="K1708" s="3"/>
      <c r="L1708" s="3"/>
      <c r="M1708" s="3">
        <v>1705</v>
      </c>
      <c r="N1708" t="s" s="2">
        <f>IF(M1708="","",CONCATENATE(" initializer = "&amp;M1708))</f>
        <v>10164</v>
      </c>
      <c r="O1708" s="3"/>
      <c r="P1708" s="3"/>
      <c r="Q1708" s="3"/>
      <c r="R1708" t="s" s="2">
        <f>IF(B1708="Y",IF(AND(I1708&lt;501,I1708&gt;-501,J1708&lt;501,J1708&gt;-501),CONCATENATE("system = { id = "&amp;CHAR(34)&amp;A1708&amp;CHAR(34)&amp;" name = "&amp;CHAR(34)&amp;D1708&amp;CHAR(34)&amp;" position = { x = "&amp;I1708&amp;" y = "&amp;J1708&amp;" }"&amp;N1708&amp;P1708&amp;" }"),""),"")</f>
        <v>10165</v>
      </c>
    </row>
    <row r="1709" ht="15" customHeight="1">
      <c r="A1709" s="3">
        <v>1706</v>
      </c>
      <c r="B1709" t="s" s="2">
        <v>6749</v>
      </c>
      <c r="C1709" t="s" s="2">
        <v>5119</v>
      </c>
      <c r="D1709" t="s" s="2">
        <v>5963</v>
      </c>
      <c r="E1709" s="3">
        <v>-6944.20020777</v>
      </c>
      <c r="F1709" s="3">
        <v>8061.44025302</v>
      </c>
      <c r="G1709" s="3">
        <f>PRODUCT(E1709,0.01)</f>
        <v>-69.4420020777</v>
      </c>
      <c r="H1709" s="3">
        <f>PRODUCT(F1709,0.01)</f>
        <v>80.61440253020001</v>
      </c>
      <c r="I1709" s="3">
        <f>ROUND(G1709,0)</f>
        <v>-69</v>
      </c>
      <c r="J1709" s="3">
        <f>ROUND(H1709,0)</f>
        <v>81</v>
      </c>
      <c r="K1709" s="3"/>
      <c r="L1709" s="3"/>
      <c r="M1709" s="3">
        <v>1706</v>
      </c>
      <c r="N1709" t="s" s="2">
        <f>IF(M1709="","",CONCATENATE(" initializer = "&amp;M1709))</f>
        <v>10166</v>
      </c>
      <c r="O1709" s="3"/>
      <c r="P1709" s="3"/>
      <c r="Q1709" s="3"/>
      <c r="R1709" t="s" s="2">
        <f>IF(B1709="Y",IF(AND(I1709&lt;501,I1709&gt;-501,J1709&lt;501,J1709&gt;-501),CONCATENATE("system = { id = "&amp;CHAR(34)&amp;A1709&amp;CHAR(34)&amp;" name = "&amp;CHAR(34)&amp;D1709&amp;CHAR(34)&amp;" position = { x = "&amp;I1709&amp;" y = "&amp;J1709&amp;" }"&amp;N1709&amp;P1709&amp;" }"),""),"")</f>
        <v>10167</v>
      </c>
    </row>
    <row r="1710" ht="15" customHeight="1">
      <c r="A1710" s="3">
        <v>1707</v>
      </c>
      <c r="B1710" t="s" s="2">
        <v>6749</v>
      </c>
      <c r="C1710" t="s" s="2">
        <v>5119</v>
      </c>
      <c r="D1710" t="s" s="2">
        <v>5967</v>
      </c>
      <c r="E1710" s="3">
        <v>-5576.65352692</v>
      </c>
      <c r="F1710" s="3">
        <v>7380.04939811</v>
      </c>
      <c r="G1710" s="3">
        <f>PRODUCT(E1710,0.01)</f>
        <v>-55.76653526920001</v>
      </c>
      <c r="H1710" s="3">
        <f>PRODUCT(F1710,0.01)</f>
        <v>73.8004939811</v>
      </c>
      <c r="I1710" s="3">
        <f>ROUND(G1710,0)</f>
        <v>-56</v>
      </c>
      <c r="J1710" s="3">
        <f>ROUND(H1710,0)</f>
        <v>74</v>
      </c>
      <c r="K1710" s="3"/>
      <c r="L1710" s="3"/>
      <c r="M1710" s="3">
        <v>1707</v>
      </c>
      <c r="N1710" t="s" s="2">
        <f>IF(M1710="","",CONCATENATE(" initializer = "&amp;M1710))</f>
        <v>10168</v>
      </c>
      <c r="O1710" s="3"/>
      <c r="P1710" s="3"/>
      <c r="Q1710" s="3"/>
      <c r="R1710" t="s" s="2">
        <f>IF(B1710="Y",IF(AND(I1710&lt;501,I1710&gt;-501,J1710&lt;501,J1710&gt;-501),CONCATENATE("system = { id = "&amp;CHAR(34)&amp;A1710&amp;CHAR(34)&amp;" name = "&amp;CHAR(34)&amp;D1710&amp;CHAR(34)&amp;" position = { x = "&amp;I1710&amp;" y = "&amp;J1710&amp;" }"&amp;N1710&amp;P1710&amp;" }"),""),"")</f>
        <v>10169</v>
      </c>
    </row>
    <row r="1711" ht="15" customHeight="1">
      <c r="A1711" s="3">
        <v>1708</v>
      </c>
      <c r="B1711" t="s" s="2">
        <v>6749</v>
      </c>
      <c r="C1711" t="s" s="2">
        <v>5119</v>
      </c>
      <c r="D1711" t="s" s="2">
        <v>5970</v>
      </c>
      <c r="E1711" s="3">
        <v>-5914.96646887</v>
      </c>
      <c r="F1711" s="3">
        <v>7070.32628224</v>
      </c>
      <c r="G1711" s="3">
        <f>PRODUCT(E1711,0.01)</f>
        <v>-59.14966468870001</v>
      </c>
      <c r="H1711" s="3">
        <f>PRODUCT(F1711,0.01)</f>
        <v>70.70326282240001</v>
      </c>
      <c r="I1711" s="3">
        <f>ROUND(G1711,0)</f>
        <v>-59</v>
      </c>
      <c r="J1711" s="3">
        <f>ROUND(H1711,0)</f>
        <v>71</v>
      </c>
      <c r="K1711" s="3"/>
      <c r="L1711" s="3"/>
      <c r="M1711" s="3">
        <v>1708</v>
      </c>
      <c r="N1711" t="s" s="2">
        <f>IF(M1711="","",CONCATENATE(" initializer = "&amp;M1711))</f>
        <v>10170</v>
      </c>
      <c r="O1711" s="3"/>
      <c r="P1711" s="3"/>
      <c r="Q1711" s="3"/>
      <c r="R1711" t="s" s="2">
        <f>IF(B1711="Y",IF(AND(I1711&lt;501,I1711&gt;-501,J1711&lt;501,J1711&gt;-501),CONCATENATE("system = { id = "&amp;CHAR(34)&amp;A1711&amp;CHAR(34)&amp;" name = "&amp;CHAR(34)&amp;D1711&amp;CHAR(34)&amp;" position = { x = "&amp;I1711&amp;" y = "&amp;J1711&amp;" }"&amp;N1711&amp;P1711&amp;" }"),""),"")</f>
        <v>10171</v>
      </c>
    </row>
    <row r="1712" ht="15" customHeight="1">
      <c r="A1712" s="3">
        <v>1709</v>
      </c>
      <c r="B1712" t="s" s="2">
        <v>6749</v>
      </c>
      <c r="C1712" t="s" s="2">
        <v>5119</v>
      </c>
      <c r="D1712" t="s" s="2">
        <v>5974</v>
      </c>
      <c r="E1712" s="3">
        <v>-5452.76428057</v>
      </c>
      <c r="F1712" s="3">
        <v>7520.616043</v>
      </c>
      <c r="G1712" s="3">
        <f>PRODUCT(E1712,0.01)</f>
        <v>-54.5276428057</v>
      </c>
      <c r="H1712" s="3">
        <f>PRODUCT(F1712,0.01)</f>
        <v>75.20616043</v>
      </c>
      <c r="I1712" s="3">
        <f>ROUND(G1712,0)</f>
        <v>-55</v>
      </c>
      <c r="J1712" s="3">
        <f>ROUND(H1712,0)</f>
        <v>75</v>
      </c>
      <c r="K1712" s="3"/>
      <c r="L1712" s="3"/>
      <c r="M1712" s="3">
        <v>1709</v>
      </c>
      <c r="N1712" t="s" s="2">
        <f>IF(M1712="","",CONCATENATE(" initializer = "&amp;M1712))</f>
        <v>10172</v>
      </c>
      <c r="O1712" s="3"/>
      <c r="P1712" s="3"/>
      <c r="Q1712" s="3"/>
      <c r="R1712" t="s" s="2">
        <f>IF(B1712="Y",IF(AND(I1712&lt;501,I1712&gt;-501,J1712&lt;501,J1712&gt;-501),CONCATENATE("system = { id = "&amp;CHAR(34)&amp;A1712&amp;CHAR(34)&amp;" name = "&amp;CHAR(34)&amp;D1712&amp;CHAR(34)&amp;" position = { x = "&amp;I1712&amp;" y = "&amp;J1712&amp;" }"&amp;N1712&amp;P1712&amp;" }"),""),"")</f>
        <v>10173</v>
      </c>
    </row>
    <row r="1713" ht="15" customHeight="1">
      <c r="A1713" s="3">
        <v>1710</v>
      </c>
      <c r="B1713" t="s" s="2">
        <v>6749</v>
      </c>
      <c r="C1713" t="s" s="2">
        <v>5119</v>
      </c>
      <c r="D1713" t="s" s="2">
        <v>5978</v>
      </c>
      <c r="E1713" s="3">
        <v>3980.44338998</v>
      </c>
      <c r="F1713" s="3">
        <v>9579.761629049999</v>
      </c>
      <c r="G1713" s="3">
        <f>PRODUCT(E1713,0.01)</f>
        <v>39.8044338998</v>
      </c>
      <c r="H1713" s="3">
        <f>PRODUCT(F1713,0.01)</f>
        <v>95.79761629049999</v>
      </c>
      <c r="I1713" s="3">
        <f>ROUND(G1713,0)</f>
        <v>40</v>
      </c>
      <c r="J1713" s="3">
        <f>ROUND(H1713,0)</f>
        <v>96</v>
      </c>
      <c r="K1713" s="3"/>
      <c r="L1713" s="3"/>
      <c r="M1713" s="3">
        <v>1710</v>
      </c>
      <c r="N1713" t="s" s="2">
        <f>IF(M1713="","",CONCATENATE(" initializer = "&amp;M1713))</f>
        <v>10174</v>
      </c>
      <c r="O1713" s="3"/>
      <c r="P1713" s="3"/>
      <c r="Q1713" s="3"/>
      <c r="R1713" t="s" s="2">
        <f>IF(B1713="Y",IF(AND(I1713&lt;501,I1713&gt;-501,J1713&lt;501,J1713&gt;-501),CONCATENATE("system = { id = "&amp;CHAR(34)&amp;A1713&amp;CHAR(34)&amp;" name = "&amp;CHAR(34)&amp;D1713&amp;CHAR(34)&amp;" position = { x = "&amp;I1713&amp;" y = "&amp;J1713&amp;" }"&amp;N1713&amp;P1713&amp;" }"),""),"")</f>
        <v>10175</v>
      </c>
    </row>
    <row r="1714" ht="15" customHeight="1">
      <c r="A1714" s="3">
        <v>1711</v>
      </c>
      <c r="B1714" t="s" s="2">
        <v>6749</v>
      </c>
      <c r="C1714" t="s" s="2">
        <v>5119</v>
      </c>
      <c r="D1714" t="s" s="2">
        <v>5982</v>
      </c>
      <c r="E1714" s="3">
        <v>3777.93212191</v>
      </c>
      <c r="F1714" s="3">
        <v>9434.43001314</v>
      </c>
      <c r="G1714" s="3">
        <f>PRODUCT(E1714,0.01)</f>
        <v>37.77932121910001</v>
      </c>
      <c r="H1714" s="3">
        <f>PRODUCT(F1714,0.01)</f>
        <v>94.3443001314</v>
      </c>
      <c r="I1714" s="3">
        <f>ROUND(G1714,0)</f>
        <v>38</v>
      </c>
      <c r="J1714" s="3">
        <f>ROUND(H1714,0)</f>
        <v>94</v>
      </c>
      <c r="K1714" s="3"/>
      <c r="L1714" s="3"/>
      <c r="M1714" s="3">
        <v>1711</v>
      </c>
      <c r="N1714" t="s" s="2">
        <f>IF(M1714="","",CONCATENATE(" initializer = "&amp;M1714))</f>
        <v>10176</v>
      </c>
      <c r="O1714" s="3"/>
      <c r="P1714" s="3"/>
      <c r="Q1714" s="3"/>
      <c r="R1714" t="s" s="2">
        <f>IF(B1714="Y",IF(AND(I1714&lt;501,I1714&gt;-501,J1714&lt;501,J1714&gt;-501),CONCATENATE("system = { id = "&amp;CHAR(34)&amp;A1714&amp;CHAR(34)&amp;" name = "&amp;CHAR(34)&amp;D1714&amp;CHAR(34)&amp;" position = { x = "&amp;I1714&amp;" y = "&amp;J1714&amp;" }"&amp;N1714&amp;P1714&amp;" }"),""),"")</f>
        <v>10177</v>
      </c>
    </row>
    <row r="1715" ht="15" customHeight="1">
      <c r="A1715" s="3">
        <v>1712</v>
      </c>
      <c r="B1715" t="s" s="2">
        <v>6749</v>
      </c>
      <c r="C1715" t="s" s="2">
        <v>5119</v>
      </c>
      <c r="D1715" t="s" s="2">
        <v>5985</v>
      </c>
      <c r="E1715" s="3">
        <v>3577.80333935</v>
      </c>
      <c r="F1715" s="3">
        <v>9298.62833926</v>
      </c>
      <c r="G1715" s="3">
        <f>PRODUCT(E1715,0.01)</f>
        <v>35.7780333935</v>
      </c>
      <c r="H1715" s="3">
        <f>PRODUCT(F1715,0.01)</f>
        <v>92.9862833926</v>
      </c>
      <c r="I1715" s="3">
        <f>ROUND(G1715,0)</f>
        <v>36</v>
      </c>
      <c r="J1715" s="3">
        <f>ROUND(H1715,0)</f>
        <v>93</v>
      </c>
      <c r="K1715" s="3"/>
      <c r="L1715" s="3"/>
      <c r="M1715" s="3">
        <v>1712</v>
      </c>
      <c r="N1715" t="s" s="2">
        <f>IF(M1715="","",CONCATENATE(" initializer = "&amp;M1715))</f>
        <v>10178</v>
      </c>
      <c r="O1715" s="3"/>
      <c r="P1715" s="3"/>
      <c r="Q1715" s="3"/>
      <c r="R1715" t="s" s="2">
        <f>IF(B1715="Y",IF(AND(I1715&lt;501,I1715&gt;-501,J1715&lt;501,J1715&gt;-501),CONCATENATE("system = { id = "&amp;CHAR(34)&amp;A1715&amp;CHAR(34)&amp;" name = "&amp;CHAR(34)&amp;D1715&amp;CHAR(34)&amp;" position = { x = "&amp;I1715&amp;" y = "&amp;J1715&amp;" }"&amp;N1715&amp;P1715&amp;" }"),""),"")</f>
        <v>10179</v>
      </c>
    </row>
    <row r="1716" ht="15" customHeight="1">
      <c r="A1716" s="3">
        <v>1713</v>
      </c>
      <c r="B1716" t="s" s="2">
        <v>6749</v>
      </c>
      <c r="C1716" t="s" s="2">
        <v>5119</v>
      </c>
      <c r="D1716" t="s" s="2">
        <v>5989</v>
      </c>
      <c r="E1716" s="3">
        <v>3389.58698432</v>
      </c>
      <c r="F1716" s="3">
        <v>9784.655382630001</v>
      </c>
      <c r="G1716" s="3">
        <f>PRODUCT(E1716,0.01)</f>
        <v>33.8958698432</v>
      </c>
      <c r="H1716" s="3">
        <f>PRODUCT(F1716,0.01)</f>
        <v>97.84655382630001</v>
      </c>
      <c r="I1716" s="3">
        <f>ROUND(G1716,0)</f>
        <v>34</v>
      </c>
      <c r="J1716" s="3">
        <f>ROUND(H1716,0)</f>
        <v>98</v>
      </c>
      <c r="K1716" s="3"/>
      <c r="L1716" s="3"/>
      <c r="M1716" s="3">
        <v>1713</v>
      </c>
      <c r="N1716" t="s" s="2">
        <f>IF(M1716="","",CONCATENATE(" initializer = "&amp;M1716))</f>
        <v>10180</v>
      </c>
      <c r="O1716" s="3"/>
      <c r="P1716" s="3"/>
      <c r="Q1716" s="3"/>
      <c r="R1716" t="s" s="2">
        <f>IF(B1716="Y",IF(AND(I1716&lt;501,I1716&gt;-501,J1716&lt;501,J1716&gt;-501),CONCATENATE("system = { id = "&amp;CHAR(34)&amp;A1716&amp;CHAR(34)&amp;" name = "&amp;CHAR(34)&amp;D1716&amp;CHAR(34)&amp;" position = { x = "&amp;I1716&amp;" y = "&amp;J1716&amp;" }"&amp;N1716&amp;P1716&amp;" }"),""),"")</f>
        <v>10181</v>
      </c>
    </row>
    <row r="1717" ht="15" customHeight="1">
      <c r="A1717" s="3">
        <v>1714</v>
      </c>
      <c r="B1717" t="s" s="2">
        <v>6749</v>
      </c>
      <c r="C1717" t="s" s="2">
        <v>5119</v>
      </c>
      <c r="D1717" t="s" s="2">
        <v>5993</v>
      </c>
      <c r="E1717" s="3">
        <v>3123.80202004</v>
      </c>
      <c r="F1717" s="3">
        <v>10202.1047451</v>
      </c>
      <c r="G1717" s="3">
        <f>PRODUCT(E1717,0.01)</f>
        <v>31.2380202004</v>
      </c>
      <c r="H1717" s="3">
        <f>PRODUCT(F1717,0.01)</f>
        <v>102.021047451</v>
      </c>
      <c r="I1717" s="3">
        <f>ROUND(G1717,0)</f>
        <v>31</v>
      </c>
      <c r="J1717" s="3">
        <f>ROUND(H1717,0)</f>
        <v>102</v>
      </c>
      <c r="K1717" s="3"/>
      <c r="L1717" s="3"/>
      <c r="M1717" s="3">
        <v>1714</v>
      </c>
      <c r="N1717" t="s" s="2">
        <f>IF(M1717="","",CONCATENATE(" initializer = "&amp;M1717))</f>
        <v>10182</v>
      </c>
      <c r="O1717" s="3"/>
      <c r="P1717" s="3"/>
      <c r="Q1717" s="3"/>
      <c r="R1717" t="s" s="2">
        <f>IF(B1717="Y",IF(AND(I1717&lt;501,I1717&gt;-501,J1717&lt;501,J1717&gt;-501),CONCATENATE("system = { id = "&amp;CHAR(34)&amp;A1717&amp;CHAR(34)&amp;" name = "&amp;CHAR(34)&amp;D1717&amp;CHAR(34)&amp;" position = { x = "&amp;I1717&amp;" y = "&amp;J1717&amp;" }"&amp;N1717&amp;P1717&amp;" }"),""),"")</f>
        <v>10183</v>
      </c>
    </row>
    <row r="1718" ht="15" customHeight="1">
      <c r="A1718" s="3">
        <v>1715</v>
      </c>
      <c r="B1718" t="s" s="2">
        <v>6749</v>
      </c>
      <c r="C1718" t="s" s="2">
        <v>5119</v>
      </c>
      <c r="D1718" t="s" s="2">
        <v>5991</v>
      </c>
      <c r="E1718" s="3">
        <v>2898.79496994</v>
      </c>
      <c r="F1718" s="3">
        <v>9524.964462399999</v>
      </c>
      <c r="G1718" s="3">
        <f>PRODUCT(E1718,0.01)</f>
        <v>28.9879496994</v>
      </c>
      <c r="H1718" s="3">
        <f>PRODUCT(F1718,0.01)</f>
        <v>95.249644624</v>
      </c>
      <c r="I1718" s="3">
        <f>ROUND(G1718,0)</f>
        <v>29</v>
      </c>
      <c r="J1718" s="3">
        <f>ROUND(H1718,0)</f>
        <v>95</v>
      </c>
      <c r="K1718" s="3"/>
      <c r="L1718" s="3"/>
      <c r="M1718" s="3">
        <v>1715</v>
      </c>
      <c r="N1718" t="s" s="2">
        <f>IF(M1718="","",CONCATENATE(" initializer = "&amp;M1718))</f>
        <v>10184</v>
      </c>
      <c r="O1718" s="3"/>
      <c r="P1718" s="3"/>
      <c r="Q1718" s="3"/>
      <c r="R1718" t="s" s="2">
        <f>IF(B1718="Y",IF(AND(I1718&lt;501,I1718&gt;-501,J1718&lt;501,J1718&gt;-501),CONCATENATE("system = { id = "&amp;CHAR(34)&amp;A1718&amp;CHAR(34)&amp;" name = "&amp;CHAR(34)&amp;D1718&amp;CHAR(34)&amp;" position = { x = "&amp;I1718&amp;" y = "&amp;J1718&amp;" }"&amp;N1718&amp;P1718&amp;" }"),""),"")</f>
        <v>10185</v>
      </c>
    </row>
    <row r="1719" ht="15" customHeight="1">
      <c r="A1719" s="3">
        <v>1716</v>
      </c>
      <c r="B1719" t="s" s="2">
        <v>6749</v>
      </c>
      <c r="C1719" t="s" s="2">
        <v>5119</v>
      </c>
      <c r="D1719" t="s" s="2">
        <v>6000</v>
      </c>
      <c r="E1719" s="3">
        <v>2545.33551839</v>
      </c>
      <c r="F1719" s="3">
        <v>10219.8724784</v>
      </c>
      <c r="G1719" s="3">
        <f>PRODUCT(E1719,0.01)</f>
        <v>25.4533551839</v>
      </c>
      <c r="H1719" s="3">
        <f>PRODUCT(F1719,0.01)</f>
        <v>102.198724784</v>
      </c>
      <c r="I1719" s="3">
        <f>ROUND(G1719,0)</f>
        <v>25</v>
      </c>
      <c r="J1719" s="3">
        <f>ROUND(H1719,0)</f>
        <v>102</v>
      </c>
      <c r="K1719" s="3"/>
      <c r="L1719" s="3"/>
      <c r="M1719" s="3">
        <v>1716</v>
      </c>
      <c r="N1719" t="s" s="2">
        <f>IF(M1719="","",CONCATENATE(" initializer = "&amp;M1719))</f>
        <v>10186</v>
      </c>
      <c r="O1719" s="3"/>
      <c r="P1719" s="3"/>
      <c r="Q1719" s="3"/>
      <c r="R1719" t="s" s="2">
        <f>IF(B1719="Y",IF(AND(I1719&lt;501,I1719&gt;-501,J1719&lt;501,J1719&gt;-501),CONCATENATE("system = { id = "&amp;CHAR(34)&amp;A1719&amp;CHAR(34)&amp;" name = "&amp;CHAR(34)&amp;D1719&amp;CHAR(34)&amp;" position = { x = "&amp;I1719&amp;" y = "&amp;J1719&amp;" }"&amp;N1719&amp;P1719&amp;" }"),""),"")</f>
        <v>10187</v>
      </c>
    </row>
    <row r="1720" ht="15" customHeight="1">
      <c r="A1720" s="3">
        <v>1717</v>
      </c>
      <c r="B1720" t="s" s="2">
        <v>6749</v>
      </c>
      <c r="C1720" t="s" s="2">
        <v>5119</v>
      </c>
      <c r="D1720" t="s" s="2">
        <v>6003</v>
      </c>
      <c r="E1720" s="3">
        <v>2245.99394111</v>
      </c>
      <c r="F1720" s="3">
        <v>9694.120933370001</v>
      </c>
      <c r="G1720" s="3">
        <f>PRODUCT(E1720,0.01)</f>
        <v>22.4599394111</v>
      </c>
      <c r="H1720" s="3">
        <f>PRODUCT(F1720,0.01)</f>
        <v>96.94120933370002</v>
      </c>
      <c r="I1720" s="3">
        <f>ROUND(G1720,0)</f>
        <v>22</v>
      </c>
      <c r="J1720" s="3">
        <f>ROUND(H1720,0)</f>
        <v>97</v>
      </c>
      <c r="K1720" s="3"/>
      <c r="L1720" s="3"/>
      <c r="M1720" s="3">
        <v>1717</v>
      </c>
      <c r="N1720" t="s" s="2">
        <f>IF(M1720="","",CONCATENATE(" initializer = "&amp;M1720))</f>
        <v>10188</v>
      </c>
      <c r="O1720" s="3"/>
      <c r="P1720" s="3"/>
      <c r="Q1720" s="3"/>
      <c r="R1720" t="s" s="2">
        <f>IF(B1720="Y",IF(AND(I1720&lt;501,I1720&gt;-501,J1720&lt;501,J1720&gt;-501),CONCATENATE("system = { id = "&amp;CHAR(34)&amp;A1720&amp;CHAR(34)&amp;" name = "&amp;CHAR(34)&amp;D1720&amp;CHAR(34)&amp;" position = { x = "&amp;I1720&amp;" y = "&amp;J1720&amp;" }"&amp;N1720&amp;P1720&amp;" }"),""),"")</f>
        <v>10189</v>
      </c>
    </row>
    <row r="1721" ht="15" customHeight="1">
      <c r="A1721" s="3">
        <v>1718</v>
      </c>
      <c r="B1721" t="s" s="2">
        <v>6749</v>
      </c>
      <c r="C1721" t="s" s="2">
        <v>5119</v>
      </c>
      <c r="D1721" t="s" s="2">
        <v>6006</v>
      </c>
      <c r="E1721" s="3">
        <v>2014.89284696</v>
      </c>
      <c r="F1721" s="3">
        <v>10187.2954333</v>
      </c>
      <c r="G1721" s="3">
        <f>PRODUCT(E1721,0.01)</f>
        <v>20.1489284696</v>
      </c>
      <c r="H1721" s="3">
        <f>PRODUCT(F1721,0.01)</f>
        <v>101.872954333</v>
      </c>
      <c r="I1721" s="3">
        <f>ROUND(G1721,0)</f>
        <v>20</v>
      </c>
      <c r="J1721" s="3">
        <f>ROUND(H1721,0)</f>
        <v>102</v>
      </c>
      <c r="K1721" s="3"/>
      <c r="L1721" s="3"/>
      <c r="M1721" s="3">
        <v>1718</v>
      </c>
      <c r="N1721" t="s" s="2">
        <f>IF(M1721="","",CONCATENATE(" initializer = "&amp;M1721))</f>
        <v>10190</v>
      </c>
      <c r="O1721" s="3"/>
      <c r="P1721" s="3"/>
      <c r="Q1721" s="3"/>
      <c r="R1721" t="s" s="2">
        <f>IF(B1721="Y",IF(AND(I1721&lt;501,I1721&gt;-501,J1721&lt;501,J1721&gt;-501),CONCATENATE("system = { id = "&amp;CHAR(34)&amp;A1721&amp;CHAR(34)&amp;" name = "&amp;CHAR(34)&amp;D1721&amp;CHAR(34)&amp;" position = { x = "&amp;I1721&amp;" y = "&amp;J1721&amp;" }"&amp;N1721&amp;P1721&amp;" }"),""),"")</f>
        <v>10191</v>
      </c>
    </row>
    <row r="1722" ht="15" customHeight="1">
      <c r="A1722" s="3">
        <v>1719</v>
      </c>
      <c r="B1722" t="s" s="2">
        <v>6749</v>
      </c>
      <c r="C1722" t="s" s="2">
        <v>5119</v>
      </c>
      <c r="D1722" t="s" s="2">
        <v>6010</v>
      </c>
      <c r="E1722" s="3">
        <v>1829.05897743</v>
      </c>
      <c r="F1722" s="3">
        <v>10456.5162955</v>
      </c>
      <c r="G1722" s="3">
        <f>PRODUCT(E1722,0.01)</f>
        <v>18.2905897743</v>
      </c>
      <c r="H1722" s="3">
        <f>PRODUCT(F1722,0.01)</f>
        <v>104.565162955</v>
      </c>
      <c r="I1722" s="3">
        <f>ROUND(G1722,0)</f>
        <v>18</v>
      </c>
      <c r="J1722" s="3">
        <f>ROUND(H1722,0)</f>
        <v>105</v>
      </c>
      <c r="K1722" s="3"/>
      <c r="L1722" s="3"/>
      <c r="M1722" s="3">
        <v>1719</v>
      </c>
      <c r="N1722" t="s" s="2">
        <f>IF(M1722="","",CONCATENATE(" initializer = "&amp;M1722))</f>
        <v>10192</v>
      </c>
      <c r="O1722" s="3"/>
      <c r="P1722" s="3"/>
      <c r="Q1722" s="3"/>
      <c r="R1722" t="s" s="2">
        <f>IF(B1722="Y",IF(AND(I1722&lt;501,I1722&gt;-501,J1722&lt;501,J1722&gt;-501),CONCATENATE("system = { id = "&amp;CHAR(34)&amp;A1722&amp;CHAR(34)&amp;" name = "&amp;CHAR(34)&amp;D1722&amp;CHAR(34)&amp;" position = { x = "&amp;I1722&amp;" y = "&amp;J1722&amp;" }"&amp;N1722&amp;P1722&amp;" }"),""),"")</f>
        <v>10193</v>
      </c>
    </row>
    <row r="1723" ht="15" customHeight="1">
      <c r="A1723" s="3">
        <v>1720</v>
      </c>
      <c r="B1723" t="s" s="2">
        <v>6749</v>
      </c>
      <c r="C1723" t="s" s="2">
        <v>5119</v>
      </c>
      <c r="D1723" t="s" s="2">
        <v>6013</v>
      </c>
      <c r="E1723" s="3">
        <v>2550.95208596</v>
      </c>
      <c r="F1723" s="3">
        <v>10630.4377375</v>
      </c>
      <c r="G1723" s="3">
        <f>PRODUCT(E1723,0.01)</f>
        <v>25.5095208596</v>
      </c>
      <c r="H1723" s="3">
        <f>PRODUCT(F1723,0.01)</f>
        <v>106.304377375</v>
      </c>
      <c r="I1723" s="3">
        <f>ROUND(G1723,0)</f>
        <v>26</v>
      </c>
      <c r="J1723" s="3">
        <f>ROUND(H1723,0)</f>
        <v>106</v>
      </c>
      <c r="K1723" s="3"/>
      <c r="L1723" s="3"/>
      <c r="M1723" s="3">
        <v>1720</v>
      </c>
      <c r="N1723" t="s" s="2">
        <f>IF(M1723="","",CONCATENATE(" initializer = "&amp;M1723))</f>
        <v>10194</v>
      </c>
      <c r="O1723" s="3"/>
      <c r="P1723" s="3"/>
      <c r="Q1723" s="3"/>
      <c r="R1723" t="s" s="2">
        <f>IF(B1723="Y",IF(AND(I1723&lt;501,I1723&gt;-501,J1723&lt;501,J1723&gt;-501),CONCATENATE("system = { id = "&amp;CHAR(34)&amp;A1723&amp;CHAR(34)&amp;" name = "&amp;CHAR(34)&amp;D1723&amp;CHAR(34)&amp;" position = { x = "&amp;I1723&amp;" y = "&amp;J1723&amp;" }"&amp;N1723&amp;P1723&amp;" }"),""),"")</f>
        <v>10195</v>
      </c>
    </row>
    <row r="1724" ht="15" customHeight="1">
      <c r="A1724" s="3">
        <v>1721</v>
      </c>
      <c r="B1724" t="s" s="2">
        <v>6749</v>
      </c>
      <c r="C1724" t="s" s="2">
        <v>5119</v>
      </c>
      <c r="D1724" t="s" s="2">
        <v>6018</v>
      </c>
      <c r="E1724" s="3">
        <v>1664.66747747</v>
      </c>
      <c r="F1724" s="3">
        <v>10382.6592448</v>
      </c>
      <c r="G1724" s="3">
        <f>PRODUCT(E1724,0.01)</f>
        <v>16.6466747747</v>
      </c>
      <c r="H1724" s="3">
        <f>PRODUCT(F1724,0.01)</f>
        <v>103.826592448</v>
      </c>
      <c r="I1724" s="3">
        <f>ROUND(G1724,0)</f>
        <v>17</v>
      </c>
      <c r="J1724" s="3">
        <f>ROUND(H1724,0)</f>
        <v>104</v>
      </c>
      <c r="K1724" s="3"/>
      <c r="L1724" s="3"/>
      <c r="M1724" s="3">
        <v>1721</v>
      </c>
      <c r="N1724" t="s" s="2">
        <f>IF(M1724="","",CONCATENATE(" initializer = "&amp;M1724))</f>
        <v>10196</v>
      </c>
      <c r="O1724" s="3"/>
      <c r="P1724" s="3"/>
      <c r="Q1724" s="3"/>
      <c r="R1724" t="s" s="2">
        <f>IF(B1724="Y",IF(AND(I1724&lt;501,I1724&gt;-501,J1724&lt;501,J1724&gt;-501),CONCATENATE("system = { id = "&amp;CHAR(34)&amp;A1724&amp;CHAR(34)&amp;" name = "&amp;CHAR(34)&amp;D1724&amp;CHAR(34)&amp;" position = { x = "&amp;I1724&amp;" y = "&amp;J1724&amp;" }"&amp;N1724&amp;P1724&amp;" }"),""),"")</f>
        <v>10197</v>
      </c>
    </row>
    <row r="1725" ht="15" customHeight="1">
      <c r="A1725" s="3">
        <v>1722</v>
      </c>
      <c r="B1725" t="s" s="2">
        <v>6749</v>
      </c>
      <c r="C1725" t="s" s="2">
        <v>5119</v>
      </c>
      <c r="D1725" t="s" s="2">
        <v>6021</v>
      </c>
      <c r="E1725" s="3">
        <v>1279.34362407</v>
      </c>
      <c r="F1725" s="3">
        <v>10178.8971394</v>
      </c>
      <c r="G1725" s="3">
        <f>PRODUCT(E1725,0.01)</f>
        <v>12.7934362407</v>
      </c>
      <c r="H1725" s="3">
        <f>PRODUCT(F1725,0.01)</f>
        <v>101.788971394</v>
      </c>
      <c r="I1725" s="3">
        <f>ROUND(G1725,0)</f>
        <v>13</v>
      </c>
      <c r="J1725" s="3">
        <f>ROUND(H1725,0)</f>
        <v>102</v>
      </c>
      <c r="K1725" s="3"/>
      <c r="L1725" s="3"/>
      <c r="M1725" s="3">
        <v>1722</v>
      </c>
      <c r="N1725" t="s" s="2">
        <f>IF(M1725="","",CONCATENATE(" initializer = "&amp;M1725))</f>
        <v>10198</v>
      </c>
      <c r="O1725" s="3"/>
      <c r="P1725" s="3"/>
      <c r="Q1725" s="3"/>
      <c r="R1725" t="s" s="2">
        <f>IF(B1725="Y",IF(AND(I1725&lt;501,I1725&gt;-501,J1725&lt;501,J1725&gt;-501),CONCATENATE("system = { id = "&amp;CHAR(34)&amp;A1725&amp;CHAR(34)&amp;" name = "&amp;CHAR(34)&amp;D1725&amp;CHAR(34)&amp;" position = { x = "&amp;I1725&amp;" y = "&amp;J1725&amp;" }"&amp;N1725&amp;P1725&amp;" }"),""),"")</f>
        <v>10199</v>
      </c>
    </row>
    <row r="1726" ht="15" customHeight="1">
      <c r="A1726" s="3">
        <v>1723</v>
      </c>
      <c r="B1726" t="s" s="2">
        <v>6749</v>
      </c>
      <c r="C1726" t="s" s="2">
        <v>5119</v>
      </c>
      <c r="D1726" t="s" s="2">
        <v>6025</v>
      </c>
      <c r="E1726" s="3">
        <v>897.089586926</v>
      </c>
      <c r="F1726" s="3">
        <v>10564.1985729</v>
      </c>
      <c r="G1726" s="3">
        <f>PRODUCT(E1726,0.01)</f>
        <v>8.970895869260001</v>
      </c>
      <c r="H1726" s="3">
        <f>PRODUCT(F1726,0.01)</f>
        <v>105.641985729</v>
      </c>
      <c r="I1726" s="3">
        <f>ROUND(G1726,0)</f>
        <v>9</v>
      </c>
      <c r="J1726" s="3">
        <f>ROUND(H1726,0)</f>
        <v>106</v>
      </c>
      <c r="K1726" s="3"/>
      <c r="L1726" s="3"/>
      <c r="M1726" s="3">
        <v>1723</v>
      </c>
      <c r="N1726" t="s" s="2">
        <f>IF(M1726="","",CONCATENATE(" initializer = "&amp;M1726))</f>
        <v>10200</v>
      </c>
      <c r="O1726" s="3"/>
      <c r="P1726" s="3"/>
      <c r="Q1726" s="3"/>
      <c r="R1726" t="s" s="2">
        <f>IF(B1726="Y",IF(AND(I1726&lt;501,I1726&gt;-501,J1726&lt;501,J1726&gt;-501),CONCATENATE("system = { id = "&amp;CHAR(34)&amp;A1726&amp;CHAR(34)&amp;" name = "&amp;CHAR(34)&amp;D1726&amp;CHAR(34)&amp;" position = { x = "&amp;I1726&amp;" y = "&amp;J1726&amp;" }"&amp;N1726&amp;P1726&amp;" }"),""),"")</f>
        <v>10201</v>
      </c>
    </row>
    <row r="1727" ht="15" customHeight="1">
      <c r="A1727" s="3">
        <v>1724</v>
      </c>
      <c r="B1727" t="s" s="2">
        <v>6749</v>
      </c>
      <c r="C1727" t="s" s="2">
        <v>5119</v>
      </c>
      <c r="D1727" t="s" s="2">
        <v>6028</v>
      </c>
      <c r="E1727" s="3">
        <v>952.843925403</v>
      </c>
      <c r="F1727" s="3">
        <v>10528.0402896</v>
      </c>
      <c r="G1727" s="3">
        <f>PRODUCT(E1727,0.01)</f>
        <v>9.528439254029999</v>
      </c>
      <c r="H1727" s="3">
        <f>PRODUCT(F1727,0.01)</f>
        <v>105.280402896</v>
      </c>
      <c r="I1727" s="3">
        <f>ROUND(G1727,0)</f>
        <v>10</v>
      </c>
      <c r="J1727" s="3">
        <f>ROUND(H1727,0)</f>
        <v>105</v>
      </c>
      <c r="K1727" s="3"/>
      <c r="L1727" s="3"/>
      <c r="M1727" s="3">
        <v>1724</v>
      </c>
      <c r="N1727" t="s" s="2">
        <f>IF(M1727="","",CONCATENATE(" initializer = "&amp;M1727))</f>
        <v>10202</v>
      </c>
      <c r="O1727" s="3"/>
      <c r="P1727" s="3"/>
      <c r="Q1727" s="3"/>
      <c r="R1727" t="s" s="2">
        <f>IF(B1727="Y",IF(AND(I1727&lt;501,I1727&gt;-501,J1727&lt;501,J1727&gt;-501),CONCATENATE("system = { id = "&amp;CHAR(34)&amp;A1727&amp;CHAR(34)&amp;" name = "&amp;CHAR(34)&amp;D1727&amp;CHAR(34)&amp;" position = { x = "&amp;I1727&amp;" y = "&amp;J1727&amp;" }"&amp;N1727&amp;P1727&amp;" }"),""),"")</f>
        <v>10203</v>
      </c>
    </row>
    <row r="1728" ht="15" customHeight="1">
      <c r="A1728" s="3">
        <v>1725</v>
      </c>
      <c r="B1728" t="s" s="2">
        <v>6749</v>
      </c>
      <c r="C1728" t="s" s="2">
        <v>5119</v>
      </c>
      <c r="D1728" t="s" s="2">
        <v>6031</v>
      </c>
      <c r="E1728" s="3">
        <v>1208.43193658</v>
      </c>
      <c r="F1728" s="3">
        <v>10613.765461</v>
      </c>
      <c r="G1728" s="3">
        <f>PRODUCT(E1728,0.01)</f>
        <v>12.0843193658</v>
      </c>
      <c r="H1728" s="3">
        <f>PRODUCT(F1728,0.01)</f>
        <v>106.13765461</v>
      </c>
      <c r="I1728" s="3">
        <f>ROUND(G1728,0)</f>
        <v>12</v>
      </c>
      <c r="J1728" s="3">
        <f>ROUND(H1728,0)</f>
        <v>106</v>
      </c>
      <c r="K1728" s="3"/>
      <c r="L1728" s="3"/>
      <c r="M1728" s="3">
        <v>1725</v>
      </c>
      <c r="N1728" t="s" s="2">
        <f>IF(M1728="","",CONCATENATE(" initializer = "&amp;M1728))</f>
        <v>10204</v>
      </c>
      <c r="O1728" s="3"/>
      <c r="P1728" s="3"/>
      <c r="Q1728" s="3"/>
      <c r="R1728" t="s" s="2">
        <f>IF(B1728="Y",IF(AND(I1728&lt;501,I1728&gt;-501,J1728&lt;501,J1728&gt;-501),CONCATENATE("system = { id = "&amp;CHAR(34)&amp;A1728&amp;CHAR(34)&amp;" name = "&amp;CHAR(34)&amp;D1728&amp;CHAR(34)&amp;" position = { x = "&amp;I1728&amp;" y = "&amp;J1728&amp;" }"&amp;N1728&amp;P1728&amp;" }"),""),"")</f>
        <v>10205</v>
      </c>
    </row>
    <row r="1729" ht="15" customHeight="1">
      <c r="A1729" s="3">
        <v>1726</v>
      </c>
      <c r="B1729" t="s" s="2">
        <v>6749</v>
      </c>
      <c r="C1729" t="s" s="2">
        <v>5119</v>
      </c>
      <c r="D1729" t="s" s="2">
        <v>6035</v>
      </c>
      <c r="E1729" s="3">
        <v>3156.10340466</v>
      </c>
      <c r="F1729" s="3">
        <v>8910.283201669999</v>
      </c>
      <c r="G1729" s="3">
        <f>PRODUCT(E1729,0.01)</f>
        <v>31.5610340466</v>
      </c>
      <c r="H1729" s="3">
        <f>PRODUCT(F1729,0.01)</f>
        <v>89.10283201669999</v>
      </c>
      <c r="I1729" s="3">
        <f>ROUND(G1729,0)</f>
        <v>32</v>
      </c>
      <c r="J1729" s="3">
        <f>ROUND(H1729,0)</f>
        <v>89</v>
      </c>
      <c r="K1729" s="3"/>
      <c r="L1729" s="3"/>
      <c r="M1729" s="3">
        <v>1726</v>
      </c>
      <c r="N1729" t="s" s="2">
        <f>IF(M1729="","",CONCATENATE(" initializer = "&amp;M1729))</f>
        <v>10206</v>
      </c>
      <c r="O1729" s="3"/>
      <c r="P1729" s="3"/>
      <c r="Q1729" s="3"/>
      <c r="R1729" t="s" s="2">
        <f>IF(B1729="Y",IF(AND(I1729&lt;501,I1729&gt;-501,J1729&lt;501,J1729&gt;-501),CONCATENATE("system = { id = "&amp;CHAR(34)&amp;A1729&amp;CHAR(34)&amp;" name = "&amp;CHAR(34)&amp;D1729&amp;CHAR(34)&amp;" position = { x = "&amp;I1729&amp;" y = "&amp;J1729&amp;" }"&amp;N1729&amp;P1729&amp;" }"),""),"")</f>
        <v>10207</v>
      </c>
    </row>
    <row r="1730" ht="15" customHeight="1">
      <c r="A1730" s="3">
        <v>1727</v>
      </c>
      <c r="B1730" t="s" s="2">
        <v>6749</v>
      </c>
      <c r="C1730" t="s" s="2">
        <v>5119</v>
      </c>
      <c r="D1730" t="s" s="2">
        <v>6037</v>
      </c>
      <c r="E1730" s="3">
        <v>2910.70739747</v>
      </c>
      <c r="F1730" s="3">
        <v>8672.034651</v>
      </c>
      <c r="G1730" s="3">
        <f>PRODUCT(E1730,0.01)</f>
        <v>29.1070739747</v>
      </c>
      <c r="H1730" s="3">
        <f>PRODUCT(F1730,0.01)</f>
        <v>86.72034651</v>
      </c>
      <c r="I1730" s="3">
        <f>ROUND(G1730,0)</f>
        <v>29</v>
      </c>
      <c r="J1730" s="3">
        <f>ROUND(H1730,0)</f>
        <v>87</v>
      </c>
      <c r="K1730" s="3"/>
      <c r="L1730" s="3"/>
      <c r="M1730" s="3">
        <v>1727</v>
      </c>
      <c r="N1730" t="s" s="2">
        <f>IF(M1730="","",CONCATENATE(" initializer = "&amp;M1730))</f>
        <v>10208</v>
      </c>
      <c r="O1730" s="3"/>
      <c r="P1730" s="3"/>
      <c r="Q1730" s="3"/>
      <c r="R1730" t="s" s="2">
        <f>IF(B1730="Y",IF(AND(I1730&lt;501,I1730&gt;-501,J1730&lt;501,J1730&gt;-501),CONCATENATE("system = { id = "&amp;CHAR(34)&amp;A1730&amp;CHAR(34)&amp;" name = "&amp;CHAR(34)&amp;D1730&amp;CHAR(34)&amp;" position = { x = "&amp;I1730&amp;" y = "&amp;J1730&amp;" }"&amp;N1730&amp;P1730&amp;" }"),""),"")</f>
        <v>10209</v>
      </c>
    </row>
    <row r="1731" ht="15" customHeight="1">
      <c r="A1731" s="3">
        <v>1728</v>
      </c>
      <c r="B1731" t="s" s="2">
        <v>6749</v>
      </c>
      <c r="C1731" t="s" s="2">
        <v>5119</v>
      </c>
      <c r="D1731" t="s" s="2">
        <v>6042</v>
      </c>
      <c r="E1731" s="3">
        <v>2751.08086853</v>
      </c>
      <c r="F1731" s="3">
        <v>8469.52338293</v>
      </c>
      <c r="G1731" s="3">
        <f>PRODUCT(E1731,0.01)</f>
        <v>27.5108086853</v>
      </c>
      <c r="H1731" s="3">
        <f>PRODUCT(F1731,0.01)</f>
        <v>84.69523382929999</v>
      </c>
      <c r="I1731" s="3">
        <f>ROUND(G1731,0)</f>
        <v>28</v>
      </c>
      <c r="J1731" s="3">
        <f>ROUND(H1731,0)</f>
        <v>85</v>
      </c>
      <c r="K1731" s="3"/>
      <c r="L1731" s="3"/>
      <c r="M1731" s="3">
        <v>1728</v>
      </c>
      <c r="N1731" t="s" s="2">
        <f>IF(M1731="","",CONCATENATE(" initializer = "&amp;M1731))</f>
        <v>10210</v>
      </c>
      <c r="O1731" s="3"/>
      <c r="P1731" s="3"/>
      <c r="Q1731" s="3"/>
      <c r="R1731" t="s" s="2">
        <f>IF(B1731="Y",IF(AND(I1731&lt;501,I1731&gt;-501,J1731&lt;501,J1731&gt;-501),CONCATENATE("system = { id = "&amp;CHAR(34)&amp;A1731&amp;CHAR(34)&amp;" name = "&amp;CHAR(34)&amp;D1731&amp;CHAR(34)&amp;" position = { x = "&amp;I1731&amp;" y = "&amp;J1731&amp;" }"&amp;N1731&amp;P1731&amp;" }"),""),"")</f>
        <v>10211</v>
      </c>
    </row>
    <row r="1732" ht="15" customHeight="1">
      <c r="A1732" s="3">
        <v>1729</v>
      </c>
      <c r="B1732" t="s" s="2">
        <v>6749</v>
      </c>
      <c r="C1732" t="s" s="2">
        <v>5119</v>
      </c>
      <c r="D1732" t="s" s="2">
        <v>6045</v>
      </c>
      <c r="E1732" s="3">
        <v>2660.54641927</v>
      </c>
      <c r="F1732" s="3">
        <v>9150.91423785</v>
      </c>
      <c r="G1732" s="3">
        <f>PRODUCT(E1732,0.01)</f>
        <v>26.6054641927</v>
      </c>
      <c r="H1732" s="3">
        <f>PRODUCT(F1732,0.01)</f>
        <v>91.5091423785</v>
      </c>
      <c r="I1732" s="3">
        <f>ROUND(G1732,0)</f>
        <v>27</v>
      </c>
      <c r="J1732" s="3">
        <f>ROUND(H1732,0)</f>
        <v>92</v>
      </c>
      <c r="K1732" s="3"/>
      <c r="L1732" s="3"/>
      <c r="M1732" s="3">
        <v>1729</v>
      </c>
      <c r="N1732" t="s" s="2">
        <f>IF(M1732="","",CONCATENATE(" initializer = "&amp;M1732))</f>
        <v>10212</v>
      </c>
      <c r="O1732" s="3"/>
      <c r="P1732" s="3"/>
      <c r="Q1732" s="3"/>
      <c r="R1732" t="s" s="2">
        <f>IF(B1732="Y",IF(AND(I1732&lt;501,I1732&gt;-501,J1732&lt;501,J1732&gt;-501),CONCATENATE("system = { id = "&amp;CHAR(34)&amp;A1732&amp;CHAR(34)&amp;" name = "&amp;CHAR(34)&amp;D1732&amp;CHAR(34)&amp;" position = { x = "&amp;I1732&amp;" y = "&amp;J1732&amp;" }"&amp;N1732&amp;P1732&amp;" }"),""),"")</f>
        <v>10213</v>
      </c>
    </row>
    <row r="1733" ht="15" customHeight="1">
      <c r="A1733" s="3">
        <v>1730</v>
      </c>
      <c r="B1733" t="s" s="2">
        <v>6749</v>
      </c>
      <c r="C1733" t="s" s="2">
        <v>5119</v>
      </c>
      <c r="D1733" t="s" s="2">
        <v>6049</v>
      </c>
      <c r="E1733" s="3">
        <v>4068.59535373</v>
      </c>
      <c r="F1733" s="3">
        <v>8171.71269459</v>
      </c>
      <c r="G1733" s="3">
        <f>PRODUCT(E1733,0.01)</f>
        <v>40.6859535373</v>
      </c>
      <c r="H1733" s="3">
        <f>PRODUCT(F1733,0.01)</f>
        <v>81.71712694590001</v>
      </c>
      <c r="I1733" s="3">
        <f>ROUND(G1733,0)</f>
        <v>41</v>
      </c>
      <c r="J1733" s="3">
        <f>ROUND(H1733,0)</f>
        <v>82</v>
      </c>
      <c r="K1733" s="3"/>
      <c r="L1733" s="3"/>
      <c r="M1733" s="3">
        <v>1730</v>
      </c>
      <c r="N1733" t="s" s="2">
        <f>IF(M1733="","",CONCATENATE(" initializer = "&amp;M1733))</f>
        <v>10214</v>
      </c>
      <c r="O1733" s="3"/>
      <c r="P1733" s="3"/>
      <c r="Q1733" s="3"/>
      <c r="R1733" t="s" s="2">
        <f>IF(B1733="Y",IF(AND(I1733&lt;501,I1733&gt;-501,J1733&lt;501,J1733&gt;-501),CONCATENATE("system = { id = "&amp;CHAR(34)&amp;A1733&amp;CHAR(34)&amp;" name = "&amp;CHAR(34)&amp;D1733&amp;CHAR(34)&amp;" position = { x = "&amp;I1733&amp;" y = "&amp;J1733&amp;" }"&amp;N1733&amp;P1733&amp;" }"),""),"")</f>
        <v>10215</v>
      </c>
    </row>
    <row r="1734" ht="15" customHeight="1">
      <c r="A1734" s="3">
        <v>1731</v>
      </c>
      <c r="B1734" t="s" s="2">
        <v>6749</v>
      </c>
      <c r="C1734" t="s" s="2">
        <v>5119</v>
      </c>
      <c r="D1734" t="s" s="2">
        <v>6052</v>
      </c>
      <c r="E1734" s="3">
        <v>3944.70610738</v>
      </c>
      <c r="F1734" s="3">
        <v>8059.73587578</v>
      </c>
      <c r="G1734" s="3">
        <f>PRODUCT(E1734,0.01)</f>
        <v>39.4470610738</v>
      </c>
      <c r="H1734" s="3">
        <f>PRODUCT(F1734,0.01)</f>
        <v>80.59735875780001</v>
      </c>
      <c r="I1734" s="3">
        <f>ROUND(G1734,0)</f>
        <v>39</v>
      </c>
      <c r="J1734" s="3">
        <f>ROUND(H1734,0)</f>
        <v>81</v>
      </c>
      <c r="K1734" s="3"/>
      <c r="L1734" s="3"/>
      <c r="M1734" s="3">
        <v>1731</v>
      </c>
      <c r="N1734" t="s" s="2">
        <f>IF(M1734="","",CONCATENATE(" initializer = "&amp;M1734))</f>
        <v>10216</v>
      </c>
      <c r="O1734" s="3"/>
      <c r="P1734" s="3"/>
      <c r="Q1734" s="3"/>
      <c r="R1734" t="s" s="2">
        <f>IF(B1734="Y",IF(AND(I1734&lt;501,I1734&gt;-501,J1734&lt;501,J1734&gt;-501),CONCATENATE("system = { id = "&amp;CHAR(34)&amp;A1734&amp;CHAR(34)&amp;" name = "&amp;CHAR(34)&amp;D1734&amp;CHAR(34)&amp;" position = { x = "&amp;I1734&amp;" y = "&amp;J1734&amp;" }"&amp;N1734&amp;P1734&amp;" }"),""),"")</f>
        <v>10217</v>
      </c>
    </row>
    <row r="1735" ht="15" customHeight="1">
      <c r="A1735" s="3">
        <v>1732</v>
      </c>
      <c r="B1735" t="s" s="2">
        <v>6749</v>
      </c>
      <c r="C1735" t="s" s="2">
        <v>5119</v>
      </c>
      <c r="D1735" t="s" s="2">
        <v>6055</v>
      </c>
      <c r="E1735" s="3">
        <v>3766.01969438</v>
      </c>
      <c r="F1735" s="3">
        <v>8605.325056809999</v>
      </c>
      <c r="G1735" s="3">
        <f>PRODUCT(E1735,0.01)</f>
        <v>37.6601969438</v>
      </c>
      <c r="H1735" s="3">
        <f>PRODUCT(F1735,0.01)</f>
        <v>86.0532505681</v>
      </c>
      <c r="I1735" s="3">
        <f>ROUND(G1735,0)</f>
        <v>38</v>
      </c>
      <c r="J1735" s="3">
        <f>ROUND(H1735,0)</f>
        <v>86</v>
      </c>
      <c r="K1735" s="3"/>
      <c r="L1735" s="3"/>
      <c r="M1735" s="3">
        <v>1732</v>
      </c>
      <c r="N1735" t="s" s="2">
        <f>IF(M1735="","",CONCATENATE(" initializer = "&amp;M1735))</f>
        <v>10218</v>
      </c>
      <c r="O1735" s="3"/>
      <c r="P1735" s="3"/>
      <c r="Q1735" s="3"/>
      <c r="R1735" t="s" s="2">
        <f>IF(B1735="Y",IF(AND(I1735&lt;501,I1735&gt;-501,J1735&lt;501,J1735&gt;-501),CONCATENATE("system = { id = "&amp;CHAR(34)&amp;A1735&amp;CHAR(34)&amp;" name = "&amp;CHAR(34)&amp;D1735&amp;CHAR(34)&amp;" position = { x = "&amp;I1735&amp;" y = "&amp;J1735&amp;" }"&amp;N1735&amp;P1735&amp;" }"),""),"")</f>
        <v>10219</v>
      </c>
    </row>
    <row r="1736" ht="15" customHeight="1">
      <c r="A1736" s="3">
        <v>1733</v>
      </c>
      <c r="B1736" t="s" s="2">
        <v>6749</v>
      </c>
      <c r="C1736" t="s" s="2">
        <v>5119</v>
      </c>
      <c r="D1736" t="s" s="2">
        <v>6060</v>
      </c>
      <c r="E1736" s="3">
        <v>3674.36018252</v>
      </c>
      <c r="F1736" s="3">
        <v>5240.52753968</v>
      </c>
      <c r="G1736" s="3">
        <f>PRODUCT(E1736,0.01)</f>
        <v>36.7436018252</v>
      </c>
      <c r="H1736" s="3">
        <f>PRODUCT(F1736,0.01)</f>
        <v>52.4052753968</v>
      </c>
      <c r="I1736" s="3">
        <f>ROUND(G1736,0)</f>
        <v>37</v>
      </c>
      <c r="J1736" s="3">
        <f>ROUND(H1736,0)</f>
        <v>52</v>
      </c>
      <c r="K1736" s="3"/>
      <c r="L1736" s="3"/>
      <c r="M1736" s="3">
        <v>1733</v>
      </c>
      <c r="N1736" t="s" s="2">
        <f>IF(M1736="","",CONCATENATE(" initializer = "&amp;M1736))</f>
        <v>10220</v>
      </c>
      <c r="O1736" s="3"/>
      <c r="P1736" s="3"/>
      <c r="Q1736" s="3"/>
      <c r="R1736" t="s" s="2">
        <f>IF(B1736="Y",IF(AND(I1736&lt;501,I1736&gt;-501,J1736&lt;501,J1736&gt;-501),CONCATENATE("system = { id = "&amp;CHAR(34)&amp;A1736&amp;CHAR(34)&amp;" name = "&amp;CHAR(34)&amp;D1736&amp;CHAR(34)&amp;" position = { x = "&amp;I1736&amp;" y = "&amp;J1736&amp;" }"&amp;N1736&amp;P1736&amp;" }"),""),"")</f>
        <v>10221</v>
      </c>
    </row>
    <row r="1737" ht="15" customHeight="1">
      <c r="A1737" s="3">
        <v>1734</v>
      </c>
      <c r="B1737" t="s" s="2">
        <v>6749</v>
      </c>
      <c r="C1737" t="s" s="2">
        <v>5119</v>
      </c>
      <c r="D1737" t="s" s="2">
        <v>6065</v>
      </c>
      <c r="E1737" s="3">
        <v>3810.16185641</v>
      </c>
      <c r="F1737" s="3">
        <v>6471.67692526</v>
      </c>
      <c r="G1737" s="3">
        <f>PRODUCT(E1737,0.01)</f>
        <v>38.1016185641</v>
      </c>
      <c r="H1737" s="3">
        <f>PRODUCT(F1737,0.01)</f>
        <v>64.7167692526</v>
      </c>
      <c r="I1737" s="3">
        <f>ROUND(G1737,0)</f>
        <v>38</v>
      </c>
      <c r="J1737" s="3">
        <f>ROUND(H1737,0)</f>
        <v>65</v>
      </c>
      <c r="K1737" s="3"/>
      <c r="L1737" s="3"/>
      <c r="M1737" s="3">
        <v>1734</v>
      </c>
      <c r="N1737" t="s" s="2">
        <f>IF(M1737="","",CONCATENATE(" initializer = "&amp;M1737))</f>
        <v>10222</v>
      </c>
      <c r="O1737" s="3"/>
      <c r="P1737" s="3"/>
      <c r="Q1737" s="3"/>
      <c r="R1737" t="s" s="2">
        <f>IF(B1737="Y",IF(AND(I1737&lt;501,I1737&gt;-501,J1737&lt;501,J1737&gt;-501),CONCATENATE("system = { id = "&amp;CHAR(34)&amp;A1737&amp;CHAR(34)&amp;" name = "&amp;CHAR(34)&amp;D1737&amp;CHAR(34)&amp;" position = { x = "&amp;I1737&amp;" y = "&amp;J1737&amp;" }"&amp;N1737&amp;P1737&amp;" }"),""),"")</f>
        <v>10223</v>
      </c>
    </row>
    <row r="1738" ht="15" customHeight="1">
      <c r="A1738" s="3">
        <v>1735</v>
      </c>
      <c r="B1738" t="s" s="2">
        <v>6749</v>
      </c>
      <c r="C1738" t="s" s="2">
        <v>5119</v>
      </c>
      <c r="D1738" t="s" s="2">
        <v>6062</v>
      </c>
      <c r="E1738" s="3">
        <v>3465.29707931</v>
      </c>
      <c r="F1738" s="3">
        <v>6076.77995253</v>
      </c>
      <c r="G1738" s="3">
        <f>PRODUCT(E1738,0.01)</f>
        <v>34.6529707931</v>
      </c>
      <c r="H1738" s="3">
        <f>PRODUCT(F1738,0.01)</f>
        <v>60.7677995253</v>
      </c>
      <c r="I1738" s="3">
        <f>ROUND(G1738,0)</f>
        <v>35</v>
      </c>
      <c r="J1738" s="3">
        <f>ROUND(H1738,0)</f>
        <v>61</v>
      </c>
      <c r="K1738" s="3"/>
      <c r="L1738" s="3"/>
      <c r="M1738" s="3">
        <v>1735</v>
      </c>
      <c r="N1738" t="s" s="2">
        <f>IF(M1738="","",CONCATENATE(" initializer = "&amp;M1738))</f>
        <v>10224</v>
      </c>
      <c r="O1738" s="3"/>
      <c r="P1738" s="3"/>
      <c r="Q1738" s="3"/>
      <c r="R1738" t="s" s="2">
        <f>IF(B1738="Y",IF(AND(I1738&lt;501,I1738&gt;-501,J1738&lt;501,J1738&gt;-501),CONCATENATE("system = { id = "&amp;CHAR(34)&amp;A1738&amp;CHAR(34)&amp;" name = "&amp;CHAR(34)&amp;D1738&amp;CHAR(34)&amp;" position = { x = "&amp;I1738&amp;" y = "&amp;J1738&amp;" }"&amp;N1738&amp;P1738&amp;" }"),""),"")</f>
        <v>10225</v>
      </c>
    </row>
    <row r="1739" ht="15" customHeight="1">
      <c r="A1739" s="3">
        <v>1736</v>
      </c>
      <c r="B1739" t="s" s="2">
        <v>6749</v>
      </c>
      <c r="C1739" t="s" s="2">
        <v>5119</v>
      </c>
      <c r="D1739" t="s" s="2">
        <v>6070</v>
      </c>
      <c r="E1739" s="3">
        <v>3658.27840535</v>
      </c>
      <c r="F1739" s="3">
        <v>6711.11671868</v>
      </c>
      <c r="G1739" s="3">
        <f>PRODUCT(E1739,0.01)</f>
        <v>36.5827840535</v>
      </c>
      <c r="H1739" s="3">
        <f>PRODUCT(F1739,0.01)</f>
        <v>67.1111671868</v>
      </c>
      <c r="I1739" s="3">
        <f>ROUND(G1739,0)</f>
        <v>37</v>
      </c>
      <c r="J1739" s="3">
        <f>ROUND(H1739,0)</f>
        <v>67</v>
      </c>
      <c r="K1739" s="3"/>
      <c r="L1739" s="3"/>
      <c r="M1739" s="3">
        <v>1736</v>
      </c>
      <c r="N1739" t="s" s="2">
        <f>IF(M1739="","",CONCATENATE(" initializer = "&amp;M1739))</f>
        <v>10226</v>
      </c>
      <c r="O1739" s="3"/>
      <c r="P1739" s="3"/>
      <c r="Q1739" s="3"/>
      <c r="R1739" t="s" s="2">
        <f>IF(B1739="Y",IF(AND(I1739&lt;501,I1739&gt;-501,J1739&lt;501,J1739&gt;-501),CONCATENATE("system = { id = "&amp;CHAR(34)&amp;A1739&amp;CHAR(34)&amp;" name = "&amp;CHAR(34)&amp;D1739&amp;CHAR(34)&amp;" position = { x = "&amp;I1739&amp;" y = "&amp;J1739&amp;" }"&amp;N1739&amp;P1739&amp;" }"),""),"")</f>
        <v>10227</v>
      </c>
    </row>
    <row r="1740" ht="15" customHeight="1">
      <c r="A1740" s="3">
        <v>1737</v>
      </c>
      <c r="B1740" t="s" s="2">
        <v>6749</v>
      </c>
      <c r="C1740" t="s" s="2">
        <v>5119</v>
      </c>
      <c r="D1740" t="s" s="2">
        <v>6074</v>
      </c>
      <c r="E1740" s="3">
        <v>3958.4715792</v>
      </c>
      <c r="F1740" s="3">
        <v>6895.16372408</v>
      </c>
      <c r="G1740" s="3">
        <f>PRODUCT(E1740,0.01)</f>
        <v>39.584715792</v>
      </c>
      <c r="H1740" s="3">
        <f>PRODUCT(F1740,0.01)</f>
        <v>68.9516372408</v>
      </c>
      <c r="I1740" s="3">
        <f>ROUND(G1740,0)</f>
        <v>40</v>
      </c>
      <c r="J1740" s="3">
        <f>ROUND(H1740,0)</f>
        <v>69</v>
      </c>
      <c r="K1740" s="3"/>
      <c r="L1740" s="3"/>
      <c r="M1740" s="3">
        <v>1737</v>
      </c>
      <c r="N1740" t="s" s="2">
        <f>IF(M1740="","",CONCATENATE(" initializer = "&amp;M1740))</f>
        <v>10228</v>
      </c>
      <c r="O1740" s="3"/>
      <c r="P1740" s="3"/>
      <c r="Q1740" s="3"/>
      <c r="R1740" t="s" s="2">
        <f>IF(B1740="Y",IF(AND(I1740&lt;501,I1740&gt;-501,J1740&lt;501,J1740&gt;-501),CONCATENATE("system = { id = "&amp;CHAR(34)&amp;A1740&amp;CHAR(34)&amp;" name = "&amp;CHAR(34)&amp;D1740&amp;CHAR(34)&amp;" position = { x = "&amp;I1740&amp;" y = "&amp;J1740&amp;" }"&amp;N1740&amp;P1740&amp;" }"),""),"")</f>
        <v>10229</v>
      </c>
    </row>
    <row r="1741" ht="15" customHeight="1">
      <c r="A1741" s="3">
        <v>1738</v>
      </c>
      <c r="B1741" t="s" s="2">
        <v>6749</v>
      </c>
      <c r="C1741" t="s" s="2">
        <v>5119</v>
      </c>
      <c r="D1741" t="s" s="2">
        <v>6077</v>
      </c>
      <c r="E1741" s="3">
        <v>3543.91910103</v>
      </c>
      <c r="F1741" s="3">
        <v>7004.16243601</v>
      </c>
      <c r="G1741" s="3">
        <f>PRODUCT(E1741,0.01)</f>
        <v>35.4391910103</v>
      </c>
      <c r="H1741" s="3">
        <f>PRODUCT(F1741,0.01)</f>
        <v>70.0416243601</v>
      </c>
      <c r="I1741" s="3">
        <f>ROUND(G1741,0)</f>
        <v>35</v>
      </c>
      <c r="J1741" s="3">
        <f>ROUND(H1741,0)</f>
        <v>70</v>
      </c>
      <c r="K1741" s="3"/>
      <c r="L1741" s="3"/>
      <c r="M1741" s="3">
        <v>1738</v>
      </c>
      <c r="N1741" t="s" s="2">
        <f>IF(M1741="","",CONCATENATE(" initializer = "&amp;M1741))</f>
        <v>10230</v>
      </c>
      <c r="O1741" s="3"/>
      <c r="P1741" s="3"/>
      <c r="Q1741" s="3"/>
      <c r="R1741" t="s" s="2">
        <f>IF(B1741="Y",IF(AND(I1741&lt;501,I1741&gt;-501,J1741&lt;501,J1741&gt;-501),CONCATENATE("system = { id = "&amp;CHAR(34)&amp;A1741&amp;CHAR(34)&amp;" name = "&amp;CHAR(34)&amp;D1741&amp;CHAR(34)&amp;" position = { x = "&amp;I1741&amp;" y = "&amp;J1741&amp;" }"&amp;N1741&amp;P1741&amp;" }"),""),"")</f>
        <v>10231</v>
      </c>
    </row>
    <row r="1742" ht="15" customHeight="1">
      <c r="A1742" s="3">
        <v>1739</v>
      </c>
      <c r="B1742" t="s" s="2">
        <v>6749</v>
      </c>
      <c r="C1742" t="s" s="2">
        <v>5119</v>
      </c>
      <c r="D1742" t="s" s="2">
        <v>6081</v>
      </c>
      <c r="E1742" s="3">
        <v>3115.07170983</v>
      </c>
      <c r="F1742" s="3">
        <v>5862.35625692</v>
      </c>
      <c r="G1742" s="3">
        <f>PRODUCT(E1742,0.01)</f>
        <v>31.1507170983</v>
      </c>
      <c r="H1742" s="3">
        <f>PRODUCT(F1742,0.01)</f>
        <v>58.6235625692</v>
      </c>
      <c r="I1742" s="3">
        <f>ROUND(G1742,0)</f>
        <v>31</v>
      </c>
      <c r="J1742" s="3">
        <f>ROUND(H1742,0)</f>
        <v>59</v>
      </c>
      <c r="K1742" s="3"/>
      <c r="L1742" s="3"/>
      <c r="M1742" s="3">
        <v>1739</v>
      </c>
      <c r="N1742" t="s" s="2">
        <f>IF(M1742="","",CONCATENATE(" initializer = "&amp;M1742))</f>
        <v>10232</v>
      </c>
      <c r="O1742" s="3"/>
      <c r="P1742" s="3"/>
      <c r="Q1742" s="3"/>
      <c r="R1742" t="s" s="2">
        <f>IF(B1742="Y",IF(AND(I1742&lt;501,I1742&gt;-501,J1742&lt;501,J1742&gt;-501),CONCATENATE("system = { id = "&amp;CHAR(34)&amp;A1742&amp;CHAR(34)&amp;" name = "&amp;CHAR(34)&amp;D1742&amp;CHAR(34)&amp;" position = { x = "&amp;I1742&amp;" y = "&amp;J1742&amp;" }"&amp;N1742&amp;P1742&amp;" }"),""),"")</f>
        <v>10233</v>
      </c>
    </row>
    <row r="1743" ht="15" customHeight="1">
      <c r="A1743" s="3">
        <v>1740</v>
      </c>
      <c r="B1743" t="s" s="2">
        <v>6749</v>
      </c>
      <c r="C1743" t="s" s="2">
        <v>5119</v>
      </c>
      <c r="D1743" t="s" s="2">
        <v>6084</v>
      </c>
      <c r="E1743" s="3">
        <v>2834.53404141</v>
      </c>
      <c r="F1743" s="3">
        <v>5653.29315371</v>
      </c>
      <c r="G1743" s="3">
        <f>PRODUCT(E1743,0.01)</f>
        <v>28.3453404141</v>
      </c>
      <c r="H1743" s="3">
        <f>PRODUCT(F1743,0.01)</f>
        <v>56.5329315371</v>
      </c>
      <c r="I1743" s="3">
        <f>ROUND(G1743,0)</f>
        <v>28</v>
      </c>
      <c r="J1743" s="3">
        <f>ROUND(H1743,0)</f>
        <v>57</v>
      </c>
      <c r="K1743" s="3"/>
      <c r="L1743" s="3"/>
      <c r="M1743" s="3">
        <v>1740</v>
      </c>
      <c r="N1743" t="s" s="2">
        <f>IF(M1743="","",CONCATENATE(" initializer = "&amp;M1743))</f>
        <v>10234</v>
      </c>
      <c r="O1743" s="3"/>
      <c r="P1743" s="3"/>
      <c r="Q1743" s="3"/>
      <c r="R1743" t="s" s="2">
        <f>IF(B1743="Y",IF(AND(I1743&lt;501,I1743&gt;-501,J1743&lt;501,J1743&gt;-501),CONCATENATE("system = { id = "&amp;CHAR(34)&amp;A1743&amp;CHAR(34)&amp;" name = "&amp;CHAR(34)&amp;D1743&amp;CHAR(34)&amp;" position = { x = "&amp;I1743&amp;" y = "&amp;J1743&amp;" }"&amp;N1743&amp;P1743&amp;" }"),""),"")</f>
        <v>10235</v>
      </c>
    </row>
    <row r="1744" ht="15" customHeight="1">
      <c r="A1744" s="3">
        <v>1741</v>
      </c>
      <c r="B1744" t="s" s="2">
        <v>6749</v>
      </c>
      <c r="C1744" t="s" s="2">
        <v>5119</v>
      </c>
      <c r="D1744" t="s" s="2">
        <v>6088</v>
      </c>
      <c r="E1744" s="3">
        <v>2539.70145996</v>
      </c>
      <c r="F1744" s="3">
        <v>5799.81601237</v>
      </c>
      <c r="G1744" s="3">
        <f>PRODUCT(E1744,0.01)</f>
        <v>25.3970145996</v>
      </c>
      <c r="H1744" s="3">
        <f>PRODUCT(F1744,0.01)</f>
        <v>57.9981601237</v>
      </c>
      <c r="I1744" s="3">
        <f>ROUND(G1744,0)</f>
        <v>25</v>
      </c>
      <c r="J1744" s="3">
        <f>ROUND(H1744,0)</f>
        <v>58</v>
      </c>
      <c r="K1744" s="3"/>
      <c r="L1744" s="3"/>
      <c r="M1744" s="3">
        <v>1741</v>
      </c>
      <c r="N1744" t="s" s="2">
        <f>IF(M1744="","",CONCATENATE(" initializer = "&amp;M1744))</f>
        <v>10236</v>
      </c>
      <c r="O1744" s="3"/>
      <c r="P1744" s="3"/>
      <c r="Q1744" s="3"/>
      <c r="R1744" t="s" s="2">
        <f>IF(B1744="Y",IF(AND(I1744&lt;501,I1744&gt;-501,J1744&lt;501,J1744&gt;-501),CONCATENATE("system = { id = "&amp;CHAR(34)&amp;A1744&amp;CHAR(34)&amp;" name = "&amp;CHAR(34)&amp;D1744&amp;CHAR(34)&amp;" position = { x = "&amp;I1744&amp;" y = "&amp;J1744&amp;" }"&amp;N1744&amp;P1744&amp;" }"),""),"")</f>
        <v>10237</v>
      </c>
    </row>
    <row r="1745" ht="15" customHeight="1">
      <c r="A1745" s="3">
        <v>1742</v>
      </c>
      <c r="B1745" t="s" s="2">
        <v>6749</v>
      </c>
      <c r="C1745" t="s" s="2">
        <v>5119</v>
      </c>
      <c r="D1745" t="s" s="2">
        <v>6093</v>
      </c>
      <c r="E1745" s="3">
        <v>-3608.18346708</v>
      </c>
      <c r="F1745" s="3">
        <v>7952.62679982</v>
      </c>
      <c r="G1745" s="3">
        <f>PRODUCT(E1745,0.01)</f>
        <v>-36.0818346708</v>
      </c>
      <c r="H1745" s="3">
        <f>PRODUCT(F1745,0.01)</f>
        <v>79.5262679982</v>
      </c>
      <c r="I1745" s="3">
        <f>ROUND(G1745,0)</f>
        <v>-36</v>
      </c>
      <c r="J1745" s="3">
        <f>ROUND(H1745,0)</f>
        <v>80</v>
      </c>
      <c r="K1745" s="3"/>
      <c r="L1745" s="3"/>
      <c r="M1745" s="3">
        <v>1742</v>
      </c>
      <c r="N1745" t="s" s="2">
        <f>IF(M1745="","",CONCATENATE(" initializer = "&amp;M1745))</f>
        <v>10238</v>
      </c>
      <c r="O1745" s="3"/>
      <c r="P1745" s="3"/>
      <c r="Q1745" s="3"/>
      <c r="R1745" t="s" s="2">
        <f>IF(B1745="Y",IF(AND(I1745&lt;501,I1745&gt;-501,J1745&lt;501,J1745&gt;-501),CONCATENATE("system = { id = "&amp;CHAR(34)&amp;A1745&amp;CHAR(34)&amp;" name = "&amp;CHAR(34)&amp;D1745&amp;CHAR(34)&amp;" position = { x = "&amp;I1745&amp;" y = "&amp;J1745&amp;" }"&amp;N1745&amp;P1745&amp;" }"),""),"")</f>
        <v>10239</v>
      </c>
    </row>
    <row r="1746" ht="15" customHeight="1">
      <c r="A1746" s="3">
        <v>1743</v>
      </c>
      <c r="B1746" t="s" s="2">
        <v>6749</v>
      </c>
      <c r="C1746" t="s" s="2">
        <v>5119</v>
      </c>
      <c r="D1746" t="s" s="2">
        <v>6098</v>
      </c>
      <c r="E1746" s="3">
        <v>-2573.17861756</v>
      </c>
      <c r="F1746" s="3">
        <v>7650.54399</v>
      </c>
      <c r="G1746" s="3">
        <f>PRODUCT(E1746,0.01)</f>
        <v>-25.7317861756</v>
      </c>
      <c r="H1746" s="3">
        <f>PRODUCT(F1746,0.01)</f>
        <v>76.5054399</v>
      </c>
      <c r="I1746" s="3">
        <f>ROUND(G1746,0)</f>
        <v>-26</v>
      </c>
      <c r="J1746" s="3">
        <f>ROUND(H1746,0)</f>
        <v>77</v>
      </c>
      <c r="K1746" s="3"/>
      <c r="L1746" s="3"/>
      <c r="M1746" s="3">
        <v>1743</v>
      </c>
      <c r="N1746" t="s" s="2">
        <f>IF(M1746="","",CONCATENATE(" initializer = "&amp;M1746))</f>
        <v>10240</v>
      </c>
      <c r="O1746" s="3"/>
      <c r="P1746" s="3"/>
      <c r="Q1746" s="3"/>
      <c r="R1746" t="s" s="2">
        <f>IF(B1746="Y",IF(AND(I1746&lt;501,I1746&gt;-501,J1746&lt;501,J1746&gt;-501),CONCATENATE("system = { id = "&amp;CHAR(34)&amp;A1746&amp;CHAR(34)&amp;" name = "&amp;CHAR(34)&amp;D1746&amp;CHAR(34)&amp;" position = { x = "&amp;I1746&amp;" y = "&amp;J1746&amp;" }"&amp;N1746&amp;P1746&amp;" }"),""),"")</f>
        <v>10241</v>
      </c>
    </row>
    <row r="1747" ht="15" customHeight="1">
      <c r="A1747" s="3">
        <v>1744</v>
      </c>
      <c r="B1747" t="s" s="2">
        <v>6749</v>
      </c>
      <c r="C1747" t="s" s="2">
        <v>5119</v>
      </c>
      <c r="D1747" t="s" s="2">
        <v>6102</v>
      </c>
      <c r="E1747" s="3">
        <v>-2885.28421894</v>
      </c>
      <c r="F1747" s="3">
        <v>7612.4242219</v>
      </c>
      <c r="G1747" s="3">
        <f>PRODUCT(E1747,0.01)</f>
        <v>-28.8528421894</v>
      </c>
      <c r="H1747" s="3">
        <f>PRODUCT(F1747,0.01)</f>
        <v>76.124242219</v>
      </c>
      <c r="I1747" s="3">
        <f>ROUND(G1747,0)</f>
        <v>-29</v>
      </c>
      <c r="J1747" s="3">
        <f>ROUND(H1747,0)</f>
        <v>76</v>
      </c>
      <c r="K1747" s="3"/>
      <c r="L1747" s="3"/>
      <c r="M1747" s="3">
        <v>1744</v>
      </c>
      <c r="N1747" t="s" s="2">
        <f>IF(M1747="","",CONCATENATE(" initializer = "&amp;M1747))</f>
        <v>10242</v>
      </c>
      <c r="O1747" s="3"/>
      <c r="P1747" s="3"/>
      <c r="Q1747" s="3"/>
      <c r="R1747" t="s" s="2">
        <f>IF(B1747="Y",IF(AND(I1747&lt;501,I1747&gt;-501,J1747&lt;501,J1747&gt;-501),CONCATENATE("system = { id = "&amp;CHAR(34)&amp;A1747&amp;CHAR(34)&amp;" name = "&amp;CHAR(34)&amp;D1747&amp;CHAR(34)&amp;" position = { x = "&amp;I1747&amp;" y = "&amp;J1747&amp;" }"&amp;N1747&amp;P1747&amp;" }"),""),"")</f>
        <v>10243</v>
      </c>
    </row>
    <row r="1748" ht="15" customHeight="1">
      <c r="A1748" s="3">
        <v>1745</v>
      </c>
      <c r="B1748" t="s" s="2">
        <v>6749</v>
      </c>
      <c r="C1748" t="s" s="2">
        <v>5119</v>
      </c>
      <c r="D1748" t="s" s="2">
        <v>6105</v>
      </c>
      <c r="E1748" s="3">
        <v>-3109.27873765</v>
      </c>
      <c r="F1748" s="3">
        <v>7939.27670477</v>
      </c>
      <c r="G1748" s="3">
        <f>PRODUCT(E1748,0.01)</f>
        <v>-31.0927873765</v>
      </c>
      <c r="H1748" s="3">
        <f>PRODUCT(F1748,0.01)</f>
        <v>79.3927670477</v>
      </c>
      <c r="I1748" s="3">
        <f>ROUND(G1748,0)</f>
        <v>-31</v>
      </c>
      <c r="J1748" s="3">
        <f>ROUND(H1748,0)</f>
        <v>79</v>
      </c>
      <c r="K1748" s="3"/>
      <c r="L1748" s="3"/>
      <c r="M1748" s="3">
        <v>1745</v>
      </c>
      <c r="N1748" t="s" s="2">
        <f>IF(M1748="","",CONCATENATE(" initializer = "&amp;M1748))</f>
        <v>10244</v>
      </c>
      <c r="O1748" s="3"/>
      <c r="P1748" s="3"/>
      <c r="Q1748" s="3"/>
      <c r="R1748" t="s" s="2">
        <f>IF(B1748="Y",IF(AND(I1748&lt;501,I1748&gt;-501,J1748&lt;501,J1748&gt;-501),CONCATENATE("system = { id = "&amp;CHAR(34)&amp;A1748&amp;CHAR(34)&amp;" name = "&amp;CHAR(34)&amp;D1748&amp;CHAR(34)&amp;" position = { x = "&amp;I1748&amp;" y = "&amp;J1748&amp;" }"&amp;N1748&amp;P1748&amp;" }"),""),"")</f>
        <v>10245</v>
      </c>
    </row>
    <row r="1749" ht="15" customHeight="1">
      <c r="A1749" s="3">
        <v>1746</v>
      </c>
      <c r="B1749" t="s" s="2">
        <v>6749</v>
      </c>
      <c r="C1749" t="s" s="2">
        <v>5119</v>
      </c>
      <c r="D1749" t="s" s="2">
        <v>6109</v>
      </c>
      <c r="E1749" s="3">
        <v>-1514.56499323</v>
      </c>
      <c r="F1749" s="3">
        <v>7369.40577724</v>
      </c>
      <c r="G1749" s="3">
        <f>PRODUCT(E1749,0.01)</f>
        <v>-15.1456499323</v>
      </c>
      <c r="H1749" s="3">
        <f>PRODUCT(F1749,0.01)</f>
        <v>73.6940577724</v>
      </c>
      <c r="I1749" s="3">
        <f>ROUND(G1749,0)</f>
        <v>-15</v>
      </c>
      <c r="J1749" s="3">
        <f>ROUND(H1749,0)</f>
        <v>74</v>
      </c>
      <c r="K1749" s="3"/>
      <c r="L1749" s="3"/>
      <c r="M1749" s="3">
        <v>1746</v>
      </c>
      <c r="N1749" t="s" s="2">
        <f>IF(M1749="","",CONCATENATE(" initializer = "&amp;M1749))</f>
        <v>10246</v>
      </c>
      <c r="O1749" s="3"/>
      <c r="P1749" s="3"/>
      <c r="Q1749" s="3"/>
      <c r="R1749" t="s" s="2">
        <f>IF(B1749="Y",IF(AND(I1749&lt;501,I1749&gt;-501,J1749&lt;501,J1749&gt;-501),CONCATENATE("system = { id = "&amp;CHAR(34)&amp;A1749&amp;CHAR(34)&amp;" name = "&amp;CHAR(34)&amp;D1749&amp;CHAR(34)&amp;" position = { x = "&amp;I1749&amp;" y = "&amp;J1749&amp;" }"&amp;N1749&amp;P1749&amp;" }"),""),"")</f>
        <v>10247</v>
      </c>
    </row>
    <row r="1750" ht="15" customHeight="1">
      <c r="A1750" s="3">
        <v>1747</v>
      </c>
      <c r="B1750" t="s" s="2">
        <v>6749</v>
      </c>
      <c r="C1750" t="s" s="2">
        <v>5119</v>
      </c>
      <c r="D1750" t="s" s="2">
        <v>6112</v>
      </c>
      <c r="E1750" s="3">
        <v>-1744.07366123</v>
      </c>
      <c r="F1750" s="3">
        <v>7562.39202626</v>
      </c>
      <c r="G1750" s="3">
        <f>PRODUCT(E1750,0.01)</f>
        <v>-17.4407366123</v>
      </c>
      <c r="H1750" s="3">
        <f>PRODUCT(F1750,0.01)</f>
        <v>75.62392026260001</v>
      </c>
      <c r="I1750" s="3">
        <f>ROUND(G1750,0)</f>
        <v>-17</v>
      </c>
      <c r="J1750" s="3">
        <f>ROUND(H1750,0)</f>
        <v>76</v>
      </c>
      <c r="K1750" s="3"/>
      <c r="L1750" s="3"/>
      <c r="M1750" s="3">
        <v>1747</v>
      </c>
      <c r="N1750" t="s" s="2">
        <f>IF(M1750="","",CONCATENATE(" initializer = "&amp;M1750))</f>
        <v>10248</v>
      </c>
      <c r="O1750" s="3"/>
      <c r="P1750" s="3"/>
      <c r="Q1750" s="3"/>
      <c r="R1750" t="s" s="2">
        <f>IF(B1750="Y",IF(AND(I1750&lt;501,I1750&gt;-501,J1750&lt;501,J1750&gt;-501),CONCATENATE("system = { id = "&amp;CHAR(34)&amp;A1750&amp;CHAR(34)&amp;" name = "&amp;CHAR(34)&amp;D1750&amp;CHAR(34)&amp;" position = { x = "&amp;I1750&amp;" y = "&amp;J1750&amp;" }"&amp;N1750&amp;P1750&amp;" }"),""),"")</f>
        <v>10249</v>
      </c>
    </row>
    <row r="1751" ht="15" customHeight="1">
      <c r="A1751" s="3">
        <v>1748</v>
      </c>
      <c r="B1751" t="s" s="2">
        <v>6749</v>
      </c>
      <c r="C1751" t="s" s="2">
        <v>5119</v>
      </c>
      <c r="D1751" t="s" s="2">
        <v>6115</v>
      </c>
      <c r="E1751" s="3">
        <v>-1775.04597282</v>
      </c>
      <c r="F1751" s="3">
        <v>7719.6360697</v>
      </c>
      <c r="G1751" s="3">
        <f>PRODUCT(E1751,0.01)</f>
        <v>-17.7504597282</v>
      </c>
      <c r="H1751" s="3">
        <f>PRODUCT(F1751,0.01)</f>
        <v>77.196360697</v>
      </c>
      <c r="I1751" s="3">
        <f>ROUND(G1751,0)</f>
        <v>-18</v>
      </c>
      <c r="J1751" s="3">
        <f>ROUND(H1751,0)</f>
        <v>77</v>
      </c>
      <c r="K1751" s="3"/>
      <c r="L1751" s="3"/>
      <c r="M1751" s="3">
        <v>1748</v>
      </c>
      <c r="N1751" t="s" s="2">
        <f>IF(M1751="","",CONCATENATE(" initializer = "&amp;M1751))</f>
        <v>10250</v>
      </c>
      <c r="O1751" s="3"/>
      <c r="P1751" s="3"/>
      <c r="Q1751" s="3"/>
      <c r="R1751" t="s" s="2">
        <f>IF(B1751="Y",IF(AND(I1751&lt;501,I1751&gt;-501,J1751&lt;501,J1751&gt;-501),CONCATENATE("system = { id = "&amp;CHAR(34)&amp;A1751&amp;CHAR(34)&amp;" name = "&amp;CHAR(34)&amp;D1751&amp;CHAR(34)&amp;" position = { x = "&amp;I1751&amp;" y = "&amp;J1751&amp;" }"&amp;N1751&amp;P1751&amp;" }"),""),"")</f>
        <v>10251</v>
      </c>
    </row>
    <row r="1752" ht="15" customHeight="1">
      <c r="A1752" s="3">
        <v>1749</v>
      </c>
      <c r="B1752" t="s" s="2">
        <v>6749</v>
      </c>
      <c r="C1752" t="s" s="2">
        <v>5119</v>
      </c>
      <c r="D1752" t="s" s="2">
        <v>6120</v>
      </c>
      <c r="E1752" s="3">
        <v>-5862.55178773</v>
      </c>
      <c r="F1752" s="3">
        <v>10196.147267</v>
      </c>
      <c r="G1752" s="3">
        <f>PRODUCT(E1752,0.01)</f>
        <v>-58.6255178773</v>
      </c>
      <c r="H1752" s="3">
        <f>PRODUCT(F1752,0.01)</f>
        <v>101.96147267</v>
      </c>
      <c r="I1752" s="3">
        <f>ROUND(G1752,0)</f>
        <v>-59</v>
      </c>
      <c r="J1752" s="3">
        <f>ROUND(H1752,0)</f>
        <v>102</v>
      </c>
      <c r="K1752" s="3"/>
      <c r="L1752" s="3"/>
      <c r="M1752" s="3">
        <v>1749</v>
      </c>
      <c r="N1752" t="s" s="2">
        <f>IF(M1752="","",CONCATENATE(" initializer = "&amp;M1752))</f>
        <v>10252</v>
      </c>
      <c r="O1752" s="3"/>
      <c r="P1752" s="3"/>
      <c r="Q1752" s="3"/>
      <c r="R1752" t="s" s="2">
        <f>IF(B1752="Y",IF(AND(I1752&lt;501,I1752&gt;-501,J1752&lt;501,J1752&gt;-501),CONCATENATE("system = { id = "&amp;CHAR(34)&amp;A1752&amp;CHAR(34)&amp;" name = "&amp;CHAR(34)&amp;D1752&amp;CHAR(34)&amp;" position = { x = "&amp;I1752&amp;" y = "&amp;J1752&amp;" }"&amp;N1752&amp;P1752&amp;" }"),""),"")</f>
        <v>10253</v>
      </c>
    </row>
    <row r="1753" ht="15" customHeight="1">
      <c r="A1753" s="3">
        <v>1750</v>
      </c>
      <c r="B1753" t="s" s="2">
        <v>6749</v>
      </c>
      <c r="C1753" t="s" s="2">
        <v>5119</v>
      </c>
      <c r="D1753" t="s" s="2">
        <v>6124</v>
      </c>
      <c r="E1753" s="3">
        <v>-6173.21896274</v>
      </c>
      <c r="F1753" s="3">
        <v>9797.9034988</v>
      </c>
      <c r="G1753" s="3">
        <f>PRODUCT(E1753,0.01)</f>
        <v>-61.7321896274</v>
      </c>
      <c r="H1753" s="3">
        <f>PRODUCT(F1753,0.01)</f>
        <v>97.97903498800001</v>
      </c>
      <c r="I1753" s="3">
        <f>ROUND(G1753,0)</f>
        <v>-62</v>
      </c>
      <c r="J1753" s="3">
        <f>ROUND(H1753,0)</f>
        <v>98</v>
      </c>
      <c r="K1753" s="3"/>
      <c r="L1753" s="3"/>
      <c r="M1753" s="3">
        <v>1750</v>
      </c>
      <c r="N1753" t="s" s="2">
        <f>IF(M1753="","",CONCATENATE(" initializer = "&amp;M1753))</f>
        <v>10254</v>
      </c>
      <c r="O1753" s="3"/>
      <c r="P1753" s="3"/>
      <c r="Q1753" s="3"/>
      <c r="R1753" t="s" s="2">
        <f>IF(B1753="Y",IF(AND(I1753&lt;501,I1753&gt;-501,J1753&lt;501,J1753&gt;-501),CONCATENATE("system = { id = "&amp;CHAR(34)&amp;A1753&amp;CHAR(34)&amp;" name = "&amp;CHAR(34)&amp;D1753&amp;CHAR(34)&amp;" position = { x = "&amp;I1753&amp;" y = "&amp;J1753&amp;" }"&amp;N1753&amp;P1753&amp;" }"),""),"")</f>
        <v>10255</v>
      </c>
    </row>
    <row r="1754" ht="15" customHeight="1">
      <c r="A1754" s="3">
        <v>1751</v>
      </c>
      <c r="B1754" t="s" s="2">
        <v>6749</v>
      </c>
      <c r="C1754" t="s" s="2">
        <v>5119</v>
      </c>
      <c r="D1754" t="s" s="2">
        <v>6128</v>
      </c>
      <c r="E1754" s="3">
        <v>-2068.09169014</v>
      </c>
      <c r="F1754" s="3">
        <v>8536.8285985</v>
      </c>
      <c r="G1754" s="3">
        <f>PRODUCT(E1754,0.01)</f>
        <v>-20.6809169014</v>
      </c>
      <c r="H1754" s="3">
        <f>PRODUCT(F1754,0.01)</f>
        <v>85.368285985</v>
      </c>
      <c r="I1754" s="3">
        <f>ROUND(G1754,0)</f>
        <v>-21</v>
      </c>
      <c r="J1754" s="3">
        <f>ROUND(H1754,0)</f>
        <v>85</v>
      </c>
      <c r="K1754" s="3"/>
      <c r="L1754" s="3"/>
      <c r="M1754" s="3">
        <v>1751</v>
      </c>
      <c r="N1754" t="s" s="2">
        <f>IF(M1754="","",CONCATENATE(" initializer = "&amp;M1754))</f>
        <v>10256</v>
      </c>
      <c r="O1754" s="3"/>
      <c r="P1754" s="3"/>
      <c r="Q1754" s="3"/>
      <c r="R1754" t="s" s="2">
        <f>IF(B1754="Y",IF(AND(I1754&lt;501,I1754&gt;-501,J1754&lt;501,J1754&gt;-501),CONCATENATE("system = { id = "&amp;CHAR(34)&amp;A1754&amp;CHAR(34)&amp;" name = "&amp;CHAR(34)&amp;D1754&amp;CHAR(34)&amp;" position = { x = "&amp;I1754&amp;" y = "&amp;J1754&amp;" }"&amp;N1754&amp;P1754&amp;" }"),""),"")</f>
        <v>10257</v>
      </c>
    </row>
    <row r="1755" ht="15" customHeight="1">
      <c r="A1755" s="3">
        <v>1752</v>
      </c>
      <c r="B1755" t="s" s="2">
        <v>6749</v>
      </c>
      <c r="C1755" t="s" s="2">
        <v>5119</v>
      </c>
      <c r="D1755" t="s" s="2">
        <v>6130</v>
      </c>
      <c r="E1755" s="3">
        <v>-4079.63851183</v>
      </c>
      <c r="F1755" s="3">
        <v>8505.57920133</v>
      </c>
      <c r="G1755" s="3">
        <f>PRODUCT(E1755,0.01)</f>
        <v>-40.7963851183</v>
      </c>
      <c r="H1755" s="3">
        <f>PRODUCT(F1755,0.01)</f>
        <v>85.05579201329999</v>
      </c>
      <c r="I1755" s="3">
        <f>ROUND(G1755,0)</f>
        <v>-41</v>
      </c>
      <c r="J1755" s="3">
        <f>ROUND(H1755,0)</f>
        <v>85</v>
      </c>
      <c r="K1755" s="3"/>
      <c r="L1755" s="3"/>
      <c r="M1755" s="3">
        <v>1752</v>
      </c>
      <c r="N1755" t="s" s="2">
        <f>IF(M1755="","",CONCATENATE(" initializer = "&amp;M1755))</f>
        <v>10258</v>
      </c>
      <c r="O1755" s="3"/>
      <c r="P1755" s="3"/>
      <c r="Q1755" s="3"/>
      <c r="R1755" t="s" s="2">
        <f>IF(B1755="Y",IF(AND(I1755&lt;501,I1755&gt;-501,J1755&lt;501,J1755&gt;-501),CONCATENATE("system = { id = "&amp;CHAR(34)&amp;A1755&amp;CHAR(34)&amp;" name = "&amp;CHAR(34)&amp;D1755&amp;CHAR(34)&amp;" position = { x = "&amp;I1755&amp;" y = "&amp;J1755&amp;" }"&amp;N1755&amp;P1755&amp;" }"),""),"")</f>
        <v>10259</v>
      </c>
    </row>
    <row r="1756" ht="15" customHeight="1">
      <c r="A1756" s="3">
        <v>1753</v>
      </c>
      <c r="B1756" t="s" s="2">
        <v>6749</v>
      </c>
      <c r="C1756" t="s" s="2">
        <v>5119</v>
      </c>
      <c r="D1756" t="s" s="2">
        <v>6135</v>
      </c>
      <c r="E1756" s="3">
        <v>-9331.450685469999</v>
      </c>
      <c r="F1756" s="3">
        <v>4861.76221753</v>
      </c>
      <c r="G1756" s="3">
        <f>PRODUCT(E1756,0.01)</f>
        <v>-93.3145068547</v>
      </c>
      <c r="H1756" s="3">
        <f>PRODUCT(F1756,0.01)</f>
        <v>48.61762217530001</v>
      </c>
      <c r="I1756" s="3">
        <f>ROUND(G1756,0)</f>
        <v>-93</v>
      </c>
      <c r="J1756" s="3">
        <f>ROUND(H1756,0)</f>
        <v>49</v>
      </c>
      <c r="K1756" s="3"/>
      <c r="L1756" s="3"/>
      <c r="M1756" s="3">
        <v>1753</v>
      </c>
      <c r="N1756" t="s" s="2">
        <f>IF(M1756="","",CONCATENATE(" initializer = "&amp;M1756))</f>
        <v>10260</v>
      </c>
      <c r="O1756" s="3"/>
      <c r="P1756" s="3"/>
      <c r="Q1756" s="3"/>
      <c r="R1756" t="s" s="2">
        <f>IF(B1756="Y",IF(AND(I1756&lt;501,I1756&gt;-501,J1756&lt;501,J1756&gt;-501),CONCATENATE("system = { id = "&amp;CHAR(34)&amp;A1756&amp;CHAR(34)&amp;" name = "&amp;CHAR(34)&amp;D1756&amp;CHAR(34)&amp;" position = { x = "&amp;I1756&amp;" y = "&amp;J1756&amp;" }"&amp;N1756&amp;P1756&amp;" }"),""),"")</f>
        <v>10261</v>
      </c>
    </row>
    <row r="1757" ht="15" customHeight="1">
      <c r="A1757" s="3">
        <v>1754</v>
      </c>
      <c r="B1757" t="s" s="2">
        <v>6749</v>
      </c>
      <c r="C1757" t="s" s="2">
        <v>5119</v>
      </c>
      <c r="D1757" t="s" s="2">
        <v>6139</v>
      </c>
      <c r="E1757" s="3">
        <v>-9726.943279589999</v>
      </c>
      <c r="F1757" s="3">
        <v>5057.12602908</v>
      </c>
      <c r="G1757" s="3">
        <f>PRODUCT(E1757,0.01)</f>
        <v>-97.2694327959</v>
      </c>
      <c r="H1757" s="3">
        <f>PRODUCT(F1757,0.01)</f>
        <v>50.57126029080001</v>
      </c>
      <c r="I1757" s="3">
        <f>ROUND(G1757,0)</f>
        <v>-97</v>
      </c>
      <c r="J1757" s="3">
        <f>ROUND(H1757,0)</f>
        <v>51</v>
      </c>
      <c r="K1757" s="3"/>
      <c r="L1757" s="3"/>
      <c r="M1757" s="3">
        <v>1754</v>
      </c>
      <c r="N1757" t="s" s="2">
        <f>IF(M1757="","",CONCATENATE(" initializer = "&amp;M1757))</f>
        <v>10262</v>
      </c>
      <c r="O1757" s="3"/>
      <c r="P1757" s="3"/>
      <c r="Q1757" s="3"/>
      <c r="R1757" t="s" s="2">
        <f>IF(B1757="Y",IF(AND(I1757&lt;501,I1757&gt;-501,J1757&lt;501,J1757&gt;-501),CONCATENATE("system = { id = "&amp;CHAR(34)&amp;A1757&amp;CHAR(34)&amp;" name = "&amp;CHAR(34)&amp;D1757&amp;CHAR(34)&amp;" position = { x = "&amp;I1757&amp;" y = "&amp;J1757&amp;" }"&amp;N1757&amp;P1757&amp;" }"),""),"")</f>
        <v>10263</v>
      </c>
    </row>
    <row r="1758" ht="15" customHeight="1">
      <c r="A1758" s="3">
        <v>1755</v>
      </c>
      <c r="B1758" t="s" s="2">
        <v>6749</v>
      </c>
      <c r="C1758" t="s" s="2">
        <v>5119</v>
      </c>
      <c r="D1758" t="s" s="2">
        <v>6143</v>
      </c>
      <c r="E1758" s="3">
        <v>-9131.32190291</v>
      </c>
      <c r="F1758" s="3">
        <v>4490.09447848</v>
      </c>
      <c r="G1758" s="3">
        <f>PRODUCT(E1758,0.01)</f>
        <v>-91.3132190291</v>
      </c>
      <c r="H1758" s="3">
        <f>PRODUCT(F1758,0.01)</f>
        <v>44.9009447848</v>
      </c>
      <c r="I1758" s="3">
        <f>ROUND(G1758,0)</f>
        <v>-91</v>
      </c>
      <c r="J1758" s="3">
        <f>ROUND(H1758,0)</f>
        <v>45</v>
      </c>
      <c r="K1758" s="3"/>
      <c r="L1758" s="3"/>
      <c r="M1758" s="3">
        <v>1755</v>
      </c>
      <c r="N1758" t="s" s="2">
        <f>IF(M1758="","",CONCATENATE(" initializer = "&amp;M1758))</f>
        <v>10264</v>
      </c>
      <c r="O1758" s="3"/>
      <c r="P1758" s="3"/>
      <c r="Q1758" s="3"/>
      <c r="R1758" t="s" s="2">
        <f>IF(B1758="Y",IF(AND(I1758&lt;501,I1758&gt;-501,J1758&lt;501,J1758&gt;-501),CONCATENATE("system = { id = "&amp;CHAR(34)&amp;A1758&amp;CHAR(34)&amp;" name = "&amp;CHAR(34)&amp;D1758&amp;CHAR(34)&amp;" position = { x = "&amp;I1758&amp;" y = "&amp;J1758&amp;" }"&amp;N1758&amp;P1758&amp;" }"),""),"")</f>
        <v>10265</v>
      </c>
    </row>
    <row r="1759" ht="15" customHeight="1">
      <c r="A1759" s="3">
        <v>1756</v>
      </c>
      <c r="B1759" t="s" s="2">
        <v>6749</v>
      </c>
      <c r="C1759" t="s" s="2">
        <v>5119</v>
      </c>
      <c r="D1759" t="s" s="2">
        <v>6146</v>
      </c>
      <c r="E1759" s="3">
        <v>-9093.2021348</v>
      </c>
      <c r="F1759" s="3">
        <v>4275.67078288</v>
      </c>
      <c r="G1759" s="3">
        <f>PRODUCT(E1759,0.01)</f>
        <v>-90.93202134800001</v>
      </c>
      <c r="H1759" s="3">
        <f>PRODUCT(F1759,0.01)</f>
        <v>42.7567078288</v>
      </c>
      <c r="I1759" s="3">
        <f>ROUND(G1759,0)</f>
        <v>-91</v>
      </c>
      <c r="J1759" s="3">
        <f>ROUND(H1759,0)</f>
        <v>43</v>
      </c>
      <c r="K1759" s="3"/>
      <c r="L1759" s="3"/>
      <c r="M1759" s="3">
        <v>1756</v>
      </c>
      <c r="N1759" t="s" s="2">
        <f>IF(M1759="","",CONCATENATE(" initializer = "&amp;M1759))</f>
        <v>10266</v>
      </c>
      <c r="O1759" s="3"/>
      <c r="P1759" s="3"/>
      <c r="Q1759" s="3"/>
      <c r="R1759" t="s" s="2">
        <f>IF(B1759="Y",IF(AND(I1759&lt;501,I1759&gt;-501,J1759&lt;501,J1759&gt;-501),CONCATENATE("system = { id = "&amp;CHAR(34)&amp;A1759&amp;CHAR(34)&amp;" name = "&amp;CHAR(34)&amp;D1759&amp;CHAR(34)&amp;" position = { x = "&amp;I1759&amp;" y = "&amp;J1759&amp;" }"&amp;N1759&amp;P1759&amp;" }"),""),"")</f>
        <v>10267</v>
      </c>
    </row>
    <row r="1760" ht="15" customHeight="1">
      <c r="A1760" s="3">
        <v>1757</v>
      </c>
      <c r="B1760" t="s" s="2">
        <v>6749</v>
      </c>
      <c r="C1760" t="s" s="2">
        <v>5119</v>
      </c>
      <c r="D1760" t="s" s="2">
        <v>6149</v>
      </c>
      <c r="E1760" s="3">
        <v>-9538.72692456</v>
      </c>
      <c r="F1760" s="3">
        <v>4280.4357539</v>
      </c>
      <c r="G1760" s="3">
        <f>PRODUCT(E1760,0.01)</f>
        <v>-95.3872692456</v>
      </c>
      <c r="H1760" s="3">
        <f>PRODUCT(F1760,0.01)</f>
        <v>42.804357539</v>
      </c>
      <c r="I1760" s="3">
        <f>ROUND(G1760,0)</f>
        <v>-95</v>
      </c>
      <c r="J1760" s="3">
        <f>ROUND(H1760,0)</f>
        <v>43</v>
      </c>
      <c r="K1760" s="3"/>
      <c r="L1760" s="3"/>
      <c r="M1760" s="3">
        <v>1757</v>
      </c>
      <c r="N1760" t="s" s="2">
        <f>IF(M1760="","",CONCATENATE(" initializer = "&amp;M1760))</f>
        <v>10268</v>
      </c>
      <c r="O1760" s="3"/>
      <c r="P1760" s="3"/>
      <c r="Q1760" s="3"/>
      <c r="R1760" t="s" s="2">
        <f>IF(B1760="Y",IF(AND(I1760&lt;501,I1760&gt;-501,J1760&lt;501,J1760&gt;-501),CONCATENATE("system = { id = "&amp;CHAR(34)&amp;A1760&amp;CHAR(34)&amp;" name = "&amp;CHAR(34)&amp;D1760&amp;CHAR(34)&amp;" position = { x = "&amp;I1760&amp;" y = "&amp;J1760&amp;" }"&amp;N1760&amp;P1760&amp;" }"),""),"")</f>
        <v>10269</v>
      </c>
    </row>
    <row r="1761" ht="15" customHeight="1">
      <c r="A1761" s="3">
        <v>1758</v>
      </c>
      <c r="B1761" t="s" s="2">
        <v>6749</v>
      </c>
      <c r="C1761" t="s" s="2">
        <v>5119</v>
      </c>
      <c r="D1761" t="s" s="2">
        <v>6153</v>
      </c>
      <c r="E1761" s="3">
        <v>-8366.544055259999</v>
      </c>
      <c r="F1761" s="3">
        <v>8766.655962999999</v>
      </c>
      <c r="G1761" s="3">
        <f>PRODUCT(E1761,0.01)</f>
        <v>-83.66544055259999</v>
      </c>
      <c r="H1761" s="3">
        <f>PRODUCT(F1761,0.01)</f>
        <v>87.66655962999999</v>
      </c>
      <c r="I1761" s="3">
        <f>ROUND(G1761,0)</f>
        <v>-84</v>
      </c>
      <c r="J1761" s="3">
        <f>ROUND(H1761,0)</f>
        <v>88</v>
      </c>
      <c r="K1761" s="3"/>
      <c r="L1761" s="3"/>
      <c r="M1761" s="3">
        <v>1758</v>
      </c>
      <c r="N1761" t="s" s="2">
        <f>IF(M1761="","",CONCATENATE(" initializer = "&amp;M1761))</f>
        <v>10270</v>
      </c>
      <c r="O1761" s="3"/>
      <c r="P1761" s="3"/>
      <c r="Q1761" s="3"/>
      <c r="R1761" t="s" s="2">
        <f>IF(B1761="Y",IF(AND(I1761&lt;501,I1761&gt;-501,J1761&lt;501,J1761&gt;-501),CONCATENATE("system = { id = "&amp;CHAR(34)&amp;A1761&amp;CHAR(34)&amp;" name = "&amp;CHAR(34)&amp;D1761&amp;CHAR(34)&amp;" position = { x = "&amp;I1761&amp;" y = "&amp;J1761&amp;" }"&amp;N1761&amp;P1761&amp;" }"),""),"")</f>
        <v>10271</v>
      </c>
    </row>
    <row r="1762" ht="15" customHeight="1">
      <c r="A1762" s="3">
        <v>1759</v>
      </c>
      <c r="B1762" t="s" s="2">
        <v>6749</v>
      </c>
      <c r="C1762" t="s" s="2">
        <v>5119</v>
      </c>
      <c r="D1762" t="s" s="2">
        <v>6156</v>
      </c>
      <c r="E1762" s="3">
        <v>-8549.995439279999</v>
      </c>
      <c r="F1762" s="3">
        <v>8433.107992069999</v>
      </c>
      <c r="G1762" s="3">
        <f>PRODUCT(E1762,0.01)</f>
        <v>-85.49995439279999</v>
      </c>
      <c r="H1762" s="3">
        <f>PRODUCT(F1762,0.01)</f>
        <v>84.33107992069999</v>
      </c>
      <c r="I1762" s="3">
        <f>ROUND(G1762,0)</f>
        <v>-85</v>
      </c>
      <c r="J1762" s="3">
        <f>ROUND(H1762,0)</f>
        <v>84</v>
      </c>
      <c r="K1762" s="3"/>
      <c r="L1762" s="3"/>
      <c r="M1762" s="3">
        <v>1759</v>
      </c>
      <c r="N1762" t="s" s="2">
        <f>IF(M1762="","",CONCATENATE(" initializer = "&amp;M1762))</f>
        <v>10272</v>
      </c>
      <c r="O1762" s="3"/>
      <c r="P1762" s="3"/>
      <c r="Q1762" s="3"/>
      <c r="R1762" t="s" s="2">
        <f>IF(B1762="Y",IF(AND(I1762&lt;501,I1762&gt;-501,J1762&lt;501,J1762&gt;-501),CONCATENATE("system = { id = "&amp;CHAR(34)&amp;A1762&amp;CHAR(34)&amp;" name = "&amp;CHAR(34)&amp;D1762&amp;CHAR(34)&amp;" position = { x = "&amp;I1762&amp;" y = "&amp;J1762&amp;" }"&amp;N1762&amp;P1762&amp;" }"),""),"")</f>
        <v>10273</v>
      </c>
    </row>
    <row r="1763" ht="15" customHeight="1">
      <c r="A1763" s="3">
        <v>1760</v>
      </c>
      <c r="B1763" t="s" s="2">
        <v>6749</v>
      </c>
      <c r="C1763" t="s" s="2">
        <v>5119</v>
      </c>
      <c r="D1763" t="s" s="2">
        <v>6159</v>
      </c>
      <c r="E1763" s="3">
        <v>-8912.1332363</v>
      </c>
      <c r="F1763" s="3">
        <v>8704.711339830001</v>
      </c>
      <c r="G1763" s="3">
        <f>PRODUCT(E1763,0.01)</f>
        <v>-89.12133236300001</v>
      </c>
      <c r="H1763" s="3">
        <f>PRODUCT(F1763,0.01)</f>
        <v>87.04711339830001</v>
      </c>
      <c r="I1763" s="3">
        <f>ROUND(G1763,0)</f>
        <v>-89</v>
      </c>
      <c r="J1763" s="3">
        <f>ROUND(H1763,0)</f>
        <v>87</v>
      </c>
      <c r="K1763" s="3"/>
      <c r="L1763" s="3"/>
      <c r="M1763" s="3">
        <v>1760</v>
      </c>
      <c r="N1763" t="s" s="2">
        <f>IF(M1763="","",CONCATENATE(" initializer = "&amp;M1763))</f>
        <v>10274</v>
      </c>
      <c r="O1763" s="3"/>
      <c r="P1763" s="3"/>
      <c r="Q1763" s="3"/>
      <c r="R1763" t="s" s="2">
        <f>IF(B1763="Y",IF(AND(I1763&lt;501,I1763&gt;-501,J1763&lt;501,J1763&gt;-501),CONCATENATE("system = { id = "&amp;CHAR(34)&amp;A1763&amp;CHAR(34)&amp;" name = "&amp;CHAR(34)&amp;D1763&amp;CHAR(34)&amp;" position = { x = "&amp;I1763&amp;" y = "&amp;J1763&amp;" }"&amp;N1763&amp;P1763&amp;" }"),""),"")</f>
        <v>10275</v>
      </c>
    </row>
    <row r="1764" ht="15" customHeight="1">
      <c r="A1764" s="3">
        <v>1761</v>
      </c>
      <c r="B1764" t="s" s="2">
        <v>6749</v>
      </c>
      <c r="C1764" t="s" s="2">
        <v>5119</v>
      </c>
      <c r="D1764" t="s" s="2">
        <v>6162</v>
      </c>
      <c r="E1764" s="3">
        <v>-9171.82415653</v>
      </c>
      <c r="F1764" s="3">
        <v>8881.015267319999</v>
      </c>
      <c r="G1764" s="3">
        <f>PRODUCT(E1764,0.01)</f>
        <v>-91.71824156529999</v>
      </c>
      <c r="H1764" s="3">
        <f>PRODUCT(F1764,0.01)</f>
        <v>88.81015267319999</v>
      </c>
      <c r="I1764" s="3">
        <f>ROUND(G1764,0)</f>
        <v>-92</v>
      </c>
      <c r="J1764" s="3">
        <f>ROUND(H1764,0)</f>
        <v>89</v>
      </c>
      <c r="K1764" s="3"/>
      <c r="L1764" s="3"/>
      <c r="M1764" s="3">
        <v>1761</v>
      </c>
      <c r="N1764" t="s" s="2">
        <f>IF(M1764="","",CONCATENATE(" initializer = "&amp;M1764))</f>
        <v>10276</v>
      </c>
      <c r="O1764" s="3"/>
      <c r="P1764" s="3"/>
      <c r="Q1764" s="3"/>
      <c r="R1764" t="s" s="2">
        <f>IF(B1764="Y",IF(AND(I1764&lt;501,I1764&gt;-501,J1764&lt;501,J1764&gt;-501),CONCATENATE("system = { id = "&amp;CHAR(34)&amp;A1764&amp;CHAR(34)&amp;" name = "&amp;CHAR(34)&amp;D1764&amp;CHAR(34)&amp;" position = { x = "&amp;I1764&amp;" y = "&amp;J1764&amp;" }"&amp;N1764&amp;P1764&amp;" }"),""),"")</f>
        <v>10277</v>
      </c>
    </row>
    <row r="1765" ht="15" customHeight="1">
      <c r="A1765" s="3">
        <v>1762</v>
      </c>
      <c r="B1765" t="s" s="2">
        <v>6749</v>
      </c>
      <c r="C1765" t="s" s="2">
        <v>5119</v>
      </c>
      <c r="D1765" t="s" s="2">
        <v>6166</v>
      </c>
      <c r="E1765" s="3">
        <v>-8997.90271454</v>
      </c>
      <c r="F1765" s="3">
        <v>9776.82981784</v>
      </c>
      <c r="G1765" s="3">
        <f>PRODUCT(E1765,0.01)</f>
        <v>-89.9790271454</v>
      </c>
      <c r="H1765" s="3">
        <f>PRODUCT(F1765,0.01)</f>
        <v>97.7682981784</v>
      </c>
      <c r="I1765" s="3">
        <f>ROUND(G1765,0)</f>
        <v>-90</v>
      </c>
      <c r="J1765" s="3">
        <f>ROUND(H1765,0)</f>
        <v>98</v>
      </c>
      <c r="K1765" s="3"/>
      <c r="L1765" s="3"/>
      <c r="M1765" s="3">
        <v>1762</v>
      </c>
      <c r="N1765" t="s" s="2">
        <f>IF(M1765="","",CONCATENATE(" initializer = "&amp;M1765))</f>
        <v>10278</v>
      </c>
      <c r="O1765" s="3"/>
      <c r="P1765" s="3"/>
      <c r="Q1765" s="3"/>
      <c r="R1765" t="s" s="2">
        <f>IF(B1765="Y",IF(AND(I1765&lt;501,I1765&gt;-501,J1765&lt;501,J1765&gt;-501),CONCATENATE("system = { id = "&amp;CHAR(34)&amp;A1765&amp;CHAR(34)&amp;" name = "&amp;CHAR(34)&amp;D1765&amp;CHAR(34)&amp;" position = { x = "&amp;I1765&amp;" y = "&amp;J1765&amp;" }"&amp;N1765&amp;P1765&amp;" }"),""),"")</f>
        <v>10279</v>
      </c>
    </row>
    <row r="1766" ht="15" customHeight="1">
      <c r="A1766" s="3">
        <v>1763</v>
      </c>
      <c r="B1766" t="s" s="2">
        <v>6749</v>
      </c>
      <c r="C1766" t="s" s="2">
        <v>5119</v>
      </c>
      <c r="D1766" t="s" s="2">
        <v>6170</v>
      </c>
      <c r="E1766" s="3">
        <v>3330.02484665</v>
      </c>
      <c r="F1766" s="3">
        <v>8102.6206149</v>
      </c>
      <c r="G1766" s="3">
        <f>PRODUCT(E1766,0.01)</f>
        <v>33.3002484665</v>
      </c>
      <c r="H1766" s="3">
        <f>PRODUCT(F1766,0.01)</f>
        <v>81.026206149</v>
      </c>
      <c r="I1766" s="3">
        <f>ROUND(G1766,0)</f>
        <v>33</v>
      </c>
      <c r="J1766" s="3">
        <f>ROUND(H1766,0)</f>
        <v>81</v>
      </c>
      <c r="K1766" s="3"/>
      <c r="L1766" s="3"/>
      <c r="M1766" s="3">
        <v>1763</v>
      </c>
      <c r="N1766" t="s" s="2">
        <f>IF(M1766="","",CONCATENATE(" initializer = "&amp;M1766))</f>
        <v>10280</v>
      </c>
      <c r="O1766" s="3"/>
      <c r="P1766" s="3"/>
      <c r="Q1766" s="3"/>
      <c r="R1766" t="s" s="2">
        <f>IF(B1766="Y",IF(AND(I1766&lt;501,I1766&gt;-501,J1766&lt;501,J1766&gt;-501),CONCATENATE("system = { id = "&amp;CHAR(34)&amp;A1766&amp;CHAR(34)&amp;" name = "&amp;CHAR(34)&amp;D1766&amp;CHAR(34)&amp;" position = { x = "&amp;I1766&amp;" y = "&amp;J1766&amp;" }"&amp;N1766&amp;P1766&amp;" }"),""),"")</f>
        <v>10281</v>
      </c>
    </row>
    <row r="1767" ht="15" customHeight="1">
      <c r="A1767" s="3">
        <v>1764</v>
      </c>
      <c r="B1767" t="s" s="2">
        <v>6749</v>
      </c>
      <c r="C1767" t="s" s="2">
        <v>5119</v>
      </c>
      <c r="D1767" t="s" s="2">
        <v>6174</v>
      </c>
      <c r="E1767" s="3">
        <v>3303.81750608</v>
      </c>
      <c r="F1767" s="3">
        <v>8319.426796010001</v>
      </c>
      <c r="G1767" s="3">
        <f>PRODUCT(E1767,0.01)</f>
        <v>33.0381750608</v>
      </c>
      <c r="H1767" s="3">
        <f>PRODUCT(F1767,0.01)</f>
        <v>83.19426796010001</v>
      </c>
      <c r="I1767" s="3">
        <f>ROUND(G1767,0)</f>
        <v>33</v>
      </c>
      <c r="J1767" s="3">
        <f>ROUND(H1767,0)</f>
        <v>83</v>
      </c>
      <c r="K1767" s="3"/>
      <c r="L1767" s="3"/>
      <c r="M1767" s="3">
        <v>1764</v>
      </c>
      <c r="N1767" t="s" s="2">
        <f>IF(M1767="","",CONCATENATE(" initializer = "&amp;M1767))</f>
        <v>10282</v>
      </c>
      <c r="O1767" s="3"/>
      <c r="P1767" s="3"/>
      <c r="Q1767" s="3"/>
      <c r="R1767" t="s" s="2">
        <f>IF(B1767="Y",IF(AND(I1767&lt;501,I1767&gt;-501,J1767&lt;501,J1767&gt;-501),CONCATENATE("system = { id = "&amp;CHAR(34)&amp;A1767&amp;CHAR(34)&amp;" name = "&amp;CHAR(34)&amp;D1767&amp;CHAR(34)&amp;" position = { x = "&amp;I1767&amp;" y = "&amp;J1767&amp;" }"&amp;N1767&amp;P1767&amp;" }"),""),"")</f>
        <v>10283</v>
      </c>
    </row>
    <row r="1768" ht="15" customHeight="1">
      <c r="A1768" s="3">
        <v>1765</v>
      </c>
      <c r="B1768" t="s" s="2">
        <v>6749</v>
      </c>
      <c r="C1768" t="s" s="2">
        <v>5119</v>
      </c>
      <c r="D1768" t="s" s="2">
        <v>6177</v>
      </c>
      <c r="E1768" s="3">
        <v>2986.94693369</v>
      </c>
      <c r="F1768" s="3">
        <v>8731.59678867</v>
      </c>
      <c r="G1768" s="3">
        <f>PRODUCT(E1768,0.01)</f>
        <v>29.8694693369</v>
      </c>
      <c r="H1768" s="3">
        <f>PRODUCT(F1768,0.01)</f>
        <v>87.31596788670001</v>
      </c>
      <c r="I1768" s="3">
        <f>ROUND(G1768,0)</f>
        <v>30</v>
      </c>
      <c r="J1768" s="3">
        <f>ROUND(H1768,0)</f>
        <v>87</v>
      </c>
      <c r="K1768" s="3"/>
      <c r="L1768" s="3"/>
      <c r="M1768" s="3">
        <v>1765</v>
      </c>
      <c r="N1768" t="s" s="2">
        <f>IF(M1768="","",CONCATENATE(" initializer = "&amp;M1768))</f>
        <v>10284</v>
      </c>
      <c r="O1768" s="3"/>
      <c r="P1768" s="3"/>
      <c r="Q1768" s="3"/>
      <c r="R1768" t="s" s="2">
        <f>IF(B1768="Y",IF(AND(I1768&lt;501,I1768&gt;-501,J1768&lt;501,J1768&gt;-501),CONCATENATE("system = { id = "&amp;CHAR(34)&amp;A1768&amp;CHAR(34)&amp;" name = "&amp;CHAR(34)&amp;D1768&amp;CHAR(34)&amp;" position = { x = "&amp;I1768&amp;" y = "&amp;J1768&amp;" }"&amp;N1768&amp;P1768&amp;" }"),""),"")</f>
        <v>10285</v>
      </c>
    </row>
    <row r="1769" ht="15" customHeight="1">
      <c r="A1769" s="3">
        <v>1766</v>
      </c>
      <c r="B1769" t="s" s="2">
        <v>6749</v>
      </c>
      <c r="C1769" t="s" s="2">
        <v>5119</v>
      </c>
      <c r="D1769" t="s" s="2">
        <v>6181</v>
      </c>
      <c r="E1769" s="3">
        <v>2810.64300619</v>
      </c>
      <c r="F1769" s="3">
        <v>8002.55622362</v>
      </c>
      <c r="G1769" s="3">
        <f>PRODUCT(E1769,0.01)</f>
        <v>28.1064300619</v>
      </c>
      <c r="H1769" s="3">
        <f>PRODUCT(F1769,0.01)</f>
        <v>80.0255622362</v>
      </c>
      <c r="I1769" s="3">
        <f>ROUND(G1769,0)</f>
        <v>28</v>
      </c>
      <c r="J1769" s="3">
        <f>ROUND(H1769,0)</f>
        <v>80</v>
      </c>
      <c r="K1769" s="3"/>
      <c r="L1769" s="3"/>
      <c r="M1769" s="3">
        <v>1766</v>
      </c>
      <c r="N1769" t="s" s="2">
        <f>IF(M1769="","",CONCATENATE(" initializer = "&amp;M1769))</f>
        <v>10286</v>
      </c>
      <c r="O1769" s="3"/>
      <c r="P1769" s="3"/>
      <c r="Q1769" s="3"/>
      <c r="R1769" t="s" s="2">
        <f>IF(B1769="Y",IF(AND(I1769&lt;501,I1769&gt;-501,J1769&lt;501,J1769&gt;-501),CONCATENATE("system = { id = "&amp;CHAR(34)&amp;A1769&amp;CHAR(34)&amp;" name = "&amp;CHAR(34)&amp;D1769&amp;CHAR(34)&amp;" position = { x = "&amp;I1769&amp;" y = "&amp;J1769&amp;" }"&amp;N1769&amp;P1769&amp;" }"),""),"")</f>
        <v>10287</v>
      </c>
    </row>
    <row r="1770" ht="15" customHeight="1">
      <c r="A1770" s="3">
        <v>1767</v>
      </c>
      <c r="B1770" t="s" s="2">
        <v>6749</v>
      </c>
      <c r="C1770" t="s" s="2">
        <v>5119</v>
      </c>
      <c r="D1770" t="s" s="2">
        <v>6184</v>
      </c>
      <c r="E1770" s="3">
        <v>2727.25601346</v>
      </c>
      <c r="F1770" s="3">
        <v>7795.27998454</v>
      </c>
      <c r="G1770" s="3">
        <f>PRODUCT(E1770,0.01)</f>
        <v>27.2725601346</v>
      </c>
      <c r="H1770" s="3">
        <f>PRODUCT(F1770,0.01)</f>
        <v>77.95279984540001</v>
      </c>
      <c r="I1770" s="3">
        <f>ROUND(G1770,0)</f>
        <v>27</v>
      </c>
      <c r="J1770" s="3">
        <f>ROUND(H1770,0)</f>
        <v>78</v>
      </c>
      <c r="K1770" s="3"/>
      <c r="L1770" s="3"/>
      <c r="M1770" s="3">
        <v>1767</v>
      </c>
      <c r="N1770" t="s" s="2">
        <f>IF(M1770="","",CONCATENATE(" initializer = "&amp;M1770))</f>
        <v>10288</v>
      </c>
      <c r="O1770" s="3"/>
      <c r="P1770" s="3"/>
      <c r="Q1770" s="3"/>
      <c r="R1770" t="s" s="2">
        <f>IF(B1770="Y",IF(AND(I1770&lt;501,I1770&gt;-501,J1770&lt;501,J1770&gt;-501),CONCATENATE("system = { id = "&amp;CHAR(34)&amp;A1770&amp;CHAR(34)&amp;" name = "&amp;CHAR(34)&amp;D1770&amp;CHAR(34)&amp;" position = { x = "&amp;I1770&amp;" y = "&amp;J1770&amp;" }"&amp;N1770&amp;P1770&amp;" }"),""),"")</f>
        <v>10289</v>
      </c>
    </row>
    <row r="1771" ht="15" customHeight="1">
      <c r="A1771" s="3">
        <v>1768</v>
      </c>
      <c r="B1771" t="s" s="2">
        <v>6749</v>
      </c>
      <c r="C1771" t="s" s="2">
        <v>5119</v>
      </c>
      <c r="D1771" t="s" s="2">
        <v>6187</v>
      </c>
      <c r="E1771" s="3">
        <v>2491.3899483</v>
      </c>
      <c r="F1771" s="3">
        <v>7709.5105063</v>
      </c>
      <c r="G1771" s="3">
        <f>PRODUCT(E1771,0.01)</f>
        <v>24.913899483</v>
      </c>
      <c r="H1771" s="3">
        <f>PRODUCT(F1771,0.01)</f>
        <v>77.09510506300001</v>
      </c>
      <c r="I1771" s="3">
        <f>ROUND(G1771,0)</f>
        <v>25</v>
      </c>
      <c r="J1771" s="3">
        <f>ROUND(H1771,0)</f>
        <v>77</v>
      </c>
      <c r="K1771" s="3"/>
      <c r="L1771" s="3"/>
      <c r="M1771" s="3">
        <v>1768</v>
      </c>
      <c r="N1771" t="s" s="2">
        <f>IF(M1771="","",CONCATENATE(" initializer = "&amp;M1771))</f>
        <v>10290</v>
      </c>
      <c r="O1771" s="3"/>
      <c r="P1771" s="3"/>
      <c r="Q1771" s="3"/>
      <c r="R1771" t="s" s="2">
        <f>IF(B1771="Y",IF(AND(I1771&lt;501,I1771&gt;-501,J1771&lt;501,J1771&gt;-501),CONCATENATE("system = { id = "&amp;CHAR(34)&amp;A1771&amp;CHAR(34)&amp;" name = "&amp;CHAR(34)&amp;D1771&amp;CHAR(34)&amp;" position = { x = "&amp;I1771&amp;" y = "&amp;J1771&amp;" }"&amp;N1771&amp;P1771&amp;" }"),""),"")</f>
        <v>10291</v>
      </c>
    </row>
    <row r="1772" ht="15" customHeight="1">
      <c r="A1772" s="3">
        <v>1769</v>
      </c>
      <c r="B1772" t="s" s="2">
        <v>6749</v>
      </c>
      <c r="C1772" t="s" s="2">
        <v>5119</v>
      </c>
      <c r="D1772" t="s" s="2">
        <v>6191</v>
      </c>
      <c r="E1772" s="3">
        <v>3113.2848457</v>
      </c>
      <c r="F1772" s="3">
        <v>6989.86752297</v>
      </c>
      <c r="G1772" s="3">
        <f>PRODUCT(E1772,0.01)</f>
        <v>31.132848457</v>
      </c>
      <c r="H1772" s="3">
        <f>PRODUCT(F1772,0.01)</f>
        <v>69.8986752297</v>
      </c>
      <c r="I1772" s="3">
        <f>ROUND(G1772,0)</f>
        <v>31</v>
      </c>
      <c r="J1772" s="3">
        <f>ROUND(H1772,0)</f>
        <v>70</v>
      </c>
      <c r="K1772" s="3"/>
      <c r="L1772" s="3"/>
      <c r="M1772" s="3">
        <v>1769</v>
      </c>
      <c r="N1772" t="s" s="2">
        <f>IF(M1772="","",CONCATENATE(" initializer = "&amp;M1772))</f>
        <v>10292</v>
      </c>
      <c r="O1772" s="3"/>
      <c r="P1772" s="3"/>
      <c r="Q1772" s="3"/>
      <c r="R1772" t="s" s="2">
        <f>IF(B1772="Y",IF(AND(I1772&lt;501,I1772&gt;-501,J1772&lt;501,J1772&gt;-501),CONCATENATE("system = { id = "&amp;CHAR(34)&amp;A1772&amp;CHAR(34)&amp;" name = "&amp;CHAR(34)&amp;D1772&amp;CHAR(34)&amp;" position = { x = "&amp;I1772&amp;" y = "&amp;J1772&amp;" }"&amp;N1772&amp;P1772&amp;" }"),""),"")</f>
        <v>10293</v>
      </c>
    </row>
    <row r="1773" ht="15" customHeight="1">
      <c r="A1773" s="3">
        <v>1770</v>
      </c>
      <c r="B1773" t="s" s="2">
        <v>6749</v>
      </c>
      <c r="C1773" t="s" s="2">
        <v>5119</v>
      </c>
      <c r="D1773" t="s" s="2">
        <v>6195</v>
      </c>
      <c r="E1773" s="3">
        <v>2088.25491074</v>
      </c>
      <c r="F1773" s="3">
        <v>5959.1225805</v>
      </c>
      <c r="G1773" s="3">
        <f>PRODUCT(E1773,0.01)</f>
        <v>20.8825491074</v>
      </c>
      <c r="H1773" s="3">
        <f>PRODUCT(F1773,0.01)</f>
        <v>59.59122580500001</v>
      </c>
      <c r="I1773" s="3">
        <f>ROUND(G1773,0)</f>
        <v>21</v>
      </c>
      <c r="J1773" s="3">
        <f>ROUND(H1773,0)</f>
        <v>60</v>
      </c>
      <c r="K1773" s="3"/>
      <c r="L1773" s="3"/>
      <c r="M1773" s="3">
        <v>1770</v>
      </c>
      <c r="N1773" t="s" s="2">
        <f>IF(M1773="","",CONCATENATE(" initializer = "&amp;M1773))</f>
        <v>10294</v>
      </c>
      <c r="O1773" s="3"/>
      <c r="P1773" s="3"/>
      <c r="Q1773" s="3"/>
      <c r="R1773" t="s" s="2">
        <f>IF(B1773="Y",IF(AND(I1773&lt;501,I1773&gt;-501,J1773&lt;501,J1773&gt;-501),CONCATENATE("system = { id = "&amp;CHAR(34)&amp;A1773&amp;CHAR(34)&amp;" name = "&amp;CHAR(34)&amp;D1773&amp;CHAR(34)&amp;" position = { x = "&amp;I1773&amp;" y = "&amp;J1773&amp;" }"&amp;N1773&amp;P1773&amp;" }"),""),"")</f>
        <v>10295</v>
      </c>
    </row>
    <row r="1774" ht="15" customHeight="1">
      <c r="A1774" s="3">
        <v>1771</v>
      </c>
      <c r="B1774" t="s" s="2">
        <v>6749</v>
      </c>
      <c r="C1774" t="s" s="2">
        <v>5119</v>
      </c>
      <c r="D1774" t="s" s="2">
        <v>6198</v>
      </c>
      <c r="E1774" s="3">
        <v>2591.52051973</v>
      </c>
      <c r="F1774" s="3">
        <v>6732.55908824</v>
      </c>
      <c r="G1774" s="3">
        <f>PRODUCT(E1774,0.01)</f>
        <v>25.9152051973</v>
      </c>
      <c r="H1774" s="3">
        <f>PRODUCT(F1774,0.01)</f>
        <v>67.32559088240001</v>
      </c>
      <c r="I1774" s="3">
        <f>ROUND(G1774,0)</f>
        <v>26</v>
      </c>
      <c r="J1774" s="3">
        <f>ROUND(H1774,0)</f>
        <v>67</v>
      </c>
      <c r="K1774" s="3"/>
      <c r="L1774" s="3"/>
      <c r="M1774" s="3">
        <v>1771</v>
      </c>
      <c r="N1774" t="s" s="2">
        <f>IF(M1774="","",CONCATENATE(" initializer = "&amp;M1774))</f>
        <v>10296</v>
      </c>
      <c r="O1774" s="3"/>
      <c r="P1774" s="3"/>
      <c r="Q1774" s="3"/>
      <c r="R1774" t="s" s="2">
        <f>IF(B1774="Y",IF(AND(I1774&lt;501,I1774&gt;-501,J1774&lt;501,J1774&gt;-501),CONCATENATE("system = { id = "&amp;CHAR(34)&amp;A1774&amp;CHAR(34)&amp;" name = "&amp;CHAR(34)&amp;D1774&amp;CHAR(34)&amp;" position = { x = "&amp;I1774&amp;" y = "&amp;J1774&amp;" }"&amp;N1774&amp;P1774&amp;" }"),""),"")</f>
        <v>10297</v>
      </c>
    </row>
    <row r="1775" ht="15" customHeight="1">
      <c r="A1775" s="3">
        <v>1772</v>
      </c>
      <c r="B1775" t="s" s="2">
        <v>6749</v>
      </c>
      <c r="C1775" t="s" s="2">
        <v>5119</v>
      </c>
      <c r="D1775" t="s" s="2">
        <v>6202</v>
      </c>
      <c r="E1775" s="3">
        <v>2198.34423097</v>
      </c>
      <c r="F1775" s="3">
        <v>7711.8929918</v>
      </c>
      <c r="G1775" s="3">
        <f>PRODUCT(E1775,0.01)</f>
        <v>21.9834423097</v>
      </c>
      <c r="H1775" s="3">
        <f>PRODUCT(F1775,0.01)</f>
        <v>77.11892991800001</v>
      </c>
      <c r="I1775" s="3">
        <f>ROUND(G1775,0)</f>
        <v>22</v>
      </c>
      <c r="J1775" s="3">
        <f>ROUND(H1775,0)</f>
        <v>77</v>
      </c>
      <c r="K1775" s="3"/>
      <c r="L1775" s="3"/>
      <c r="M1775" s="3">
        <v>1772</v>
      </c>
      <c r="N1775" t="s" s="2">
        <f>IF(M1775="","",CONCATENATE(" initializer = "&amp;M1775))</f>
        <v>10298</v>
      </c>
      <c r="O1775" s="3"/>
      <c r="P1775" s="3"/>
      <c r="Q1775" s="3"/>
      <c r="R1775" t="s" s="2">
        <f>IF(B1775="Y",IF(AND(I1775&lt;501,I1775&gt;-501,J1775&lt;501,J1775&gt;-501),CONCATENATE("system = { id = "&amp;CHAR(34)&amp;A1775&amp;CHAR(34)&amp;" name = "&amp;CHAR(34)&amp;D1775&amp;CHAR(34)&amp;" position = { x = "&amp;I1775&amp;" y = "&amp;J1775&amp;" }"&amp;N1775&amp;P1775&amp;" }"),""),"")</f>
        <v>10299</v>
      </c>
    </row>
    <row r="1776" ht="15" customHeight="1">
      <c r="A1776" s="3">
        <v>1773</v>
      </c>
      <c r="B1776" t="s" s="2">
        <v>6749</v>
      </c>
      <c r="C1776" t="s" s="2">
        <v>5119</v>
      </c>
      <c r="D1776" t="s" s="2">
        <v>6200</v>
      </c>
      <c r="E1776" s="3">
        <v>2334.14590485</v>
      </c>
      <c r="F1776" s="3">
        <v>7938.22911494</v>
      </c>
      <c r="G1776" s="3">
        <f>PRODUCT(E1776,0.01)</f>
        <v>23.3414590485</v>
      </c>
      <c r="H1776" s="3">
        <f>PRODUCT(F1776,0.01)</f>
        <v>79.3822911494</v>
      </c>
      <c r="I1776" s="3">
        <f>ROUND(G1776,0)</f>
        <v>23</v>
      </c>
      <c r="J1776" s="3">
        <f>ROUND(H1776,0)</f>
        <v>79</v>
      </c>
      <c r="K1776" s="3"/>
      <c r="L1776" s="3"/>
      <c r="M1776" s="3">
        <v>1773</v>
      </c>
      <c r="N1776" t="s" s="2">
        <f>IF(M1776="","",CONCATENATE(" initializer = "&amp;M1776))</f>
        <v>10300</v>
      </c>
      <c r="O1776" s="3"/>
      <c r="P1776" s="3"/>
      <c r="Q1776" s="3"/>
      <c r="R1776" t="s" s="2">
        <f>IF(B1776="Y",IF(AND(I1776&lt;501,I1776&gt;-501,J1776&lt;501,J1776&gt;-501),CONCATENATE("system = { id = "&amp;CHAR(34)&amp;A1776&amp;CHAR(34)&amp;" name = "&amp;CHAR(34)&amp;D1776&amp;CHAR(34)&amp;" position = { x = "&amp;I1776&amp;" y = "&amp;J1776&amp;" }"&amp;N1776&amp;P1776&amp;" }"),""),"")</f>
        <v>10301</v>
      </c>
    </row>
    <row r="1777" ht="15" customHeight="1">
      <c r="A1777" s="3">
        <v>1774</v>
      </c>
      <c r="B1777" t="s" s="2">
        <v>6749</v>
      </c>
      <c r="C1777" t="s" s="2">
        <v>5119</v>
      </c>
      <c r="D1777" t="s" s="2">
        <v>6208</v>
      </c>
      <c r="E1777" s="3">
        <v>2179.28434692</v>
      </c>
      <c r="F1777" s="3">
        <v>8371.84147716</v>
      </c>
      <c r="G1777" s="3">
        <f>PRODUCT(E1777,0.01)</f>
        <v>21.7928434692</v>
      </c>
      <c r="H1777" s="3">
        <f>PRODUCT(F1777,0.01)</f>
        <v>83.7184147716</v>
      </c>
      <c r="I1777" s="3">
        <f>ROUND(G1777,0)</f>
        <v>22</v>
      </c>
      <c r="J1777" s="3">
        <f>ROUND(H1777,0)</f>
        <v>84</v>
      </c>
      <c r="K1777" s="3"/>
      <c r="L1777" s="3"/>
      <c r="M1777" s="3">
        <v>1774</v>
      </c>
      <c r="N1777" t="s" s="2">
        <f>IF(M1777="","",CONCATENATE(" initializer = "&amp;M1777))</f>
        <v>10302</v>
      </c>
      <c r="O1777" s="3"/>
      <c r="P1777" s="3"/>
      <c r="Q1777" s="3"/>
      <c r="R1777" t="s" s="2">
        <f>IF(B1777="Y",IF(AND(I1777&lt;501,I1777&gt;-501,J1777&lt;501,J1777&gt;-501),CONCATENATE("system = { id = "&amp;CHAR(34)&amp;A1777&amp;CHAR(34)&amp;" name = "&amp;CHAR(34)&amp;D1777&amp;CHAR(34)&amp;" position = { x = "&amp;I1777&amp;" y = "&amp;J1777&amp;" }"&amp;N1777&amp;P1777&amp;" }"),""),"")</f>
        <v>10303</v>
      </c>
    </row>
    <row r="1778" ht="15" customHeight="1">
      <c r="A1778" s="3">
        <v>1775</v>
      </c>
      <c r="B1778" t="s" s="2">
        <v>6749</v>
      </c>
      <c r="C1778" t="s" s="2">
        <v>5119</v>
      </c>
      <c r="D1778" t="s" s="2">
        <v>6206</v>
      </c>
      <c r="E1778" s="3">
        <v>2265.05382516</v>
      </c>
      <c r="F1778" s="3">
        <v>8824.51372343</v>
      </c>
      <c r="G1778" s="3">
        <f>PRODUCT(E1778,0.01)</f>
        <v>22.6505382516</v>
      </c>
      <c r="H1778" s="3">
        <f>PRODUCT(F1778,0.01)</f>
        <v>88.2451372343</v>
      </c>
      <c r="I1778" s="3">
        <f>ROUND(G1778,0)</f>
        <v>23</v>
      </c>
      <c r="J1778" s="3">
        <f>ROUND(H1778,0)</f>
        <v>88</v>
      </c>
      <c r="K1778" s="3"/>
      <c r="L1778" s="3"/>
      <c r="M1778" s="3">
        <v>1775</v>
      </c>
      <c r="N1778" t="s" s="2">
        <f>IF(M1778="","",CONCATENATE(" initializer = "&amp;M1778))</f>
        <v>10304</v>
      </c>
      <c r="O1778" s="3"/>
      <c r="P1778" s="3"/>
      <c r="Q1778" s="3"/>
      <c r="R1778" t="s" s="2">
        <f>IF(B1778="Y",IF(AND(I1778&lt;501,I1778&gt;-501,J1778&lt;501,J1778&gt;-501),CONCATENATE("system = { id = "&amp;CHAR(34)&amp;A1778&amp;CHAR(34)&amp;" name = "&amp;CHAR(34)&amp;D1778&amp;CHAR(34)&amp;" position = { x = "&amp;I1778&amp;" y = "&amp;J1778&amp;" }"&amp;N1778&amp;P1778&amp;" }"),""),"")</f>
        <v>10305</v>
      </c>
    </row>
    <row r="1779" ht="15" customHeight="1">
      <c r="A1779" s="3">
        <v>1776</v>
      </c>
      <c r="B1779" t="s" s="2">
        <v>6749</v>
      </c>
      <c r="C1779" t="s" s="2">
        <v>5119</v>
      </c>
      <c r="D1779" t="s" s="2">
        <v>6214</v>
      </c>
      <c r="E1779" s="3">
        <v>2212.70532417</v>
      </c>
      <c r="F1779" s="3">
        <v>6816.54170236</v>
      </c>
      <c r="G1779" s="3">
        <f>PRODUCT(E1779,0.01)</f>
        <v>22.1270532417</v>
      </c>
      <c r="H1779" s="3">
        <f>PRODUCT(F1779,0.01)</f>
        <v>68.1654170236</v>
      </c>
      <c r="I1779" s="3">
        <f>ROUND(G1779,0)</f>
        <v>22</v>
      </c>
      <c r="J1779" s="3">
        <f>ROUND(H1779,0)</f>
        <v>68</v>
      </c>
      <c r="K1779" s="3"/>
      <c r="L1779" s="3"/>
      <c r="M1779" s="3">
        <v>1776</v>
      </c>
      <c r="N1779" t="s" s="2">
        <f>IF(M1779="","",CONCATENATE(" initializer = "&amp;M1779))</f>
        <v>10306</v>
      </c>
      <c r="O1779" s="3"/>
      <c r="P1779" s="3"/>
      <c r="Q1779" s="3"/>
      <c r="R1779" t="s" s="2">
        <f>IF(B1779="Y",IF(AND(I1779&lt;501,I1779&gt;-501,J1779&lt;501,J1779&gt;-501),CONCATENATE("system = { id = "&amp;CHAR(34)&amp;A1779&amp;CHAR(34)&amp;" name = "&amp;CHAR(34)&amp;D1779&amp;CHAR(34)&amp;" position = { x = "&amp;I1779&amp;" y = "&amp;J1779&amp;" }"&amp;N1779&amp;P1779&amp;" }"),""),"")</f>
        <v>10307</v>
      </c>
    </row>
    <row r="1780" ht="15" customHeight="1">
      <c r="A1780" s="3">
        <v>1777</v>
      </c>
      <c r="B1780" t="s" s="2">
        <v>6749</v>
      </c>
      <c r="C1780" t="s" s="2">
        <v>5119</v>
      </c>
      <c r="D1780" t="s" s="2">
        <v>6218</v>
      </c>
      <c r="E1780" s="3">
        <v>1829.18914975</v>
      </c>
      <c r="F1780" s="3">
        <v>6464.83466716</v>
      </c>
      <c r="G1780" s="3">
        <f>PRODUCT(E1780,0.01)</f>
        <v>18.2918914975</v>
      </c>
      <c r="H1780" s="3">
        <f>PRODUCT(F1780,0.01)</f>
        <v>64.64834667160001</v>
      </c>
      <c r="I1780" s="3">
        <f>ROUND(G1780,0)</f>
        <v>18</v>
      </c>
      <c r="J1780" s="3">
        <f>ROUND(H1780,0)</f>
        <v>65</v>
      </c>
      <c r="K1780" s="3"/>
      <c r="L1780" s="3"/>
      <c r="M1780" s="3">
        <v>1777</v>
      </c>
      <c r="N1780" t="s" s="2">
        <f>IF(M1780="","",CONCATENATE(" initializer = "&amp;M1780))</f>
        <v>10308</v>
      </c>
      <c r="O1780" s="3"/>
      <c r="P1780" s="3"/>
      <c r="Q1780" s="3"/>
      <c r="R1780" t="s" s="2">
        <f>IF(B1780="Y",IF(AND(I1780&lt;501,I1780&gt;-501,J1780&lt;501,J1780&gt;-501),CONCATENATE("system = { id = "&amp;CHAR(34)&amp;A1780&amp;CHAR(34)&amp;" name = "&amp;CHAR(34)&amp;D1780&amp;CHAR(34)&amp;" position = { x = "&amp;I1780&amp;" y = "&amp;J1780&amp;" }"&amp;N1780&amp;P1780&amp;" }"),""),"")</f>
        <v>10309</v>
      </c>
    </row>
    <row r="1781" ht="15" customHeight="1">
      <c r="A1781" s="3">
        <v>1778</v>
      </c>
      <c r="B1781" t="s" s="2">
        <v>6749</v>
      </c>
      <c r="C1781" t="s" s="2">
        <v>5119</v>
      </c>
      <c r="D1781" t="s" s="2">
        <v>6221</v>
      </c>
      <c r="E1781" s="3">
        <v>1593.32308459</v>
      </c>
      <c r="F1781" s="3">
        <v>6802.79811044</v>
      </c>
      <c r="G1781" s="3">
        <f>PRODUCT(E1781,0.01)</f>
        <v>15.9332308459</v>
      </c>
      <c r="H1781" s="3">
        <f>PRODUCT(F1781,0.01)</f>
        <v>68.0279811044</v>
      </c>
      <c r="I1781" s="3">
        <f>ROUND(G1781,0)</f>
        <v>16</v>
      </c>
      <c r="J1781" s="3">
        <f>ROUND(H1781,0)</f>
        <v>68</v>
      </c>
      <c r="K1781" s="3"/>
      <c r="L1781" s="3"/>
      <c r="M1781" s="3">
        <v>1778</v>
      </c>
      <c r="N1781" t="s" s="2">
        <f>IF(M1781="","",CONCATENATE(" initializer = "&amp;M1781))</f>
        <v>10310</v>
      </c>
      <c r="O1781" s="3"/>
      <c r="P1781" s="3"/>
      <c r="Q1781" s="3"/>
      <c r="R1781" t="s" s="2">
        <f>IF(B1781="Y",IF(AND(I1781&lt;501,I1781&gt;-501,J1781&lt;501,J1781&gt;-501),CONCATENATE("system = { id = "&amp;CHAR(34)&amp;A1781&amp;CHAR(34)&amp;" name = "&amp;CHAR(34)&amp;D1781&amp;CHAR(34)&amp;" position = { x = "&amp;I1781&amp;" y = "&amp;J1781&amp;" }"&amp;N1781&amp;P1781&amp;" }"),""),"")</f>
        <v>10311</v>
      </c>
    </row>
    <row r="1782" ht="15" customHeight="1">
      <c r="A1782" s="3">
        <v>1779</v>
      </c>
      <c r="B1782" t="s" s="2">
        <v>6749</v>
      </c>
      <c r="C1782" t="s" s="2">
        <v>5119</v>
      </c>
      <c r="D1782" t="s" s="2">
        <v>6224</v>
      </c>
      <c r="E1782" s="3">
        <v>1078.55388943</v>
      </c>
      <c r="F1782" s="3">
        <v>6793.06087599</v>
      </c>
      <c r="G1782" s="3">
        <f>PRODUCT(E1782,0.01)</f>
        <v>10.7855388943</v>
      </c>
      <c r="H1782" s="3">
        <f>PRODUCT(F1782,0.01)</f>
        <v>67.9306087599</v>
      </c>
      <c r="I1782" s="3">
        <f>ROUND(G1782,0)</f>
        <v>11</v>
      </c>
      <c r="J1782" s="3">
        <f>ROUND(H1782,0)</f>
        <v>68</v>
      </c>
      <c r="K1782" s="3"/>
      <c r="L1782" s="3"/>
      <c r="M1782" s="3">
        <v>1779</v>
      </c>
      <c r="N1782" t="s" s="2">
        <f>IF(M1782="","",CONCATENATE(" initializer = "&amp;M1782))</f>
        <v>10312</v>
      </c>
      <c r="O1782" s="3"/>
      <c r="P1782" s="3"/>
      <c r="Q1782" s="3"/>
      <c r="R1782" t="s" s="2">
        <f>IF(B1782="Y",IF(AND(I1782&lt;501,I1782&gt;-501,J1782&lt;501,J1782&gt;-501),CONCATENATE("system = { id = "&amp;CHAR(34)&amp;A1782&amp;CHAR(34)&amp;" name = "&amp;CHAR(34)&amp;D1782&amp;CHAR(34)&amp;" position = { x = "&amp;I1782&amp;" y = "&amp;J1782&amp;" }"&amp;N1782&amp;P1782&amp;" }"),""),"")</f>
        <v>10313</v>
      </c>
    </row>
    <row r="1783" ht="15" customHeight="1">
      <c r="A1783" s="3">
        <v>1780</v>
      </c>
      <c r="B1783" t="s" s="2">
        <v>6749</v>
      </c>
      <c r="C1783" t="s" s="2">
        <v>5119</v>
      </c>
      <c r="D1783" t="s" s="2">
        <v>6227</v>
      </c>
      <c r="E1783" s="3">
        <v>1061.46883015</v>
      </c>
      <c r="F1783" s="3">
        <v>6562.6888693</v>
      </c>
      <c r="G1783" s="3">
        <f>PRODUCT(E1783,0.01)</f>
        <v>10.6146883015</v>
      </c>
      <c r="H1783" s="3">
        <f>PRODUCT(F1783,0.01)</f>
        <v>65.626888693</v>
      </c>
      <c r="I1783" s="3">
        <f>ROUND(G1783,0)</f>
        <v>11</v>
      </c>
      <c r="J1783" s="3">
        <f>ROUND(H1783,0)</f>
        <v>66</v>
      </c>
      <c r="K1783" s="3"/>
      <c r="L1783" s="3"/>
      <c r="M1783" s="3">
        <v>1780</v>
      </c>
      <c r="N1783" t="s" s="2">
        <f>IF(M1783="","",CONCATENATE(" initializer = "&amp;M1783))</f>
        <v>10314</v>
      </c>
      <c r="O1783" s="3"/>
      <c r="P1783" s="3"/>
      <c r="Q1783" s="3"/>
      <c r="R1783" t="s" s="2">
        <f>IF(B1783="Y",IF(AND(I1783&lt;501,I1783&gt;-501,J1783&lt;501,J1783&gt;-501),CONCATENATE("system = { id = "&amp;CHAR(34)&amp;A1783&amp;CHAR(34)&amp;" name = "&amp;CHAR(34)&amp;D1783&amp;CHAR(34)&amp;" position = { x = "&amp;I1783&amp;" y = "&amp;J1783&amp;" }"&amp;N1783&amp;P1783&amp;" }"),""),"")</f>
        <v>10315</v>
      </c>
    </row>
    <row r="1784" ht="15" customHeight="1">
      <c r="A1784" s="3">
        <v>1781</v>
      </c>
      <c r="B1784" t="s" s="2">
        <v>6749</v>
      </c>
      <c r="C1784" t="s" s="2">
        <v>5119</v>
      </c>
      <c r="D1784" t="s" s="2">
        <v>6232</v>
      </c>
      <c r="E1784" s="3">
        <v>-606.845399648</v>
      </c>
      <c r="F1784" s="3">
        <v>6867.51600956</v>
      </c>
      <c r="G1784" s="3">
        <f>PRODUCT(E1784,0.01)</f>
        <v>-6.068453996480001</v>
      </c>
      <c r="H1784" s="3">
        <f>PRODUCT(F1784,0.01)</f>
        <v>68.67516009560001</v>
      </c>
      <c r="I1784" s="3">
        <f>ROUND(G1784,0)</f>
        <v>-6</v>
      </c>
      <c r="J1784" s="3">
        <f>ROUND(H1784,0)</f>
        <v>69</v>
      </c>
      <c r="K1784" s="3"/>
      <c r="L1784" s="3"/>
      <c r="M1784" s="3">
        <v>1781</v>
      </c>
      <c r="N1784" t="s" s="2">
        <f>IF(M1784="","",CONCATENATE(" initializer = "&amp;M1784))</f>
        <v>10316</v>
      </c>
      <c r="O1784" s="3"/>
      <c r="P1784" s="3"/>
      <c r="Q1784" s="3"/>
      <c r="R1784" t="s" s="2">
        <f>IF(B1784="Y",IF(AND(I1784&lt;501,I1784&gt;-501,J1784&lt;501,J1784&gt;-501),CONCATENATE("system = { id = "&amp;CHAR(34)&amp;A1784&amp;CHAR(34)&amp;" name = "&amp;CHAR(34)&amp;D1784&amp;CHAR(34)&amp;" position = { x = "&amp;I1784&amp;" y = "&amp;J1784&amp;" }"&amp;N1784&amp;P1784&amp;" }"),""),"")</f>
        <v>10317</v>
      </c>
    </row>
    <row r="1785" ht="15" customHeight="1">
      <c r="A1785" s="3">
        <v>1782</v>
      </c>
      <c r="B1785" t="s" s="2">
        <v>6749</v>
      </c>
      <c r="C1785" t="s" s="2">
        <v>5119</v>
      </c>
      <c r="D1785" t="s" s="2">
        <v>6235</v>
      </c>
      <c r="E1785" s="3">
        <v>-518.683589947</v>
      </c>
      <c r="F1785" s="3">
        <v>7451.7393575</v>
      </c>
      <c r="G1785" s="3">
        <f>PRODUCT(E1785,0.01)</f>
        <v>-5.186835899470</v>
      </c>
      <c r="H1785" s="3">
        <f>PRODUCT(F1785,0.01)</f>
        <v>74.517393575</v>
      </c>
      <c r="I1785" s="3">
        <f>ROUND(G1785,0)</f>
        <v>-5</v>
      </c>
      <c r="J1785" s="3">
        <f>ROUND(H1785,0)</f>
        <v>75</v>
      </c>
      <c r="K1785" s="3"/>
      <c r="L1785" s="3"/>
      <c r="M1785" s="3">
        <v>1782</v>
      </c>
      <c r="N1785" t="s" s="2">
        <f>IF(M1785="","",CONCATENATE(" initializer = "&amp;M1785))</f>
        <v>10318</v>
      </c>
      <c r="O1785" s="3"/>
      <c r="P1785" s="3"/>
      <c r="Q1785" s="3"/>
      <c r="R1785" t="s" s="2">
        <f>IF(B1785="Y",IF(AND(I1785&lt;501,I1785&gt;-501,J1785&lt;501,J1785&gt;-501),CONCATENATE("system = { id = "&amp;CHAR(34)&amp;A1785&amp;CHAR(34)&amp;" name = "&amp;CHAR(34)&amp;D1785&amp;CHAR(34)&amp;" position = { x = "&amp;I1785&amp;" y = "&amp;J1785&amp;" }"&amp;N1785&amp;P1785&amp;" }"),""),"")</f>
        <v>10319</v>
      </c>
    </row>
    <row r="1786" ht="15" customHeight="1">
      <c r="A1786" s="3">
        <v>1783</v>
      </c>
      <c r="B1786" t="s" s="2">
        <v>6749</v>
      </c>
      <c r="C1786" t="s" s="2">
        <v>5119</v>
      </c>
      <c r="D1786" t="s" s="2">
        <v>6238</v>
      </c>
      <c r="E1786" s="3">
        <v>-484.051500471</v>
      </c>
      <c r="F1786" s="3">
        <v>7191.80314836</v>
      </c>
      <c r="G1786" s="3">
        <f>PRODUCT(E1786,0.01)</f>
        <v>-4.840515004710</v>
      </c>
      <c r="H1786" s="3">
        <f>PRODUCT(F1786,0.01)</f>
        <v>71.9180314836</v>
      </c>
      <c r="I1786" s="3">
        <f>ROUND(G1786,0)</f>
        <v>-5</v>
      </c>
      <c r="J1786" s="3">
        <f>ROUND(H1786,0)</f>
        <v>72</v>
      </c>
      <c r="K1786" s="3"/>
      <c r="L1786" s="3"/>
      <c r="M1786" s="3">
        <v>1783</v>
      </c>
      <c r="N1786" t="s" s="2">
        <f>IF(M1786="","",CONCATENATE(" initializer = "&amp;M1786))</f>
        <v>10320</v>
      </c>
      <c r="O1786" s="3"/>
      <c r="P1786" s="3"/>
      <c r="Q1786" s="3"/>
      <c r="R1786" t="s" s="2">
        <f>IF(B1786="Y",IF(AND(I1786&lt;501,I1786&gt;-501,J1786&lt;501,J1786&gt;-501),CONCATENATE("system = { id = "&amp;CHAR(34)&amp;A1786&amp;CHAR(34)&amp;" name = "&amp;CHAR(34)&amp;D1786&amp;CHAR(34)&amp;" position = { x = "&amp;I1786&amp;" y = "&amp;J1786&amp;" }"&amp;N1786&amp;P1786&amp;" }"),""),"")</f>
        <v>10321</v>
      </c>
    </row>
    <row r="1787" ht="15" customHeight="1">
      <c r="A1787" s="3">
        <v>1784</v>
      </c>
      <c r="B1787" t="s" s="2">
        <v>6749</v>
      </c>
      <c r="C1787" t="s" s="2">
        <v>5119</v>
      </c>
      <c r="D1787" t="s" s="2">
        <v>6241</v>
      </c>
      <c r="E1787" s="3">
        <v>-299.90113217</v>
      </c>
      <c r="F1787" s="3">
        <v>7185.45313566</v>
      </c>
      <c r="G1787" s="3">
        <f>PRODUCT(E1787,0.01)</f>
        <v>-2.9990113217</v>
      </c>
      <c r="H1787" s="3">
        <f>PRODUCT(F1787,0.01)</f>
        <v>71.85453135660001</v>
      </c>
      <c r="I1787" s="3">
        <f>ROUND(G1787,0)</f>
        <v>-3</v>
      </c>
      <c r="J1787" s="3">
        <f>ROUND(H1787,0)</f>
        <v>72</v>
      </c>
      <c r="K1787" s="3"/>
      <c r="L1787" s="3"/>
      <c r="M1787" s="3">
        <v>1784</v>
      </c>
      <c r="N1787" t="s" s="2">
        <f>IF(M1787="","",CONCATENATE(" initializer = "&amp;M1787))</f>
        <v>10322</v>
      </c>
      <c r="O1787" s="3"/>
      <c r="P1787" s="3"/>
      <c r="Q1787" s="3"/>
      <c r="R1787" t="s" s="2">
        <f>IF(B1787="Y",IF(AND(I1787&lt;501,I1787&gt;-501,J1787&lt;501,J1787&gt;-501),CONCATENATE("system = { id = "&amp;CHAR(34)&amp;A1787&amp;CHAR(34)&amp;" name = "&amp;CHAR(34)&amp;D1787&amp;CHAR(34)&amp;" position = { x = "&amp;I1787&amp;" y = "&amp;J1787&amp;" }"&amp;N1787&amp;P1787&amp;" }"),""),"")</f>
        <v>10323</v>
      </c>
    </row>
    <row r="1788" ht="15" customHeight="1">
      <c r="A1788" s="3">
        <v>1785</v>
      </c>
      <c r="B1788" t="s" s="2">
        <v>6749</v>
      </c>
      <c r="C1788" t="s" s="2">
        <v>5119</v>
      </c>
      <c r="D1788" t="s" s="2">
        <v>6244</v>
      </c>
      <c r="E1788" s="3">
        <v>-376.10128457</v>
      </c>
      <c r="F1788" s="3">
        <v>7487.07873891</v>
      </c>
      <c r="G1788" s="3">
        <f>PRODUCT(E1788,0.01)</f>
        <v>-3.7610128457</v>
      </c>
      <c r="H1788" s="3">
        <f>PRODUCT(F1788,0.01)</f>
        <v>74.8707873891</v>
      </c>
      <c r="I1788" s="3">
        <f>ROUND(G1788,0)</f>
        <v>-4</v>
      </c>
      <c r="J1788" s="3">
        <f>ROUND(H1788,0)</f>
        <v>75</v>
      </c>
      <c r="K1788" s="3"/>
      <c r="L1788" s="3"/>
      <c r="M1788" s="3">
        <v>1785</v>
      </c>
      <c r="N1788" t="s" s="2">
        <f>IF(M1788="","",CONCATENATE(" initializer = "&amp;M1788))</f>
        <v>10324</v>
      </c>
      <c r="O1788" s="3"/>
      <c r="P1788" s="3"/>
      <c r="Q1788" s="3"/>
      <c r="R1788" t="s" s="2">
        <f>IF(B1788="Y",IF(AND(I1788&lt;501,I1788&gt;-501,J1788&lt;501,J1788&gt;-501),CONCATENATE("system = { id = "&amp;CHAR(34)&amp;A1788&amp;CHAR(34)&amp;" name = "&amp;CHAR(34)&amp;D1788&amp;CHAR(34)&amp;" position = { x = "&amp;I1788&amp;" y = "&amp;J1788&amp;" }"&amp;N1788&amp;P1788&amp;" }"),""),"")</f>
        <v>10325</v>
      </c>
    </row>
    <row r="1789" ht="15" customHeight="1">
      <c r="A1789" s="3">
        <v>1786</v>
      </c>
      <c r="B1789" t="s" s="2">
        <v>6749</v>
      </c>
      <c r="C1789" t="s" s="2">
        <v>5119</v>
      </c>
      <c r="D1789" t="s" s="2">
        <v>6248</v>
      </c>
      <c r="E1789" s="3">
        <v>-7.899766917280</v>
      </c>
      <c r="F1789" s="3">
        <v>6861.99936375</v>
      </c>
      <c r="G1789" s="3">
        <f>PRODUCT(E1789,0.01)</f>
        <v>-0.0789976691728</v>
      </c>
      <c r="H1789" s="3">
        <f>PRODUCT(F1789,0.01)</f>
        <v>68.6199936375</v>
      </c>
      <c r="I1789" s="3">
        <f>ROUND(G1789,0)</f>
        <v>0</v>
      </c>
      <c r="J1789" s="3">
        <f>ROUND(H1789,0)</f>
        <v>69</v>
      </c>
      <c r="K1789" s="3"/>
      <c r="L1789" s="3"/>
      <c r="M1789" s="3">
        <v>1786</v>
      </c>
      <c r="N1789" t="s" s="2">
        <f>IF(M1789="","",CONCATENATE(" initializer = "&amp;M1789))</f>
        <v>10326</v>
      </c>
      <c r="O1789" s="3"/>
      <c r="P1789" s="3"/>
      <c r="Q1789" s="3"/>
      <c r="R1789" t="s" s="2">
        <f>IF(B1789="Y",IF(AND(I1789&lt;501,I1789&gt;-501,J1789&lt;501,J1789&gt;-501),CONCATENATE("system = { id = "&amp;CHAR(34)&amp;A1789&amp;CHAR(34)&amp;" name = "&amp;CHAR(34)&amp;D1789&amp;CHAR(34)&amp;" position = { x = "&amp;I1789&amp;" y = "&amp;J1789&amp;" }"&amp;N1789&amp;P1789&amp;" }"),""),"")</f>
        <v>10327</v>
      </c>
    </row>
    <row r="1790" ht="15" customHeight="1">
      <c r="A1790" s="3">
        <v>1787</v>
      </c>
      <c r="B1790" t="s" s="2">
        <v>6749</v>
      </c>
      <c r="C1790" t="s" s="2">
        <v>5119</v>
      </c>
      <c r="D1790" t="s" s="2">
        <v>6252</v>
      </c>
      <c r="E1790" s="3">
        <v>167.463620772</v>
      </c>
      <c r="F1790" s="3">
        <v>7087.75685791</v>
      </c>
      <c r="G1790" s="3">
        <f>PRODUCT(E1790,0.01)</f>
        <v>1.674636207720</v>
      </c>
      <c r="H1790" s="3">
        <f>PRODUCT(F1790,0.01)</f>
        <v>70.8775685791</v>
      </c>
      <c r="I1790" s="3">
        <f>ROUND(G1790,0)</f>
        <v>2</v>
      </c>
      <c r="J1790" s="3">
        <f>ROUND(H1790,0)</f>
        <v>71</v>
      </c>
      <c r="K1790" s="3"/>
      <c r="L1790" s="3"/>
      <c r="M1790" s="3">
        <v>1787</v>
      </c>
      <c r="N1790" t="s" s="2">
        <f>IF(M1790="","",CONCATENATE(" initializer = "&amp;M1790))</f>
        <v>10328</v>
      </c>
      <c r="O1790" s="3"/>
      <c r="P1790" s="3"/>
      <c r="Q1790" s="3"/>
      <c r="R1790" t="s" s="2">
        <f>IF(B1790="Y",IF(AND(I1790&lt;501,I1790&gt;-501,J1790&lt;501,J1790&gt;-501),CONCATENATE("system = { id = "&amp;CHAR(34)&amp;A1790&amp;CHAR(34)&amp;" name = "&amp;CHAR(34)&amp;D1790&amp;CHAR(34)&amp;" position = { x = "&amp;I1790&amp;" y = "&amp;J1790&amp;" }"&amp;N1790&amp;P1790&amp;" }"),""),"")</f>
        <v>10329</v>
      </c>
    </row>
    <row r="1791" ht="15" customHeight="1">
      <c r="A1791" s="3">
        <v>1788</v>
      </c>
      <c r="B1791" t="s" s="2">
        <v>6749</v>
      </c>
      <c r="C1791" t="s" s="2">
        <v>5119</v>
      </c>
      <c r="D1791" t="s" s="2">
        <v>6255</v>
      </c>
      <c r="E1791" s="3">
        <v>60.362869608</v>
      </c>
      <c r="F1791" s="3">
        <v>7346.18783213</v>
      </c>
      <c r="G1791" s="3">
        <f>PRODUCT(E1791,0.01)</f>
        <v>0.603628696080</v>
      </c>
      <c r="H1791" s="3">
        <f>PRODUCT(F1791,0.01)</f>
        <v>73.46187832130001</v>
      </c>
      <c r="I1791" s="3">
        <f>ROUND(G1791,0)</f>
        <v>1</v>
      </c>
      <c r="J1791" s="3">
        <f>ROUND(H1791,0)</f>
        <v>73</v>
      </c>
      <c r="K1791" s="3"/>
      <c r="L1791" s="3"/>
      <c r="M1791" s="3">
        <v>1788</v>
      </c>
      <c r="N1791" t="s" s="2">
        <f>IF(M1791="","",CONCATENATE(" initializer = "&amp;M1791))</f>
        <v>10330</v>
      </c>
      <c r="O1791" s="3"/>
      <c r="P1791" s="3"/>
      <c r="Q1791" s="3"/>
      <c r="R1791" t="s" s="2">
        <f>IF(B1791="Y",IF(AND(I1791&lt;501,I1791&gt;-501,J1791&lt;501,J1791&gt;-501),CONCATENATE("system = { id = "&amp;CHAR(34)&amp;A1791&amp;CHAR(34)&amp;" name = "&amp;CHAR(34)&amp;D1791&amp;CHAR(34)&amp;" position = { x = "&amp;I1791&amp;" y = "&amp;J1791&amp;" }"&amp;N1791&amp;P1791&amp;" }"),""),"")</f>
        <v>10331</v>
      </c>
    </row>
    <row r="1792" ht="15" customHeight="1">
      <c r="A1792" s="3">
        <v>1789</v>
      </c>
      <c r="B1792" t="s" s="2">
        <v>6749</v>
      </c>
      <c r="C1792" t="s" s="2">
        <v>5119</v>
      </c>
      <c r="D1792" t="s" s="2">
        <v>6250</v>
      </c>
      <c r="E1792" s="3">
        <v>-151.519930286</v>
      </c>
      <c r="F1792" s="3">
        <v>7167.96515206</v>
      </c>
      <c r="G1792" s="3">
        <f>PRODUCT(E1792,0.01)</f>
        <v>-1.515199302860</v>
      </c>
      <c r="H1792" s="3">
        <f>PRODUCT(F1792,0.01)</f>
        <v>71.6796515206</v>
      </c>
      <c r="I1792" s="3">
        <f>ROUND(G1792,0)</f>
        <v>-2</v>
      </c>
      <c r="J1792" s="3">
        <f>ROUND(H1792,0)</f>
        <v>72</v>
      </c>
      <c r="K1792" s="3"/>
      <c r="L1792" s="3"/>
      <c r="M1792" s="3">
        <v>1789</v>
      </c>
      <c r="N1792" t="s" s="2">
        <f>IF(M1792="","",CONCATENATE(" initializer = "&amp;M1792))</f>
        <v>10332</v>
      </c>
      <c r="O1792" s="3"/>
      <c r="P1792" s="3"/>
      <c r="Q1792" s="3"/>
      <c r="R1792" t="s" s="2">
        <f>IF(B1792="Y",IF(AND(I1792&lt;501,I1792&gt;-501,J1792&lt;501,J1792&gt;-501),CONCATENATE("system = { id = "&amp;CHAR(34)&amp;A1792&amp;CHAR(34)&amp;" name = "&amp;CHAR(34)&amp;D1792&amp;CHAR(34)&amp;" position = { x = "&amp;I1792&amp;" y = "&amp;J1792&amp;" }"&amp;N1792&amp;P1792&amp;" }"),""),"")</f>
        <v>10333</v>
      </c>
    </row>
    <row r="1793" ht="15" customHeight="1">
      <c r="A1793" s="3">
        <v>1790</v>
      </c>
      <c r="B1793" t="s" s="2">
        <v>6749</v>
      </c>
      <c r="C1793" t="s" s="2">
        <v>5119</v>
      </c>
      <c r="D1793" t="s" s="2">
        <v>6260</v>
      </c>
      <c r="E1793" s="3">
        <v>-4.724760567270</v>
      </c>
      <c r="F1793" s="3">
        <v>7128.69989715</v>
      </c>
      <c r="G1793" s="3">
        <f>PRODUCT(E1793,0.01)</f>
        <v>-0.0472476056727</v>
      </c>
      <c r="H1793" s="3">
        <f>PRODUCT(F1793,0.01)</f>
        <v>71.2869989715</v>
      </c>
      <c r="I1793" s="3">
        <f>ROUND(G1793,0)</f>
        <v>0</v>
      </c>
      <c r="J1793" s="3">
        <f>ROUND(H1793,0)</f>
        <v>71</v>
      </c>
      <c r="K1793" s="3"/>
      <c r="L1793" s="3"/>
      <c r="M1793" s="3">
        <v>1790</v>
      </c>
      <c r="N1793" t="s" s="2">
        <f>IF(M1793="","",CONCATENATE(" initializer = "&amp;M1793))</f>
        <v>10334</v>
      </c>
      <c r="O1793" s="3"/>
      <c r="P1793" s="3"/>
      <c r="Q1793" s="3"/>
      <c r="R1793" t="s" s="2">
        <f>IF(B1793="Y",IF(AND(I1793&lt;501,I1793&gt;-501,J1793&lt;501,J1793&gt;-501),CONCATENATE("system = { id = "&amp;CHAR(34)&amp;A1793&amp;CHAR(34)&amp;" name = "&amp;CHAR(34)&amp;D1793&amp;CHAR(34)&amp;" position = { x = "&amp;I1793&amp;" y = "&amp;J1793&amp;" }"&amp;N1793&amp;P1793&amp;" }"),""),"")</f>
        <v>10335</v>
      </c>
    </row>
    <row r="1794" ht="15" customHeight="1">
      <c r="A1794" s="3">
        <v>1791</v>
      </c>
      <c r="B1794" t="s" s="2">
        <v>6749</v>
      </c>
      <c r="C1794" t="s" s="2">
        <v>5119</v>
      </c>
      <c r="D1794" t="s" s="2">
        <v>6264</v>
      </c>
      <c r="E1794" s="3">
        <v>74.2402931962</v>
      </c>
      <c r="F1794" s="3">
        <v>7856.00786218</v>
      </c>
      <c r="G1794" s="3">
        <f>PRODUCT(E1794,0.01)</f>
        <v>0.742402931962</v>
      </c>
      <c r="H1794" s="3">
        <f>PRODUCT(F1794,0.01)</f>
        <v>78.5600786218</v>
      </c>
      <c r="I1794" s="3">
        <f>ROUND(G1794,0)</f>
        <v>1</v>
      </c>
      <c r="J1794" s="3">
        <f>ROUND(H1794,0)</f>
        <v>79</v>
      </c>
      <c r="K1794" s="3"/>
      <c r="L1794" s="3"/>
      <c r="M1794" s="3">
        <v>1791</v>
      </c>
      <c r="N1794" t="s" s="2">
        <f>IF(M1794="","",CONCATENATE(" initializer = "&amp;M1794))</f>
        <v>10336</v>
      </c>
      <c r="O1794" s="3"/>
      <c r="P1794" s="3"/>
      <c r="Q1794" s="3"/>
      <c r="R1794" t="s" s="2">
        <f>IF(B1794="Y",IF(AND(I1794&lt;501,I1794&gt;-501,J1794&lt;501,J1794&gt;-501),CONCATENATE("system = { id = "&amp;CHAR(34)&amp;A1794&amp;CHAR(34)&amp;" name = "&amp;CHAR(34)&amp;D1794&amp;CHAR(34)&amp;" position = { x = "&amp;I1794&amp;" y = "&amp;J1794&amp;" }"&amp;N1794&amp;P1794&amp;" }"),""),"")</f>
        <v>10337</v>
      </c>
    </row>
    <row r="1795" ht="15" customHeight="1">
      <c r="A1795" s="3">
        <v>1792</v>
      </c>
      <c r="B1795" t="s" s="2">
        <v>6749</v>
      </c>
      <c r="C1795" t="s" s="2">
        <v>5119</v>
      </c>
      <c r="D1795" t="s" s="2">
        <v>6268</v>
      </c>
      <c r="E1795" s="3">
        <v>-538.535994844</v>
      </c>
      <c r="F1795" s="3">
        <v>7697.67191688</v>
      </c>
      <c r="G1795" s="3">
        <f>PRODUCT(E1795,0.01)</f>
        <v>-5.385359948440001</v>
      </c>
      <c r="H1795" s="3">
        <f>PRODUCT(F1795,0.01)</f>
        <v>76.9767191688</v>
      </c>
      <c r="I1795" s="3">
        <f>ROUND(G1795,0)</f>
        <v>-5</v>
      </c>
      <c r="J1795" s="3">
        <f>ROUND(H1795,0)</f>
        <v>77</v>
      </c>
      <c r="K1795" s="3"/>
      <c r="L1795" s="3"/>
      <c r="M1795" s="3">
        <v>1792</v>
      </c>
      <c r="N1795" t="s" s="2">
        <f>IF(M1795="","",CONCATENATE(" initializer = "&amp;M1795))</f>
        <v>10338</v>
      </c>
      <c r="O1795" s="3"/>
      <c r="P1795" s="3"/>
      <c r="Q1795" s="3"/>
      <c r="R1795" t="s" s="2">
        <f>IF(B1795="Y",IF(AND(I1795&lt;501,I1795&gt;-501,J1795&lt;501,J1795&gt;-501),CONCATENATE("system = { id = "&amp;CHAR(34)&amp;A1795&amp;CHAR(34)&amp;" name = "&amp;CHAR(34)&amp;D1795&amp;CHAR(34)&amp;" position = { x = "&amp;I1795&amp;" y = "&amp;J1795&amp;" }"&amp;N1795&amp;P1795&amp;" }"),""),"")</f>
        <v>10339</v>
      </c>
    </row>
    <row r="1796" ht="15" customHeight="1">
      <c r="A1796" s="3">
        <v>1793</v>
      </c>
      <c r="B1796" t="s" s="2">
        <v>6749</v>
      </c>
      <c r="C1796" t="s" s="2">
        <v>5119</v>
      </c>
      <c r="D1796" t="s" s="2">
        <v>6271</v>
      </c>
      <c r="E1796" s="3">
        <v>-523.326622564</v>
      </c>
      <c r="F1796" s="3">
        <v>7896.94261038</v>
      </c>
      <c r="G1796" s="3">
        <f>PRODUCT(E1796,0.01)</f>
        <v>-5.233266225640</v>
      </c>
      <c r="H1796" s="3">
        <f>PRODUCT(F1796,0.01)</f>
        <v>78.9694261038</v>
      </c>
      <c r="I1796" s="3">
        <f>ROUND(G1796,0)</f>
        <v>-5</v>
      </c>
      <c r="J1796" s="3">
        <f>ROUND(H1796,0)</f>
        <v>79</v>
      </c>
      <c r="K1796" s="3"/>
      <c r="L1796" s="3"/>
      <c r="M1796" s="3">
        <v>1793</v>
      </c>
      <c r="N1796" t="s" s="2">
        <f>IF(M1796="","",CONCATENATE(" initializer = "&amp;M1796))</f>
        <v>10340</v>
      </c>
      <c r="O1796" s="3"/>
      <c r="P1796" s="3"/>
      <c r="Q1796" s="3"/>
      <c r="R1796" t="s" s="2">
        <f>IF(B1796="Y",IF(AND(I1796&lt;501,I1796&gt;-501,J1796&lt;501,J1796&gt;-501),CONCATENATE("system = { id = "&amp;CHAR(34)&amp;A1796&amp;CHAR(34)&amp;" name = "&amp;CHAR(34)&amp;D1796&amp;CHAR(34)&amp;" position = { x = "&amp;I1796&amp;" y = "&amp;J1796&amp;" }"&amp;N1796&amp;P1796&amp;" }"),""),"")</f>
        <v>10341</v>
      </c>
    </row>
    <row r="1797" ht="15" customHeight="1">
      <c r="A1797" s="3">
        <v>1794</v>
      </c>
      <c r="B1797" t="s" s="2">
        <v>6749</v>
      </c>
      <c r="C1797" t="s" s="2">
        <v>5119</v>
      </c>
      <c r="D1797" t="s" s="2">
        <v>6274</v>
      </c>
      <c r="E1797" s="3">
        <v>-361.813755995</v>
      </c>
      <c r="F1797" s="3">
        <v>7739.49174373</v>
      </c>
      <c r="G1797" s="3">
        <f>PRODUCT(E1797,0.01)</f>
        <v>-3.618137559950</v>
      </c>
      <c r="H1797" s="3">
        <f>PRODUCT(F1797,0.01)</f>
        <v>77.39491743730001</v>
      </c>
      <c r="I1797" s="3">
        <f>ROUND(G1797,0)</f>
        <v>-4</v>
      </c>
      <c r="J1797" s="3">
        <f>ROUND(H1797,0)</f>
        <v>77</v>
      </c>
      <c r="K1797" s="3"/>
      <c r="L1797" s="3"/>
      <c r="M1797" s="3">
        <v>1794</v>
      </c>
      <c r="N1797" t="s" s="2">
        <f>IF(M1797="","",CONCATENATE(" initializer = "&amp;M1797))</f>
        <v>10342</v>
      </c>
      <c r="O1797" s="3"/>
      <c r="P1797" s="3"/>
      <c r="Q1797" s="3"/>
      <c r="R1797" t="s" s="2">
        <f>IF(B1797="Y",IF(AND(I1797&lt;501,I1797&gt;-501,J1797&lt;501,J1797&gt;-501),CONCATENATE("system = { id = "&amp;CHAR(34)&amp;A1797&amp;CHAR(34)&amp;" name = "&amp;CHAR(34)&amp;D1797&amp;CHAR(34)&amp;" position = { x = "&amp;I1797&amp;" y = "&amp;J1797&amp;" }"&amp;N1797&amp;P1797&amp;" }"),""),"")</f>
        <v>10343</v>
      </c>
    </row>
    <row r="1798" ht="15" customHeight="1">
      <c r="A1798" s="3">
        <v>1795</v>
      </c>
      <c r="B1798" t="s" s="2">
        <v>6749</v>
      </c>
      <c r="C1798" t="s" s="2">
        <v>5119</v>
      </c>
      <c r="D1798" t="s" s="2">
        <v>6277</v>
      </c>
      <c r="E1798" s="3">
        <v>-195.225141568</v>
      </c>
      <c r="F1798" s="3">
        <v>7574.78828933</v>
      </c>
      <c r="G1798" s="3">
        <f>PRODUCT(E1798,0.01)</f>
        <v>-1.952251415680</v>
      </c>
      <c r="H1798" s="3">
        <f>PRODUCT(F1798,0.01)</f>
        <v>75.7478828933</v>
      </c>
      <c r="I1798" s="3">
        <f>ROUND(G1798,0)</f>
        <v>-2</v>
      </c>
      <c r="J1798" s="3">
        <f>ROUND(H1798,0)</f>
        <v>76</v>
      </c>
      <c r="K1798" s="3"/>
      <c r="L1798" s="3"/>
      <c r="M1798" s="3">
        <v>1795</v>
      </c>
      <c r="N1798" t="s" s="2">
        <f>IF(M1798="","",CONCATENATE(" initializer = "&amp;M1798))</f>
        <v>10344</v>
      </c>
      <c r="O1798" s="3"/>
      <c r="P1798" s="3"/>
      <c r="Q1798" s="3"/>
      <c r="R1798" t="s" s="2">
        <f>IF(B1798="Y",IF(AND(I1798&lt;501,I1798&gt;-501,J1798&lt;501,J1798&gt;-501),CONCATENATE("system = { id = "&amp;CHAR(34)&amp;A1798&amp;CHAR(34)&amp;" name = "&amp;CHAR(34)&amp;D1798&amp;CHAR(34)&amp;" position = { x = "&amp;I1798&amp;" y = "&amp;J1798&amp;" }"&amp;N1798&amp;P1798&amp;" }"),""),"")</f>
        <v>10345</v>
      </c>
    </row>
    <row r="1799" ht="15" customHeight="1">
      <c r="A1799" s="3">
        <v>1796</v>
      </c>
      <c r="B1799" t="s" s="2">
        <v>6749</v>
      </c>
      <c r="C1799" t="s" s="2">
        <v>5119</v>
      </c>
      <c r="D1799" t="s" s="2">
        <v>6281</v>
      </c>
      <c r="E1799" s="3">
        <v>-874.5880657279999</v>
      </c>
      <c r="F1799" s="3">
        <v>7952.29288326</v>
      </c>
      <c r="G1799" s="3">
        <f>PRODUCT(E1799,0.01)</f>
        <v>-8.745880657279999</v>
      </c>
      <c r="H1799" s="3">
        <f>PRODUCT(F1799,0.01)</f>
        <v>79.5229288326</v>
      </c>
      <c r="I1799" s="3">
        <f>ROUND(G1799,0)</f>
        <v>-9</v>
      </c>
      <c r="J1799" s="3">
        <f>ROUND(H1799,0)</f>
        <v>80</v>
      </c>
      <c r="K1799" s="3"/>
      <c r="L1799" s="3"/>
      <c r="M1799" s="3">
        <v>1796</v>
      </c>
      <c r="N1799" t="s" s="2">
        <f>IF(M1799="","",CONCATENATE(" initializer = "&amp;M1799))</f>
        <v>10346</v>
      </c>
      <c r="O1799" s="3"/>
      <c r="P1799" s="3"/>
      <c r="Q1799" s="3"/>
      <c r="R1799" t="s" s="2">
        <f>IF(B1799="Y",IF(AND(I1799&lt;501,I1799&gt;-501,J1799&lt;501,J1799&gt;-501),CONCATENATE("system = { id = "&amp;CHAR(34)&amp;A1799&amp;CHAR(34)&amp;" name = "&amp;CHAR(34)&amp;D1799&amp;CHAR(34)&amp;" position = { x = "&amp;I1799&amp;" y = "&amp;J1799&amp;" }"&amp;N1799&amp;P1799&amp;" }"),""),"")</f>
        <v>10347</v>
      </c>
    </row>
    <row r="1800" ht="15" customHeight="1">
      <c r="A1800" s="3">
        <v>1797</v>
      </c>
      <c r="B1800" t="s" s="2">
        <v>6749</v>
      </c>
      <c r="C1800" t="s" s="2">
        <v>5119</v>
      </c>
      <c r="D1800" t="s" s="2">
        <v>6284</v>
      </c>
      <c r="E1800" s="3">
        <v>-1125.77459527</v>
      </c>
      <c r="F1800" s="3">
        <v>7944.07053725</v>
      </c>
      <c r="G1800" s="3">
        <f>PRODUCT(E1800,0.01)</f>
        <v>-11.2577459527</v>
      </c>
      <c r="H1800" s="3">
        <f>PRODUCT(F1800,0.01)</f>
        <v>79.44070537250001</v>
      </c>
      <c r="I1800" s="3">
        <f>ROUND(G1800,0)</f>
        <v>-11</v>
      </c>
      <c r="J1800" s="3">
        <f>ROUND(H1800,0)</f>
        <v>79</v>
      </c>
      <c r="K1800" s="3"/>
      <c r="L1800" s="3"/>
      <c r="M1800" s="3">
        <v>1797</v>
      </c>
      <c r="N1800" t="s" s="2">
        <f>IF(M1800="","",CONCATENATE(" initializer = "&amp;M1800))</f>
        <v>10348</v>
      </c>
      <c r="O1800" s="3"/>
      <c r="P1800" s="3"/>
      <c r="Q1800" s="3"/>
      <c r="R1800" t="s" s="2">
        <f>IF(B1800="Y",IF(AND(I1800&lt;501,I1800&gt;-501,J1800&lt;501,J1800&gt;-501),CONCATENATE("system = { id = "&amp;CHAR(34)&amp;A1800&amp;CHAR(34)&amp;" name = "&amp;CHAR(34)&amp;D1800&amp;CHAR(34)&amp;" position = { x = "&amp;I1800&amp;" y = "&amp;J1800&amp;" }"&amp;N1800&amp;P1800&amp;" }"),""),"")</f>
        <v>10349</v>
      </c>
    </row>
    <row r="1801" ht="15" customHeight="1">
      <c r="A1801" s="3">
        <v>1798</v>
      </c>
      <c r="B1801" t="s" s="2">
        <v>6749</v>
      </c>
      <c r="C1801" t="s" s="2">
        <v>5119</v>
      </c>
      <c r="D1801" t="s" s="2">
        <v>6287</v>
      </c>
      <c r="E1801" s="3">
        <v>-1355.14823267</v>
      </c>
      <c r="F1801" s="3">
        <v>8048.74232317</v>
      </c>
      <c r="G1801" s="3">
        <f>PRODUCT(E1801,0.01)</f>
        <v>-13.5514823267</v>
      </c>
      <c r="H1801" s="3">
        <f>PRODUCT(F1801,0.01)</f>
        <v>80.48742323170001</v>
      </c>
      <c r="I1801" s="3">
        <f>ROUND(G1801,0)</f>
        <v>-14</v>
      </c>
      <c r="J1801" s="3">
        <f>ROUND(H1801,0)</f>
        <v>80</v>
      </c>
      <c r="K1801" s="3"/>
      <c r="L1801" s="3"/>
      <c r="M1801" s="3">
        <v>1798</v>
      </c>
      <c r="N1801" t="s" s="2">
        <f>IF(M1801="","",CONCATENATE(" initializer = "&amp;M1801))</f>
        <v>10350</v>
      </c>
      <c r="O1801" s="3"/>
      <c r="P1801" s="3"/>
      <c r="Q1801" s="3"/>
      <c r="R1801" t="s" s="2">
        <f>IF(B1801="Y",IF(AND(I1801&lt;501,I1801&gt;-501,J1801&lt;501,J1801&gt;-501),CONCATENATE("system = { id = "&amp;CHAR(34)&amp;A1801&amp;CHAR(34)&amp;" name = "&amp;CHAR(34)&amp;D1801&amp;CHAR(34)&amp;" position = { x = "&amp;I1801&amp;" y = "&amp;J1801&amp;" }"&amp;N1801&amp;P1801&amp;" }"),""),"")</f>
        <v>10351</v>
      </c>
    </row>
    <row r="1802" ht="15" customHeight="1">
      <c r="A1802" s="3">
        <v>1799</v>
      </c>
      <c r="B1802" t="s" s="2">
        <v>6749</v>
      </c>
      <c r="C1802" t="s" s="2">
        <v>5119</v>
      </c>
      <c r="D1802" t="s" s="2">
        <v>6290</v>
      </c>
      <c r="E1802" s="3">
        <v>-774.035413772</v>
      </c>
      <c r="F1802" s="3">
        <v>7541.05384686</v>
      </c>
      <c r="G1802" s="3">
        <f>PRODUCT(E1802,0.01)</f>
        <v>-7.740354137720</v>
      </c>
      <c r="H1802" s="3">
        <f>PRODUCT(F1802,0.01)</f>
        <v>75.4105384686</v>
      </c>
      <c r="I1802" s="3">
        <f>ROUND(G1802,0)</f>
        <v>-8</v>
      </c>
      <c r="J1802" s="3">
        <f>ROUND(H1802,0)</f>
        <v>75</v>
      </c>
      <c r="K1802" s="3"/>
      <c r="L1802" s="3"/>
      <c r="M1802" s="3">
        <v>1799</v>
      </c>
      <c r="N1802" t="s" s="2">
        <f>IF(M1802="","",CONCATENATE(" initializer = "&amp;M1802))</f>
        <v>10352</v>
      </c>
      <c r="O1802" s="3"/>
      <c r="P1802" s="3"/>
      <c r="Q1802" s="3"/>
      <c r="R1802" t="s" s="2">
        <f>IF(B1802="Y",IF(AND(I1802&lt;501,I1802&gt;-501,J1802&lt;501,J1802&gt;-501),CONCATENATE("system = { id = "&amp;CHAR(34)&amp;A1802&amp;CHAR(34)&amp;" name = "&amp;CHAR(34)&amp;D1802&amp;CHAR(34)&amp;" position = { x = "&amp;I1802&amp;" y = "&amp;J1802&amp;" }"&amp;N1802&amp;P1802&amp;" }"),""),"")</f>
        <v>10353</v>
      </c>
    </row>
    <row r="1803" ht="15" customHeight="1">
      <c r="A1803" s="3">
        <v>1800</v>
      </c>
      <c r="B1803" t="s" s="2">
        <v>6749</v>
      </c>
      <c r="C1803" t="s" s="2">
        <v>5119</v>
      </c>
      <c r="D1803" t="s" s="2">
        <v>6294</v>
      </c>
      <c r="E1803" s="3">
        <v>-136.580226823</v>
      </c>
      <c r="F1803" s="3">
        <v>8387.159256770001</v>
      </c>
      <c r="G1803" s="3">
        <f>PRODUCT(E1803,0.01)</f>
        <v>-1.365802268230</v>
      </c>
      <c r="H1803" s="3">
        <f>PRODUCT(F1803,0.01)</f>
        <v>83.87159256770001</v>
      </c>
      <c r="I1803" s="3">
        <f>ROUND(G1803,0)</f>
        <v>-1</v>
      </c>
      <c r="J1803" s="3">
        <f>ROUND(H1803,0)</f>
        <v>84</v>
      </c>
      <c r="K1803" s="3"/>
      <c r="L1803" s="3"/>
      <c r="M1803" s="3">
        <v>1800</v>
      </c>
      <c r="N1803" t="s" s="2">
        <f>IF(M1803="","",CONCATENATE(" initializer = "&amp;M1803))</f>
        <v>10354</v>
      </c>
      <c r="O1803" s="3"/>
      <c r="P1803" s="3"/>
      <c r="Q1803" s="3"/>
      <c r="R1803" t="s" s="2">
        <f>IF(B1803="Y",IF(AND(I1803&lt;501,I1803&gt;-501,J1803&lt;501,J1803&gt;-501),CONCATENATE("system = { id = "&amp;CHAR(34)&amp;A1803&amp;CHAR(34)&amp;" name = "&amp;CHAR(34)&amp;D1803&amp;CHAR(34)&amp;" position = { x = "&amp;I1803&amp;" y = "&amp;J1803&amp;" }"&amp;N1803&amp;P1803&amp;" }"),""),"")</f>
        <v>10355</v>
      </c>
    </row>
    <row r="1804" ht="15" customHeight="1">
      <c r="A1804" s="3">
        <v>1801</v>
      </c>
      <c r="B1804" t="s" s="2">
        <v>6749</v>
      </c>
      <c r="C1804" t="s" s="2">
        <v>5119</v>
      </c>
      <c r="D1804" t="s" s="2">
        <v>6297</v>
      </c>
      <c r="E1804" s="3">
        <v>-332.938550756</v>
      </c>
      <c r="F1804" s="3">
        <v>8689.799807949999</v>
      </c>
      <c r="G1804" s="3">
        <f>PRODUCT(E1804,0.01)</f>
        <v>-3.329385507560</v>
      </c>
      <c r="H1804" s="3">
        <f>PRODUCT(F1804,0.01)</f>
        <v>86.8979980795</v>
      </c>
      <c r="I1804" s="3">
        <f>ROUND(G1804,0)</f>
        <v>-3</v>
      </c>
      <c r="J1804" s="3">
        <f>ROUND(H1804,0)</f>
        <v>87</v>
      </c>
      <c r="K1804" s="3"/>
      <c r="L1804" s="3"/>
      <c r="M1804" s="3">
        <v>1801</v>
      </c>
      <c r="N1804" t="s" s="2">
        <f>IF(M1804="","",CONCATENATE(" initializer = "&amp;M1804))</f>
        <v>10356</v>
      </c>
      <c r="O1804" s="3"/>
      <c r="P1804" s="3"/>
      <c r="Q1804" s="3"/>
      <c r="R1804" t="s" s="2">
        <f>IF(B1804="Y",IF(AND(I1804&lt;501,I1804&gt;-501,J1804&lt;501,J1804&gt;-501),CONCATENATE("system = { id = "&amp;CHAR(34)&amp;A1804&amp;CHAR(34)&amp;" name = "&amp;CHAR(34)&amp;D1804&amp;CHAR(34)&amp;" position = { x = "&amp;I1804&amp;" y = "&amp;J1804&amp;" }"&amp;N1804&amp;P1804&amp;" }"),""),"")</f>
        <v>10357</v>
      </c>
    </row>
    <row r="1805" ht="15" customHeight="1">
      <c r="A1805" s="3">
        <v>1802</v>
      </c>
      <c r="B1805" t="s" s="2">
        <v>6749</v>
      </c>
      <c r="C1805" t="s" s="2">
        <v>5119</v>
      </c>
      <c r="D1805" t="s" s="2">
        <v>6300</v>
      </c>
      <c r="E1805" s="3">
        <v>-970.313018335</v>
      </c>
      <c r="F1805" s="3">
        <v>8933.61006094</v>
      </c>
      <c r="G1805" s="3">
        <f>PRODUCT(E1805,0.01)</f>
        <v>-9.703130183350</v>
      </c>
      <c r="H1805" s="3">
        <f>PRODUCT(F1805,0.01)</f>
        <v>89.33610060940001</v>
      </c>
      <c r="I1805" s="3">
        <f>ROUND(G1805,0)</f>
        <v>-10</v>
      </c>
      <c r="J1805" s="3">
        <f>ROUND(H1805,0)</f>
        <v>89</v>
      </c>
      <c r="K1805" s="3"/>
      <c r="L1805" s="3"/>
      <c r="M1805" s="3">
        <v>1802</v>
      </c>
      <c r="N1805" t="s" s="2">
        <f>IF(M1805="","",CONCATENATE(" initializer = "&amp;M1805))</f>
        <v>10358</v>
      </c>
      <c r="O1805" s="3"/>
      <c r="P1805" s="3"/>
      <c r="Q1805" s="3"/>
      <c r="R1805" t="s" s="2">
        <f>IF(B1805="Y",IF(AND(I1805&lt;501,I1805&gt;-501,J1805&lt;501,J1805&gt;-501),CONCATENATE("system = { id = "&amp;CHAR(34)&amp;A1805&amp;CHAR(34)&amp;" name = "&amp;CHAR(34)&amp;D1805&amp;CHAR(34)&amp;" position = { x = "&amp;I1805&amp;" y = "&amp;J1805&amp;" }"&amp;N1805&amp;P1805&amp;" }"),""),"")</f>
        <v>10359</v>
      </c>
    </row>
    <row r="1806" ht="15" customHeight="1">
      <c r="A1806" s="3">
        <v>1803</v>
      </c>
      <c r="B1806" t="s" s="2">
        <v>6749</v>
      </c>
      <c r="C1806" t="s" s="2">
        <v>5119</v>
      </c>
      <c r="D1806" t="s" s="2">
        <v>6303</v>
      </c>
      <c r="E1806" s="3">
        <v>-679.314390997</v>
      </c>
      <c r="F1806" s="3">
        <v>8174.99678141</v>
      </c>
      <c r="G1806" s="3">
        <f>PRODUCT(E1806,0.01)</f>
        <v>-6.793143909970</v>
      </c>
      <c r="H1806" s="3">
        <f>PRODUCT(F1806,0.01)</f>
        <v>81.7499678141</v>
      </c>
      <c r="I1806" s="3">
        <f>ROUND(G1806,0)</f>
        <v>-7</v>
      </c>
      <c r="J1806" s="3">
        <f>ROUND(H1806,0)</f>
        <v>82</v>
      </c>
      <c r="K1806" s="3"/>
      <c r="L1806" s="3"/>
      <c r="M1806" s="3">
        <v>1803</v>
      </c>
      <c r="N1806" t="s" s="2">
        <f>IF(M1806="","",CONCATENATE(" initializer = "&amp;M1806))</f>
        <v>10360</v>
      </c>
      <c r="O1806" s="3"/>
      <c r="P1806" s="3"/>
      <c r="Q1806" s="3"/>
      <c r="R1806" t="s" s="2">
        <f>IF(B1806="Y",IF(AND(I1806&lt;501,I1806&gt;-501,J1806&lt;501,J1806&gt;-501),CONCATENATE("system = { id = "&amp;CHAR(34)&amp;A1806&amp;CHAR(34)&amp;" name = "&amp;CHAR(34)&amp;D1806&amp;CHAR(34)&amp;" position = { x = "&amp;I1806&amp;" y = "&amp;J1806&amp;" }"&amp;N1806&amp;P1806&amp;" }"),""),"")</f>
        <v>10361</v>
      </c>
    </row>
    <row r="1807" ht="15" customHeight="1">
      <c r="A1807" s="3">
        <v>1804</v>
      </c>
      <c r="B1807" t="s" s="2">
        <v>6749</v>
      </c>
      <c r="C1807" t="s" s="2">
        <v>5119</v>
      </c>
      <c r="D1807" t="s" s="2">
        <v>6306</v>
      </c>
      <c r="E1807" s="3">
        <v>-442.968241221</v>
      </c>
      <c r="F1807" s="3">
        <v>8852.43068836</v>
      </c>
      <c r="G1807" s="3">
        <f>PRODUCT(E1807,0.01)</f>
        <v>-4.429682412210</v>
      </c>
      <c r="H1807" s="3">
        <f>PRODUCT(F1807,0.01)</f>
        <v>88.5243068836</v>
      </c>
      <c r="I1807" s="3">
        <f>ROUND(G1807,0)</f>
        <v>-4</v>
      </c>
      <c r="J1807" s="3">
        <f>ROUND(H1807,0)</f>
        <v>89</v>
      </c>
      <c r="K1807" s="3"/>
      <c r="L1807" s="3"/>
      <c r="M1807" s="3">
        <v>1804</v>
      </c>
      <c r="N1807" t="s" s="2">
        <f>IF(M1807="","",CONCATENATE(" initializer = "&amp;M1807))</f>
        <v>10362</v>
      </c>
      <c r="O1807" s="3"/>
      <c r="P1807" s="3"/>
      <c r="Q1807" s="3"/>
      <c r="R1807" t="s" s="2">
        <f>IF(B1807="Y",IF(AND(I1807&lt;501,I1807&gt;-501,J1807&lt;501,J1807&gt;-501),CONCATENATE("system = { id = "&amp;CHAR(34)&amp;A1807&amp;CHAR(34)&amp;" name = "&amp;CHAR(34)&amp;D1807&amp;CHAR(34)&amp;" position = { x = "&amp;I1807&amp;" y = "&amp;J1807&amp;" }"&amp;N1807&amp;P1807&amp;" }"),""),"")</f>
        <v>10363</v>
      </c>
    </row>
    <row r="1808" ht="15" customHeight="1">
      <c r="A1808" s="3">
        <v>1805</v>
      </c>
      <c r="B1808" t="s" s="2">
        <v>6749</v>
      </c>
      <c r="C1808" t="s" s="2">
        <v>5119</v>
      </c>
      <c r="D1808" t="s" s="2">
        <v>6309</v>
      </c>
      <c r="E1808" s="3">
        <v>-310.701198864</v>
      </c>
      <c r="F1808" s="3">
        <v>9822.557810730001</v>
      </c>
      <c r="G1808" s="3">
        <f>PRODUCT(E1808,0.01)</f>
        <v>-3.107011988640</v>
      </c>
      <c r="H1808" s="3">
        <f>PRODUCT(F1808,0.01)</f>
        <v>98.22557810730001</v>
      </c>
      <c r="I1808" s="3">
        <f>ROUND(G1808,0)</f>
        <v>-3</v>
      </c>
      <c r="J1808" s="3">
        <f>ROUND(H1808,0)</f>
        <v>98</v>
      </c>
      <c r="K1808" s="3"/>
      <c r="L1808" s="3"/>
      <c r="M1808" s="3">
        <v>1805</v>
      </c>
      <c r="N1808" t="s" s="2">
        <f>IF(M1808="","",CONCATENATE(" initializer = "&amp;M1808))</f>
        <v>10364</v>
      </c>
      <c r="O1808" s="3"/>
      <c r="P1808" s="3"/>
      <c r="Q1808" s="3"/>
      <c r="R1808" t="s" s="2">
        <f>IF(B1808="Y",IF(AND(I1808&lt;501,I1808&gt;-501,J1808&lt;501,J1808&gt;-501),CONCATENATE("system = { id = "&amp;CHAR(34)&amp;A1808&amp;CHAR(34)&amp;" name = "&amp;CHAR(34)&amp;D1808&amp;CHAR(34)&amp;" position = { x = "&amp;I1808&amp;" y = "&amp;J1808&amp;" }"&amp;N1808&amp;P1808&amp;" }"),""),"")</f>
        <v>10365</v>
      </c>
    </row>
    <row r="1809" ht="15" customHeight="1">
      <c r="A1809" s="3">
        <v>1806</v>
      </c>
      <c r="B1809" t="s" s="2">
        <v>6749</v>
      </c>
      <c r="C1809" t="s" s="2">
        <v>5119</v>
      </c>
      <c r="D1809" t="s" s="2">
        <v>6312</v>
      </c>
      <c r="E1809" s="3">
        <v>-1242.55123233</v>
      </c>
      <c r="F1809" s="3">
        <v>9785.213398399999</v>
      </c>
      <c r="G1809" s="3">
        <f>PRODUCT(E1809,0.01)</f>
        <v>-12.4255123233</v>
      </c>
      <c r="H1809" s="3">
        <f>PRODUCT(F1809,0.01)</f>
        <v>97.85213398399999</v>
      </c>
      <c r="I1809" s="3">
        <f>ROUND(G1809,0)</f>
        <v>-12</v>
      </c>
      <c r="J1809" s="3">
        <f>ROUND(H1809,0)</f>
        <v>98</v>
      </c>
      <c r="K1809" s="3"/>
      <c r="L1809" s="3"/>
      <c r="M1809" s="3">
        <v>1806</v>
      </c>
      <c r="N1809" t="s" s="2">
        <f>IF(M1809="","",CONCATENATE(" initializer = "&amp;M1809))</f>
        <v>10366</v>
      </c>
      <c r="O1809" s="3"/>
      <c r="P1809" s="3"/>
      <c r="Q1809" s="3"/>
      <c r="R1809" t="s" s="2">
        <f>IF(B1809="Y",IF(AND(I1809&lt;501,I1809&gt;-501,J1809&lt;501,J1809&gt;-501),CONCATENATE("system = { id = "&amp;CHAR(34)&amp;A1809&amp;CHAR(34)&amp;" name = "&amp;CHAR(34)&amp;D1809&amp;CHAR(34)&amp;" position = { x = "&amp;I1809&amp;" y = "&amp;J1809&amp;" }"&amp;N1809&amp;P1809&amp;" }"),""),"")</f>
        <v>10367</v>
      </c>
    </row>
    <row r="1810" ht="15" customHeight="1">
      <c r="A1810" s="3">
        <v>1807</v>
      </c>
      <c r="B1810" t="s" s="2">
        <v>6749</v>
      </c>
      <c r="C1810" t="s" s="2">
        <v>5119</v>
      </c>
      <c r="D1810" t="s" s="2">
        <v>6317</v>
      </c>
      <c r="E1810" s="3">
        <v>-4264.74332732</v>
      </c>
      <c r="F1810" s="3">
        <v>7733.93098274</v>
      </c>
      <c r="G1810" s="3">
        <f>PRODUCT(E1810,0.01)</f>
        <v>-42.64743327320001</v>
      </c>
      <c r="H1810" s="3">
        <f>PRODUCT(F1810,0.01)</f>
        <v>77.3393098274</v>
      </c>
      <c r="I1810" s="3">
        <f>ROUND(G1810,0)</f>
        <v>-43</v>
      </c>
      <c r="J1810" s="3">
        <f>ROUND(H1810,0)</f>
        <v>77</v>
      </c>
      <c r="K1810" s="3"/>
      <c r="L1810" s="3"/>
      <c r="M1810" s="3">
        <v>1807</v>
      </c>
      <c r="N1810" t="s" s="2">
        <f>IF(M1810="","",CONCATENATE(" initializer = "&amp;M1810))</f>
        <v>10368</v>
      </c>
      <c r="O1810" s="3"/>
      <c r="P1810" s="3"/>
      <c r="Q1810" s="3"/>
      <c r="R1810" t="s" s="2">
        <f>IF(B1810="Y",IF(AND(I1810&lt;501,I1810&gt;-501,J1810&lt;501,J1810&gt;-501),CONCATENATE("system = { id = "&amp;CHAR(34)&amp;A1810&amp;CHAR(34)&amp;" name = "&amp;CHAR(34)&amp;D1810&amp;CHAR(34)&amp;" position = { x = "&amp;I1810&amp;" y = "&amp;J1810&amp;" }"&amp;N1810&amp;P1810&amp;" }"),""),"")</f>
        <v>10369</v>
      </c>
    </row>
    <row r="1811" ht="15" customHeight="1">
      <c r="A1811" s="3">
        <v>1808</v>
      </c>
      <c r="B1811" t="s" s="2">
        <v>6749</v>
      </c>
      <c r="C1811" t="s" s="2">
        <v>5119</v>
      </c>
      <c r="D1811" t="s" s="2">
        <v>6320</v>
      </c>
      <c r="E1811" s="3">
        <v>-4576.00961411</v>
      </c>
      <c r="F1811" s="3">
        <v>8187.71198488</v>
      </c>
      <c r="G1811" s="3">
        <f>PRODUCT(E1811,0.01)</f>
        <v>-45.7600961411</v>
      </c>
      <c r="H1811" s="3">
        <f>PRODUCT(F1811,0.01)</f>
        <v>81.87711984880001</v>
      </c>
      <c r="I1811" s="3">
        <f>ROUND(G1811,0)</f>
        <v>-46</v>
      </c>
      <c r="J1811" s="3">
        <f>ROUND(H1811,0)</f>
        <v>82</v>
      </c>
      <c r="K1811" s="3"/>
      <c r="L1811" s="3"/>
      <c r="M1811" s="3">
        <v>1808</v>
      </c>
      <c r="N1811" t="s" s="2">
        <f>IF(M1811="","",CONCATENATE(" initializer = "&amp;M1811))</f>
        <v>10370</v>
      </c>
      <c r="O1811" s="3"/>
      <c r="P1811" s="3"/>
      <c r="Q1811" s="3"/>
      <c r="R1811" t="s" s="2">
        <f>IF(B1811="Y",IF(AND(I1811&lt;501,I1811&gt;-501,J1811&lt;501,J1811&gt;-501),CONCATENATE("system = { id = "&amp;CHAR(34)&amp;A1811&amp;CHAR(34)&amp;" name = "&amp;CHAR(34)&amp;D1811&amp;CHAR(34)&amp;" position = { x = "&amp;I1811&amp;" y = "&amp;J1811&amp;" }"&amp;N1811&amp;P1811&amp;" }"),""),"")</f>
        <v>10371</v>
      </c>
    </row>
    <row r="1812" ht="15" customHeight="1">
      <c r="A1812" s="3">
        <v>1809</v>
      </c>
      <c r="B1812" t="s" s="2">
        <v>6749</v>
      </c>
      <c r="C1812" t="s" s="2">
        <v>5119</v>
      </c>
      <c r="D1812" t="s" s="2">
        <v>6323</v>
      </c>
      <c r="E1812" s="3">
        <v>-4721.34123002</v>
      </c>
      <c r="F1812" s="3">
        <v>8056.67528201</v>
      </c>
      <c r="G1812" s="3">
        <f>PRODUCT(E1812,0.01)</f>
        <v>-47.2134123002</v>
      </c>
      <c r="H1812" s="3">
        <f>PRODUCT(F1812,0.01)</f>
        <v>80.56675282010001</v>
      </c>
      <c r="I1812" s="3">
        <f>ROUND(G1812,0)</f>
        <v>-47</v>
      </c>
      <c r="J1812" s="3">
        <f>ROUND(H1812,0)</f>
        <v>81</v>
      </c>
      <c r="K1812" s="3"/>
      <c r="L1812" s="3"/>
      <c r="M1812" s="3">
        <v>1809</v>
      </c>
      <c r="N1812" t="s" s="2">
        <f>IF(M1812="","",CONCATENATE(" initializer = "&amp;M1812))</f>
        <v>10372</v>
      </c>
      <c r="O1812" s="3"/>
      <c r="P1812" s="3"/>
      <c r="Q1812" s="3"/>
      <c r="R1812" t="s" s="2">
        <f>IF(B1812="Y",IF(AND(I1812&lt;501,I1812&gt;-501,J1812&lt;501,J1812&gt;-501),CONCATENATE("system = { id = "&amp;CHAR(34)&amp;A1812&amp;CHAR(34)&amp;" name = "&amp;CHAR(34)&amp;D1812&amp;CHAR(34)&amp;" position = { x = "&amp;I1812&amp;" y = "&amp;J1812&amp;" }"&amp;N1812&amp;P1812&amp;" }"),""),"")</f>
        <v>10373</v>
      </c>
    </row>
    <row r="1813" ht="15" customHeight="1">
      <c r="A1813" s="3">
        <v>1810</v>
      </c>
      <c r="B1813" t="s" s="2">
        <v>6749</v>
      </c>
      <c r="C1813" t="s" s="2">
        <v>5119</v>
      </c>
      <c r="D1813" t="s" s="2">
        <v>6326</v>
      </c>
      <c r="E1813" s="3">
        <v>-4952.44232417</v>
      </c>
      <c r="F1813" s="3">
        <v>7818.42673134</v>
      </c>
      <c r="G1813" s="3">
        <f>PRODUCT(E1813,0.01)</f>
        <v>-49.5244232417</v>
      </c>
      <c r="H1813" s="3">
        <f>PRODUCT(F1813,0.01)</f>
        <v>78.1842673134</v>
      </c>
      <c r="I1813" s="3">
        <f>ROUND(G1813,0)</f>
        <v>-50</v>
      </c>
      <c r="J1813" s="3">
        <f>ROUND(H1813,0)</f>
        <v>78</v>
      </c>
      <c r="K1813" s="3"/>
      <c r="L1813" s="3"/>
      <c r="M1813" s="3">
        <v>1810</v>
      </c>
      <c r="N1813" t="s" s="2">
        <f>IF(M1813="","",CONCATENATE(" initializer = "&amp;M1813))</f>
        <v>10374</v>
      </c>
      <c r="O1813" s="3"/>
      <c r="P1813" s="3"/>
      <c r="Q1813" s="3"/>
      <c r="R1813" t="s" s="2">
        <f>IF(B1813="Y",IF(AND(I1813&lt;501,I1813&gt;-501,J1813&lt;501,J1813&gt;-501),CONCATENATE("system = { id = "&amp;CHAR(34)&amp;A1813&amp;CHAR(34)&amp;" name = "&amp;CHAR(34)&amp;D1813&amp;CHAR(34)&amp;" position = { x = "&amp;I1813&amp;" y = "&amp;J1813&amp;" }"&amp;N1813&amp;P1813&amp;" }"),""),"")</f>
        <v>10375</v>
      </c>
    </row>
    <row r="1814" ht="15" customHeight="1">
      <c r="A1814" s="3">
        <v>1811</v>
      </c>
      <c r="B1814" t="s" s="2">
        <v>6749</v>
      </c>
      <c r="C1814" t="s" s="2">
        <v>5119</v>
      </c>
      <c r="D1814" t="s" s="2">
        <v>6329</v>
      </c>
      <c r="E1814" s="3">
        <v>-5162.10104876</v>
      </c>
      <c r="F1814" s="3">
        <v>7742.18719512</v>
      </c>
      <c r="G1814" s="3">
        <f>PRODUCT(E1814,0.01)</f>
        <v>-51.6210104876</v>
      </c>
      <c r="H1814" s="3">
        <f>PRODUCT(F1814,0.01)</f>
        <v>77.4218719512</v>
      </c>
      <c r="I1814" s="3">
        <f>ROUND(G1814,0)</f>
        <v>-52</v>
      </c>
      <c r="J1814" s="3">
        <f>ROUND(H1814,0)</f>
        <v>77</v>
      </c>
      <c r="K1814" s="3"/>
      <c r="L1814" s="3"/>
      <c r="M1814" s="3">
        <v>1811</v>
      </c>
      <c r="N1814" t="s" s="2">
        <f>IF(M1814="","",CONCATENATE(" initializer = "&amp;M1814))</f>
        <v>10376</v>
      </c>
      <c r="O1814" s="3"/>
      <c r="P1814" s="3"/>
      <c r="Q1814" s="3"/>
      <c r="R1814" t="s" s="2">
        <f>IF(B1814="Y",IF(AND(I1814&lt;501,I1814&gt;-501,J1814&lt;501,J1814&gt;-501),CONCATENATE("system = { id = "&amp;CHAR(34)&amp;A1814&amp;CHAR(34)&amp;" name = "&amp;CHAR(34)&amp;D1814&amp;CHAR(34)&amp;" position = { x = "&amp;I1814&amp;" y = "&amp;J1814&amp;" }"&amp;N1814&amp;P1814&amp;" }"),""),"")</f>
        <v>10377</v>
      </c>
    </row>
    <row r="1815" ht="15" customHeight="1">
      <c r="A1815" s="3">
        <v>1812</v>
      </c>
      <c r="B1815" t="s" s="2">
        <v>6749</v>
      </c>
      <c r="C1815" t="s" s="2">
        <v>5119</v>
      </c>
      <c r="D1815" t="s" s="2">
        <v>6333</v>
      </c>
      <c r="E1815" s="3">
        <v>-5085.86151254</v>
      </c>
      <c r="F1815" s="3">
        <v>8838.130528199999</v>
      </c>
      <c r="G1815" s="3">
        <f>PRODUCT(E1815,0.01)</f>
        <v>-50.8586151254</v>
      </c>
      <c r="H1815" s="3">
        <f>PRODUCT(F1815,0.01)</f>
        <v>88.381305282</v>
      </c>
      <c r="I1815" s="3">
        <f>ROUND(G1815,0)</f>
        <v>-51</v>
      </c>
      <c r="J1815" s="3">
        <f>ROUND(H1815,0)</f>
        <v>88</v>
      </c>
      <c r="K1815" s="3"/>
      <c r="L1815" s="3"/>
      <c r="M1815" s="3">
        <v>1812</v>
      </c>
      <c r="N1815" t="s" s="2">
        <f>IF(M1815="","",CONCATENATE(" initializer = "&amp;M1815))</f>
        <v>10378</v>
      </c>
      <c r="O1815" s="3"/>
      <c r="P1815" s="3"/>
      <c r="Q1815" s="3"/>
      <c r="R1815" t="s" s="2">
        <f>IF(B1815="Y",IF(AND(I1815&lt;501,I1815&gt;-501,J1815&lt;501,J1815&gt;-501),CONCATENATE("system = { id = "&amp;CHAR(34)&amp;A1815&amp;CHAR(34)&amp;" name = "&amp;CHAR(34)&amp;D1815&amp;CHAR(34)&amp;" position = { x = "&amp;I1815&amp;" y = "&amp;J1815&amp;" }"&amp;N1815&amp;P1815&amp;" }"),""),"")</f>
        <v>10379</v>
      </c>
    </row>
    <row r="1816" ht="15" customHeight="1">
      <c r="A1816" s="3">
        <v>1813</v>
      </c>
      <c r="B1816" t="s" s="2">
        <v>6749</v>
      </c>
      <c r="C1816" t="s" s="2">
        <v>5119</v>
      </c>
      <c r="D1816" t="s" s="2">
        <v>6336</v>
      </c>
      <c r="E1816" s="3">
        <v>-4957.70014472</v>
      </c>
      <c r="F1816" s="3">
        <v>9155.617352220001</v>
      </c>
      <c r="G1816" s="3">
        <f>PRODUCT(E1816,0.01)</f>
        <v>-49.5770014472</v>
      </c>
      <c r="H1816" s="3">
        <f>PRODUCT(F1816,0.01)</f>
        <v>91.55617352220001</v>
      </c>
      <c r="I1816" s="3">
        <f>ROUND(G1816,0)</f>
        <v>-50</v>
      </c>
      <c r="J1816" s="3">
        <f>ROUND(H1816,0)</f>
        <v>92</v>
      </c>
      <c r="K1816" s="3"/>
      <c r="L1816" s="3"/>
      <c r="M1816" s="3">
        <v>1813</v>
      </c>
      <c r="N1816" t="s" s="2">
        <f>IF(M1816="","",CONCATENATE(" initializer = "&amp;M1816))</f>
        <v>10380</v>
      </c>
      <c r="O1816" s="3"/>
      <c r="P1816" s="3"/>
      <c r="Q1816" s="3"/>
      <c r="R1816" t="s" s="2">
        <f>IF(B1816="Y",IF(AND(I1816&lt;501,I1816&gt;-501,J1816&lt;501,J1816&gt;-501),CONCATENATE("system = { id = "&amp;CHAR(34)&amp;A1816&amp;CHAR(34)&amp;" name = "&amp;CHAR(34)&amp;D1816&amp;CHAR(34)&amp;" position = { x = "&amp;I1816&amp;" y = "&amp;J1816&amp;" }"&amp;N1816&amp;P1816&amp;" }"),""),"")</f>
        <v>10381</v>
      </c>
    </row>
    <row r="1817" ht="15" customHeight="1">
      <c r="A1817" s="3">
        <v>1814</v>
      </c>
      <c r="B1817" t="s" s="2">
        <v>6749</v>
      </c>
      <c r="C1817" t="s" s="2">
        <v>5119</v>
      </c>
      <c r="D1817" t="s" s="2">
        <v>6340</v>
      </c>
      <c r="E1817" s="3">
        <v>-6112.71276593</v>
      </c>
      <c r="F1817" s="3">
        <v>8330.66111528</v>
      </c>
      <c r="G1817" s="3">
        <f>PRODUCT(E1817,0.01)</f>
        <v>-61.12712765930001</v>
      </c>
      <c r="H1817" s="3">
        <f>PRODUCT(F1817,0.01)</f>
        <v>83.3066111528</v>
      </c>
      <c r="I1817" s="3">
        <f>ROUND(G1817,0)</f>
        <v>-61</v>
      </c>
      <c r="J1817" s="3">
        <f>ROUND(H1817,0)</f>
        <v>83</v>
      </c>
      <c r="K1817" s="3"/>
      <c r="L1817" s="3"/>
      <c r="M1817" s="3">
        <v>1814</v>
      </c>
      <c r="N1817" t="s" s="2">
        <f>IF(M1817="","",CONCATENATE(" initializer = "&amp;M1817))</f>
        <v>10382</v>
      </c>
      <c r="O1817" s="3"/>
      <c r="P1817" s="3"/>
      <c r="Q1817" s="3"/>
      <c r="R1817" t="s" s="2">
        <f>IF(B1817="Y",IF(AND(I1817&lt;501,I1817&gt;-501,J1817&lt;501,J1817&gt;-501),CONCATENATE("system = { id = "&amp;CHAR(34)&amp;A1817&amp;CHAR(34)&amp;" name = "&amp;CHAR(34)&amp;D1817&amp;CHAR(34)&amp;" position = { x = "&amp;I1817&amp;" y = "&amp;J1817&amp;" }"&amp;N1817&amp;P1817&amp;" }"),""),"")</f>
        <v>10383</v>
      </c>
    </row>
    <row r="1818" ht="15" customHeight="1">
      <c r="A1818" s="3">
        <v>1815</v>
      </c>
      <c r="B1818" t="s" s="2">
        <v>6749</v>
      </c>
      <c r="C1818" t="s" s="2">
        <v>5119</v>
      </c>
      <c r="D1818" t="s" s="2">
        <v>6343</v>
      </c>
      <c r="E1818" s="3">
        <v>-6732.15899767</v>
      </c>
      <c r="F1818" s="3">
        <v>8523.64244132</v>
      </c>
      <c r="G1818" s="3">
        <f>PRODUCT(E1818,0.01)</f>
        <v>-67.3215899767</v>
      </c>
      <c r="H1818" s="3">
        <f>PRODUCT(F1818,0.01)</f>
        <v>85.2364244132</v>
      </c>
      <c r="I1818" s="3">
        <f>ROUND(G1818,0)</f>
        <v>-67</v>
      </c>
      <c r="J1818" s="3">
        <f>ROUND(H1818,0)</f>
        <v>85</v>
      </c>
      <c r="K1818" s="3"/>
      <c r="L1818" s="3"/>
      <c r="M1818" s="3">
        <v>1815</v>
      </c>
      <c r="N1818" t="s" s="2">
        <f>IF(M1818="","",CONCATENATE(" initializer = "&amp;M1818))</f>
        <v>10384</v>
      </c>
      <c r="O1818" s="3"/>
      <c r="P1818" s="3"/>
      <c r="Q1818" s="3"/>
      <c r="R1818" t="s" s="2">
        <f>IF(B1818="Y",IF(AND(I1818&lt;501,I1818&gt;-501,J1818&lt;501,J1818&gt;-501),CONCATENATE("system = { id = "&amp;CHAR(34)&amp;A1818&amp;CHAR(34)&amp;" name = "&amp;CHAR(34)&amp;D1818&amp;CHAR(34)&amp;" position = { x = "&amp;I1818&amp;" y = "&amp;J1818&amp;" }"&amp;N1818&amp;P1818&amp;" }"),""),"")</f>
        <v>10385</v>
      </c>
    </row>
    <row r="1819" ht="15" customHeight="1">
      <c r="A1819" s="3">
        <v>1816</v>
      </c>
      <c r="B1819" t="s" s="2">
        <v>6749</v>
      </c>
      <c r="C1819" t="s" s="2">
        <v>5119</v>
      </c>
      <c r="D1819" t="s" s="2">
        <v>6347</v>
      </c>
      <c r="E1819" s="3">
        <v>-5533.7687878</v>
      </c>
      <c r="F1819" s="3">
        <v>8533.17238335</v>
      </c>
      <c r="G1819" s="3">
        <f>PRODUCT(E1819,0.01)</f>
        <v>-55.337687878</v>
      </c>
      <c r="H1819" s="3">
        <f>PRODUCT(F1819,0.01)</f>
        <v>85.33172383350001</v>
      </c>
      <c r="I1819" s="3">
        <f>ROUND(G1819,0)</f>
        <v>-55</v>
      </c>
      <c r="J1819" s="3">
        <f>ROUND(H1819,0)</f>
        <v>85</v>
      </c>
      <c r="K1819" s="3"/>
      <c r="L1819" s="3"/>
      <c r="M1819" s="3">
        <v>1816</v>
      </c>
      <c r="N1819" t="s" s="2">
        <f>IF(M1819="","",CONCATENATE(" initializer = "&amp;M1819))</f>
        <v>10386</v>
      </c>
      <c r="O1819" s="3"/>
      <c r="P1819" s="3"/>
      <c r="Q1819" s="3"/>
      <c r="R1819" t="s" s="2">
        <f>IF(B1819="Y",IF(AND(I1819&lt;501,I1819&gt;-501,J1819&lt;501,J1819&gt;-501),CONCATENATE("system = { id = "&amp;CHAR(34)&amp;A1819&amp;CHAR(34)&amp;" name = "&amp;CHAR(34)&amp;D1819&amp;CHAR(34)&amp;" position = { x = "&amp;I1819&amp;" y = "&amp;J1819&amp;" }"&amp;N1819&amp;P1819&amp;" }"),""),"")</f>
        <v>10387</v>
      </c>
    </row>
    <row r="1820" ht="15" customHeight="1">
      <c r="A1820" s="3">
        <v>1817</v>
      </c>
      <c r="B1820" t="s" s="2">
        <v>6749</v>
      </c>
      <c r="C1820" t="s" s="2">
        <v>5119</v>
      </c>
      <c r="D1820" t="s" s="2">
        <v>6350</v>
      </c>
      <c r="E1820" s="3">
        <v>-5653.26251058</v>
      </c>
      <c r="F1820" s="3">
        <v>8692.798912300001</v>
      </c>
      <c r="G1820" s="3">
        <f>PRODUCT(E1820,0.01)</f>
        <v>-56.5326251058</v>
      </c>
      <c r="H1820" s="3">
        <f>PRODUCT(F1820,0.01)</f>
        <v>86.927989123</v>
      </c>
      <c r="I1820" s="3">
        <f>ROUND(G1820,0)</f>
        <v>-57</v>
      </c>
      <c r="J1820" s="3">
        <f>ROUND(H1820,0)</f>
        <v>87</v>
      </c>
      <c r="K1820" s="3"/>
      <c r="L1820" s="3"/>
      <c r="M1820" s="3">
        <v>1817</v>
      </c>
      <c r="N1820" t="s" s="2">
        <f>IF(M1820="","",CONCATENATE(" initializer = "&amp;M1820))</f>
        <v>10388</v>
      </c>
      <c r="O1820" s="3"/>
      <c r="P1820" s="3"/>
      <c r="Q1820" s="3"/>
      <c r="R1820" t="s" s="2">
        <f>IF(B1820="Y",IF(AND(I1820&lt;501,I1820&gt;-501,J1820&lt;501,J1820&gt;-501),CONCATENATE("system = { id = "&amp;CHAR(34)&amp;A1820&amp;CHAR(34)&amp;" name = "&amp;CHAR(34)&amp;D1820&amp;CHAR(34)&amp;" position = { x = "&amp;I1820&amp;" y = "&amp;J1820&amp;" }"&amp;N1820&amp;P1820&amp;" }"),""),"")</f>
        <v>10389</v>
      </c>
    </row>
    <row r="1821" ht="15" customHeight="1">
      <c r="A1821" s="3">
        <v>1818</v>
      </c>
      <c r="B1821" t="s" s="2">
        <v>6749</v>
      </c>
      <c r="C1821" t="s" s="2">
        <v>5119</v>
      </c>
      <c r="D1821" t="s" s="2">
        <v>6353</v>
      </c>
      <c r="E1821" s="3">
        <v>-5931.64386742</v>
      </c>
      <c r="F1821" s="3">
        <v>8935.81243398</v>
      </c>
      <c r="G1821" s="3">
        <f>PRODUCT(E1821,0.01)</f>
        <v>-59.3164386742</v>
      </c>
      <c r="H1821" s="3">
        <f>PRODUCT(F1821,0.01)</f>
        <v>89.3581243398</v>
      </c>
      <c r="I1821" s="3">
        <f>ROUND(G1821,0)</f>
        <v>-59</v>
      </c>
      <c r="J1821" s="3">
        <f>ROUND(H1821,0)</f>
        <v>89</v>
      </c>
      <c r="K1821" s="3"/>
      <c r="L1821" s="3"/>
      <c r="M1821" s="3">
        <v>1818</v>
      </c>
      <c r="N1821" t="s" s="2">
        <f>IF(M1821="","",CONCATENATE(" initializer = "&amp;M1821))</f>
        <v>10390</v>
      </c>
      <c r="O1821" s="3"/>
      <c r="P1821" s="3"/>
      <c r="Q1821" s="3"/>
      <c r="R1821" t="s" s="2">
        <f>IF(B1821="Y",IF(AND(I1821&lt;501,I1821&gt;-501,J1821&lt;501,J1821&gt;-501),CONCATENATE("system = { id = "&amp;CHAR(34)&amp;A1821&amp;CHAR(34)&amp;" name = "&amp;CHAR(34)&amp;D1821&amp;CHAR(34)&amp;" position = { x = "&amp;I1821&amp;" y = "&amp;J1821&amp;" }"&amp;N1821&amp;P1821&amp;" }"),""),"")</f>
        <v>10391</v>
      </c>
    </row>
    <row r="1822" ht="15" customHeight="1">
      <c r="A1822" s="3">
        <v>1819</v>
      </c>
      <c r="B1822" t="s" s="2">
        <v>6749</v>
      </c>
      <c r="C1822" t="s" s="2">
        <v>5119</v>
      </c>
      <c r="D1822" t="s" s="2">
        <v>6357</v>
      </c>
      <c r="E1822" s="3">
        <v>-9417.22016372</v>
      </c>
      <c r="F1822" s="3">
        <v>9533.816296159999</v>
      </c>
      <c r="G1822" s="3">
        <f>PRODUCT(E1822,0.01)</f>
        <v>-94.1722016372</v>
      </c>
      <c r="H1822" s="3">
        <f>PRODUCT(F1822,0.01)</f>
        <v>95.33816296159999</v>
      </c>
      <c r="I1822" s="3">
        <f>ROUND(G1822,0)</f>
        <v>-94</v>
      </c>
      <c r="J1822" s="3">
        <f>ROUND(H1822,0)</f>
        <v>95</v>
      </c>
      <c r="K1822" s="3"/>
      <c r="L1822" s="3"/>
      <c r="M1822" s="3">
        <v>1819</v>
      </c>
      <c r="N1822" t="s" s="2">
        <f>IF(M1822="","",CONCATENATE(" initializer = "&amp;M1822))</f>
        <v>10392</v>
      </c>
      <c r="O1822" s="3"/>
      <c r="P1822" s="3"/>
      <c r="Q1822" s="3"/>
      <c r="R1822" t="s" s="2">
        <f>IF(B1822="Y",IF(AND(I1822&lt;501,I1822&gt;-501,J1822&lt;501,J1822&gt;-501),CONCATENATE("system = { id = "&amp;CHAR(34)&amp;A1822&amp;CHAR(34)&amp;" name = "&amp;CHAR(34)&amp;D1822&amp;CHAR(34)&amp;" position = { x = "&amp;I1822&amp;" y = "&amp;J1822&amp;" }"&amp;N1822&amp;P1822&amp;" }"),""),"")</f>
        <v>10393</v>
      </c>
    </row>
    <row r="1823" ht="15" customHeight="1">
      <c r="A1823" s="3">
        <v>1820</v>
      </c>
      <c r="B1823" t="s" s="2">
        <v>6749</v>
      </c>
      <c r="C1823" t="s" s="2">
        <v>5119</v>
      </c>
      <c r="D1823" t="s" s="2">
        <v>6360</v>
      </c>
      <c r="E1823" s="3">
        <v>-9718.97374664</v>
      </c>
      <c r="F1823" s="3">
        <v>9246.02170607</v>
      </c>
      <c r="G1823" s="3">
        <f>PRODUCT(E1823,0.01)</f>
        <v>-97.1897374664</v>
      </c>
      <c r="H1823" s="3">
        <f>PRODUCT(F1823,0.01)</f>
        <v>92.4602170607</v>
      </c>
      <c r="I1823" s="3">
        <f>ROUND(G1823,0)</f>
        <v>-97</v>
      </c>
      <c r="J1823" s="3">
        <f>ROUND(H1823,0)</f>
        <v>92</v>
      </c>
      <c r="K1823" s="3"/>
      <c r="L1823" s="3"/>
      <c r="M1823" s="3">
        <v>1820</v>
      </c>
      <c r="N1823" t="s" s="2">
        <f>IF(M1823="","",CONCATENATE(" initializer = "&amp;M1823))</f>
        <v>10394</v>
      </c>
      <c r="O1823" s="3"/>
      <c r="P1823" s="3"/>
      <c r="Q1823" s="3"/>
      <c r="R1823" t="s" s="2">
        <f>IF(B1823="Y",IF(AND(I1823&lt;501,I1823&gt;-501,J1823&lt;501,J1823&gt;-501),CONCATENATE("system = { id = "&amp;CHAR(34)&amp;A1823&amp;CHAR(34)&amp;" name = "&amp;CHAR(34)&amp;D1823&amp;CHAR(34)&amp;" position = { x = "&amp;I1823&amp;" y = "&amp;J1823&amp;" }"&amp;N1823&amp;P1823&amp;" }"),""),"")</f>
        <v>10395</v>
      </c>
    </row>
    <row r="1824" ht="15" customHeight="1">
      <c r="A1824" s="3">
        <v>1821</v>
      </c>
      <c r="B1824" t="s" s="2">
        <v>6749</v>
      </c>
      <c r="C1824" t="s" s="2">
        <v>5119</v>
      </c>
      <c r="D1824" t="s" s="2">
        <v>6363</v>
      </c>
      <c r="E1824" s="3">
        <v>-9702.76798506</v>
      </c>
      <c r="F1824" s="3">
        <v>9271.48790283</v>
      </c>
      <c r="G1824" s="3">
        <f>PRODUCT(E1824,0.01)</f>
        <v>-97.02767985059999</v>
      </c>
      <c r="H1824" s="3">
        <f>PRODUCT(F1824,0.01)</f>
        <v>92.7148790283</v>
      </c>
      <c r="I1824" s="3">
        <f>ROUND(G1824,0)</f>
        <v>-97</v>
      </c>
      <c r="J1824" s="3">
        <f>ROUND(H1824,0)</f>
        <v>93</v>
      </c>
      <c r="K1824" s="3"/>
      <c r="L1824" s="3"/>
      <c r="M1824" s="3">
        <v>1821</v>
      </c>
      <c r="N1824" t="s" s="2">
        <f>IF(M1824="","",CONCATENATE(" initializer = "&amp;M1824))</f>
        <v>10396</v>
      </c>
      <c r="O1824" s="3"/>
      <c r="P1824" s="3"/>
      <c r="Q1824" s="3"/>
      <c r="R1824" t="s" s="2">
        <f>IF(B1824="Y",IF(AND(I1824&lt;501,I1824&gt;-501,J1824&lt;501,J1824&gt;-501),CONCATENATE("system = { id = "&amp;CHAR(34)&amp;A1824&amp;CHAR(34)&amp;" name = "&amp;CHAR(34)&amp;D1824&amp;CHAR(34)&amp;" position = { x = "&amp;I1824&amp;" y = "&amp;J1824&amp;" }"&amp;N1824&amp;P1824&amp;" }"),""),"")</f>
        <v>10397</v>
      </c>
    </row>
    <row r="1825" ht="15" customHeight="1">
      <c r="A1825" s="3">
        <v>1822</v>
      </c>
      <c r="B1825" t="s" s="2">
        <v>6749</v>
      </c>
      <c r="C1825" t="s" s="2">
        <v>5119</v>
      </c>
      <c r="D1825" t="s" s="2">
        <v>6367</v>
      </c>
      <c r="E1825" s="3">
        <v>-7163.38887438</v>
      </c>
      <c r="F1825" s="3">
        <v>10574.9624626</v>
      </c>
      <c r="G1825" s="3">
        <f>PRODUCT(E1825,0.01)</f>
        <v>-71.6338887438</v>
      </c>
      <c r="H1825" s="3">
        <f>PRODUCT(F1825,0.01)</f>
        <v>105.749624626</v>
      </c>
      <c r="I1825" s="3">
        <f>ROUND(G1825,0)</f>
        <v>-72</v>
      </c>
      <c r="J1825" s="3">
        <f>ROUND(H1825,0)</f>
        <v>106</v>
      </c>
      <c r="K1825" s="3"/>
      <c r="L1825" s="3"/>
      <c r="M1825" s="3">
        <v>1822</v>
      </c>
      <c r="N1825" t="s" s="2">
        <f>IF(M1825="","",CONCATENATE(" initializer = "&amp;M1825))</f>
        <v>10398</v>
      </c>
      <c r="O1825" s="3"/>
      <c r="P1825" s="3"/>
      <c r="Q1825" s="3"/>
      <c r="R1825" t="s" s="2">
        <f>IF(B1825="Y",IF(AND(I1825&lt;501,I1825&gt;-501,J1825&lt;501,J1825&gt;-501),CONCATENATE("system = { id = "&amp;CHAR(34)&amp;A1825&amp;CHAR(34)&amp;" name = "&amp;CHAR(34)&amp;D1825&amp;CHAR(34)&amp;" position = { x = "&amp;I1825&amp;" y = "&amp;J1825&amp;" }"&amp;N1825&amp;P1825&amp;" }"),""),"")</f>
        <v>10399</v>
      </c>
    </row>
    <row r="1826" ht="15" customHeight="1">
      <c r="A1826" s="3">
        <v>1823</v>
      </c>
      <c r="B1826" t="s" s="2">
        <v>6749</v>
      </c>
      <c r="C1826" t="s" s="2">
        <v>5119</v>
      </c>
      <c r="D1826" t="s" s="2">
        <v>6372</v>
      </c>
      <c r="E1826" s="3">
        <v>2023.29772638</v>
      </c>
      <c r="F1826" s="3">
        <v>7248.96282182</v>
      </c>
      <c r="G1826" s="3">
        <f>PRODUCT(E1826,0.01)</f>
        <v>20.2329772638</v>
      </c>
      <c r="H1826" s="3">
        <f>PRODUCT(F1826,0.01)</f>
        <v>72.4896282182</v>
      </c>
      <c r="I1826" s="3">
        <f>ROUND(G1826,0)</f>
        <v>20</v>
      </c>
      <c r="J1826" s="3">
        <f>ROUND(H1826,0)</f>
        <v>72</v>
      </c>
      <c r="K1826" s="3"/>
      <c r="L1826" s="3"/>
      <c r="M1826" s="3">
        <v>1823</v>
      </c>
      <c r="N1826" t="s" s="2">
        <f>IF(M1826="","",CONCATENATE(" initializer = "&amp;M1826))</f>
        <v>10400</v>
      </c>
      <c r="O1826" s="3"/>
      <c r="P1826" s="3"/>
      <c r="Q1826" s="3"/>
      <c r="R1826" t="s" s="2">
        <f>IF(B1826="Y",IF(AND(I1826&lt;501,I1826&gt;-501,J1826&lt;501,J1826&gt;-501),CONCATENATE("system = { id = "&amp;CHAR(34)&amp;A1826&amp;CHAR(34)&amp;" name = "&amp;CHAR(34)&amp;D1826&amp;CHAR(34)&amp;" position = { x = "&amp;I1826&amp;" y = "&amp;J1826&amp;" }"&amp;N1826&amp;P1826&amp;" }"),""),"")</f>
        <v>10401</v>
      </c>
    </row>
    <row r="1827" ht="15" customHeight="1">
      <c r="A1827" s="3">
        <v>1824</v>
      </c>
      <c r="B1827" t="s" s="2">
        <v>6749</v>
      </c>
      <c r="C1827" t="s" s="2">
        <v>5119</v>
      </c>
      <c r="D1827" t="s" s="2">
        <v>6375</v>
      </c>
      <c r="E1827" s="3">
        <v>1094.44369011</v>
      </c>
      <c r="F1827" s="3">
        <v>7101.98162506</v>
      </c>
      <c r="G1827" s="3">
        <f>PRODUCT(E1827,0.01)</f>
        <v>10.9444369011</v>
      </c>
      <c r="H1827" s="3">
        <f>PRODUCT(F1827,0.01)</f>
        <v>71.0198162506</v>
      </c>
      <c r="I1827" s="3">
        <f>ROUND(G1827,0)</f>
        <v>11</v>
      </c>
      <c r="J1827" s="3">
        <f>ROUND(H1827,0)</f>
        <v>71</v>
      </c>
      <c r="K1827" s="3"/>
      <c r="L1827" s="3"/>
      <c r="M1827" s="3">
        <v>1824</v>
      </c>
      <c r="N1827" t="s" s="2">
        <f>IF(M1827="","",CONCATENATE(" initializer = "&amp;M1827))</f>
        <v>10402</v>
      </c>
      <c r="O1827" s="3"/>
      <c r="P1827" s="3"/>
      <c r="Q1827" s="3"/>
      <c r="R1827" t="s" s="2">
        <f>IF(B1827="Y",IF(AND(I1827&lt;501,I1827&gt;-501,J1827&lt;501,J1827&gt;-501),CONCATENATE("system = { id = "&amp;CHAR(34)&amp;A1827&amp;CHAR(34)&amp;" name = "&amp;CHAR(34)&amp;D1827&amp;CHAR(34)&amp;" position = { x = "&amp;I1827&amp;" y = "&amp;J1827&amp;" }"&amp;N1827&amp;P1827&amp;" }"),""),"")</f>
        <v>10403</v>
      </c>
    </row>
    <row r="1828" ht="15" customHeight="1">
      <c r="A1828" s="3">
        <v>1825</v>
      </c>
      <c r="B1828" t="s" s="2">
        <v>6749</v>
      </c>
      <c r="C1828" t="s" s="2">
        <v>5119</v>
      </c>
      <c r="D1828" t="s" s="2">
        <v>6378</v>
      </c>
      <c r="E1828" s="3">
        <v>646.144703089</v>
      </c>
      <c r="F1828" s="3">
        <v>8423.76330877</v>
      </c>
      <c r="G1828" s="3">
        <f>PRODUCT(E1828,0.01)</f>
        <v>6.461447030890</v>
      </c>
      <c r="H1828" s="3">
        <f>PRODUCT(F1828,0.01)</f>
        <v>84.2376330877</v>
      </c>
      <c r="I1828" s="3">
        <f>ROUND(G1828,0)</f>
        <v>6</v>
      </c>
      <c r="J1828" s="3">
        <f>ROUND(H1828,0)</f>
        <v>84</v>
      </c>
      <c r="K1828" s="3"/>
      <c r="L1828" s="3"/>
      <c r="M1828" s="3">
        <v>1825</v>
      </c>
      <c r="N1828" t="s" s="2">
        <f>IF(M1828="","",CONCATENATE(" initializer = "&amp;M1828))</f>
        <v>10404</v>
      </c>
      <c r="O1828" s="3"/>
      <c r="P1828" s="3"/>
      <c r="Q1828" s="3"/>
      <c r="R1828" t="s" s="2">
        <f>IF(B1828="Y",IF(AND(I1828&lt;501,I1828&gt;-501,J1828&lt;501,J1828&gt;-501),CONCATENATE("system = { id = "&amp;CHAR(34)&amp;A1828&amp;CHAR(34)&amp;" name = "&amp;CHAR(34)&amp;D1828&amp;CHAR(34)&amp;" position = { x = "&amp;I1828&amp;" y = "&amp;J1828&amp;" }"&amp;N1828&amp;P1828&amp;" }"),""),"")</f>
        <v>10405</v>
      </c>
    </row>
    <row r="1829" ht="15" customHeight="1">
      <c r="A1829" s="3">
        <v>1826</v>
      </c>
      <c r="B1829" t="s" s="2">
        <v>6749</v>
      </c>
      <c r="C1829" t="s" s="2">
        <v>5119</v>
      </c>
      <c r="D1829" t="s" s="2">
        <v>6381</v>
      </c>
      <c r="E1829" s="3">
        <v>1071.88547773</v>
      </c>
      <c r="F1829" s="3">
        <v>9202.28892268</v>
      </c>
      <c r="G1829" s="3">
        <f>PRODUCT(E1829,0.01)</f>
        <v>10.7188547773</v>
      </c>
      <c r="H1829" s="3">
        <f>PRODUCT(F1829,0.01)</f>
        <v>92.0228892268</v>
      </c>
      <c r="I1829" s="3">
        <f>ROUND(G1829,0)</f>
        <v>11</v>
      </c>
      <c r="J1829" s="3">
        <f>ROUND(H1829,0)</f>
        <v>92</v>
      </c>
      <c r="K1829" s="3"/>
      <c r="L1829" s="3"/>
      <c r="M1829" s="3">
        <v>1826</v>
      </c>
      <c r="N1829" t="s" s="2">
        <f>IF(M1829="","",CONCATENATE(" initializer = "&amp;M1829))</f>
        <v>10406</v>
      </c>
      <c r="O1829" s="3"/>
      <c r="P1829" s="3"/>
      <c r="Q1829" s="3"/>
      <c r="R1829" t="s" s="2">
        <f>IF(B1829="Y",IF(AND(I1829&lt;501,I1829&gt;-501,J1829&lt;501,J1829&gt;-501),CONCATENATE("system = { id = "&amp;CHAR(34)&amp;A1829&amp;CHAR(34)&amp;" name = "&amp;CHAR(34)&amp;D1829&amp;CHAR(34)&amp;" position = { x = "&amp;I1829&amp;" y = "&amp;J1829&amp;" }"&amp;N1829&amp;P1829&amp;" }"),""),"")</f>
        <v>10407</v>
      </c>
    </row>
    <row r="1830" ht="15" customHeight="1">
      <c r="A1830" s="3">
        <v>1827</v>
      </c>
      <c r="B1830" t="s" s="2">
        <v>6749</v>
      </c>
      <c r="C1830" t="s" s="2">
        <v>5119</v>
      </c>
      <c r="D1830" t="s" s="2">
        <v>6384</v>
      </c>
      <c r="E1830" s="3">
        <v>-7809.46997366</v>
      </c>
      <c r="F1830" s="3">
        <v>-5114.35581307</v>
      </c>
      <c r="G1830" s="3">
        <f>PRODUCT(E1830,0.01)</f>
        <v>-78.09469973659999</v>
      </c>
      <c r="H1830" s="3">
        <f>PRODUCT(F1830,0.01)</f>
        <v>-51.1435581307</v>
      </c>
      <c r="I1830" s="3">
        <f>ROUND(G1830,0)</f>
        <v>-78</v>
      </c>
      <c r="J1830" s="3">
        <f>ROUND(H1830,0)</f>
        <v>-51</v>
      </c>
      <c r="K1830" s="3"/>
      <c r="L1830" s="3"/>
      <c r="M1830" s="3">
        <v>1827</v>
      </c>
      <c r="N1830" t="s" s="2">
        <f>IF(M1830="","",CONCATENATE(" initializer = "&amp;M1830))</f>
        <v>10408</v>
      </c>
      <c r="O1830" s="3"/>
      <c r="P1830" s="3"/>
      <c r="Q1830" s="3"/>
      <c r="R1830" t="s" s="2">
        <f>IF(B1830="Y",IF(AND(I1830&lt;501,I1830&gt;-501,J1830&lt;501,J1830&gt;-501),CONCATENATE("system = { id = "&amp;CHAR(34)&amp;A1830&amp;CHAR(34)&amp;" name = "&amp;CHAR(34)&amp;D1830&amp;CHAR(34)&amp;" position = { x = "&amp;I1830&amp;" y = "&amp;J1830&amp;" }"&amp;N1830&amp;P1830&amp;" }"),""),"")</f>
        <v>10409</v>
      </c>
    </row>
    <row r="1831" ht="15" customHeight="1">
      <c r="A1831" s="3">
        <v>1828</v>
      </c>
      <c r="B1831" t="s" s="2">
        <v>6749</v>
      </c>
      <c r="C1831" t="s" s="2">
        <v>5119</v>
      </c>
      <c r="D1831" t="s" s="2">
        <v>6387</v>
      </c>
      <c r="E1831" s="3">
        <v>3500.06647717</v>
      </c>
      <c r="F1831" s="3">
        <v>-3881.19048607</v>
      </c>
      <c r="G1831" s="3">
        <f>PRODUCT(E1831,0.01)</f>
        <v>35.0006647717</v>
      </c>
      <c r="H1831" s="3">
        <f>PRODUCT(F1831,0.01)</f>
        <v>-38.8119048607</v>
      </c>
      <c r="I1831" s="3">
        <f>ROUND(G1831,0)</f>
        <v>35</v>
      </c>
      <c r="J1831" s="3">
        <f>ROUND(H1831,0)</f>
        <v>-39</v>
      </c>
      <c r="K1831" s="3"/>
      <c r="L1831" s="3"/>
      <c r="M1831" s="3">
        <v>1828</v>
      </c>
      <c r="N1831" t="s" s="2">
        <f>IF(M1831="","",CONCATENATE(" initializer = "&amp;M1831))</f>
        <v>10410</v>
      </c>
      <c r="O1831" s="3"/>
      <c r="P1831" s="3"/>
      <c r="Q1831" s="3"/>
      <c r="R1831" t="s" s="2">
        <f>IF(B1831="Y",IF(AND(I1831&lt;501,I1831&gt;-501,J1831&lt;501,J1831&gt;-501),CONCATENATE("system = { id = "&amp;CHAR(34)&amp;A1831&amp;CHAR(34)&amp;" name = "&amp;CHAR(34)&amp;D1831&amp;CHAR(34)&amp;" position = { x = "&amp;I1831&amp;" y = "&amp;J1831&amp;" }"&amp;N1831&amp;P1831&amp;" }"),""),"")</f>
        <v>10411</v>
      </c>
    </row>
    <row r="1832" ht="15" customHeight="1">
      <c r="A1832" s="3">
        <v>1829</v>
      </c>
      <c r="B1832" t="s" s="2">
        <v>6749</v>
      </c>
      <c r="C1832" t="s" s="2">
        <v>5119</v>
      </c>
      <c r="D1832" t="s" s="2">
        <v>6390</v>
      </c>
      <c r="E1832" s="3">
        <v>3955.12120895</v>
      </c>
      <c r="F1832" s="3">
        <v>-3866.89557303</v>
      </c>
      <c r="G1832" s="3">
        <f>PRODUCT(E1832,0.01)</f>
        <v>39.5512120895</v>
      </c>
      <c r="H1832" s="3">
        <f>PRODUCT(F1832,0.01)</f>
        <v>-38.6689557303</v>
      </c>
      <c r="I1832" s="3">
        <f>ROUND(G1832,0)</f>
        <v>40</v>
      </c>
      <c r="J1832" s="3">
        <f>ROUND(H1832,0)</f>
        <v>-39</v>
      </c>
      <c r="K1832" s="3"/>
      <c r="L1832" s="3"/>
      <c r="M1832" s="3">
        <v>1829</v>
      </c>
      <c r="N1832" t="s" s="2">
        <f>IF(M1832="","",CONCATENATE(" initializer = "&amp;M1832))</f>
        <v>10412</v>
      </c>
      <c r="O1832" s="3"/>
      <c r="P1832" s="3"/>
      <c r="Q1832" s="3"/>
      <c r="R1832" t="s" s="2">
        <f>IF(B1832="Y",IF(AND(I1832&lt;501,I1832&gt;-501,J1832&lt;501,J1832&gt;-501),CONCATENATE("system = { id = "&amp;CHAR(34)&amp;A1832&amp;CHAR(34)&amp;" name = "&amp;CHAR(34)&amp;D1832&amp;CHAR(34)&amp;" position = { x = "&amp;I1832&amp;" y = "&amp;J1832&amp;" }"&amp;N1832&amp;P1832&amp;" }"),""),"")</f>
        <v>10413</v>
      </c>
    </row>
    <row r="1833" ht="15" customHeight="1">
      <c r="A1833" s="3">
        <v>1830</v>
      </c>
      <c r="B1833" t="s" s="2">
        <v>6749</v>
      </c>
      <c r="C1833" t="s" s="2">
        <v>5119</v>
      </c>
      <c r="D1833" t="s" s="2">
        <v>6393</v>
      </c>
      <c r="E1833" s="3">
        <v>4209.30735348</v>
      </c>
      <c r="F1833" s="3">
        <v>-3924.11115145</v>
      </c>
      <c r="G1833" s="3">
        <f>PRODUCT(E1833,0.01)</f>
        <v>42.0930735348</v>
      </c>
      <c r="H1833" s="3">
        <f>PRODUCT(F1833,0.01)</f>
        <v>-39.2411115145</v>
      </c>
      <c r="I1833" s="3">
        <f>ROUND(G1833,0)</f>
        <v>42</v>
      </c>
      <c r="J1833" s="3">
        <f>ROUND(H1833,0)</f>
        <v>-39</v>
      </c>
      <c r="K1833" s="3"/>
      <c r="L1833" s="3"/>
      <c r="M1833" s="3">
        <v>1830</v>
      </c>
      <c r="N1833" t="s" s="2">
        <f>IF(M1833="","",CONCATENATE(" initializer = "&amp;M1833))</f>
        <v>10414</v>
      </c>
      <c r="O1833" s="3"/>
      <c r="P1833" s="3"/>
      <c r="Q1833" s="3"/>
      <c r="R1833" t="s" s="2">
        <f>IF(B1833="Y",IF(AND(I1833&lt;501,I1833&gt;-501,J1833&lt;501,J1833&gt;-501),CONCATENATE("system = { id = "&amp;CHAR(34)&amp;A1833&amp;CHAR(34)&amp;" name = "&amp;CHAR(34)&amp;D1833&amp;CHAR(34)&amp;" position = { x = "&amp;I1833&amp;" y = "&amp;J1833&amp;" }"&amp;N1833&amp;P1833&amp;" }"),""),"")</f>
        <v>10415</v>
      </c>
    </row>
    <row r="1834" ht="15" customHeight="1">
      <c r="A1834" s="3">
        <v>1831</v>
      </c>
      <c r="B1834" t="s" s="2">
        <v>6749</v>
      </c>
      <c r="C1834" t="s" s="2">
        <v>5119</v>
      </c>
      <c r="D1834" t="s" s="2">
        <v>6397</v>
      </c>
      <c r="E1834" s="3">
        <v>4407.62444126</v>
      </c>
      <c r="F1834" s="3">
        <v>-3754.12507622</v>
      </c>
      <c r="G1834" s="3">
        <f>PRODUCT(E1834,0.01)</f>
        <v>44.0762444126</v>
      </c>
      <c r="H1834" s="3">
        <f>PRODUCT(F1834,0.01)</f>
        <v>-37.5412507622</v>
      </c>
      <c r="I1834" s="3">
        <f>ROUND(G1834,0)</f>
        <v>44</v>
      </c>
      <c r="J1834" s="3">
        <f>ROUND(H1834,0)</f>
        <v>-38</v>
      </c>
      <c r="K1834" s="3"/>
      <c r="L1834" s="3"/>
      <c r="M1834" s="3">
        <v>1831</v>
      </c>
      <c r="N1834" t="s" s="2">
        <f>IF(M1834="","",CONCATENATE(" initializer = "&amp;M1834))</f>
        <v>10416</v>
      </c>
      <c r="O1834" s="3"/>
      <c r="P1834" s="3"/>
      <c r="Q1834" s="3"/>
      <c r="R1834" t="s" s="2">
        <f>IF(B1834="Y",IF(AND(I1834&lt;501,I1834&gt;-501,J1834&lt;501,J1834&gt;-501),CONCATENATE("system = { id = "&amp;CHAR(34)&amp;A1834&amp;CHAR(34)&amp;" name = "&amp;CHAR(34)&amp;D1834&amp;CHAR(34)&amp;" position = { x = "&amp;I1834&amp;" y = "&amp;J1834&amp;" }"&amp;N1834&amp;P1834&amp;" }"),""),"")</f>
        <v>10417</v>
      </c>
    </row>
    <row r="1835" ht="15" customHeight="1">
      <c r="A1835" s="3">
        <v>1832</v>
      </c>
      <c r="B1835" t="s" s="2">
        <v>6749</v>
      </c>
      <c r="C1835" t="s" s="2">
        <v>5119</v>
      </c>
      <c r="D1835" t="s" s="2">
        <v>6400</v>
      </c>
      <c r="E1835" s="3">
        <v>2582.8095571</v>
      </c>
      <c r="F1835" s="3">
        <v>-4479.19434825</v>
      </c>
      <c r="G1835" s="3">
        <f>PRODUCT(E1835,0.01)</f>
        <v>25.828095571</v>
      </c>
      <c r="H1835" s="3">
        <f>PRODUCT(F1835,0.01)</f>
        <v>-44.7919434825</v>
      </c>
      <c r="I1835" s="3">
        <f>ROUND(G1835,0)</f>
        <v>26</v>
      </c>
      <c r="J1835" s="3">
        <f>ROUND(H1835,0)</f>
        <v>-45</v>
      </c>
      <c r="K1835" s="3"/>
      <c r="L1835" s="3"/>
      <c r="M1835" s="3">
        <v>1832</v>
      </c>
      <c r="N1835" t="s" s="2">
        <f>IF(M1835="","",CONCATENATE(" initializer = "&amp;M1835))</f>
        <v>10418</v>
      </c>
      <c r="O1835" s="3"/>
      <c r="P1835" s="3"/>
      <c r="Q1835" s="3"/>
      <c r="R1835" t="s" s="2">
        <f>IF(B1835="Y",IF(AND(I1835&lt;501,I1835&gt;-501,J1835&lt;501,J1835&gt;-501),CONCATENATE("system = { id = "&amp;CHAR(34)&amp;A1835&amp;CHAR(34)&amp;" name = "&amp;CHAR(34)&amp;D1835&amp;CHAR(34)&amp;" position = { x = "&amp;I1835&amp;" y = "&amp;J1835&amp;" }"&amp;N1835&amp;P1835&amp;" }"),""),"")</f>
        <v>10419</v>
      </c>
    </row>
    <row r="1836" ht="15" customHeight="1">
      <c r="A1836" s="3">
        <v>1833</v>
      </c>
      <c r="B1836" t="s" s="2">
        <v>6749</v>
      </c>
      <c r="C1836" t="s" s="2">
        <v>5119</v>
      </c>
      <c r="D1836" t="s" s="2">
        <v>6404</v>
      </c>
      <c r="E1836" s="3">
        <v>2830.58804979</v>
      </c>
      <c r="F1836" s="3">
        <v>-4350.54013089</v>
      </c>
      <c r="G1836" s="3">
        <f>PRODUCT(E1836,0.01)</f>
        <v>28.3058804979</v>
      </c>
      <c r="H1836" s="3">
        <f>PRODUCT(F1836,0.01)</f>
        <v>-43.5054013089</v>
      </c>
      <c r="I1836" s="3">
        <f>ROUND(G1836,0)</f>
        <v>28</v>
      </c>
      <c r="J1836" s="3">
        <f>ROUND(H1836,0)</f>
        <v>-44</v>
      </c>
      <c r="K1836" s="3"/>
      <c r="L1836" s="3"/>
      <c r="M1836" s="3">
        <v>1833</v>
      </c>
      <c r="N1836" t="s" s="2">
        <f>IF(M1836="","",CONCATENATE(" initializer = "&amp;M1836))</f>
        <v>10420</v>
      </c>
      <c r="O1836" s="3"/>
      <c r="P1836" s="3"/>
      <c r="Q1836" s="3"/>
      <c r="R1836" t="s" s="2">
        <f>IF(B1836="Y",IF(AND(I1836&lt;501,I1836&gt;-501,J1836&lt;501,J1836&gt;-501),CONCATENATE("system = { id = "&amp;CHAR(34)&amp;A1836&amp;CHAR(34)&amp;" name = "&amp;CHAR(34)&amp;D1836&amp;CHAR(34)&amp;" position = { x = "&amp;I1836&amp;" y = "&amp;J1836&amp;" }"&amp;N1836&amp;P1836&amp;" }"),""),"")</f>
        <v>10421</v>
      </c>
    </row>
    <row r="1837" ht="15" customHeight="1">
      <c r="A1837" s="3">
        <v>1834</v>
      </c>
      <c r="B1837" t="s" s="2">
        <v>6749</v>
      </c>
      <c r="C1837" t="s" s="2">
        <v>5119</v>
      </c>
      <c r="D1837" t="s" s="2">
        <v>6406</v>
      </c>
      <c r="E1837" s="3">
        <v>-9569.699236140001</v>
      </c>
      <c r="F1837" s="3">
        <v>8097.17753562</v>
      </c>
      <c r="G1837" s="3">
        <f>PRODUCT(E1837,0.01)</f>
        <v>-95.69699236140001</v>
      </c>
      <c r="H1837" s="3">
        <f>PRODUCT(F1837,0.01)</f>
        <v>80.9717753562</v>
      </c>
      <c r="I1837" s="3">
        <f>ROUND(G1837,0)</f>
        <v>-96</v>
      </c>
      <c r="J1837" s="3">
        <f>ROUND(H1837,0)</f>
        <v>81</v>
      </c>
      <c r="K1837" s="3"/>
      <c r="L1837" s="3"/>
      <c r="M1837" s="3">
        <v>1834</v>
      </c>
      <c r="N1837" t="s" s="2">
        <f>IF(M1837="","",CONCATENATE(" initializer = "&amp;M1837))</f>
        <v>10422</v>
      </c>
      <c r="O1837" s="3"/>
      <c r="P1837" s="3"/>
      <c r="Q1837" s="3"/>
      <c r="R1837" t="s" s="2">
        <f>IF(B1837="Y",IF(AND(I1837&lt;501,I1837&gt;-501,J1837&lt;501,J1837&gt;-501),CONCATENATE("system = { id = "&amp;CHAR(34)&amp;A1837&amp;CHAR(34)&amp;" name = "&amp;CHAR(34)&amp;D1837&amp;CHAR(34)&amp;" position = { x = "&amp;I1837&amp;" y = "&amp;J1837&amp;" }"&amp;N1837&amp;P1837&amp;" }"),""),"")</f>
        <v>10423</v>
      </c>
    </row>
    <row r="1838" ht="15" customHeight="1">
      <c r="A1838" s="3">
        <v>1835</v>
      </c>
      <c r="B1838" t="s" s="2">
        <v>6749</v>
      </c>
      <c r="C1838" t="s" s="2">
        <v>5119</v>
      </c>
      <c r="D1838" t="s" s="2">
        <v>6410</v>
      </c>
      <c r="E1838" s="3">
        <v>-9653.08622888</v>
      </c>
      <c r="F1838" s="3">
        <v>8018.5555139</v>
      </c>
      <c r="G1838" s="3">
        <f>PRODUCT(E1838,0.01)</f>
        <v>-96.53086228879999</v>
      </c>
      <c r="H1838" s="3">
        <f>PRODUCT(F1838,0.01)</f>
        <v>80.185555139</v>
      </c>
      <c r="I1838" s="3">
        <f>ROUND(G1838,0)</f>
        <v>-97</v>
      </c>
      <c r="J1838" s="3">
        <f>ROUND(H1838,0)</f>
        <v>80</v>
      </c>
      <c r="K1838" s="3"/>
      <c r="L1838" s="3"/>
      <c r="M1838" s="3">
        <v>1835</v>
      </c>
      <c r="N1838" t="s" s="2">
        <f>IF(M1838="","",CONCATENATE(" initializer = "&amp;M1838))</f>
        <v>10424</v>
      </c>
      <c r="O1838" s="3"/>
      <c r="P1838" s="3"/>
      <c r="Q1838" s="3"/>
      <c r="R1838" t="s" s="2">
        <f>IF(B1838="Y",IF(AND(I1838&lt;501,I1838&gt;-501,J1838&lt;501,J1838&gt;-501),CONCATENATE("system = { id = "&amp;CHAR(34)&amp;A1838&amp;CHAR(34)&amp;" name = "&amp;CHAR(34)&amp;D1838&amp;CHAR(34)&amp;" position = { x = "&amp;I1838&amp;" y = "&amp;J1838&amp;" }"&amp;N1838&amp;P1838&amp;" }"),""),"")</f>
        <v>10425</v>
      </c>
    </row>
    <row r="1839" ht="15" customHeight="1">
      <c r="A1839" s="3">
        <v>1836</v>
      </c>
      <c r="B1839" t="s" s="2">
        <v>6749</v>
      </c>
      <c r="C1839" t="s" s="2">
        <v>5119</v>
      </c>
      <c r="D1839" t="s" s="2">
        <v>6413</v>
      </c>
      <c r="E1839" s="3">
        <v>-9810.330272319999</v>
      </c>
      <c r="F1839" s="3">
        <v>8316.36620224</v>
      </c>
      <c r="G1839" s="3">
        <f>PRODUCT(E1839,0.01)</f>
        <v>-98.1033027232</v>
      </c>
      <c r="H1839" s="3">
        <f>PRODUCT(F1839,0.01)</f>
        <v>83.1636620224</v>
      </c>
      <c r="I1839" s="3">
        <f>ROUND(G1839,0)</f>
        <v>-98</v>
      </c>
      <c r="J1839" s="3">
        <f>ROUND(H1839,0)</f>
        <v>83</v>
      </c>
      <c r="K1839" s="3"/>
      <c r="L1839" s="3"/>
      <c r="M1839" s="3">
        <v>1836</v>
      </c>
      <c r="N1839" t="s" s="2">
        <f>IF(M1839="","",CONCATENATE(" initializer = "&amp;M1839))</f>
        <v>10426</v>
      </c>
      <c r="O1839" s="3"/>
      <c r="P1839" s="3"/>
      <c r="Q1839" s="3"/>
      <c r="R1839" t="s" s="2">
        <f>IF(B1839="Y",IF(AND(I1839&lt;501,I1839&gt;-501,J1839&lt;501,J1839&gt;-501),CONCATENATE("system = { id = "&amp;CHAR(34)&amp;A1839&amp;CHAR(34)&amp;" name = "&amp;CHAR(34)&amp;D1839&amp;CHAR(34)&amp;" position = { x = "&amp;I1839&amp;" y = "&amp;J1839&amp;" }"&amp;N1839&amp;P1839&amp;" }"),""),"")</f>
        <v>10427</v>
      </c>
    </row>
    <row r="1840" ht="15" customHeight="1">
      <c r="A1840" s="3">
        <v>1837</v>
      </c>
      <c r="B1840" t="s" s="2">
        <v>6749</v>
      </c>
      <c r="C1840" t="s" s="2">
        <v>5119</v>
      </c>
      <c r="D1840" t="s" s="2">
        <v>6416</v>
      </c>
      <c r="E1840" s="3">
        <v>-9986.634199820001</v>
      </c>
      <c r="F1840" s="3">
        <v>8671.356542740001</v>
      </c>
      <c r="G1840" s="3">
        <f>PRODUCT(E1840,0.01)</f>
        <v>-99.86634199820001</v>
      </c>
      <c r="H1840" s="3">
        <f>PRODUCT(F1840,0.01)</f>
        <v>86.71356542740001</v>
      </c>
      <c r="I1840" s="3">
        <f>ROUND(G1840,0)</f>
        <v>-100</v>
      </c>
      <c r="J1840" s="3">
        <f>ROUND(H1840,0)</f>
        <v>87</v>
      </c>
      <c r="K1840" s="3"/>
      <c r="L1840" s="3"/>
      <c r="M1840" s="3">
        <v>1837</v>
      </c>
      <c r="N1840" t="s" s="2">
        <f>IF(M1840="","",CONCATENATE(" initializer = "&amp;M1840))</f>
        <v>10428</v>
      </c>
      <c r="O1840" s="3"/>
      <c r="P1840" s="3"/>
      <c r="Q1840" s="3"/>
      <c r="R1840" t="s" s="2">
        <f>IF(B1840="Y",IF(AND(I1840&lt;501,I1840&gt;-501,J1840&lt;501,J1840&gt;-501),CONCATENATE("system = { id = "&amp;CHAR(34)&amp;A1840&amp;CHAR(34)&amp;" name = "&amp;CHAR(34)&amp;D1840&amp;CHAR(34)&amp;" position = { x = "&amp;I1840&amp;" y = "&amp;J1840&amp;" }"&amp;N1840&amp;P1840&amp;" }"),""),"")</f>
        <v>10429</v>
      </c>
    </row>
    <row r="1841" ht="15" customHeight="1">
      <c r="A1841" s="3">
        <v>1838</v>
      </c>
      <c r="B1841" t="s" s="2">
        <v>6749</v>
      </c>
      <c r="C1841" t="s" s="2">
        <v>5119</v>
      </c>
      <c r="D1841" t="s" s="2">
        <v>6420</v>
      </c>
      <c r="E1841" s="3">
        <v>-8102.08816402</v>
      </c>
      <c r="F1841" s="3">
        <v>6388.93542732</v>
      </c>
      <c r="G1841" s="3">
        <f>PRODUCT(E1841,0.01)</f>
        <v>-81.0208816402</v>
      </c>
      <c r="H1841" s="3">
        <f>PRODUCT(F1841,0.01)</f>
        <v>63.8893542732</v>
      </c>
      <c r="I1841" s="3">
        <f>ROUND(G1841,0)</f>
        <v>-81</v>
      </c>
      <c r="J1841" s="3">
        <f>ROUND(H1841,0)</f>
        <v>64</v>
      </c>
      <c r="K1841" s="3"/>
      <c r="L1841" s="3"/>
      <c r="M1841" s="3">
        <v>1838</v>
      </c>
      <c r="N1841" t="s" s="2">
        <f>IF(M1841="","",CONCATENATE(" initializer = "&amp;M1841))</f>
        <v>10430</v>
      </c>
      <c r="O1841" s="3"/>
      <c r="P1841" s="3"/>
      <c r="Q1841" s="3"/>
      <c r="R1841" t="s" s="2">
        <f>IF(B1841="Y",IF(AND(I1841&lt;501,I1841&gt;-501,J1841&lt;501,J1841&gt;-501),CONCATENATE("system = { id = "&amp;CHAR(34)&amp;A1841&amp;CHAR(34)&amp;" name = "&amp;CHAR(34)&amp;D1841&amp;CHAR(34)&amp;" position = { x = "&amp;I1841&amp;" y = "&amp;J1841&amp;" }"&amp;N1841&amp;P1841&amp;" }"),""),"")</f>
        <v>10431</v>
      </c>
    </row>
    <row r="1842" ht="15" customHeight="1">
      <c r="A1842" s="3">
        <v>1839</v>
      </c>
      <c r="B1842" t="s" s="2">
        <v>6749</v>
      </c>
      <c r="C1842" t="s" s="2">
        <v>5119</v>
      </c>
      <c r="D1842" t="s" s="2">
        <v>6418</v>
      </c>
      <c r="E1842" s="3">
        <v>-7868.60458436</v>
      </c>
      <c r="F1842" s="3">
        <v>6458.02750702</v>
      </c>
      <c r="G1842" s="3">
        <f>PRODUCT(E1842,0.01)</f>
        <v>-78.68604584360001</v>
      </c>
      <c r="H1842" s="3">
        <f>PRODUCT(F1842,0.01)</f>
        <v>64.5802750702</v>
      </c>
      <c r="I1842" s="3">
        <f>ROUND(G1842,0)</f>
        <v>-79</v>
      </c>
      <c r="J1842" s="3">
        <f>ROUND(H1842,0)</f>
        <v>65</v>
      </c>
      <c r="K1842" s="3"/>
      <c r="L1842" s="3"/>
      <c r="M1842" s="3">
        <v>1839</v>
      </c>
      <c r="N1842" t="s" s="2">
        <f>IF(M1842="","",CONCATENATE(" initializer = "&amp;M1842))</f>
        <v>10432</v>
      </c>
      <c r="O1842" s="3"/>
      <c r="P1842" s="3"/>
      <c r="Q1842" s="3"/>
      <c r="R1842" t="s" s="2">
        <f>IF(B1842="Y",IF(AND(I1842&lt;501,I1842&gt;-501,J1842&lt;501,J1842&gt;-501),CONCATENATE("system = { id = "&amp;CHAR(34)&amp;A1842&amp;CHAR(34)&amp;" name = "&amp;CHAR(34)&amp;D1842&amp;CHAR(34)&amp;" position = { x = "&amp;I1842&amp;" y = "&amp;J1842&amp;" }"&amp;N1842&amp;P1842&amp;" }"),""),"")</f>
        <v>10433</v>
      </c>
    </row>
    <row r="1843" ht="15" customHeight="1">
      <c r="A1843" s="3">
        <v>1840</v>
      </c>
      <c r="B1843" t="s" s="2">
        <v>6749</v>
      </c>
      <c r="C1843" t="s" s="2">
        <v>5119</v>
      </c>
      <c r="D1843" t="s" s="2">
        <v>6425</v>
      </c>
      <c r="E1843" s="3">
        <v>-8009.17122926</v>
      </c>
      <c r="F1843" s="3">
        <v>6558.0918983</v>
      </c>
      <c r="G1843" s="3">
        <f>PRODUCT(E1843,0.01)</f>
        <v>-80.09171229259999</v>
      </c>
      <c r="H1843" s="3">
        <f>PRODUCT(F1843,0.01)</f>
        <v>65.580918983</v>
      </c>
      <c r="I1843" s="3">
        <f>ROUND(G1843,0)</f>
        <v>-80</v>
      </c>
      <c r="J1843" s="3">
        <f>ROUND(H1843,0)</f>
        <v>66</v>
      </c>
      <c r="K1843" s="3"/>
      <c r="L1843" s="3"/>
      <c r="M1843" s="3">
        <v>1840</v>
      </c>
      <c r="N1843" t="s" s="2">
        <f>IF(M1843="","",CONCATENATE(" initializer = "&amp;M1843))</f>
        <v>10434</v>
      </c>
      <c r="O1843" s="3"/>
      <c r="P1843" s="3"/>
      <c r="Q1843" s="3"/>
      <c r="R1843" t="s" s="2">
        <f>IF(B1843="Y",IF(AND(I1843&lt;501,I1843&gt;-501,J1843&lt;501,J1843&gt;-501),CONCATENATE("system = { id = "&amp;CHAR(34)&amp;A1843&amp;CHAR(34)&amp;" name = "&amp;CHAR(34)&amp;D1843&amp;CHAR(34)&amp;" position = { x = "&amp;I1843&amp;" y = "&amp;J1843&amp;" }"&amp;N1843&amp;P1843&amp;" }"),""),"")</f>
        <v>10435</v>
      </c>
    </row>
    <row r="1844" ht="15" customHeight="1">
      <c r="A1844" s="3">
        <v>1841</v>
      </c>
      <c r="B1844" t="s" s="2">
        <v>6749</v>
      </c>
      <c r="C1844" t="s" s="2">
        <v>5119</v>
      </c>
      <c r="D1844" t="s" s="2">
        <v>6428</v>
      </c>
      <c r="E1844" s="3">
        <v>-8190.24012777</v>
      </c>
      <c r="F1844" s="3">
        <v>7341.92963</v>
      </c>
      <c r="G1844" s="3">
        <f>PRODUCT(E1844,0.01)</f>
        <v>-81.90240127770001</v>
      </c>
      <c r="H1844" s="3">
        <f>PRODUCT(F1844,0.01)</f>
        <v>73.4192963</v>
      </c>
      <c r="I1844" s="3">
        <f>ROUND(G1844,0)</f>
        <v>-82</v>
      </c>
      <c r="J1844" s="3">
        <f>ROUND(H1844,0)</f>
        <v>73</v>
      </c>
      <c r="K1844" s="3"/>
      <c r="L1844" s="3"/>
      <c r="M1844" s="3">
        <v>1841</v>
      </c>
      <c r="N1844" t="s" s="2">
        <f>IF(M1844="","",CONCATENATE(" initializer = "&amp;M1844))</f>
        <v>10436</v>
      </c>
      <c r="O1844" s="3"/>
      <c r="P1844" s="3"/>
      <c r="Q1844" s="3"/>
      <c r="R1844" t="s" s="2">
        <f>IF(B1844="Y",IF(AND(I1844&lt;501,I1844&gt;-501,J1844&lt;501,J1844&gt;-501),CONCATENATE("system = { id = "&amp;CHAR(34)&amp;A1844&amp;CHAR(34)&amp;" name = "&amp;CHAR(34)&amp;D1844&amp;CHAR(34)&amp;" position = { x = "&amp;I1844&amp;" y = "&amp;J1844&amp;" }"&amp;N1844&amp;P1844&amp;" }"),""),"")</f>
        <v>10437</v>
      </c>
    </row>
    <row r="1845" ht="15" customHeight="1">
      <c r="A1845" s="3">
        <v>1842</v>
      </c>
      <c r="B1845" t="s" s="2">
        <v>6749</v>
      </c>
      <c r="C1845" t="s" s="2">
        <v>5119</v>
      </c>
      <c r="D1845" t="s" s="2">
        <v>6431</v>
      </c>
      <c r="E1845" s="3">
        <v>-8316.511859620001</v>
      </c>
      <c r="F1845" s="3">
        <v>7153.71327497</v>
      </c>
      <c r="G1845" s="3">
        <f>PRODUCT(E1845,0.01)</f>
        <v>-83.16511859620002</v>
      </c>
      <c r="H1845" s="3">
        <f>PRODUCT(F1845,0.01)</f>
        <v>71.53713274970001</v>
      </c>
      <c r="I1845" s="3">
        <f>ROUND(G1845,0)</f>
        <v>-83</v>
      </c>
      <c r="J1845" s="3">
        <f>ROUND(H1845,0)</f>
        <v>72</v>
      </c>
      <c r="K1845" s="3"/>
      <c r="L1845" s="3"/>
      <c r="M1845" s="3">
        <v>1842</v>
      </c>
      <c r="N1845" t="s" s="2">
        <f>IF(M1845="","",CONCATENATE(" initializer = "&amp;M1845))</f>
        <v>10438</v>
      </c>
      <c r="O1845" s="3"/>
      <c r="P1845" s="3"/>
      <c r="Q1845" s="3"/>
      <c r="R1845" t="s" s="2">
        <f>IF(B1845="Y",IF(AND(I1845&lt;501,I1845&gt;-501,J1845&lt;501,J1845&gt;-501),CONCATENATE("system = { id = "&amp;CHAR(34)&amp;A1845&amp;CHAR(34)&amp;" name = "&amp;CHAR(34)&amp;D1845&amp;CHAR(34)&amp;" position = { x = "&amp;I1845&amp;" y = "&amp;J1845&amp;" }"&amp;N1845&amp;P1845&amp;" }"),""),"")</f>
        <v>10439</v>
      </c>
    </row>
    <row r="1846" ht="15" customHeight="1">
      <c r="A1846" s="3">
        <v>1843</v>
      </c>
      <c r="B1846" t="s" s="2">
        <v>6749</v>
      </c>
      <c r="C1846" t="s" s="2">
        <v>5119</v>
      </c>
      <c r="D1846" t="s" s="2">
        <v>6436</v>
      </c>
      <c r="E1846" s="3">
        <v>-8326.041801650001</v>
      </c>
      <c r="F1846" s="3">
        <v>6755.83819535</v>
      </c>
      <c r="G1846" s="3">
        <f>PRODUCT(E1846,0.01)</f>
        <v>-83.26041801650001</v>
      </c>
      <c r="H1846" s="3">
        <f>PRODUCT(F1846,0.01)</f>
        <v>67.5583819535</v>
      </c>
      <c r="I1846" s="3">
        <f>ROUND(G1846,0)</f>
        <v>-83</v>
      </c>
      <c r="J1846" s="3">
        <f>ROUND(H1846,0)</f>
        <v>68</v>
      </c>
      <c r="K1846" s="3"/>
      <c r="L1846" s="3"/>
      <c r="M1846" s="3">
        <v>1843</v>
      </c>
      <c r="N1846" t="s" s="2">
        <f>IF(M1846="","",CONCATENATE(" initializer = "&amp;M1846))</f>
        <v>10440</v>
      </c>
      <c r="O1846" s="3"/>
      <c r="P1846" s="3"/>
      <c r="Q1846" s="3"/>
      <c r="R1846" t="s" s="2">
        <f>IF(B1846="Y",IF(AND(I1846&lt;501,I1846&gt;-501,J1846&lt;501,J1846&gt;-501),CONCATENATE("system = { id = "&amp;CHAR(34)&amp;A1846&amp;CHAR(34)&amp;" name = "&amp;CHAR(34)&amp;D1846&amp;CHAR(34)&amp;" position = { x = "&amp;I1846&amp;" y = "&amp;J1846&amp;" }"&amp;N1846&amp;P1846&amp;" }"),""),"")</f>
        <v>10441</v>
      </c>
    </row>
    <row r="1847" ht="15" customHeight="1">
      <c r="A1847" s="3">
        <v>1844</v>
      </c>
      <c r="B1847" t="s" s="2">
        <v>6749</v>
      </c>
      <c r="C1847" t="s" s="2">
        <v>6438</v>
      </c>
      <c r="D1847" t="s" s="2">
        <v>6441</v>
      </c>
      <c r="E1847" s="3">
        <v>-9521.08250318</v>
      </c>
      <c r="F1847" s="3">
        <v>-12229.0293124</v>
      </c>
      <c r="G1847" s="3">
        <f>PRODUCT(E1847,0.01)</f>
        <v>-95.2108250318</v>
      </c>
      <c r="H1847" s="3">
        <f>PRODUCT(F1847,0.01)</f>
        <v>-122.290293124</v>
      </c>
      <c r="I1847" s="3">
        <f>ROUND(G1847,0)</f>
        <v>-95</v>
      </c>
      <c r="J1847" s="3">
        <f>ROUND(H1847,0)</f>
        <v>-122</v>
      </c>
      <c r="K1847" s="3"/>
      <c r="L1847" s="3"/>
      <c r="M1847" s="3">
        <v>1844</v>
      </c>
      <c r="N1847" t="s" s="2">
        <f>IF(M1847="","",CONCATENATE(" initializer = "&amp;M1847))</f>
        <v>10442</v>
      </c>
      <c r="O1847" s="3"/>
      <c r="P1847" s="3"/>
      <c r="Q1847" s="3"/>
      <c r="R1847" t="s" s="2">
        <f>IF(B1847="Y",IF(AND(I1847&lt;501,I1847&gt;-501,J1847&lt;501,J1847&gt;-501),CONCATENATE("system = { id = "&amp;CHAR(34)&amp;A1847&amp;CHAR(34)&amp;" name = "&amp;CHAR(34)&amp;D1847&amp;CHAR(34)&amp;" position = { x = "&amp;I1847&amp;" y = "&amp;J1847&amp;" }"&amp;N1847&amp;P1847&amp;" }"),""),"")</f>
        <v>10443</v>
      </c>
    </row>
    <row r="1848" ht="15" customHeight="1">
      <c r="A1848" s="3">
        <v>1845</v>
      </c>
      <c r="B1848" t="s" s="2">
        <v>6749</v>
      </c>
      <c r="C1848" t="s" s="2">
        <v>6438</v>
      </c>
      <c r="D1848" t="s" s="2">
        <v>6446</v>
      </c>
      <c r="E1848" s="3">
        <v>1547.56667622</v>
      </c>
      <c r="F1848" s="3">
        <v>-10065.3834336</v>
      </c>
      <c r="G1848" s="3">
        <f>PRODUCT(E1848,0.01)</f>
        <v>15.4756667622</v>
      </c>
      <c r="H1848" s="3">
        <f>PRODUCT(F1848,0.01)</f>
        <v>-100.653834336</v>
      </c>
      <c r="I1848" s="3">
        <f>ROUND(G1848,0)</f>
        <v>15</v>
      </c>
      <c r="J1848" s="3">
        <f>ROUND(H1848,0)</f>
        <v>-101</v>
      </c>
      <c r="K1848" s="3"/>
      <c r="L1848" s="3"/>
      <c r="M1848" s="3">
        <v>1845</v>
      </c>
      <c r="N1848" t="s" s="2">
        <f>IF(M1848="","",CONCATENATE(" initializer = "&amp;M1848))</f>
        <v>10444</v>
      </c>
      <c r="O1848" s="3"/>
      <c r="P1848" s="3"/>
      <c r="Q1848" s="3"/>
      <c r="R1848" t="s" s="2">
        <f>IF(B1848="Y",IF(AND(I1848&lt;501,I1848&gt;-501,J1848&lt;501,J1848&gt;-501),CONCATENATE("system = { id = "&amp;CHAR(34)&amp;A1848&amp;CHAR(34)&amp;" name = "&amp;CHAR(34)&amp;D1848&amp;CHAR(34)&amp;" position = { x = "&amp;I1848&amp;" y = "&amp;J1848&amp;" }"&amp;N1848&amp;P1848&amp;" }"),""),"")</f>
        <v>10445</v>
      </c>
    </row>
    <row r="1849" ht="15" customHeight="1">
      <c r="A1849" s="3">
        <v>1846</v>
      </c>
      <c r="B1849" t="s" s="2">
        <v>6749</v>
      </c>
      <c r="C1849" t="s" s="2">
        <v>6438</v>
      </c>
      <c r="D1849" t="s" s="2">
        <v>6450</v>
      </c>
      <c r="E1849" s="3">
        <v>1608.791382</v>
      </c>
      <c r="F1849" s="3">
        <v>-7855.41364905</v>
      </c>
      <c r="G1849" s="3">
        <f>PRODUCT(E1849,0.01)</f>
        <v>16.08791382</v>
      </c>
      <c r="H1849" s="3">
        <f>PRODUCT(F1849,0.01)</f>
        <v>-78.5541364905</v>
      </c>
      <c r="I1849" s="3">
        <f>ROUND(G1849,0)</f>
        <v>16</v>
      </c>
      <c r="J1849" s="3">
        <f>ROUND(H1849,0)</f>
        <v>-79</v>
      </c>
      <c r="K1849" s="3"/>
      <c r="L1849" s="3"/>
      <c r="M1849" s="3">
        <v>1846</v>
      </c>
      <c r="N1849" t="s" s="2">
        <f>IF(M1849="","",CONCATENATE(" initializer = "&amp;M1849))</f>
        <v>10446</v>
      </c>
      <c r="O1849" s="3"/>
      <c r="P1849" s="3"/>
      <c r="Q1849" s="3"/>
      <c r="R1849" t="s" s="2">
        <f>IF(B1849="Y",IF(AND(I1849&lt;501,I1849&gt;-501,J1849&lt;501,J1849&gt;-501),CONCATENATE("system = { id = "&amp;CHAR(34)&amp;A1849&amp;CHAR(34)&amp;" name = "&amp;CHAR(34)&amp;D1849&amp;CHAR(34)&amp;" position = { x = "&amp;I1849&amp;" y = "&amp;J1849&amp;" }"&amp;N1849&amp;P1849&amp;" }"),""),"")</f>
        <v>10447</v>
      </c>
    </row>
    <row r="1850" ht="15" customHeight="1">
      <c r="A1850" s="3">
        <v>1847</v>
      </c>
      <c r="B1850" t="s" s="2">
        <v>6749</v>
      </c>
      <c r="C1850" t="s" s="2">
        <v>6438</v>
      </c>
      <c r="D1850" t="s" s="2">
        <v>6456</v>
      </c>
      <c r="E1850" s="3">
        <v>934.102532621</v>
      </c>
      <c r="F1850" s="3">
        <v>-8407.86475395</v>
      </c>
      <c r="G1850" s="3">
        <f>PRODUCT(E1850,0.01)</f>
        <v>9.341025326210</v>
      </c>
      <c r="H1850" s="3">
        <f>PRODUCT(F1850,0.01)</f>
        <v>-84.0786475395</v>
      </c>
      <c r="I1850" s="3">
        <f>ROUND(G1850,0)</f>
        <v>9</v>
      </c>
      <c r="J1850" s="3">
        <f>ROUND(H1850,0)</f>
        <v>-84</v>
      </c>
      <c r="K1850" s="3"/>
      <c r="L1850" s="3"/>
      <c r="M1850" s="3">
        <v>1847</v>
      </c>
      <c r="N1850" t="s" s="2">
        <f>IF(M1850="","",CONCATENATE(" initializer = "&amp;M1850))</f>
        <v>10448</v>
      </c>
      <c r="O1850" s="3"/>
      <c r="P1850" s="3"/>
      <c r="Q1850" s="3"/>
      <c r="R1850" t="s" s="2">
        <f>IF(B1850="Y",IF(AND(I1850&lt;501,I1850&gt;-501,J1850&lt;501,J1850&gt;-501),CONCATENATE("system = { id = "&amp;CHAR(34)&amp;A1850&amp;CHAR(34)&amp;" name = "&amp;CHAR(34)&amp;D1850&amp;CHAR(34)&amp;" position = { x = "&amp;I1850&amp;" y = "&amp;J1850&amp;" }"&amp;N1850&amp;P1850&amp;" }"),""),"")</f>
        <v>10449</v>
      </c>
    </row>
    <row r="1851" ht="15" customHeight="1">
      <c r="A1851" s="3">
        <v>1848</v>
      </c>
      <c r="B1851" t="s" s="2">
        <v>6749</v>
      </c>
      <c r="C1851" t="s" s="2">
        <v>6438</v>
      </c>
      <c r="D1851" t="s" s="2">
        <v>6459</v>
      </c>
      <c r="E1851" s="3">
        <v>991.252646921</v>
      </c>
      <c r="F1851" s="3">
        <v>-7960.1888586</v>
      </c>
      <c r="G1851" s="3">
        <f>PRODUCT(E1851,0.01)</f>
        <v>9.912526469210</v>
      </c>
      <c r="H1851" s="3">
        <f>PRODUCT(F1851,0.01)</f>
        <v>-79.601888586</v>
      </c>
      <c r="I1851" s="3">
        <f>ROUND(G1851,0)</f>
        <v>10</v>
      </c>
      <c r="J1851" s="3">
        <f>ROUND(H1851,0)</f>
        <v>-80</v>
      </c>
      <c r="K1851" s="3"/>
      <c r="L1851" s="3"/>
      <c r="M1851" s="3">
        <v>1848</v>
      </c>
      <c r="N1851" t="s" s="2">
        <f>IF(M1851="","",CONCATENATE(" initializer = "&amp;M1851))</f>
        <v>10450</v>
      </c>
      <c r="O1851" s="3"/>
      <c r="P1851" s="3"/>
      <c r="Q1851" s="3"/>
      <c r="R1851" t="s" s="2">
        <f>IF(B1851="Y",IF(AND(I1851&lt;501,I1851&gt;-501,J1851&lt;501,J1851&gt;-501),CONCATENATE("system = { id = "&amp;CHAR(34)&amp;A1851&amp;CHAR(34)&amp;" name = "&amp;CHAR(34)&amp;D1851&amp;CHAR(34)&amp;" position = { x = "&amp;I1851&amp;" y = "&amp;J1851&amp;" }"&amp;N1851&amp;P1851&amp;" }"),""),"")</f>
        <v>10451</v>
      </c>
    </row>
    <row r="1852" ht="15" customHeight="1">
      <c r="A1852" s="3">
        <v>1849</v>
      </c>
      <c r="B1852" t="s" s="2">
        <v>6749</v>
      </c>
      <c r="C1852" t="s" s="2">
        <v>6438</v>
      </c>
      <c r="D1852" t="s" s="2">
        <v>6464</v>
      </c>
      <c r="E1852" s="3">
        <v>-5258.74851086</v>
      </c>
      <c r="F1852" s="3">
        <v>-7645.44946566</v>
      </c>
      <c r="G1852" s="3">
        <f>PRODUCT(E1852,0.01)</f>
        <v>-52.58748510860001</v>
      </c>
      <c r="H1852" s="3">
        <f>PRODUCT(F1852,0.01)</f>
        <v>-76.4544946566</v>
      </c>
      <c r="I1852" s="3">
        <f>ROUND(G1852,0)</f>
        <v>-53</v>
      </c>
      <c r="J1852" s="3">
        <f>ROUND(H1852,0)</f>
        <v>-76</v>
      </c>
      <c r="K1852" s="3"/>
      <c r="L1852" s="3"/>
      <c r="M1852" s="3">
        <v>1849</v>
      </c>
      <c r="N1852" t="s" s="2">
        <f>IF(M1852="","",CONCATENATE(" initializer = "&amp;M1852))</f>
        <v>10452</v>
      </c>
      <c r="O1852" s="3"/>
      <c r="P1852" s="3"/>
      <c r="Q1852" s="3"/>
      <c r="R1852" t="s" s="2">
        <f>IF(B1852="Y",IF(AND(I1852&lt;501,I1852&gt;-501,J1852&lt;501,J1852&gt;-501),CONCATENATE("system = { id = "&amp;CHAR(34)&amp;A1852&amp;CHAR(34)&amp;" name = "&amp;CHAR(34)&amp;D1852&amp;CHAR(34)&amp;" position = { x = "&amp;I1852&amp;" y = "&amp;J1852&amp;" }"&amp;N1852&amp;P1852&amp;" }"),""),"")</f>
        <v>10453</v>
      </c>
    </row>
    <row r="1853" ht="15" customHeight="1">
      <c r="A1853" s="3">
        <v>1850</v>
      </c>
      <c r="B1853" t="s" s="2">
        <v>6749</v>
      </c>
      <c r="C1853" t="s" s="2">
        <v>6438</v>
      </c>
      <c r="D1853" t="s" s="2">
        <v>6468</v>
      </c>
      <c r="E1853" s="3">
        <v>3684.63028142</v>
      </c>
      <c r="F1853" s="3">
        <v>-6195.203322</v>
      </c>
      <c r="G1853" s="3">
        <f>PRODUCT(E1853,0.01)</f>
        <v>36.8463028142</v>
      </c>
      <c r="H1853" s="3">
        <f>PRODUCT(F1853,0.01)</f>
        <v>-61.95203322</v>
      </c>
      <c r="I1853" s="3">
        <f>ROUND(G1853,0)</f>
        <v>37</v>
      </c>
      <c r="J1853" s="3">
        <f>ROUND(H1853,0)</f>
        <v>-62</v>
      </c>
      <c r="K1853" s="3"/>
      <c r="L1853" s="3"/>
      <c r="M1853" s="3">
        <v>1850</v>
      </c>
      <c r="N1853" t="s" s="2">
        <f>IF(M1853="","",CONCATENATE(" initializer = "&amp;M1853))</f>
        <v>10454</v>
      </c>
      <c r="O1853" s="3"/>
      <c r="P1853" s="3"/>
      <c r="Q1853" s="3"/>
      <c r="R1853" t="s" s="2">
        <f>IF(B1853="Y",IF(AND(I1853&lt;501,I1853&gt;-501,J1853&lt;501,J1853&gt;-501),CONCATENATE("system = { id = "&amp;CHAR(34)&amp;A1853&amp;CHAR(34)&amp;" name = "&amp;CHAR(34)&amp;D1853&amp;CHAR(34)&amp;" position = { x = "&amp;I1853&amp;" y = "&amp;J1853&amp;" }"&amp;N1853&amp;P1853&amp;" }"),""),"")</f>
        <v>10455</v>
      </c>
    </row>
    <row r="1854" ht="15" customHeight="1">
      <c r="A1854" s="3">
        <v>1851</v>
      </c>
      <c r="B1854" t="s" s="2">
        <v>6749</v>
      </c>
      <c r="C1854" t="s" s="2">
        <v>6438</v>
      </c>
      <c r="D1854" t="s" s="2">
        <v>6472</v>
      </c>
      <c r="E1854" s="3">
        <v>2831.20966758</v>
      </c>
      <c r="F1854" s="3">
        <v>-6350.915709</v>
      </c>
      <c r="G1854" s="3">
        <f>PRODUCT(E1854,0.01)</f>
        <v>28.3120966758</v>
      </c>
      <c r="H1854" s="3">
        <f>PRODUCT(F1854,0.01)</f>
        <v>-63.50915709</v>
      </c>
      <c r="I1854" s="3">
        <f>ROUND(G1854,0)</f>
        <v>28</v>
      </c>
      <c r="J1854" s="3">
        <f>ROUND(H1854,0)</f>
        <v>-64</v>
      </c>
      <c r="K1854" s="3"/>
      <c r="L1854" s="3"/>
      <c r="M1854" s="3">
        <v>1851</v>
      </c>
      <c r="N1854" t="s" s="2">
        <f>IF(M1854="","",CONCATENATE(" initializer = "&amp;M1854))</f>
        <v>10456</v>
      </c>
      <c r="O1854" s="3"/>
      <c r="P1854" s="3"/>
      <c r="Q1854" s="3"/>
      <c r="R1854" t="s" s="2">
        <f>IF(B1854="Y",IF(AND(I1854&lt;501,I1854&gt;-501,J1854&lt;501,J1854&gt;-501),CONCATENATE("system = { id = "&amp;CHAR(34)&amp;A1854&amp;CHAR(34)&amp;" name = "&amp;CHAR(34)&amp;D1854&amp;CHAR(34)&amp;" position = { x = "&amp;I1854&amp;" y = "&amp;J1854&amp;" }"&amp;N1854&amp;P1854&amp;" }"),""),"")</f>
        <v>10457</v>
      </c>
    </row>
    <row r="1855" ht="15" customHeight="1">
      <c r="A1855" s="3">
        <v>1852</v>
      </c>
      <c r="B1855" t="s" s="2">
        <v>6749</v>
      </c>
      <c r="C1855" t="s" s="2">
        <v>6438</v>
      </c>
      <c r="D1855" t="s" s="2">
        <v>6477</v>
      </c>
      <c r="E1855" s="3">
        <v>-2785.07122095</v>
      </c>
      <c r="F1855" s="3">
        <v>-6901.11771777</v>
      </c>
      <c r="G1855" s="3">
        <f>PRODUCT(E1855,0.01)</f>
        <v>-27.8507122095</v>
      </c>
      <c r="H1855" s="3">
        <f>PRODUCT(F1855,0.01)</f>
        <v>-69.01117717770001</v>
      </c>
      <c r="I1855" s="3">
        <f>ROUND(G1855,0)</f>
        <v>-28</v>
      </c>
      <c r="J1855" s="3">
        <f>ROUND(H1855,0)</f>
        <v>-69</v>
      </c>
      <c r="K1855" s="3"/>
      <c r="L1855" s="3"/>
      <c r="M1855" s="3">
        <v>1852</v>
      </c>
      <c r="N1855" t="s" s="2">
        <f>IF(M1855="","",CONCATENATE(" initializer = "&amp;M1855))</f>
        <v>10458</v>
      </c>
      <c r="O1855" s="3"/>
      <c r="P1855" s="3"/>
      <c r="Q1855" s="3"/>
      <c r="R1855" t="s" s="2">
        <f>IF(B1855="Y",IF(AND(I1855&lt;501,I1855&gt;-501,J1855&lt;501,J1855&gt;-501),CONCATENATE("system = { id = "&amp;CHAR(34)&amp;A1855&amp;CHAR(34)&amp;" name = "&amp;CHAR(34)&amp;D1855&amp;CHAR(34)&amp;" position = { x = "&amp;I1855&amp;" y = "&amp;J1855&amp;" }"&amp;N1855&amp;P1855&amp;" }"),""),"")</f>
        <v>10459</v>
      </c>
    </row>
    <row r="1856" ht="15" customHeight="1">
      <c r="A1856" s="3">
        <v>1853</v>
      </c>
      <c r="B1856" t="s" s="2">
        <v>6749</v>
      </c>
      <c r="C1856" t="s" s="2">
        <v>6438</v>
      </c>
      <c r="D1856" t="s" s="2">
        <v>6482</v>
      </c>
      <c r="E1856" s="3">
        <v>3155.78471402</v>
      </c>
      <c r="F1856" s="3">
        <v>-4835.31472011</v>
      </c>
      <c r="G1856" s="3">
        <f>PRODUCT(E1856,0.01)</f>
        <v>31.5578471402</v>
      </c>
      <c r="H1856" s="3">
        <f>PRODUCT(F1856,0.01)</f>
        <v>-48.3531472011</v>
      </c>
      <c r="I1856" s="3">
        <f>ROUND(G1856,0)</f>
        <v>32</v>
      </c>
      <c r="J1856" s="3">
        <f>ROUND(H1856,0)</f>
        <v>-48</v>
      </c>
      <c r="K1856" s="3"/>
      <c r="L1856" s="3"/>
      <c r="M1856" s="3">
        <v>1853</v>
      </c>
      <c r="N1856" t="s" s="2">
        <f>IF(M1856="","",CONCATENATE(" initializer = "&amp;M1856))</f>
        <v>10460</v>
      </c>
      <c r="O1856" s="3"/>
      <c r="P1856" s="3"/>
      <c r="Q1856" s="3"/>
      <c r="R1856" t="s" s="2">
        <f>IF(B1856="Y",IF(AND(I1856&lt;501,I1856&gt;-501,J1856&lt;501,J1856&gt;-501),CONCATENATE("system = { id = "&amp;CHAR(34)&amp;A1856&amp;CHAR(34)&amp;" name = "&amp;CHAR(34)&amp;D1856&amp;CHAR(34)&amp;" position = { x = "&amp;I1856&amp;" y = "&amp;J1856&amp;" }"&amp;N1856&amp;P1856&amp;" }"),""),"")</f>
        <v>10461</v>
      </c>
    </row>
    <row r="1857" ht="15" customHeight="1">
      <c r="A1857" s="3">
        <v>1854</v>
      </c>
      <c r="B1857" t="s" s="2">
        <v>6749</v>
      </c>
      <c r="C1857" t="s" s="2">
        <v>6438</v>
      </c>
      <c r="D1857" t="s" s="2">
        <v>6486</v>
      </c>
      <c r="E1857" s="3">
        <v>1805.62413678</v>
      </c>
      <c r="F1857" s="3">
        <v>-9151.246188630001</v>
      </c>
      <c r="G1857" s="3">
        <f>PRODUCT(E1857,0.01)</f>
        <v>18.0562413678</v>
      </c>
      <c r="H1857" s="3">
        <f>PRODUCT(F1857,0.01)</f>
        <v>-91.5124618863</v>
      </c>
      <c r="I1857" s="3">
        <f>ROUND(G1857,0)</f>
        <v>18</v>
      </c>
      <c r="J1857" s="3">
        <f>ROUND(H1857,0)</f>
        <v>-92</v>
      </c>
      <c r="K1857" s="3"/>
      <c r="L1857" s="3"/>
      <c r="M1857" s="3">
        <v>1854</v>
      </c>
      <c r="N1857" t="s" s="2">
        <f>IF(M1857="","",CONCATENATE(" initializer = "&amp;M1857))</f>
        <v>10462</v>
      </c>
      <c r="O1857" s="3"/>
      <c r="P1857" s="3"/>
      <c r="Q1857" s="3"/>
      <c r="R1857" t="s" s="2">
        <f>IF(B1857="Y",IF(AND(I1857&lt;501,I1857&gt;-501,J1857&lt;501,J1857&gt;-501),CONCATENATE("system = { id = "&amp;CHAR(34)&amp;A1857&amp;CHAR(34)&amp;" name = "&amp;CHAR(34)&amp;D1857&amp;CHAR(34)&amp;" position = { x = "&amp;I1857&amp;" y = "&amp;J1857&amp;" }"&amp;N1857&amp;P1857&amp;" }"),""),"")</f>
        <v>10463</v>
      </c>
    </row>
    <row r="1858" ht="15" customHeight="1">
      <c r="A1858" s="3">
        <v>1855</v>
      </c>
      <c r="B1858" t="s" s="2">
        <v>6749</v>
      </c>
      <c r="C1858" t="s" s="2">
        <v>6438</v>
      </c>
      <c r="D1858" t="s" s="2">
        <v>6489</v>
      </c>
      <c r="E1858" s="3">
        <v>1736.83233252</v>
      </c>
      <c r="F1858" s="3">
        <v>-9302.588157980001</v>
      </c>
      <c r="G1858" s="3">
        <f>PRODUCT(E1858,0.01)</f>
        <v>17.3683233252</v>
      </c>
      <c r="H1858" s="3">
        <f>PRODUCT(F1858,0.01)</f>
        <v>-93.02588157980001</v>
      </c>
      <c r="I1858" s="3">
        <f>ROUND(G1858,0)</f>
        <v>17</v>
      </c>
      <c r="J1858" s="3">
        <f>ROUND(H1858,0)</f>
        <v>-93</v>
      </c>
      <c r="K1858" s="3"/>
      <c r="L1858" s="3"/>
      <c r="M1858" s="3">
        <v>1855</v>
      </c>
      <c r="N1858" t="s" s="2">
        <f>IF(M1858="","",CONCATENATE(" initializer = "&amp;M1858))</f>
        <v>10464</v>
      </c>
      <c r="O1858" s="3"/>
      <c r="P1858" s="3"/>
      <c r="Q1858" s="3"/>
      <c r="R1858" t="s" s="2">
        <f>IF(B1858="Y",IF(AND(I1858&lt;501,I1858&gt;-501,J1858&lt;501,J1858&gt;-501),CONCATENATE("system = { id = "&amp;CHAR(34)&amp;A1858&amp;CHAR(34)&amp;" name = "&amp;CHAR(34)&amp;D1858&amp;CHAR(34)&amp;" position = { x = "&amp;I1858&amp;" y = "&amp;J1858&amp;" }"&amp;N1858&amp;P1858&amp;" }"),""),"")</f>
        <v>10465</v>
      </c>
    </row>
    <row r="1859" ht="15" customHeight="1">
      <c r="A1859" s="3">
        <v>1856</v>
      </c>
      <c r="B1859" t="s" s="2">
        <v>6749</v>
      </c>
      <c r="C1859" t="s" s="2">
        <v>6438</v>
      </c>
      <c r="D1859" t="s" s="2">
        <v>6492</v>
      </c>
      <c r="E1859" s="3">
        <v>1663.80718647</v>
      </c>
      <c r="F1859" s="3">
        <v>-9272.95476538</v>
      </c>
      <c r="G1859" s="3">
        <f>PRODUCT(E1859,0.01)</f>
        <v>16.6380718647</v>
      </c>
      <c r="H1859" s="3">
        <f>PRODUCT(F1859,0.01)</f>
        <v>-92.7295476538</v>
      </c>
      <c r="I1859" s="3">
        <f>ROUND(G1859,0)</f>
        <v>17</v>
      </c>
      <c r="J1859" s="3">
        <f>ROUND(H1859,0)</f>
        <v>-93</v>
      </c>
      <c r="K1859" s="3"/>
      <c r="L1859" s="3"/>
      <c r="M1859" s="3">
        <v>1856</v>
      </c>
      <c r="N1859" t="s" s="2">
        <f>IF(M1859="","",CONCATENATE(" initializer = "&amp;M1859))</f>
        <v>10466</v>
      </c>
      <c r="O1859" s="3"/>
      <c r="P1859" s="3"/>
      <c r="Q1859" s="3"/>
      <c r="R1859" t="s" s="2">
        <f>IF(B1859="Y",IF(AND(I1859&lt;501,I1859&gt;-501,J1859&lt;501,J1859&gt;-501),CONCATENATE("system = { id = "&amp;CHAR(34)&amp;A1859&amp;CHAR(34)&amp;" name = "&amp;CHAR(34)&amp;D1859&amp;CHAR(34)&amp;" position = { x = "&amp;I1859&amp;" y = "&amp;J1859&amp;" }"&amp;N1859&amp;P1859&amp;" }"),""),"")</f>
        <v>10467</v>
      </c>
    </row>
    <row r="1860" ht="15" customHeight="1">
      <c r="A1860" s="3">
        <v>1857</v>
      </c>
      <c r="B1860" t="s" s="2">
        <v>6749</v>
      </c>
      <c r="C1860" t="s" s="2">
        <v>6438</v>
      </c>
      <c r="D1860" t="s" s="2">
        <v>6495</v>
      </c>
      <c r="E1860" s="3">
        <v>1601.54178417</v>
      </c>
      <c r="F1860" s="3">
        <v>-9446.25719532</v>
      </c>
      <c r="G1860" s="3">
        <f>PRODUCT(E1860,0.01)</f>
        <v>16.0154178417</v>
      </c>
      <c r="H1860" s="3">
        <f>PRODUCT(F1860,0.01)</f>
        <v>-94.46257195320001</v>
      </c>
      <c r="I1860" s="3">
        <f>ROUND(G1860,0)</f>
        <v>16</v>
      </c>
      <c r="J1860" s="3">
        <f>ROUND(H1860,0)</f>
        <v>-94</v>
      </c>
      <c r="K1860" s="3"/>
      <c r="L1860" s="3"/>
      <c r="M1860" s="3">
        <v>1857</v>
      </c>
      <c r="N1860" t="s" s="2">
        <f>IF(M1860="","",CONCATENATE(" initializer = "&amp;M1860))</f>
        <v>10468</v>
      </c>
      <c r="O1860" s="3"/>
      <c r="P1860" s="3"/>
      <c r="Q1860" s="3"/>
      <c r="R1860" t="s" s="2">
        <f>IF(B1860="Y",IF(AND(I1860&lt;501,I1860&gt;-501,J1860&lt;501,J1860&gt;-501),CONCATENATE("system = { id = "&amp;CHAR(34)&amp;A1860&amp;CHAR(34)&amp;" name = "&amp;CHAR(34)&amp;D1860&amp;CHAR(34)&amp;" position = { x = "&amp;I1860&amp;" y = "&amp;J1860&amp;" }"&amp;N1860&amp;P1860&amp;" }"),""),"")</f>
        <v>10469</v>
      </c>
    </row>
    <row r="1861" ht="15" customHeight="1">
      <c r="A1861" s="3">
        <v>1858</v>
      </c>
      <c r="B1861" t="s" s="2">
        <v>6749</v>
      </c>
      <c r="C1861" t="s" s="2">
        <v>6438</v>
      </c>
      <c r="D1861" t="s" s="2">
        <v>6498</v>
      </c>
      <c r="E1861" s="3">
        <v>1836.49225407</v>
      </c>
      <c r="F1861" s="3">
        <v>-9762.17032714</v>
      </c>
      <c r="G1861" s="3">
        <f>PRODUCT(E1861,0.01)</f>
        <v>18.3649225407</v>
      </c>
      <c r="H1861" s="3">
        <f>PRODUCT(F1861,0.01)</f>
        <v>-97.62170327140001</v>
      </c>
      <c r="I1861" s="3">
        <f>ROUND(G1861,0)</f>
        <v>18</v>
      </c>
      <c r="J1861" s="3">
        <f>ROUND(H1861,0)</f>
        <v>-98</v>
      </c>
      <c r="K1861" s="3"/>
      <c r="L1861" s="3"/>
      <c r="M1861" s="3">
        <v>1858</v>
      </c>
      <c r="N1861" t="s" s="2">
        <f>IF(M1861="","",CONCATENATE(" initializer = "&amp;M1861))</f>
        <v>10470</v>
      </c>
      <c r="O1861" s="3"/>
      <c r="P1861" s="3"/>
      <c r="Q1861" s="3"/>
      <c r="R1861" t="s" s="2">
        <f>IF(B1861="Y",IF(AND(I1861&lt;501,I1861&gt;-501,J1861&lt;501,J1861&gt;-501),CONCATENATE("system = { id = "&amp;CHAR(34)&amp;A1861&amp;CHAR(34)&amp;" name = "&amp;CHAR(34)&amp;D1861&amp;CHAR(34)&amp;" position = { x = "&amp;I1861&amp;" y = "&amp;J1861&amp;" }"&amp;N1861&amp;P1861&amp;" }"),""),"")</f>
        <v>10471</v>
      </c>
    </row>
    <row r="1862" ht="15" customHeight="1">
      <c r="A1862" s="3">
        <v>1859</v>
      </c>
      <c r="B1862" t="s" s="2">
        <v>6749</v>
      </c>
      <c r="C1862" t="s" s="2">
        <v>6438</v>
      </c>
      <c r="D1862" t="s" s="2">
        <v>6501</v>
      </c>
      <c r="E1862" s="3">
        <v>2034.93015094</v>
      </c>
      <c r="F1862" s="3">
        <v>-9306.55691592</v>
      </c>
      <c r="G1862" s="3">
        <f>PRODUCT(E1862,0.01)</f>
        <v>20.3493015094</v>
      </c>
      <c r="H1862" s="3">
        <f>PRODUCT(F1862,0.01)</f>
        <v>-93.06556915920001</v>
      </c>
      <c r="I1862" s="3">
        <f>ROUND(G1862,0)</f>
        <v>20</v>
      </c>
      <c r="J1862" s="3">
        <f>ROUND(H1862,0)</f>
        <v>-93</v>
      </c>
      <c r="K1862" s="3"/>
      <c r="L1862" s="3"/>
      <c r="M1862" s="3">
        <v>1859</v>
      </c>
      <c r="N1862" t="s" s="2">
        <f>IF(M1862="","",CONCATENATE(" initializer = "&amp;M1862))</f>
        <v>10472</v>
      </c>
      <c r="O1862" s="3"/>
      <c r="P1862" s="3"/>
      <c r="Q1862" s="3"/>
      <c r="R1862" t="s" s="2">
        <f>IF(B1862="Y",IF(AND(I1862&lt;501,I1862&gt;-501,J1862&lt;501,J1862&gt;-501),CONCATENATE("system = { id = "&amp;CHAR(34)&amp;A1862&amp;CHAR(34)&amp;" name = "&amp;CHAR(34)&amp;D1862&amp;CHAR(34)&amp;" position = { x = "&amp;I1862&amp;" y = "&amp;J1862&amp;" }"&amp;N1862&amp;P1862&amp;" }"),""),"")</f>
        <v>10473</v>
      </c>
    </row>
    <row r="1863" ht="15" customHeight="1">
      <c r="A1863" s="3">
        <v>1860</v>
      </c>
      <c r="B1863" t="s" s="2">
        <v>6749</v>
      </c>
      <c r="C1863" t="s" s="2">
        <v>6438</v>
      </c>
      <c r="D1863" t="s" s="2">
        <v>6505</v>
      </c>
      <c r="E1863" s="3">
        <v>1269.06570255</v>
      </c>
      <c r="F1863" s="3">
        <v>-9049.216036649999</v>
      </c>
      <c r="G1863" s="3">
        <f>PRODUCT(E1863,0.01)</f>
        <v>12.6906570255</v>
      </c>
      <c r="H1863" s="3">
        <f>PRODUCT(F1863,0.01)</f>
        <v>-90.49216036649999</v>
      </c>
      <c r="I1863" s="3">
        <f>ROUND(G1863,0)</f>
        <v>13</v>
      </c>
      <c r="J1863" s="3">
        <f>ROUND(H1863,0)</f>
        <v>-90</v>
      </c>
      <c r="K1863" s="3"/>
      <c r="L1863" s="3"/>
      <c r="M1863" s="3">
        <v>1860</v>
      </c>
      <c r="N1863" t="s" s="2">
        <f>IF(M1863="","",CONCATENATE(" initializer = "&amp;M1863))</f>
        <v>10474</v>
      </c>
      <c r="O1863" s="3"/>
      <c r="P1863" s="3"/>
      <c r="Q1863" s="3"/>
      <c r="R1863" t="s" s="2">
        <f>IF(B1863="Y",IF(AND(I1863&lt;501,I1863&gt;-501,J1863&lt;501,J1863&gt;-501),CONCATENATE("system = { id = "&amp;CHAR(34)&amp;A1863&amp;CHAR(34)&amp;" name = "&amp;CHAR(34)&amp;D1863&amp;CHAR(34)&amp;" position = { x = "&amp;I1863&amp;" y = "&amp;J1863&amp;" }"&amp;N1863&amp;P1863&amp;" }"),""),"")</f>
        <v>10475</v>
      </c>
    </row>
    <row r="1864" ht="15" customHeight="1">
      <c r="A1864" s="3">
        <v>1861</v>
      </c>
      <c r="B1864" t="s" s="2">
        <v>6749</v>
      </c>
      <c r="C1864" t="s" s="2">
        <v>6438</v>
      </c>
      <c r="D1864" t="s" s="2">
        <v>6508</v>
      </c>
      <c r="E1864" s="3">
        <v>1831.96086564</v>
      </c>
      <c r="F1864" s="3">
        <v>-8893.813816759999</v>
      </c>
      <c r="G1864" s="3">
        <f>PRODUCT(E1864,0.01)</f>
        <v>18.3196086564</v>
      </c>
      <c r="H1864" s="3">
        <f>PRODUCT(F1864,0.01)</f>
        <v>-88.93813816759999</v>
      </c>
      <c r="I1864" s="3">
        <f>ROUND(G1864,0)</f>
        <v>18</v>
      </c>
      <c r="J1864" s="3">
        <f>ROUND(H1864,0)</f>
        <v>-89</v>
      </c>
      <c r="K1864" s="3"/>
      <c r="L1864" s="3"/>
      <c r="M1864" s="3">
        <v>1861</v>
      </c>
      <c r="N1864" t="s" s="2">
        <f>IF(M1864="","",CONCATENATE(" initializer = "&amp;M1864))</f>
        <v>10476</v>
      </c>
      <c r="O1864" s="3"/>
      <c r="P1864" s="3"/>
      <c r="Q1864" s="3"/>
      <c r="R1864" t="s" s="2">
        <f>IF(B1864="Y",IF(AND(I1864&lt;501,I1864&gt;-501,J1864&lt;501,J1864&gt;-501),CONCATENATE("system = { id = "&amp;CHAR(34)&amp;A1864&amp;CHAR(34)&amp;" name = "&amp;CHAR(34)&amp;D1864&amp;CHAR(34)&amp;" position = { x = "&amp;I1864&amp;" y = "&amp;J1864&amp;" }"&amp;N1864&amp;P1864&amp;" }"),""),"")</f>
        <v>10477</v>
      </c>
    </row>
    <row r="1865" ht="15" customHeight="1">
      <c r="A1865" s="3">
        <v>1862</v>
      </c>
      <c r="B1865" t="s" s="2">
        <v>6749</v>
      </c>
      <c r="C1865" t="s" s="2">
        <v>6438</v>
      </c>
      <c r="D1865" t="s" s="2">
        <v>6511</v>
      </c>
      <c r="E1865" s="3">
        <v>2004.59120138</v>
      </c>
      <c r="F1865" s="3">
        <v>-8811.52050918</v>
      </c>
      <c r="G1865" s="3">
        <f>PRODUCT(E1865,0.01)</f>
        <v>20.0459120138</v>
      </c>
      <c r="H1865" s="3">
        <f>PRODUCT(F1865,0.01)</f>
        <v>-88.11520509180001</v>
      </c>
      <c r="I1865" s="3">
        <f>ROUND(G1865,0)</f>
        <v>20</v>
      </c>
      <c r="J1865" s="3">
        <f>ROUND(H1865,0)</f>
        <v>-88</v>
      </c>
      <c r="K1865" s="3"/>
      <c r="L1865" s="3"/>
      <c r="M1865" s="3">
        <v>1862</v>
      </c>
      <c r="N1865" t="s" s="2">
        <f>IF(M1865="","",CONCATENATE(" initializer = "&amp;M1865))</f>
        <v>10478</v>
      </c>
      <c r="O1865" s="3"/>
      <c r="P1865" s="3"/>
      <c r="Q1865" s="3"/>
      <c r="R1865" t="s" s="2">
        <f>IF(B1865="Y",IF(AND(I1865&lt;501,I1865&gt;-501,J1865&lt;501,J1865&gt;-501),CONCATENATE("system = { id = "&amp;CHAR(34)&amp;A1865&amp;CHAR(34)&amp;" name = "&amp;CHAR(34)&amp;D1865&amp;CHAR(34)&amp;" position = { x = "&amp;I1865&amp;" y = "&amp;J1865&amp;" }"&amp;N1865&amp;P1865&amp;" }"),""),"")</f>
        <v>10479</v>
      </c>
    </row>
    <row r="1866" ht="15" customHeight="1">
      <c r="A1866" s="3">
        <v>1863</v>
      </c>
      <c r="B1866" t="s" s="2">
        <v>6749</v>
      </c>
      <c r="C1866" t="s" s="2">
        <v>6438</v>
      </c>
      <c r="D1866" t="s" s="2">
        <v>6514</v>
      </c>
      <c r="E1866" s="3">
        <v>1899.81599183</v>
      </c>
      <c r="F1866" s="3">
        <v>-8766.012084829999</v>
      </c>
      <c r="G1866" s="3">
        <f>PRODUCT(E1866,0.01)</f>
        <v>18.9981599183</v>
      </c>
      <c r="H1866" s="3">
        <f>PRODUCT(F1866,0.01)</f>
        <v>-87.6601208483</v>
      </c>
      <c r="I1866" s="3">
        <f>ROUND(G1866,0)</f>
        <v>19</v>
      </c>
      <c r="J1866" s="3">
        <f>ROUND(H1866,0)</f>
        <v>-88</v>
      </c>
      <c r="K1866" s="3"/>
      <c r="L1866" s="3"/>
      <c r="M1866" s="3">
        <v>1863</v>
      </c>
      <c r="N1866" t="s" s="2">
        <f>IF(M1866="","",CONCATENATE(" initializer = "&amp;M1866))</f>
        <v>10480</v>
      </c>
      <c r="O1866" s="3"/>
      <c r="P1866" s="3"/>
      <c r="Q1866" s="3"/>
      <c r="R1866" t="s" s="2">
        <f>IF(B1866="Y",IF(AND(I1866&lt;501,I1866&gt;-501,J1866&lt;501,J1866&gt;-501),CONCATENATE("system = { id = "&amp;CHAR(34)&amp;A1866&amp;CHAR(34)&amp;" name = "&amp;CHAR(34)&amp;D1866&amp;CHAR(34)&amp;" position = { x = "&amp;I1866&amp;" y = "&amp;J1866&amp;" }"&amp;N1866&amp;P1866&amp;" }"),""),"")</f>
        <v>10481</v>
      </c>
    </row>
    <row r="1867" ht="15" customHeight="1">
      <c r="A1867" s="3">
        <v>1864</v>
      </c>
      <c r="B1867" t="s" s="2">
        <v>6749</v>
      </c>
      <c r="C1867" t="s" s="2">
        <v>6438</v>
      </c>
      <c r="D1867" t="s" s="2">
        <v>6517</v>
      </c>
      <c r="E1867" s="3">
        <v>1734.71566162</v>
      </c>
      <c r="F1867" s="3">
        <v>-8849.62058538</v>
      </c>
      <c r="G1867" s="3">
        <f>PRODUCT(E1867,0.01)</f>
        <v>17.3471566162</v>
      </c>
      <c r="H1867" s="3">
        <f>PRODUCT(F1867,0.01)</f>
        <v>-88.49620585380001</v>
      </c>
      <c r="I1867" s="3">
        <f>ROUND(G1867,0)</f>
        <v>17</v>
      </c>
      <c r="J1867" s="3">
        <f>ROUND(H1867,0)</f>
        <v>-88</v>
      </c>
      <c r="K1867" s="3"/>
      <c r="L1867" s="3"/>
      <c r="M1867" s="3">
        <v>1864</v>
      </c>
      <c r="N1867" t="s" s="2">
        <f>IF(M1867="","",CONCATENATE(" initializer = "&amp;M1867))</f>
        <v>10482</v>
      </c>
      <c r="O1867" s="3"/>
      <c r="P1867" s="3"/>
      <c r="Q1867" s="3"/>
      <c r="R1867" t="s" s="2">
        <f>IF(B1867="Y",IF(AND(I1867&lt;501,I1867&gt;-501,J1867&lt;501,J1867&gt;-501),CONCATENATE("system = { id = "&amp;CHAR(34)&amp;A1867&amp;CHAR(34)&amp;" name = "&amp;CHAR(34)&amp;D1867&amp;CHAR(34)&amp;" position = { x = "&amp;I1867&amp;" y = "&amp;J1867&amp;" }"&amp;N1867&amp;P1867&amp;" }"),""),"")</f>
        <v>10483</v>
      </c>
    </row>
    <row r="1868" ht="15" customHeight="1">
      <c r="A1868" s="3">
        <v>1865</v>
      </c>
      <c r="B1868" t="s" s="2">
        <v>6749</v>
      </c>
      <c r="C1868" t="s" s="2">
        <v>6438</v>
      </c>
      <c r="D1868" t="s" s="2">
        <v>6520</v>
      </c>
      <c r="E1868" s="3">
        <v>1677.56554732</v>
      </c>
      <c r="F1868" s="3">
        <v>-8365.961284720001</v>
      </c>
      <c r="G1868" s="3">
        <f>PRODUCT(E1868,0.01)</f>
        <v>16.7756554732</v>
      </c>
      <c r="H1868" s="3">
        <f>PRODUCT(F1868,0.01)</f>
        <v>-83.65961284720001</v>
      </c>
      <c r="I1868" s="3">
        <f>ROUND(G1868,0)</f>
        <v>17</v>
      </c>
      <c r="J1868" s="3">
        <f>ROUND(H1868,0)</f>
        <v>-84</v>
      </c>
      <c r="K1868" s="3"/>
      <c r="L1868" s="3"/>
      <c r="M1868" s="3">
        <v>1865</v>
      </c>
      <c r="N1868" t="s" s="2">
        <f>IF(M1868="","",CONCATENATE(" initializer = "&amp;M1868))</f>
        <v>10484</v>
      </c>
      <c r="O1868" s="3"/>
      <c r="P1868" s="3"/>
      <c r="Q1868" s="3"/>
      <c r="R1868" t="s" s="2">
        <f>IF(B1868="Y",IF(AND(I1868&lt;501,I1868&gt;-501,J1868&lt;501,J1868&gt;-501),CONCATENATE("system = { id = "&amp;CHAR(34)&amp;A1868&amp;CHAR(34)&amp;" name = "&amp;CHAR(34)&amp;D1868&amp;CHAR(34)&amp;" position = { x = "&amp;I1868&amp;" y = "&amp;J1868&amp;" }"&amp;N1868&amp;P1868&amp;" }"),""),"")</f>
        <v>10485</v>
      </c>
    </row>
    <row r="1869" ht="15" customHeight="1">
      <c r="A1869" s="3">
        <v>1866</v>
      </c>
      <c r="B1869" t="s" s="2">
        <v>6749</v>
      </c>
      <c r="C1869" t="s" s="2">
        <v>6438</v>
      </c>
      <c r="D1869" t="s" s="2">
        <v>6524</v>
      </c>
      <c r="E1869" s="3">
        <v>2615.53297881</v>
      </c>
      <c r="F1869" s="3">
        <v>-8868.93520734</v>
      </c>
      <c r="G1869" s="3">
        <f>PRODUCT(E1869,0.01)</f>
        <v>26.1553297881</v>
      </c>
      <c r="H1869" s="3">
        <f>PRODUCT(F1869,0.01)</f>
        <v>-88.6893520734</v>
      </c>
      <c r="I1869" s="3">
        <f>ROUND(G1869,0)</f>
        <v>26</v>
      </c>
      <c r="J1869" s="3">
        <f>ROUND(H1869,0)</f>
        <v>-89</v>
      </c>
      <c r="K1869" s="3"/>
      <c r="L1869" s="3"/>
      <c r="M1869" s="3">
        <v>1866</v>
      </c>
      <c r="N1869" t="s" s="2">
        <f>IF(M1869="","",CONCATENATE(" initializer = "&amp;M1869))</f>
        <v>10486</v>
      </c>
      <c r="O1869" s="3"/>
      <c r="P1869" s="3"/>
      <c r="Q1869" s="3"/>
      <c r="R1869" t="s" s="2">
        <f>IF(B1869="Y",IF(AND(I1869&lt;501,I1869&gt;-501,J1869&lt;501,J1869&gt;-501),CONCATENATE("system = { id = "&amp;CHAR(34)&amp;A1869&amp;CHAR(34)&amp;" name = "&amp;CHAR(34)&amp;D1869&amp;CHAR(34)&amp;" position = { x = "&amp;I1869&amp;" y = "&amp;J1869&amp;" }"&amp;N1869&amp;P1869&amp;" }"),""),"")</f>
        <v>10487</v>
      </c>
    </row>
    <row r="1870" ht="15" customHeight="1">
      <c r="A1870" s="3">
        <v>1867</v>
      </c>
      <c r="B1870" t="s" s="2">
        <v>6749</v>
      </c>
      <c r="C1870" t="s" s="2">
        <v>6438</v>
      </c>
      <c r="D1870" t="s" s="2">
        <v>6527</v>
      </c>
      <c r="E1870" s="3">
        <v>2131.34451044</v>
      </c>
      <c r="F1870" s="3">
        <v>-8878.46022639</v>
      </c>
      <c r="G1870" s="3">
        <f>PRODUCT(E1870,0.01)</f>
        <v>21.3134451044</v>
      </c>
      <c r="H1870" s="3">
        <f>PRODUCT(F1870,0.01)</f>
        <v>-88.7846022639</v>
      </c>
      <c r="I1870" s="3">
        <f>ROUND(G1870,0)</f>
        <v>21</v>
      </c>
      <c r="J1870" s="3">
        <f>ROUND(H1870,0)</f>
        <v>-89</v>
      </c>
      <c r="K1870" s="3"/>
      <c r="L1870" s="3"/>
      <c r="M1870" s="3">
        <v>1867</v>
      </c>
      <c r="N1870" t="s" s="2">
        <f>IF(M1870="","",CONCATENATE(" initializer = "&amp;M1870))</f>
        <v>10488</v>
      </c>
      <c r="O1870" s="3"/>
      <c r="P1870" s="3"/>
      <c r="Q1870" s="3"/>
      <c r="R1870" t="s" s="2">
        <f>IF(B1870="Y",IF(AND(I1870&lt;501,I1870&gt;-501,J1870&lt;501,J1870&gt;-501),CONCATENATE("system = { id = "&amp;CHAR(34)&amp;A1870&amp;CHAR(34)&amp;" name = "&amp;CHAR(34)&amp;D1870&amp;CHAR(34)&amp;" position = { x = "&amp;I1870&amp;" y = "&amp;J1870&amp;" }"&amp;N1870&amp;P1870&amp;" }"),""),"")</f>
        <v>10489</v>
      </c>
    </row>
    <row r="1871" ht="15" customHeight="1">
      <c r="A1871" s="3">
        <v>1868</v>
      </c>
      <c r="B1871" t="s" s="2">
        <v>6749</v>
      </c>
      <c r="C1871" t="s" s="2">
        <v>6438</v>
      </c>
      <c r="D1871" t="s" s="2">
        <v>6530</v>
      </c>
      <c r="E1871" s="3">
        <v>2256.75726126</v>
      </c>
      <c r="F1871" s="3">
        <v>-8727.64742476</v>
      </c>
      <c r="G1871" s="3">
        <f>PRODUCT(E1871,0.01)</f>
        <v>22.5675726126</v>
      </c>
      <c r="H1871" s="3">
        <f>PRODUCT(F1871,0.01)</f>
        <v>-87.27647424760001</v>
      </c>
      <c r="I1871" s="3">
        <f>ROUND(G1871,0)</f>
        <v>23</v>
      </c>
      <c r="J1871" s="3">
        <f>ROUND(H1871,0)</f>
        <v>-87</v>
      </c>
      <c r="K1871" s="3"/>
      <c r="L1871" s="3"/>
      <c r="M1871" s="3">
        <v>1868</v>
      </c>
      <c r="N1871" t="s" s="2">
        <f>IF(M1871="","",CONCATENATE(" initializer = "&amp;M1871))</f>
        <v>10490</v>
      </c>
      <c r="O1871" s="3"/>
      <c r="P1871" s="3"/>
      <c r="Q1871" s="3"/>
      <c r="R1871" t="s" s="2">
        <f>IF(B1871="Y",IF(AND(I1871&lt;501,I1871&gt;-501,J1871&lt;501,J1871&gt;-501),CONCATENATE("system = { id = "&amp;CHAR(34)&amp;A1871&amp;CHAR(34)&amp;" name = "&amp;CHAR(34)&amp;D1871&amp;CHAR(34)&amp;" position = { x = "&amp;I1871&amp;" y = "&amp;J1871&amp;" }"&amp;N1871&amp;P1871&amp;" }"),""),"")</f>
        <v>10491</v>
      </c>
    </row>
    <row r="1872" ht="15" customHeight="1">
      <c r="A1872" s="3">
        <v>1869</v>
      </c>
      <c r="B1872" t="s" s="2">
        <v>6749</v>
      </c>
      <c r="C1872" t="s" s="2">
        <v>6438</v>
      </c>
      <c r="D1872" t="s" s="2">
        <v>6533</v>
      </c>
      <c r="E1872" s="3">
        <v>2290.09482794</v>
      </c>
      <c r="F1872" s="3">
        <v>-8351.409172289999</v>
      </c>
      <c r="G1872" s="3">
        <f>PRODUCT(E1872,0.01)</f>
        <v>22.9009482794</v>
      </c>
      <c r="H1872" s="3">
        <f>PRODUCT(F1872,0.01)</f>
        <v>-83.51409172289999</v>
      </c>
      <c r="I1872" s="3">
        <f>ROUND(G1872,0)</f>
        <v>23</v>
      </c>
      <c r="J1872" s="3">
        <f>ROUND(H1872,0)</f>
        <v>-84</v>
      </c>
      <c r="K1872" s="3"/>
      <c r="L1872" s="3"/>
      <c r="M1872" s="3">
        <v>1869</v>
      </c>
      <c r="N1872" t="s" s="2">
        <f>IF(M1872="","",CONCATENATE(" initializer = "&amp;M1872))</f>
        <v>10492</v>
      </c>
      <c r="O1872" s="3"/>
      <c r="P1872" s="3"/>
      <c r="Q1872" s="3"/>
      <c r="R1872" t="s" s="2">
        <f>IF(B1872="Y",IF(AND(I1872&lt;501,I1872&gt;-501,J1872&lt;501,J1872&gt;-501),CONCATENATE("system = { id = "&amp;CHAR(34)&amp;A1872&amp;CHAR(34)&amp;" name = "&amp;CHAR(34)&amp;D1872&amp;CHAR(34)&amp;" position = { x = "&amp;I1872&amp;" y = "&amp;J1872&amp;" }"&amp;N1872&amp;P1872&amp;" }"),""),"")</f>
        <v>10493</v>
      </c>
    </row>
    <row r="1873" ht="15" customHeight="1">
      <c r="A1873" s="3">
        <v>1870</v>
      </c>
      <c r="B1873" t="s" s="2">
        <v>6749</v>
      </c>
      <c r="C1873" t="s" s="2">
        <v>6438</v>
      </c>
      <c r="D1873" t="s" s="2">
        <v>6536</v>
      </c>
      <c r="E1873" s="3">
        <v>2499.64524704</v>
      </c>
      <c r="F1873" s="3">
        <v>-8397.44676436</v>
      </c>
      <c r="G1873" s="3">
        <f>PRODUCT(E1873,0.01)</f>
        <v>24.9964524704</v>
      </c>
      <c r="H1873" s="3">
        <f>PRODUCT(F1873,0.01)</f>
        <v>-83.97446764360001</v>
      </c>
      <c r="I1873" s="3">
        <f>ROUND(G1873,0)</f>
        <v>25</v>
      </c>
      <c r="J1873" s="3">
        <f>ROUND(H1873,0)</f>
        <v>-84</v>
      </c>
      <c r="K1873" s="3"/>
      <c r="L1873" s="3"/>
      <c r="M1873" s="3">
        <v>1870</v>
      </c>
      <c r="N1873" t="s" s="2">
        <f>IF(M1873="","",CONCATENATE(" initializer = "&amp;M1873))</f>
        <v>10494</v>
      </c>
      <c r="O1873" s="3"/>
      <c r="P1873" s="3"/>
      <c r="Q1873" s="3"/>
      <c r="R1873" t="s" s="2">
        <f>IF(B1873="Y",IF(AND(I1873&lt;501,I1873&gt;-501,J1873&lt;501,J1873&gt;-501),CONCATENATE("system = { id = "&amp;CHAR(34)&amp;A1873&amp;CHAR(34)&amp;" name = "&amp;CHAR(34)&amp;D1873&amp;CHAR(34)&amp;" position = { x = "&amp;I1873&amp;" y = "&amp;J1873&amp;" }"&amp;N1873&amp;P1873&amp;" }"),""),"")</f>
        <v>10495</v>
      </c>
    </row>
    <row r="1874" ht="15" customHeight="1">
      <c r="A1874" s="3">
        <v>1871</v>
      </c>
      <c r="B1874" t="s" s="2">
        <v>6749</v>
      </c>
      <c r="C1874" t="s" s="2">
        <v>6438</v>
      </c>
      <c r="D1874" t="s" s="2">
        <v>6539</v>
      </c>
      <c r="E1874" s="3">
        <v>2436.14512004</v>
      </c>
      <c r="F1874" s="3">
        <v>-8399.034267540001</v>
      </c>
      <c r="G1874" s="3">
        <f>PRODUCT(E1874,0.01)</f>
        <v>24.3614512004</v>
      </c>
      <c r="H1874" s="3">
        <f>PRODUCT(F1874,0.01)</f>
        <v>-83.99034267540002</v>
      </c>
      <c r="I1874" s="3">
        <f>ROUND(G1874,0)</f>
        <v>24</v>
      </c>
      <c r="J1874" s="3">
        <f>ROUND(H1874,0)</f>
        <v>-84</v>
      </c>
      <c r="K1874" s="3"/>
      <c r="L1874" s="3"/>
      <c r="M1874" s="3">
        <v>1871</v>
      </c>
      <c r="N1874" t="s" s="2">
        <f>IF(M1874="","",CONCATENATE(" initializer = "&amp;M1874))</f>
        <v>10496</v>
      </c>
      <c r="O1874" s="3"/>
      <c r="P1874" s="3"/>
      <c r="Q1874" s="3"/>
      <c r="R1874" t="s" s="2">
        <f>IF(B1874="Y",IF(AND(I1874&lt;501,I1874&gt;-501,J1874&lt;501,J1874&gt;-501),CONCATENATE("system = { id = "&amp;CHAR(34)&amp;A1874&amp;CHAR(34)&amp;" name = "&amp;CHAR(34)&amp;D1874&amp;CHAR(34)&amp;" position = { x = "&amp;I1874&amp;" y = "&amp;J1874&amp;" }"&amp;N1874&amp;P1874&amp;" }"),""),"")</f>
        <v>10497</v>
      </c>
    </row>
    <row r="1875" ht="15" customHeight="1">
      <c r="A1875" s="3">
        <v>1872</v>
      </c>
      <c r="B1875" t="s" s="2">
        <v>6749</v>
      </c>
      <c r="C1875" t="s" s="2">
        <v>6438</v>
      </c>
      <c r="D1875" t="s" s="2">
        <v>6542</v>
      </c>
      <c r="E1875" s="3">
        <v>2382.17001209</v>
      </c>
      <c r="F1875" s="3">
        <v>-8251.396472259999</v>
      </c>
      <c r="G1875" s="3">
        <f>PRODUCT(E1875,0.01)</f>
        <v>23.8217001209</v>
      </c>
      <c r="H1875" s="3">
        <f>PRODUCT(F1875,0.01)</f>
        <v>-82.51396472259999</v>
      </c>
      <c r="I1875" s="3">
        <f>ROUND(G1875,0)</f>
        <v>24</v>
      </c>
      <c r="J1875" s="3">
        <f>ROUND(H1875,0)</f>
        <v>-83</v>
      </c>
      <c r="K1875" s="3"/>
      <c r="L1875" s="3"/>
      <c r="M1875" s="3">
        <v>1872</v>
      </c>
      <c r="N1875" t="s" s="2">
        <f>IF(M1875="","",CONCATENATE(" initializer = "&amp;M1875))</f>
        <v>10498</v>
      </c>
      <c r="O1875" s="3"/>
      <c r="P1875" s="3"/>
      <c r="Q1875" s="3"/>
      <c r="R1875" t="s" s="2">
        <f>IF(B1875="Y",IF(AND(I1875&lt;501,I1875&gt;-501,J1875&lt;501,J1875&gt;-501),CONCATENATE("system = { id = "&amp;CHAR(34)&amp;A1875&amp;CHAR(34)&amp;" name = "&amp;CHAR(34)&amp;D1875&amp;CHAR(34)&amp;" position = { x = "&amp;I1875&amp;" y = "&amp;J1875&amp;" }"&amp;N1875&amp;P1875&amp;" }"),""),"")</f>
        <v>10499</v>
      </c>
    </row>
    <row r="1876" ht="15" customHeight="1">
      <c r="A1876" s="3">
        <v>1873</v>
      </c>
      <c r="B1876" t="s" s="2">
        <v>6749</v>
      </c>
      <c r="C1876" t="s" s="2">
        <v>6438</v>
      </c>
      <c r="D1876" t="s" s="2">
        <v>6545</v>
      </c>
      <c r="E1876" s="3">
        <v>1337.32833907</v>
      </c>
      <c r="F1876" s="3">
        <v>-8722.1903826</v>
      </c>
      <c r="G1876" s="3">
        <f>PRODUCT(E1876,0.01)</f>
        <v>13.3732833907</v>
      </c>
      <c r="H1876" s="3">
        <f>PRODUCT(F1876,0.01)</f>
        <v>-87.221903826</v>
      </c>
      <c r="I1876" s="3">
        <f>ROUND(G1876,0)</f>
        <v>13</v>
      </c>
      <c r="J1876" s="3">
        <f>ROUND(H1876,0)</f>
        <v>-87</v>
      </c>
      <c r="K1876" s="3"/>
      <c r="L1876" s="3"/>
      <c r="M1876" s="3">
        <v>1873</v>
      </c>
      <c r="N1876" t="s" s="2">
        <f>IF(M1876="","",CONCATENATE(" initializer = "&amp;M1876))</f>
        <v>10500</v>
      </c>
      <c r="O1876" s="3"/>
      <c r="P1876" s="3"/>
      <c r="Q1876" s="3"/>
      <c r="R1876" t="s" s="2">
        <f>IF(B1876="Y",IF(AND(I1876&lt;501,I1876&gt;-501,J1876&lt;501,J1876&gt;-501),CONCATENATE("system = { id = "&amp;CHAR(34)&amp;A1876&amp;CHAR(34)&amp;" name = "&amp;CHAR(34)&amp;D1876&amp;CHAR(34)&amp;" position = { x = "&amp;I1876&amp;" y = "&amp;J1876&amp;" }"&amp;N1876&amp;P1876&amp;" }"),""),"")</f>
        <v>10501</v>
      </c>
    </row>
    <row r="1877" ht="15" customHeight="1">
      <c r="A1877" s="3">
        <v>1874</v>
      </c>
      <c r="B1877" t="s" s="2">
        <v>6749</v>
      </c>
      <c r="C1877" t="s" s="2">
        <v>6438</v>
      </c>
      <c r="D1877" t="s" s="2">
        <v>6548</v>
      </c>
      <c r="E1877" s="3">
        <v>1391.30344702</v>
      </c>
      <c r="F1877" s="3">
        <v>-8574.55258732</v>
      </c>
      <c r="G1877" s="3">
        <f>PRODUCT(E1877,0.01)</f>
        <v>13.9130344702</v>
      </c>
      <c r="H1877" s="3">
        <f>PRODUCT(F1877,0.01)</f>
        <v>-85.74552587320001</v>
      </c>
      <c r="I1877" s="3">
        <f>ROUND(G1877,0)</f>
        <v>14</v>
      </c>
      <c r="J1877" s="3">
        <f>ROUND(H1877,0)</f>
        <v>-86</v>
      </c>
      <c r="K1877" s="3"/>
      <c r="L1877" s="3"/>
      <c r="M1877" s="3">
        <v>1874</v>
      </c>
      <c r="N1877" t="s" s="2">
        <f>IF(M1877="","",CONCATENATE(" initializer = "&amp;M1877))</f>
        <v>10502</v>
      </c>
      <c r="O1877" s="3"/>
      <c r="P1877" s="3"/>
      <c r="Q1877" s="3"/>
      <c r="R1877" t="s" s="2">
        <f>IF(B1877="Y",IF(AND(I1877&lt;501,I1877&gt;-501,J1877&lt;501,J1877&gt;-501),CONCATENATE("system = { id = "&amp;CHAR(34)&amp;A1877&amp;CHAR(34)&amp;" name = "&amp;CHAR(34)&amp;D1877&amp;CHAR(34)&amp;" position = { x = "&amp;I1877&amp;" y = "&amp;J1877&amp;" }"&amp;N1877&amp;P1877&amp;" }"),""),"")</f>
        <v>10503</v>
      </c>
    </row>
    <row r="1878" ht="15" customHeight="1">
      <c r="A1878" s="3">
        <v>1875</v>
      </c>
      <c r="B1878" t="s" s="2">
        <v>6749</v>
      </c>
      <c r="C1878" t="s" s="2">
        <v>6438</v>
      </c>
      <c r="D1878" t="s" s="2">
        <v>6551</v>
      </c>
      <c r="E1878" s="3">
        <v>1470.67860577</v>
      </c>
      <c r="F1878" s="3">
        <v>-8493.5899254</v>
      </c>
      <c r="G1878" s="3">
        <f>PRODUCT(E1878,0.01)</f>
        <v>14.7067860577</v>
      </c>
      <c r="H1878" s="3">
        <f>PRODUCT(F1878,0.01)</f>
        <v>-84.93589925399999</v>
      </c>
      <c r="I1878" s="3">
        <f>ROUND(G1878,0)</f>
        <v>15</v>
      </c>
      <c r="J1878" s="3">
        <f>ROUND(H1878,0)</f>
        <v>-85</v>
      </c>
      <c r="K1878" s="3"/>
      <c r="L1878" s="3"/>
      <c r="M1878" s="3">
        <v>1875</v>
      </c>
      <c r="N1878" t="s" s="2">
        <f>IF(M1878="","",CONCATENATE(" initializer = "&amp;M1878))</f>
        <v>10504</v>
      </c>
      <c r="O1878" s="3"/>
      <c r="P1878" s="3"/>
      <c r="Q1878" s="3"/>
      <c r="R1878" t="s" s="2">
        <f>IF(B1878="Y",IF(AND(I1878&lt;501,I1878&gt;-501,J1878&lt;501,J1878&gt;-501),CONCATENATE("system = { id = "&amp;CHAR(34)&amp;A1878&amp;CHAR(34)&amp;" name = "&amp;CHAR(34)&amp;D1878&amp;CHAR(34)&amp;" position = { x = "&amp;I1878&amp;" y = "&amp;J1878&amp;" }"&amp;N1878&amp;P1878&amp;" }"),""),"")</f>
        <v>10505</v>
      </c>
    </row>
    <row r="1879" ht="15" customHeight="1">
      <c r="A1879" s="3">
        <v>1876</v>
      </c>
      <c r="B1879" t="s" s="2">
        <v>6749</v>
      </c>
      <c r="C1879" t="s" s="2">
        <v>6438</v>
      </c>
      <c r="D1879" t="s" s="2">
        <v>6555</v>
      </c>
      <c r="E1879" s="3">
        <v>1005.5401755</v>
      </c>
      <c r="F1879" s="3">
        <v>-8701.552841320001</v>
      </c>
      <c r="G1879" s="3">
        <f>PRODUCT(E1879,0.01)</f>
        <v>10.055401755</v>
      </c>
      <c r="H1879" s="3">
        <f>PRODUCT(F1879,0.01)</f>
        <v>-87.01552841320002</v>
      </c>
      <c r="I1879" s="3">
        <f>ROUND(G1879,0)</f>
        <v>10</v>
      </c>
      <c r="J1879" s="3">
        <f>ROUND(H1879,0)</f>
        <v>-87</v>
      </c>
      <c r="K1879" s="3"/>
      <c r="L1879" s="3"/>
      <c r="M1879" s="3">
        <v>1876</v>
      </c>
      <c r="N1879" t="s" s="2">
        <f>IF(M1879="","",CONCATENATE(" initializer = "&amp;M1879))</f>
        <v>10506</v>
      </c>
      <c r="O1879" s="3"/>
      <c r="P1879" s="3"/>
      <c r="Q1879" s="3"/>
      <c r="R1879" t="s" s="2">
        <f>IF(B1879="Y",IF(AND(I1879&lt;501,I1879&gt;-501,J1879&lt;501,J1879&gt;-501),CONCATENATE("system = { id = "&amp;CHAR(34)&amp;A1879&amp;CHAR(34)&amp;" name = "&amp;CHAR(34)&amp;D1879&amp;CHAR(34)&amp;" position = { x = "&amp;I1879&amp;" y = "&amp;J1879&amp;" }"&amp;N1879&amp;P1879&amp;" }"),""),"")</f>
        <v>10507</v>
      </c>
    </row>
    <row r="1880" ht="15" customHeight="1">
      <c r="A1880" s="3">
        <v>1877</v>
      </c>
      <c r="B1880" t="s" s="2">
        <v>6749</v>
      </c>
      <c r="C1880" t="s" s="2">
        <v>63</v>
      </c>
      <c r="D1880" t="s" s="2">
        <v>6560</v>
      </c>
      <c r="E1880" s="3">
        <v>-17023.4453212</v>
      </c>
      <c r="F1880" s="3">
        <v>-6151.77409496</v>
      </c>
      <c r="G1880" s="3">
        <f>PRODUCT(E1880,0.01)</f>
        <v>-170.234453212</v>
      </c>
      <c r="H1880" s="3">
        <f>PRODUCT(F1880,0.01)</f>
        <v>-61.5177409496</v>
      </c>
      <c r="I1880" s="3">
        <f>ROUND(G1880,0)</f>
        <v>-170</v>
      </c>
      <c r="J1880" s="3">
        <f>ROUND(H1880,0)</f>
        <v>-62</v>
      </c>
      <c r="K1880" s="3"/>
      <c r="L1880" s="3"/>
      <c r="M1880" s="3">
        <v>1877</v>
      </c>
      <c r="N1880" t="s" s="2">
        <f>IF(M1880="","",CONCATENATE(" initializer = "&amp;M1880))</f>
        <v>10508</v>
      </c>
      <c r="O1880" s="3"/>
      <c r="P1880" s="3"/>
      <c r="Q1880" s="3"/>
      <c r="R1880" t="s" s="2">
        <f>IF(B1880="Y",IF(AND(I1880&lt;501,I1880&gt;-501,J1880&lt;501,J1880&gt;-501),CONCATENATE("system = { id = "&amp;CHAR(34)&amp;A1880&amp;CHAR(34)&amp;" name = "&amp;CHAR(34)&amp;D1880&amp;CHAR(34)&amp;" position = { x = "&amp;I1880&amp;" y = "&amp;J1880&amp;" }"&amp;N1880&amp;P1880&amp;" }"),""),"")</f>
        <v>10509</v>
      </c>
    </row>
    <row r="1881" ht="15" customHeight="1">
      <c r="A1881" s="3">
        <v>1878</v>
      </c>
      <c r="B1881" t="s" s="2">
        <v>6749</v>
      </c>
      <c r="C1881" t="s" s="2">
        <v>63</v>
      </c>
      <c r="D1881" t="s" s="2">
        <v>6564</v>
      </c>
      <c r="E1881" s="3">
        <v>-15918.5358321</v>
      </c>
      <c r="F1881" s="3">
        <v>-5528.49181909</v>
      </c>
      <c r="G1881" s="3">
        <f>PRODUCT(E1881,0.01)</f>
        <v>-159.185358321</v>
      </c>
      <c r="H1881" s="3">
        <f>PRODUCT(F1881,0.01)</f>
        <v>-55.2849181909</v>
      </c>
      <c r="I1881" s="3">
        <f>ROUND(G1881,0)</f>
        <v>-159</v>
      </c>
      <c r="J1881" s="3">
        <f>ROUND(H1881,0)</f>
        <v>-55</v>
      </c>
      <c r="K1881" s="3"/>
      <c r="L1881" s="3"/>
      <c r="M1881" s="3">
        <v>1878</v>
      </c>
      <c r="N1881" t="s" s="2">
        <f>IF(M1881="","",CONCATENATE(" initializer = "&amp;M1881))</f>
        <v>10510</v>
      </c>
      <c r="O1881" s="3"/>
      <c r="P1881" s="3"/>
      <c r="Q1881" s="3"/>
      <c r="R1881" t="s" s="2">
        <f>IF(B1881="Y",IF(AND(I1881&lt;501,I1881&gt;-501,J1881&lt;501,J1881&gt;-501),CONCATENATE("system = { id = "&amp;CHAR(34)&amp;A1881&amp;CHAR(34)&amp;" name = "&amp;CHAR(34)&amp;D1881&amp;CHAR(34)&amp;" position = { x = "&amp;I1881&amp;" y = "&amp;J1881&amp;" }"&amp;N1881&amp;P1881&amp;" }"),""),"")</f>
        <v>10511</v>
      </c>
    </row>
    <row r="1882" ht="15" customHeight="1">
      <c r="A1882" s="3">
        <v>1879</v>
      </c>
      <c r="B1882" t="s" s="2">
        <v>6749</v>
      </c>
      <c r="C1882" t="s" s="2">
        <v>63</v>
      </c>
      <c r="D1882" t="s" s="2">
        <v>6567</v>
      </c>
      <c r="E1882" s="3">
        <v>-16145.1839325</v>
      </c>
      <c r="F1882" s="3">
        <v>-5868.46396956</v>
      </c>
      <c r="G1882" s="3">
        <f>PRODUCT(E1882,0.01)</f>
        <v>-161.451839325</v>
      </c>
      <c r="H1882" s="3">
        <f>PRODUCT(F1882,0.01)</f>
        <v>-58.6846396956</v>
      </c>
      <c r="I1882" s="3">
        <f>ROUND(G1882,0)</f>
        <v>-161</v>
      </c>
      <c r="J1882" s="3">
        <f>ROUND(H1882,0)</f>
        <v>-59</v>
      </c>
      <c r="K1882" s="3"/>
      <c r="L1882" s="3"/>
      <c r="M1882" s="3">
        <v>1879</v>
      </c>
      <c r="N1882" t="s" s="2">
        <f>IF(M1882="","",CONCATENATE(" initializer = "&amp;M1882))</f>
        <v>10512</v>
      </c>
      <c r="O1882" s="3"/>
      <c r="P1882" s="3"/>
      <c r="Q1882" s="3"/>
      <c r="R1882" t="s" s="2">
        <f>IF(B1882="Y",IF(AND(I1882&lt;501,I1882&gt;-501,J1882&lt;501,J1882&gt;-501),CONCATENATE("system = { id = "&amp;CHAR(34)&amp;A1882&amp;CHAR(34)&amp;" name = "&amp;CHAR(34)&amp;D1882&amp;CHAR(34)&amp;" position = { x = "&amp;I1882&amp;" y = "&amp;J1882&amp;" }"&amp;N1882&amp;P1882&amp;" }"),""),"")</f>
        <v>10513</v>
      </c>
    </row>
    <row r="1883" ht="15" customHeight="1">
      <c r="A1883" s="3">
        <v>1880</v>
      </c>
      <c r="B1883" t="s" s="2">
        <v>6749</v>
      </c>
      <c r="C1883" t="s" s="2">
        <v>63</v>
      </c>
      <c r="D1883" t="s" s="2">
        <v>6571</v>
      </c>
      <c r="E1883" s="3">
        <v>6058.52691703</v>
      </c>
      <c r="F1883" s="3">
        <v>-3295.62486136</v>
      </c>
      <c r="G1883" s="3">
        <f>PRODUCT(E1883,0.01)</f>
        <v>60.5852691703</v>
      </c>
      <c r="H1883" s="3">
        <f>PRODUCT(F1883,0.01)</f>
        <v>-32.9562486136</v>
      </c>
      <c r="I1883" s="3">
        <f>ROUND(G1883,0)</f>
        <v>61</v>
      </c>
      <c r="J1883" s="3">
        <f>ROUND(H1883,0)</f>
        <v>-33</v>
      </c>
      <c r="K1883" s="3"/>
      <c r="L1883" s="3"/>
      <c r="M1883" s="3">
        <v>1880</v>
      </c>
      <c r="N1883" t="s" s="2">
        <f>IF(M1883="","",CONCATENATE(" initializer = "&amp;M1883))</f>
        <v>10514</v>
      </c>
      <c r="O1883" s="3"/>
      <c r="P1883" s="3"/>
      <c r="Q1883" s="3"/>
      <c r="R1883" t="s" s="2">
        <f>IF(B1883="Y",IF(AND(I1883&lt;501,I1883&gt;-501,J1883&lt;501,J1883&gt;-501),CONCATENATE("system = { id = "&amp;CHAR(34)&amp;A1883&amp;CHAR(34)&amp;" name = "&amp;CHAR(34)&amp;D1883&amp;CHAR(34)&amp;" position = { x = "&amp;I1883&amp;" y = "&amp;J1883&amp;" }"&amp;N1883&amp;P1883&amp;" }"),""),"")</f>
        <v>10515</v>
      </c>
    </row>
    <row r="1884" ht="15" customHeight="1">
      <c r="A1884" s="3">
        <v>1881</v>
      </c>
      <c r="B1884" t="s" s="2">
        <v>6749</v>
      </c>
      <c r="C1884" t="s" s="2">
        <v>63</v>
      </c>
      <c r="D1884" t="s" s="2">
        <v>6574</v>
      </c>
      <c r="E1884" s="3">
        <v>5270.71837614</v>
      </c>
      <c r="F1884" s="3">
        <v>-4202.02823635</v>
      </c>
      <c r="G1884" s="3">
        <f>PRODUCT(E1884,0.01)</f>
        <v>52.7071837614</v>
      </c>
      <c r="H1884" s="3">
        <f>PRODUCT(F1884,0.01)</f>
        <v>-42.0202823635</v>
      </c>
      <c r="I1884" s="3">
        <f>ROUND(G1884,0)</f>
        <v>53</v>
      </c>
      <c r="J1884" s="3">
        <f>ROUND(H1884,0)</f>
        <v>-42</v>
      </c>
      <c r="K1884" s="3"/>
      <c r="L1884" s="3"/>
      <c r="M1884" s="3">
        <v>1881</v>
      </c>
      <c r="N1884" t="s" s="2">
        <f>IF(M1884="","",CONCATENATE(" initializer = "&amp;M1884))</f>
        <v>10516</v>
      </c>
      <c r="O1884" s="3"/>
      <c r="P1884" s="3"/>
      <c r="Q1884" s="3"/>
      <c r="R1884" t="s" s="2">
        <f>IF(B1884="Y",IF(AND(I1884&lt;501,I1884&gt;-501,J1884&lt;501,J1884&gt;-501),CONCATENATE("system = { id = "&amp;CHAR(34)&amp;A1884&amp;CHAR(34)&amp;" name = "&amp;CHAR(34)&amp;D1884&amp;CHAR(34)&amp;" position = { x = "&amp;I1884&amp;" y = "&amp;J1884&amp;" }"&amp;N1884&amp;P1884&amp;" }"),""),"")</f>
        <v>10517</v>
      </c>
    </row>
    <row r="1885" ht="15" customHeight="1">
      <c r="A1885" s="3">
        <v>1882</v>
      </c>
      <c r="B1885" t="s" s="2">
        <v>6749</v>
      </c>
      <c r="C1885" t="s" s="2">
        <v>63</v>
      </c>
      <c r="D1885" t="s" s="2">
        <v>6578</v>
      </c>
      <c r="E1885" s="3">
        <v>-16228.065276</v>
      </c>
      <c r="F1885" s="3">
        <v>-3461.42600375</v>
      </c>
      <c r="G1885" s="3">
        <f>PRODUCT(E1885,0.01)</f>
        <v>-162.28065276</v>
      </c>
      <c r="H1885" s="3">
        <f>PRODUCT(F1885,0.01)</f>
        <v>-34.6142600375</v>
      </c>
      <c r="I1885" s="3">
        <f>ROUND(G1885,0)</f>
        <v>-162</v>
      </c>
      <c r="J1885" s="3">
        <f>ROUND(H1885,0)</f>
        <v>-35</v>
      </c>
      <c r="K1885" s="3"/>
      <c r="L1885" s="3"/>
      <c r="M1885" s="3">
        <v>1882</v>
      </c>
      <c r="N1885" t="s" s="2">
        <f>IF(M1885="","",CONCATENATE(" initializer = "&amp;M1885))</f>
        <v>10518</v>
      </c>
      <c r="O1885" s="3"/>
      <c r="P1885" s="3"/>
      <c r="Q1885" s="3"/>
      <c r="R1885" t="s" s="2">
        <f>IF(B1885="Y",IF(AND(I1885&lt;501,I1885&gt;-501,J1885&lt;501,J1885&gt;-501),CONCATENATE("system = { id = "&amp;CHAR(34)&amp;A1885&amp;CHAR(34)&amp;" name = "&amp;CHAR(34)&amp;D1885&amp;CHAR(34)&amp;" position = { x = "&amp;I1885&amp;" y = "&amp;J1885&amp;" }"&amp;N1885&amp;P1885&amp;" }"),""),"")</f>
        <v>10519</v>
      </c>
    </row>
    <row r="1886" ht="15" customHeight="1">
      <c r="A1886" s="3">
        <v>1883</v>
      </c>
      <c r="B1886" t="s" s="2">
        <v>6749</v>
      </c>
      <c r="C1886" t="s" s="2">
        <v>63</v>
      </c>
      <c r="D1886" t="s" s="2">
        <v>6581</v>
      </c>
      <c r="E1886" s="3">
        <v>9972.65766232</v>
      </c>
      <c r="F1886" s="3">
        <v>-2156.44034276</v>
      </c>
      <c r="G1886" s="3">
        <f>PRODUCT(E1886,0.01)</f>
        <v>99.7265766232</v>
      </c>
      <c r="H1886" s="3">
        <f>PRODUCT(F1886,0.01)</f>
        <v>-21.5644034276</v>
      </c>
      <c r="I1886" s="3">
        <f>ROUND(G1886,0)</f>
        <v>100</v>
      </c>
      <c r="J1886" s="3">
        <f>ROUND(H1886,0)</f>
        <v>-22</v>
      </c>
      <c r="K1886" s="3"/>
      <c r="L1886" s="3"/>
      <c r="M1886" s="3">
        <v>1883</v>
      </c>
      <c r="N1886" t="s" s="2">
        <f>IF(M1886="","",CONCATENATE(" initializer = "&amp;M1886))</f>
        <v>10520</v>
      </c>
      <c r="O1886" s="3"/>
      <c r="P1886" s="3"/>
      <c r="Q1886" s="3"/>
      <c r="R1886" t="s" s="2">
        <f>IF(B1886="Y",IF(AND(I1886&lt;501,I1886&gt;-501,J1886&lt;501,J1886&gt;-501),CONCATENATE("system = { id = "&amp;CHAR(34)&amp;A1886&amp;CHAR(34)&amp;" name = "&amp;CHAR(34)&amp;D1886&amp;CHAR(34)&amp;" position = { x = "&amp;I1886&amp;" y = "&amp;J1886&amp;" }"&amp;N1886&amp;P1886&amp;" }"),""),"")</f>
        <v>10521</v>
      </c>
    </row>
    <row r="1887" ht="15" customHeight="1">
      <c r="A1887" s="3">
        <v>1884</v>
      </c>
      <c r="B1887" t="s" s="2">
        <v>6749</v>
      </c>
      <c r="C1887" t="s" s="2">
        <v>63</v>
      </c>
      <c r="D1887" t="s" s="2">
        <v>6584</v>
      </c>
      <c r="E1887" s="3">
        <v>9962.735767480001</v>
      </c>
      <c r="F1887" s="3">
        <v>-1815.78861979</v>
      </c>
      <c r="G1887" s="3">
        <f>PRODUCT(E1887,0.01)</f>
        <v>99.62735767480001</v>
      </c>
      <c r="H1887" s="3">
        <f>PRODUCT(F1887,0.01)</f>
        <v>-18.1578861979</v>
      </c>
      <c r="I1887" s="3">
        <f>ROUND(G1887,0)</f>
        <v>100</v>
      </c>
      <c r="J1887" s="3">
        <f>ROUND(H1887,0)</f>
        <v>-18</v>
      </c>
      <c r="K1887" s="3"/>
      <c r="L1887" s="3"/>
      <c r="M1887" s="3">
        <v>1884</v>
      </c>
      <c r="N1887" t="s" s="2">
        <f>IF(M1887="","",CONCATENATE(" initializer = "&amp;M1887))</f>
        <v>10522</v>
      </c>
      <c r="O1887" s="3"/>
      <c r="P1887" s="3"/>
      <c r="Q1887" s="3"/>
      <c r="R1887" t="s" s="2">
        <f>IF(B1887="Y",IF(AND(I1887&lt;501,I1887&gt;-501,J1887&lt;501,J1887&gt;-501),CONCATENATE("system = { id = "&amp;CHAR(34)&amp;A1887&amp;CHAR(34)&amp;" name = "&amp;CHAR(34)&amp;D1887&amp;CHAR(34)&amp;" position = { x = "&amp;I1887&amp;" y = "&amp;J1887&amp;" }"&amp;N1887&amp;P1887&amp;" }"),""),"")</f>
        <v>10523</v>
      </c>
    </row>
    <row r="1888" ht="15" customHeight="1">
      <c r="A1888" s="3">
        <v>1885</v>
      </c>
      <c r="B1888" t="s" s="2">
        <v>6749</v>
      </c>
      <c r="C1888" t="s" s="2">
        <v>63</v>
      </c>
      <c r="D1888" t="s" s="2">
        <v>6587</v>
      </c>
      <c r="E1888" s="3">
        <v>8406.051252040001</v>
      </c>
      <c r="F1888" s="3">
        <v>-2784.16658834</v>
      </c>
      <c r="G1888" s="3">
        <f>PRODUCT(E1888,0.01)</f>
        <v>84.06051252040001</v>
      </c>
      <c r="H1888" s="3">
        <f>PRODUCT(F1888,0.01)</f>
        <v>-27.8416658834</v>
      </c>
      <c r="I1888" s="3">
        <f>ROUND(G1888,0)</f>
        <v>84</v>
      </c>
      <c r="J1888" s="3">
        <f>ROUND(H1888,0)</f>
        <v>-28</v>
      </c>
      <c r="K1888" s="3"/>
      <c r="L1888" s="3"/>
      <c r="M1888" s="3">
        <v>1885</v>
      </c>
      <c r="N1888" t="s" s="2">
        <f>IF(M1888="","",CONCATENATE(" initializer = "&amp;M1888))</f>
        <v>10524</v>
      </c>
      <c r="O1888" s="3"/>
      <c r="P1888" s="3"/>
      <c r="Q1888" s="3"/>
      <c r="R1888" t="s" s="2">
        <f>IF(B1888="Y",IF(AND(I1888&lt;501,I1888&gt;-501,J1888&lt;501,J1888&gt;-501),CONCATENATE("system = { id = "&amp;CHAR(34)&amp;A1888&amp;CHAR(34)&amp;" name = "&amp;CHAR(34)&amp;D1888&amp;CHAR(34)&amp;" position = { x = "&amp;I1888&amp;" y = "&amp;J1888&amp;" }"&amp;N1888&amp;P1888&amp;" }"),""),"")</f>
        <v>10525</v>
      </c>
    </row>
    <row r="1889" ht="15" customHeight="1">
      <c r="A1889" s="3">
        <v>1886</v>
      </c>
      <c r="B1889" t="s" s="2">
        <v>6749</v>
      </c>
      <c r="C1889" t="s" s="2">
        <v>63</v>
      </c>
      <c r="D1889" t="s" s="2">
        <v>6590</v>
      </c>
      <c r="E1889" s="3">
        <v>8487.613097359999</v>
      </c>
      <c r="F1889" s="3">
        <v>-2433.69783115</v>
      </c>
      <c r="G1889" s="3">
        <f>PRODUCT(E1889,0.01)</f>
        <v>84.8761309736</v>
      </c>
      <c r="H1889" s="3">
        <f>PRODUCT(F1889,0.01)</f>
        <v>-24.3369783115</v>
      </c>
      <c r="I1889" s="3">
        <f>ROUND(G1889,0)</f>
        <v>85</v>
      </c>
      <c r="J1889" s="3">
        <f>ROUND(H1889,0)</f>
        <v>-24</v>
      </c>
      <c r="K1889" s="3"/>
      <c r="L1889" s="3"/>
      <c r="M1889" s="3">
        <v>1886</v>
      </c>
      <c r="N1889" t="s" s="2">
        <f>IF(M1889="","",CONCATENATE(" initializer = "&amp;M1889))</f>
        <v>10526</v>
      </c>
      <c r="O1889" s="3"/>
      <c r="P1889" s="3"/>
      <c r="Q1889" s="3"/>
      <c r="R1889" t="s" s="2">
        <f>IF(B1889="Y",IF(AND(I1889&lt;501,I1889&gt;-501,J1889&lt;501,J1889&gt;-501),CONCATENATE("system = { id = "&amp;CHAR(34)&amp;A1889&amp;CHAR(34)&amp;" name = "&amp;CHAR(34)&amp;D1889&amp;CHAR(34)&amp;" position = { x = "&amp;I1889&amp;" y = "&amp;J1889&amp;" }"&amp;N1889&amp;P1889&amp;" }"),""),"")</f>
        <v>10527</v>
      </c>
    </row>
    <row r="1890" ht="15" customHeight="1">
      <c r="A1890" s="3">
        <v>1887</v>
      </c>
      <c r="B1890" t="s" s="2">
        <v>6749</v>
      </c>
      <c r="C1890" t="s" s="2">
        <v>63</v>
      </c>
      <c r="D1890" t="s" s="2">
        <v>6593</v>
      </c>
      <c r="E1890" s="3">
        <v>8762.18649138</v>
      </c>
      <c r="F1890" s="3">
        <v>-2645.92048838</v>
      </c>
      <c r="G1890" s="3">
        <f>PRODUCT(E1890,0.01)</f>
        <v>87.6218649138</v>
      </c>
      <c r="H1890" s="3">
        <f>PRODUCT(F1890,0.01)</f>
        <v>-26.4592048838</v>
      </c>
      <c r="I1890" s="3">
        <f>ROUND(G1890,0)</f>
        <v>88</v>
      </c>
      <c r="J1890" s="3">
        <f>ROUND(H1890,0)</f>
        <v>-26</v>
      </c>
      <c r="K1890" s="3"/>
      <c r="L1890" s="3"/>
      <c r="M1890" s="3">
        <v>1887</v>
      </c>
      <c r="N1890" t="s" s="2">
        <f>IF(M1890="","",CONCATENATE(" initializer = "&amp;M1890))</f>
        <v>10528</v>
      </c>
      <c r="O1890" s="3"/>
      <c r="P1890" s="3"/>
      <c r="Q1890" s="3"/>
      <c r="R1890" t="s" s="2">
        <f>IF(B1890="Y",IF(AND(I1890&lt;501,I1890&gt;-501,J1890&lt;501,J1890&gt;-501),CONCATENATE("system = { id = "&amp;CHAR(34)&amp;A1890&amp;CHAR(34)&amp;" name = "&amp;CHAR(34)&amp;D1890&amp;CHAR(34)&amp;" position = { x = "&amp;I1890&amp;" y = "&amp;J1890&amp;" }"&amp;N1890&amp;P1890&amp;" }"),""),"")</f>
        <v>10529</v>
      </c>
    </row>
    <row r="1891" ht="15" customHeight="1">
      <c r="A1891" s="3">
        <v>1888</v>
      </c>
      <c r="B1891" t="s" s="2">
        <v>6749</v>
      </c>
      <c r="C1891" t="s" s="2">
        <v>63</v>
      </c>
      <c r="D1891" t="s" s="2">
        <v>6596</v>
      </c>
      <c r="E1891" s="3">
        <v>8285.45046846</v>
      </c>
      <c r="F1891" s="3">
        <v>-2483.11321832</v>
      </c>
      <c r="G1891" s="3">
        <f>PRODUCT(E1891,0.01)</f>
        <v>82.8545046846</v>
      </c>
      <c r="H1891" s="3">
        <f>PRODUCT(F1891,0.01)</f>
        <v>-24.8311321832</v>
      </c>
      <c r="I1891" s="3">
        <f>ROUND(G1891,0)</f>
        <v>83</v>
      </c>
      <c r="J1891" s="3">
        <f>ROUND(H1891,0)</f>
        <v>-25</v>
      </c>
      <c r="K1891" s="3"/>
      <c r="L1891" s="3"/>
      <c r="M1891" s="3">
        <v>1888</v>
      </c>
      <c r="N1891" t="s" s="2">
        <f>IF(M1891="","",CONCATENATE(" initializer = "&amp;M1891))</f>
        <v>10530</v>
      </c>
      <c r="O1891" s="3"/>
      <c r="P1891" s="3"/>
      <c r="Q1891" s="3"/>
      <c r="R1891" t="s" s="2">
        <f>IF(B1891="Y",IF(AND(I1891&lt;501,I1891&gt;-501,J1891&lt;501,J1891&gt;-501),CONCATENATE("system = { id = "&amp;CHAR(34)&amp;A1891&amp;CHAR(34)&amp;" name = "&amp;CHAR(34)&amp;D1891&amp;CHAR(34)&amp;" position = { x = "&amp;I1891&amp;" y = "&amp;J1891&amp;" }"&amp;N1891&amp;P1891&amp;" }"),""),"")</f>
        <v>10531</v>
      </c>
    </row>
    <row r="1892" ht="15" customHeight="1">
      <c r="A1892" s="3">
        <v>1889</v>
      </c>
      <c r="B1892" t="s" s="2">
        <v>6749</v>
      </c>
      <c r="C1892" t="s" s="2">
        <v>63</v>
      </c>
      <c r="D1892" t="s" s="2">
        <v>6599</v>
      </c>
      <c r="E1892" s="3">
        <v>7963.71649166</v>
      </c>
      <c r="F1892" s="3">
        <v>-2701.13032103</v>
      </c>
      <c r="G1892" s="3">
        <f>PRODUCT(E1892,0.01)</f>
        <v>79.6371649166</v>
      </c>
      <c r="H1892" s="3">
        <f>PRODUCT(F1892,0.01)</f>
        <v>-27.0113032103</v>
      </c>
      <c r="I1892" s="3">
        <f>ROUND(G1892,0)</f>
        <v>80</v>
      </c>
      <c r="J1892" s="3">
        <f>ROUND(H1892,0)</f>
        <v>-27</v>
      </c>
      <c r="K1892" s="3"/>
      <c r="L1892" s="3"/>
      <c r="M1892" s="3">
        <v>1889</v>
      </c>
      <c r="N1892" t="s" s="2">
        <f>IF(M1892="","",CONCATENATE(" initializer = "&amp;M1892))</f>
        <v>10532</v>
      </c>
      <c r="O1892" s="3"/>
      <c r="P1892" s="3"/>
      <c r="Q1892" s="3"/>
      <c r="R1892" t="s" s="2">
        <f>IF(B1892="Y",IF(AND(I1892&lt;501,I1892&gt;-501,J1892&lt;501,J1892&gt;-501),CONCATENATE("system = { id = "&amp;CHAR(34)&amp;A1892&amp;CHAR(34)&amp;" name = "&amp;CHAR(34)&amp;D1892&amp;CHAR(34)&amp;" position = { x = "&amp;I1892&amp;" y = "&amp;J1892&amp;" }"&amp;N1892&amp;P1892&amp;" }"),""),"")</f>
        <v>10533</v>
      </c>
    </row>
    <row r="1893" ht="15" customHeight="1">
      <c r="A1893" s="3">
        <v>1890</v>
      </c>
      <c r="B1893" t="s" s="2">
        <v>6749</v>
      </c>
      <c r="C1893" t="s" s="2">
        <v>63</v>
      </c>
      <c r="D1893" t="s" s="2">
        <v>6602</v>
      </c>
      <c r="E1893" s="3">
        <v>6330.73355066</v>
      </c>
      <c r="F1893" s="3">
        <v>-2162.19102843</v>
      </c>
      <c r="G1893" s="3">
        <f>PRODUCT(E1893,0.01)</f>
        <v>63.3073355066</v>
      </c>
      <c r="H1893" s="3">
        <f>PRODUCT(F1893,0.01)</f>
        <v>-21.6219102843</v>
      </c>
      <c r="I1893" s="3">
        <f>ROUND(G1893,0)</f>
        <v>63</v>
      </c>
      <c r="J1893" s="3">
        <f>ROUND(H1893,0)</f>
        <v>-22</v>
      </c>
      <c r="K1893" s="3"/>
      <c r="L1893" s="3"/>
      <c r="M1893" s="3">
        <v>1890</v>
      </c>
      <c r="N1893" t="s" s="2">
        <f>IF(M1893="","",CONCATENATE(" initializer = "&amp;M1893))</f>
        <v>10534</v>
      </c>
      <c r="O1893" s="3"/>
      <c r="P1893" s="3"/>
      <c r="Q1893" s="3"/>
      <c r="R1893" t="s" s="2">
        <f>IF(B1893="Y",IF(AND(I1893&lt;501,I1893&gt;-501,J1893&lt;501,J1893&gt;-501),CONCATENATE("system = { id = "&amp;CHAR(34)&amp;A1893&amp;CHAR(34)&amp;" name = "&amp;CHAR(34)&amp;D1893&amp;CHAR(34)&amp;" position = { x = "&amp;I1893&amp;" y = "&amp;J1893&amp;" }"&amp;N1893&amp;P1893&amp;" }"),""),"")</f>
        <v>10535</v>
      </c>
    </row>
    <row r="1894" ht="15" customHeight="1">
      <c r="A1894" s="3">
        <v>1891</v>
      </c>
      <c r="B1894" t="s" s="2">
        <v>6749</v>
      </c>
      <c r="C1894" t="s" s="2">
        <v>63</v>
      </c>
      <c r="D1894" t="s" s="2">
        <v>6605</v>
      </c>
      <c r="E1894" s="3">
        <v>7054.12126969</v>
      </c>
      <c r="F1894" s="3">
        <v>-2271.53432294</v>
      </c>
      <c r="G1894" s="3">
        <f>PRODUCT(E1894,0.01)</f>
        <v>70.5412126969</v>
      </c>
      <c r="H1894" s="3">
        <f>PRODUCT(F1894,0.01)</f>
        <v>-22.7153432294</v>
      </c>
      <c r="I1894" s="3">
        <f>ROUND(G1894,0)</f>
        <v>71</v>
      </c>
      <c r="J1894" s="3">
        <f>ROUND(H1894,0)</f>
        <v>-23</v>
      </c>
      <c r="K1894" s="3"/>
      <c r="L1894" s="3"/>
      <c r="M1894" s="3">
        <v>1891</v>
      </c>
      <c r="N1894" t="s" s="2">
        <f>IF(M1894="","",CONCATENATE(" initializer = "&amp;M1894))</f>
        <v>10536</v>
      </c>
      <c r="O1894" s="3"/>
      <c r="P1894" s="3"/>
      <c r="Q1894" s="3"/>
      <c r="R1894" t="s" s="2">
        <f>IF(B1894="Y",IF(AND(I1894&lt;501,I1894&gt;-501,J1894&lt;501,J1894&gt;-501),CONCATENATE("system = { id = "&amp;CHAR(34)&amp;A1894&amp;CHAR(34)&amp;" name = "&amp;CHAR(34)&amp;D1894&amp;CHAR(34)&amp;" position = { x = "&amp;I1894&amp;" y = "&amp;J1894&amp;" }"&amp;N1894&amp;P1894&amp;" }"),""),"")</f>
        <v>10537</v>
      </c>
    </row>
    <row r="1895" ht="15" customHeight="1">
      <c r="A1895" s="3">
        <v>1892</v>
      </c>
      <c r="B1895" t="s" s="2">
        <v>6749</v>
      </c>
      <c r="C1895" t="s" s="2">
        <v>63</v>
      </c>
      <c r="D1895" t="s" s="2">
        <v>6608</v>
      </c>
      <c r="E1895" s="3">
        <v>5287.6604953</v>
      </c>
      <c r="F1895" s="3">
        <v>-2910.1916505</v>
      </c>
      <c r="G1895" s="3">
        <f>PRODUCT(E1895,0.01)</f>
        <v>52.876604953</v>
      </c>
      <c r="H1895" s="3">
        <f>PRODUCT(F1895,0.01)</f>
        <v>-29.101916505</v>
      </c>
      <c r="I1895" s="3">
        <f>ROUND(G1895,0)</f>
        <v>53</v>
      </c>
      <c r="J1895" s="3">
        <f>ROUND(H1895,0)</f>
        <v>-29</v>
      </c>
      <c r="K1895" s="3"/>
      <c r="L1895" s="3"/>
      <c r="M1895" s="3">
        <v>1892</v>
      </c>
      <c r="N1895" t="s" s="2">
        <f>IF(M1895="","",CONCATENATE(" initializer = "&amp;M1895))</f>
        <v>10538</v>
      </c>
      <c r="O1895" s="3"/>
      <c r="P1895" s="3"/>
      <c r="Q1895" s="3"/>
      <c r="R1895" t="s" s="2">
        <f>IF(B1895="Y",IF(AND(I1895&lt;501,I1895&gt;-501,J1895&lt;501,J1895&gt;-501),CONCATENATE("system = { id = "&amp;CHAR(34)&amp;A1895&amp;CHAR(34)&amp;" name = "&amp;CHAR(34)&amp;D1895&amp;CHAR(34)&amp;" position = { x = "&amp;I1895&amp;" y = "&amp;J1895&amp;" }"&amp;N1895&amp;P1895&amp;" }"),""),"")</f>
        <v>10539</v>
      </c>
    </row>
    <row r="1896" ht="15" customHeight="1">
      <c r="A1896" s="3">
        <v>1893</v>
      </c>
      <c r="B1896" t="s" s="2">
        <v>6749</v>
      </c>
      <c r="C1896" t="s" s="2">
        <v>63</v>
      </c>
      <c r="D1896" t="s" s="2">
        <v>6611</v>
      </c>
      <c r="E1896" s="3">
        <v>5804.39512964</v>
      </c>
      <c r="F1896" s="3">
        <v>-2537.46502901</v>
      </c>
      <c r="G1896" s="3">
        <f>PRODUCT(E1896,0.01)</f>
        <v>58.0439512964</v>
      </c>
      <c r="H1896" s="3">
        <f>PRODUCT(F1896,0.01)</f>
        <v>-25.3746502901</v>
      </c>
      <c r="I1896" s="3">
        <f>ROUND(G1896,0)</f>
        <v>58</v>
      </c>
      <c r="J1896" s="3">
        <f>ROUND(H1896,0)</f>
        <v>-25</v>
      </c>
      <c r="K1896" s="3"/>
      <c r="L1896" s="3"/>
      <c r="M1896" s="3">
        <v>1893</v>
      </c>
      <c r="N1896" t="s" s="2">
        <f>IF(M1896="","",CONCATENATE(" initializer = "&amp;M1896))</f>
        <v>10540</v>
      </c>
      <c r="O1896" s="3"/>
      <c r="P1896" s="3"/>
      <c r="Q1896" s="3"/>
      <c r="R1896" t="s" s="2">
        <f>IF(B1896="Y",IF(AND(I1896&lt;501,I1896&gt;-501,J1896&lt;501,J1896&gt;-501),CONCATENATE("system = { id = "&amp;CHAR(34)&amp;A1896&amp;CHAR(34)&amp;" name = "&amp;CHAR(34)&amp;D1896&amp;CHAR(34)&amp;" position = { x = "&amp;I1896&amp;" y = "&amp;J1896&amp;" }"&amp;N1896&amp;P1896&amp;" }"),""),"")</f>
        <v>10541</v>
      </c>
    </row>
    <row r="1897" ht="15" customHeight="1">
      <c r="A1897" s="3">
        <v>1894</v>
      </c>
      <c r="B1897" t="s" s="2">
        <v>6749</v>
      </c>
      <c r="C1897" t="s" s="2">
        <v>63</v>
      </c>
      <c r="D1897" t="s" s="2">
        <v>6614</v>
      </c>
      <c r="E1897" s="3">
        <v>-16467.1599352</v>
      </c>
      <c r="F1897" s="3">
        <v>-2605.34067926</v>
      </c>
      <c r="G1897" s="3">
        <f>PRODUCT(E1897,0.01)</f>
        <v>-164.671599352</v>
      </c>
      <c r="H1897" s="3">
        <f>PRODUCT(F1897,0.01)</f>
        <v>-26.0534067926</v>
      </c>
      <c r="I1897" s="3">
        <f>ROUND(G1897,0)</f>
        <v>-165</v>
      </c>
      <c r="J1897" s="3">
        <f>ROUND(H1897,0)</f>
        <v>-26</v>
      </c>
      <c r="K1897" s="3"/>
      <c r="L1897" s="3"/>
      <c r="M1897" s="3">
        <v>1894</v>
      </c>
      <c r="N1897" t="s" s="2">
        <f>IF(M1897="","",CONCATENATE(" initializer = "&amp;M1897))</f>
        <v>10542</v>
      </c>
      <c r="O1897" s="3"/>
      <c r="P1897" s="3"/>
      <c r="Q1897" s="3"/>
      <c r="R1897" t="s" s="2">
        <f>IF(B1897="Y",IF(AND(I1897&lt;501,I1897&gt;-501,J1897&lt;501,J1897&gt;-501),CONCATENATE("system = { id = "&amp;CHAR(34)&amp;A1897&amp;CHAR(34)&amp;" name = "&amp;CHAR(34)&amp;D1897&amp;CHAR(34)&amp;" position = { x = "&amp;I1897&amp;" y = "&amp;J1897&amp;" }"&amp;N1897&amp;P1897&amp;" }"),""),"")</f>
        <v>10543</v>
      </c>
    </row>
    <row r="1898" ht="15" customHeight="1">
      <c r="A1898" s="3">
        <v>1895</v>
      </c>
      <c r="B1898" t="s" s="2">
        <v>6749</v>
      </c>
      <c r="C1898" t="s" s="2">
        <v>63</v>
      </c>
      <c r="D1898" t="s" s="2">
        <v>6617</v>
      </c>
      <c r="E1898" s="3">
        <v>-17295.8298385</v>
      </c>
      <c r="F1898" s="3">
        <v>-1948.92238514</v>
      </c>
      <c r="G1898" s="3">
        <f>PRODUCT(E1898,0.01)</f>
        <v>-172.958298385</v>
      </c>
      <c r="H1898" s="3">
        <f>PRODUCT(F1898,0.01)</f>
        <v>-19.4892238514</v>
      </c>
      <c r="I1898" s="3">
        <f>ROUND(G1898,0)</f>
        <v>-173</v>
      </c>
      <c r="J1898" s="3">
        <f>ROUND(H1898,0)</f>
        <v>-19</v>
      </c>
      <c r="K1898" s="3"/>
      <c r="L1898" s="3"/>
      <c r="M1898" s="3">
        <v>1895</v>
      </c>
      <c r="N1898" t="s" s="2">
        <f>IF(M1898="","",CONCATENATE(" initializer = "&amp;M1898))</f>
        <v>10544</v>
      </c>
      <c r="O1898" s="3"/>
      <c r="P1898" s="3"/>
      <c r="Q1898" s="3"/>
      <c r="R1898" t="s" s="2">
        <f>IF(B1898="Y",IF(AND(I1898&lt;501,I1898&gt;-501,J1898&lt;501,J1898&gt;-501),CONCATENATE("system = { id = "&amp;CHAR(34)&amp;A1898&amp;CHAR(34)&amp;" name = "&amp;CHAR(34)&amp;D1898&amp;CHAR(34)&amp;" position = { x = "&amp;I1898&amp;" y = "&amp;J1898&amp;" }"&amp;N1898&amp;P1898&amp;" }"),""),"")</f>
        <v>10545</v>
      </c>
    </row>
    <row r="1899" ht="15" customHeight="1">
      <c r="A1899" s="3">
        <v>1896</v>
      </c>
      <c r="B1899" t="s" s="2">
        <v>6749</v>
      </c>
      <c r="C1899" t="s" s="2">
        <v>63</v>
      </c>
      <c r="D1899" t="s" s="2">
        <v>6620</v>
      </c>
      <c r="E1899" s="3">
        <v>-17165.4772694</v>
      </c>
      <c r="F1899" s="3">
        <v>-2889.32306183</v>
      </c>
      <c r="G1899" s="3">
        <f>PRODUCT(E1899,0.01)</f>
        <v>-171.654772694</v>
      </c>
      <c r="H1899" s="3">
        <f>PRODUCT(F1899,0.01)</f>
        <v>-28.8932306183</v>
      </c>
      <c r="I1899" s="3">
        <f>ROUND(G1899,0)</f>
        <v>-172</v>
      </c>
      <c r="J1899" s="3">
        <f>ROUND(H1899,0)</f>
        <v>-29</v>
      </c>
      <c r="K1899" s="3"/>
      <c r="L1899" s="3"/>
      <c r="M1899" s="3">
        <v>1896</v>
      </c>
      <c r="N1899" t="s" s="2">
        <f>IF(M1899="","",CONCATENATE(" initializer = "&amp;M1899))</f>
        <v>10546</v>
      </c>
      <c r="O1899" s="3"/>
      <c r="P1899" s="3"/>
      <c r="Q1899" s="3"/>
      <c r="R1899" t="s" s="2">
        <f>IF(B1899="Y",IF(AND(I1899&lt;501,I1899&gt;-501,J1899&lt;501,J1899&gt;-501),CONCATENATE("system = { id = "&amp;CHAR(34)&amp;A1899&amp;CHAR(34)&amp;" name = "&amp;CHAR(34)&amp;D1899&amp;CHAR(34)&amp;" position = { x = "&amp;I1899&amp;" y = "&amp;J1899&amp;" }"&amp;N1899&amp;P1899&amp;" }"),""),"")</f>
        <v>10547</v>
      </c>
    </row>
    <row r="1900" ht="15" customHeight="1">
      <c r="A1900" s="3">
        <v>1897</v>
      </c>
      <c r="B1900" t="s" s="2">
        <v>6749</v>
      </c>
      <c r="C1900" t="s" s="2">
        <v>63</v>
      </c>
      <c r="D1900" t="s" s="2">
        <v>6624</v>
      </c>
      <c r="E1900" s="3">
        <v>11086.1007774</v>
      </c>
      <c r="F1900" s="3">
        <v>-1131.26913883</v>
      </c>
      <c r="G1900" s="3">
        <f>PRODUCT(E1900,0.01)</f>
        <v>110.861007774</v>
      </c>
      <c r="H1900" s="3">
        <f>PRODUCT(F1900,0.01)</f>
        <v>-11.3126913883</v>
      </c>
      <c r="I1900" s="3">
        <f>ROUND(G1900,0)</f>
        <v>111</v>
      </c>
      <c r="J1900" s="3">
        <f>ROUND(H1900,0)</f>
        <v>-11</v>
      </c>
      <c r="K1900" s="3"/>
      <c r="L1900" s="3"/>
      <c r="M1900" s="3">
        <v>1897</v>
      </c>
      <c r="N1900" t="s" s="2">
        <f>IF(M1900="","",CONCATENATE(" initializer = "&amp;M1900))</f>
        <v>10548</v>
      </c>
      <c r="O1900" s="3"/>
      <c r="P1900" s="3"/>
      <c r="Q1900" s="3"/>
      <c r="R1900" t="s" s="2">
        <f>IF(B1900="Y",IF(AND(I1900&lt;501,I1900&gt;-501,J1900&lt;501,J1900&gt;-501),CONCATENATE("system = { id = "&amp;CHAR(34)&amp;A1900&amp;CHAR(34)&amp;" name = "&amp;CHAR(34)&amp;D1900&amp;CHAR(34)&amp;" position = { x = "&amp;I1900&amp;" y = "&amp;J1900&amp;" }"&amp;N1900&amp;P1900&amp;" }"),""),"")</f>
        <v>10549</v>
      </c>
    </row>
    <row r="1901" ht="15" customHeight="1">
      <c r="A1901" s="3">
        <v>1898</v>
      </c>
      <c r="B1901" t="s" s="2">
        <v>6749</v>
      </c>
      <c r="C1901" t="s" s="2">
        <v>63</v>
      </c>
      <c r="D1901" t="s" s="2">
        <v>6628</v>
      </c>
      <c r="E1901" s="3">
        <v>-16826.6640443</v>
      </c>
      <c r="F1901" s="3">
        <v>421.47701029</v>
      </c>
      <c r="G1901" s="3">
        <f>PRODUCT(E1901,0.01)</f>
        <v>-168.266640443</v>
      </c>
      <c r="H1901" s="3">
        <f>PRODUCT(F1901,0.01)</f>
        <v>4.2147701029</v>
      </c>
      <c r="I1901" s="3">
        <f>ROUND(G1901,0)</f>
        <v>-168</v>
      </c>
      <c r="J1901" s="3">
        <f>ROUND(H1901,0)</f>
        <v>4</v>
      </c>
      <c r="K1901" s="3"/>
      <c r="L1901" s="3"/>
      <c r="M1901" s="3">
        <v>1898</v>
      </c>
      <c r="N1901" t="s" s="2">
        <f>IF(M1901="","",CONCATENATE(" initializer = "&amp;M1901))</f>
        <v>10550</v>
      </c>
      <c r="O1901" s="3"/>
      <c r="P1901" s="3"/>
      <c r="Q1901" s="3"/>
      <c r="R1901" t="s" s="2">
        <f>IF(B1901="Y",IF(AND(I1901&lt;501,I1901&gt;-501,J1901&lt;501,J1901&gt;-501),CONCATENATE("system = { id = "&amp;CHAR(34)&amp;A1901&amp;CHAR(34)&amp;" name = "&amp;CHAR(34)&amp;D1901&amp;CHAR(34)&amp;" position = { x = "&amp;I1901&amp;" y = "&amp;J1901&amp;" }"&amp;N1901&amp;P1901&amp;" }"),""),"")</f>
        <v>10551</v>
      </c>
    </row>
    <row r="1902" ht="15" customHeight="1">
      <c r="A1902" s="3">
        <v>1899</v>
      </c>
      <c r="B1902" t="s" s="2">
        <v>6749</v>
      </c>
      <c r="C1902" t="s" s="2">
        <v>63</v>
      </c>
      <c r="D1902" t="s" s="2">
        <v>5853</v>
      </c>
      <c r="E1902" s="3">
        <v>-16641.6099508</v>
      </c>
      <c r="F1902" s="3">
        <v>2753.85690642</v>
      </c>
      <c r="G1902" s="3">
        <f>PRODUCT(E1902,0.01)</f>
        <v>-166.416099508</v>
      </c>
      <c r="H1902" s="3">
        <f>PRODUCT(F1902,0.01)</f>
        <v>27.5385690642</v>
      </c>
      <c r="I1902" s="3">
        <f>ROUND(G1902,0)</f>
        <v>-166</v>
      </c>
      <c r="J1902" s="3">
        <f>ROUND(H1902,0)</f>
        <v>28</v>
      </c>
      <c r="K1902" s="3"/>
      <c r="L1902" s="3"/>
      <c r="M1902" s="3">
        <v>1899</v>
      </c>
      <c r="N1902" t="s" s="2">
        <f>IF(M1902="","",CONCATENATE(" initializer = "&amp;M1902))</f>
        <v>10552</v>
      </c>
      <c r="O1902" s="3"/>
      <c r="P1902" s="3"/>
      <c r="Q1902" s="3"/>
      <c r="R1902" t="s" s="2">
        <f>IF(B1902="Y",IF(AND(I1902&lt;501,I1902&gt;-501,J1902&lt;501,J1902&gt;-501),CONCATENATE("system = { id = "&amp;CHAR(34)&amp;A1902&amp;CHAR(34)&amp;" name = "&amp;CHAR(34)&amp;D1902&amp;CHAR(34)&amp;" position = { x = "&amp;I1902&amp;" y = "&amp;J1902&amp;" }"&amp;N1902&amp;P1902&amp;" }"),""),"")</f>
        <v>10553</v>
      </c>
    </row>
    <row r="1903" ht="15" customHeight="1">
      <c r="A1903" s="3">
        <v>1900</v>
      </c>
      <c r="B1903" t="s" s="2">
        <v>6749</v>
      </c>
      <c r="C1903" t="s" s="2">
        <v>63</v>
      </c>
      <c r="D1903" t="s" s="2">
        <v>6633</v>
      </c>
      <c r="E1903" s="3">
        <v>10042.2026196</v>
      </c>
      <c r="F1903" s="3">
        <v>4878.60570193</v>
      </c>
      <c r="G1903" s="3">
        <f>PRODUCT(E1903,0.01)</f>
        <v>100.422026196</v>
      </c>
      <c r="H1903" s="3">
        <f>PRODUCT(F1903,0.01)</f>
        <v>48.7860570193</v>
      </c>
      <c r="I1903" s="3">
        <f>ROUND(G1903,0)</f>
        <v>100</v>
      </c>
      <c r="J1903" s="3">
        <f>ROUND(H1903,0)</f>
        <v>49</v>
      </c>
      <c r="K1903" s="3"/>
      <c r="L1903" s="3"/>
      <c r="M1903" s="3">
        <v>1900</v>
      </c>
      <c r="N1903" t="s" s="2">
        <f>IF(M1903="","",CONCATENATE(" initializer = "&amp;M1903))</f>
        <v>10554</v>
      </c>
      <c r="O1903" s="3"/>
      <c r="P1903" s="3"/>
      <c r="Q1903" s="3"/>
      <c r="R1903" t="s" s="2">
        <f>IF(B1903="Y",IF(AND(I1903&lt;501,I1903&gt;-501,J1903&lt;501,J1903&gt;-501),CONCATENATE("system = { id = "&amp;CHAR(34)&amp;A1903&amp;CHAR(34)&amp;" name = "&amp;CHAR(34)&amp;D1903&amp;CHAR(34)&amp;" position = { x = "&amp;I1903&amp;" y = "&amp;J1903&amp;" }"&amp;N1903&amp;P1903&amp;" }"),""),"")</f>
        <v>10555</v>
      </c>
    </row>
    <row r="1904" ht="15" customHeight="1">
      <c r="A1904" s="3">
        <v>1901</v>
      </c>
      <c r="B1904" t="s" s="2">
        <v>6749</v>
      </c>
      <c r="C1904" t="s" s="2">
        <v>63</v>
      </c>
      <c r="D1904" t="s" s="2">
        <v>6635</v>
      </c>
      <c r="E1904" s="3">
        <v>9391.279339999999</v>
      </c>
      <c r="F1904" s="3">
        <v>11293.896336</v>
      </c>
      <c r="G1904" s="3">
        <f>PRODUCT(E1904,0.01)</f>
        <v>93.9127934</v>
      </c>
      <c r="H1904" s="3">
        <f>PRODUCT(F1904,0.01)</f>
        <v>112.93896336</v>
      </c>
      <c r="I1904" s="3">
        <f>ROUND(G1904,0)</f>
        <v>94</v>
      </c>
      <c r="J1904" s="3">
        <f>ROUND(H1904,0)</f>
        <v>113</v>
      </c>
      <c r="K1904" s="3"/>
      <c r="L1904" s="3"/>
      <c r="M1904" s="3">
        <v>1901</v>
      </c>
      <c r="N1904" t="s" s="2">
        <f>IF(M1904="","",CONCATENATE(" initializer = "&amp;M1904))</f>
        <v>10556</v>
      </c>
      <c r="O1904" s="3"/>
      <c r="P1904" s="3"/>
      <c r="Q1904" s="3"/>
      <c r="R1904" t="s" s="2">
        <f>IF(B1904="Y",IF(AND(I1904&lt;501,I1904&gt;-501,J1904&lt;501,J1904&gt;-501),CONCATENATE("system = { id = "&amp;CHAR(34)&amp;A1904&amp;CHAR(34)&amp;" name = "&amp;CHAR(34)&amp;D1904&amp;CHAR(34)&amp;" position = { x = "&amp;I1904&amp;" y = "&amp;J1904&amp;" }"&amp;N1904&amp;P1904&amp;" }"),""),"")</f>
        <v>10557</v>
      </c>
    </row>
    <row r="1905" ht="15" customHeight="1">
      <c r="A1905" s="3">
        <v>1902</v>
      </c>
      <c r="B1905" t="s" s="2">
        <v>6749</v>
      </c>
      <c r="C1905" t="s" s="2">
        <v>63</v>
      </c>
      <c r="D1905" t="s" s="2">
        <v>6640</v>
      </c>
      <c r="E1905" s="3">
        <v>9499.86093834</v>
      </c>
      <c r="F1905" s="3">
        <v>11221.401753</v>
      </c>
      <c r="G1905" s="3">
        <f>PRODUCT(E1905,0.01)</f>
        <v>94.99860938339999</v>
      </c>
      <c r="H1905" s="3">
        <f>PRODUCT(F1905,0.01)</f>
        <v>112.21401753</v>
      </c>
      <c r="I1905" s="3">
        <f>ROUND(G1905,0)</f>
        <v>95</v>
      </c>
      <c r="J1905" s="3">
        <f>ROUND(H1905,0)</f>
        <v>112</v>
      </c>
      <c r="K1905" s="3"/>
      <c r="L1905" s="3"/>
      <c r="M1905" s="3">
        <v>1902</v>
      </c>
      <c r="N1905" t="s" s="2">
        <f>IF(M1905="","",CONCATENATE(" initializer = "&amp;M1905))</f>
        <v>10558</v>
      </c>
      <c r="O1905" s="3"/>
      <c r="P1905" s="3"/>
      <c r="Q1905" s="3"/>
      <c r="R1905" t="s" s="2">
        <f>IF(B1905="Y",IF(AND(I1905&lt;501,I1905&gt;-501,J1905&lt;501,J1905&gt;-501),CONCATENATE("system = { id = "&amp;CHAR(34)&amp;A1905&amp;CHAR(34)&amp;" name = "&amp;CHAR(34)&amp;D1905&amp;CHAR(34)&amp;" position = { x = "&amp;I1905&amp;" y = "&amp;J1905&amp;" }"&amp;N1905&amp;P1905&amp;" }"),""),"")</f>
        <v>10559</v>
      </c>
    </row>
    <row r="1906" ht="15" customHeight="1">
      <c r="A1906" s="3">
        <v>1903</v>
      </c>
      <c r="B1906" t="s" s="2">
        <v>6749</v>
      </c>
      <c r="C1906" t="s" s="2">
        <v>63</v>
      </c>
      <c r="D1906" t="s" s="2">
        <v>6644</v>
      </c>
      <c r="E1906" s="3">
        <v>9445.62491432</v>
      </c>
      <c r="F1906" s="3">
        <v>10256.5896605</v>
      </c>
      <c r="G1906" s="3">
        <f>PRODUCT(E1906,0.01)</f>
        <v>94.4562491432</v>
      </c>
      <c r="H1906" s="3">
        <f>PRODUCT(F1906,0.01)</f>
        <v>102.565896605</v>
      </c>
      <c r="I1906" s="3">
        <f>ROUND(G1906,0)</f>
        <v>94</v>
      </c>
      <c r="J1906" s="3">
        <f>ROUND(H1906,0)</f>
        <v>103</v>
      </c>
      <c r="K1906" s="3"/>
      <c r="L1906" s="3"/>
      <c r="M1906" s="3">
        <v>1903</v>
      </c>
      <c r="N1906" t="s" s="2">
        <f>IF(M1906="","",CONCATENATE(" initializer = "&amp;M1906))</f>
        <v>10560</v>
      </c>
      <c r="O1906" s="3"/>
      <c r="P1906" s="3"/>
      <c r="Q1906" s="3"/>
      <c r="R1906" t="s" s="2">
        <f>IF(B1906="Y",IF(AND(I1906&lt;501,I1906&gt;-501,J1906&lt;501,J1906&gt;-501),CONCATENATE("system = { id = "&amp;CHAR(34)&amp;A1906&amp;CHAR(34)&amp;" name = "&amp;CHAR(34)&amp;D1906&amp;CHAR(34)&amp;" position = { x = "&amp;I1906&amp;" y = "&amp;J1906&amp;" }"&amp;N1906&amp;P1906&amp;" }"),""),"")</f>
        <v>10561</v>
      </c>
    </row>
    <row r="1907" ht="15" customHeight="1">
      <c r="A1907" s="3">
        <v>1904</v>
      </c>
      <c r="B1907" t="s" s="2">
        <v>6749</v>
      </c>
      <c r="C1907" t="s" s="2">
        <v>63</v>
      </c>
      <c r="D1907" t="s" s="2">
        <v>6647</v>
      </c>
      <c r="E1907" s="3">
        <v>9466.77538779</v>
      </c>
      <c r="F1907" s="3">
        <v>10371.6148312</v>
      </c>
      <c r="G1907" s="3">
        <f>PRODUCT(E1907,0.01)</f>
        <v>94.6677538779</v>
      </c>
      <c r="H1907" s="3">
        <f>PRODUCT(F1907,0.01)</f>
        <v>103.716148312</v>
      </c>
      <c r="I1907" s="3">
        <f>ROUND(G1907,0)</f>
        <v>95</v>
      </c>
      <c r="J1907" s="3">
        <f>ROUND(H1907,0)</f>
        <v>104</v>
      </c>
      <c r="K1907" s="3"/>
      <c r="L1907" s="3"/>
      <c r="M1907" s="3">
        <v>1904</v>
      </c>
      <c r="N1907" t="s" s="2">
        <f>IF(M1907="","",CONCATENATE(" initializer = "&amp;M1907))</f>
        <v>10562</v>
      </c>
      <c r="O1907" s="3"/>
      <c r="P1907" s="3"/>
      <c r="Q1907" s="3"/>
      <c r="R1907" t="s" s="2">
        <f>IF(B1907="Y",IF(AND(I1907&lt;501,I1907&gt;-501,J1907&lt;501,J1907&gt;-501),CONCATENATE("system = { id = "&amp;CHAR(34)&amp;A1907&amp;CHAR(34)&amp;" name = "&amp;CHAR(34)&amp;D1907&amp;CHAR(34)&amp;" position = { x = "&amp;I1907&amp;" y = "&amp;J1907&amp;" }"&amp;N1907&amp;P1907&amp;" }"),""),"")</f>
        <v>10563</v>
      </c>
    </row>
    <row r="1908" ht="15" customHeight="1">
      <c r="A1908" s="3">
        <v>1905</v>
      </c>
      <c r="B1908" t="s" s="2">
        <v>6749</v>
      </c>
      <c r="C1908" t="s" s="2">
        <v>63</v>
      </c>
      <c r="D1908" t="s" s="2">
        <v>6650</v>
      </c>
      <c r="E1908" s="3">
        <v>9426.3602028</v>
      </c>
      <c r="F1908" s="3">
        <v>10268.9562925</v>
      </c>
      <c r="G1908" s="3">
        <f>PRODUCT(E1908,0.01)</f>
        <v>94.26360202800001</v>
      </c>
      <c r="H1908" s="3">
        <f>PRODUCT(F1908,0.01)</f>
        <v>102.689562925</v>
      </c>
      <c r="I1908" s="3">
        <f>ROUND(G1908,0)</f>
        <v>94</v>
      </c>
      <c r="J1908" s="3">
        <f>ROUND(H1908,0)</f>
        <v>103</v>
      </c>
      <c r="K1908" s="3"/>
      <c r="L1908" s="3"/>
      <c r="M1908" s="3">
        <v>1905</v>
      </c>
      <c r="N1908" t="s" s="2">
        <f>IF(M1908="","",CONCATENATE(" initializer = "&amp;M1908))</f>
        <v>10564</v>
      </c>
      <c r="O1908" s="3"/>
      <c r="P1908" s="3"/>
      <c r="Q1908" s="3"/>
      <c r="R1908" t="s" s="2">
        <f>IF(B1908="Y",IF(AND(I1908&lt;501,I1908&gt;-501,J1908&lt;501,J1908&gt;-501),CONCATENATE("system = { id = "&amp;CHAR(34)&amp;A1908&amp;CHAR(34)&amp;" name = "&amp;CHAR(34)&amp;D1908&amp;CHAR(34)&amp;" position = { x = "&amp;I1908&amp;" y = "&amp;J1908&amp;" }"&amp;N1908&amp;P1908&amp;" }"),""),"")</f>
        <v>10565</v>
      </c>
    </row>
    <row r="1909" ht="15" customHeight="1">
      <c r="A1909" s="3">
        <v>1906</v>
      </c>
      <c r="B1909" t="s" s="2">
        <v>6749</v>
      </c>
      <c r="C1909" t="s" s="2">
        <v>63</v>
      </c>
      <c r="D1909" t="s" s="2">
        <v>6653</v>
      </c>
      <c r="E1909" s="3">
        <v>9525.866004240001</v>
      </c>
      <c r="F1909" s="3">
        <v>10656.7797904</v>
      </c>
      <c r="G1909" s="3">
        <f>PRODUCT(E1909,0.01)</f>
        <v>95.25866004240001</v>
      </c>
      <c r="H1909" s="3">
        <f>PRODUCT(F1909,0.01)</f>
        <v>106.567797904</v>
      </c>
      <c r="I1909" s="3">
        <f>ROUND(G1909,0)</f>
        <v>95</v>
      </c>
      <c r="J1909" s="3">
        <f>ROUND(H1909,0)</f>
        <v>107</v>
      </c>
      <c r="K1909" s="3"/>
      <c r="L1909" s="3"/>
      <c r="M1909" s="3">
        <v>1906</v>
      </c>
      <c r="N1909" t="s" s="2">
        <f>IF(M1909="","",CONCATENATE(" initializer = "&amp;M1909))</f>
        <v>10566</v>
      </c>
      <c r="O1909" s="3"/>
      <c r="P1909" s="3"/>
      <c r="Q1909" s="3"/>
      <c r="R1909" t="s" s="2">
        <f>IF(B1909="Y",IF(AND(I1909&lt;501,I1909&gt;-501,J1909&lt;501,J1909&gt;-501),CONCATENATE("system = { id = "&amp;CHAR(34)&amp;A1909&amp;CHAR(34)&amp;" name = "&amp;CHAR(34)&amp;D1909&amp;CHAR(34)&amp;" position = { x = "&amp;I1909&amp;" y = "&amp;J1909&amp;" }"&amp;N1909&amp;P1909&amp;" }"),""),"")</f>
        <v>10567</v>
      </c>
    </row>
    <row r="1910" ht="15" customHeight="1">
      <c r="A1910" s="3">
        <v>1907</v>
      </c>
      <c r="B1910" t="s" s="2">
        <v>6749</v>
      </c>
      <c r="C1910" t="s" s="2">
        <v>63</v>
      </c>
      <c r="D1910" t="s" s="2">
        <v>6657</v>
      </c>
      <c r="E1910" s="3">
        <v>-15123.5052452</v>
      </c>
      <c r="F1910" s="3">
        <v>5308.2327452</v>
      </c>
      <c r="G1910" s="3">
        <f>PRODUCT(E1910,0.01)</f>
        <v>-151.235052452</v>
      </c>
      <c r="H1910" s="3">
        <f>PRODUCT(F1910,0.01)</f>
        <v>53.082327452</v>
      </c>
      <c r="I1910" s="3">
        <f>ROUND(G1910,0)</f>
        <v>-151</v>
      </c>
      <c r="J1910" s="3">
        <f>ROUND(H1910,0)</f>
        <v>53</v>
      </c>
      <c r="K1910" s="3"/>
      <c r="L1910" s="3"/>
      <c r="M1910" s="3">
        <v>1907</v>
      </c>
      <c r="N1910" t="s" s="2">
        <f>IF(M1910="","",CONCATENATE(" initializer = "&amp;M1910))</f>
        <v>10568</v>
      </c>
      <c r="O1910" s="3"/>
      <c r="P1910" s="3"/>
      <c r="Q1910" s="3"/>
      <c r="R1910" t="s" s="2">
        <f>IF(B1910="Y",IF(AND(I1910&lt;501,I1910&gt;-501,J1910&lt;501,J1910&gt;-501),CONCATENATE("system = { id = "&amp;CHAR(34)&amp;A1910&amp;CHAR(34)&amp;" name = "&amp;CHAR(34)&amp;D1910&amp;CHAR(34)&amp;" position = { x = "&amp;I1910&amp;" y = "&amp;J1910&amp;" }"&amp;N1910&amp;P1910&amp;" }"),""),"")</f>
        <v>10569</v>
      </c>
    </row>
    <row r="1911" ht="15" customHeight="1">
      <c r="A1911" s="3">
        <v>1908</v>
      </c>
      <c r="B1911" t="s" s="2">
        <v>6749</v>
      </c>
      <c r="C1911" t="s" s="2">
        <v>63</v>
      </c>
      <c r="D1911" t="s" s="2">
        <v>6660</v>
      </c>
      <c r="E1911" s="3">
        <v>10143.8553345</v>
      </c>
      <c r="F1911" s="3">
        <v>6102.67381115</v>
      </c>
      <c r="G1911" s="3">
        <f>PRODUCT(E1911,0.01)</f>
        <v>101.438553345</v>
      </c>
      <c r="H1911" s="3">
        <f>PRODUCT(F1911,0.01)</f>
        <v>61.0267381115</v>
      </c>
      <c r="I1911" s="3">
        <f>ROUND(G1911,0)</f>
        <v>101</v>
      </c>
      <c r="J1911" s="3">
        <f>ROUND(H1911,0)</f>
        <v>61</v>
      </c>
      <c r="K1911" s="3"/>
      <c r="L1911" s="3"/>
      <c r="M1911" s="3">
        <v>1908</v>
      </c>
      <c r="N1911" t="s" s="2">
        <f>IF(M1911="","",CONCATENATE(" initializer = "&amp;M1911))</f>
        <v>10570</v>
      </c>
      <c r="O1911" s="3"/>
      <c r="P1911" s="3"/>
      <c r="Q1911" s="3"/>
      <c r="R1911" t="s" s="2">
        <f>IF(B1911="Y",IF(AND(I1911&lt;501,I1911&gt;-501,J1911&lt;501,J1911&gt;-501),CONCATENATE("system = { id = "&amp;CHAR(34)&amp;A1911&amp;CHAR(34)&amp;" name = "&amp;CHAR(34)&amp;D1911&amp;CHAR(34)&amp;" position = { x = "&amp;I1911&amp;" y = "&amp;J1911&amp;" }"&amp;N1911&amp;P1911&amp;" }"),""),"")</f>
        <v>10571</v>
      </c>
    </row>
    <row r="1912" ht="15" customHeight="1">
      <c r="A1912" s="3">
        <v>1909</v>
      </c>
      <c r="B1912" t="s" s="2">
        <v>6749</v>
      </c>
      <c r="C1912" t="s" s="2">
        <v>63</v>
      </c>
      <c r="D1912" t="s" s="2">
        <v>6663</v>
      </c>
      <c r="E1912" s="3">
        <v>9763.99228656</v>
      </c>
      <c r="F1912" s="3">
        <v>11474.7043377</v>
      </c>
      <c r="G1912" s="3">
        <f>PRODUCT(E1912,0.01)</f>
        <v>97.6399228656</v>
      </c>
      <c r="H1912" s="3">
        <f>PRODUCT(F1912,0.01)</f>
        <v>114.747043377</v>
      </c>
      <c r="I1912" s="3">
        <f>ROUND(G1912,0)</f>
        <v>98</v>
      </c>
      <c r="J1912" s="3">
        <f>ROUND(H1912,0)</f>
        <v>115</v>
      </c>
      <c r="K1912" s="3"/>
      <c r="L1912" s="3"/>
      <c r="M1912" s="3">
        <v>1909</v>
      </c>
      <c r="N1912" t="s" s="2">
        <f>IF(M1912="","",CONCATENATE(" initializer = "&amp;M1912))</f>
        <v>10572</v>
      </c>
      <c r="O1912" s="3"/>
      <c r="P1912" s="3"/>
      <c r="Q1912" s="3"/>
      <c r="R1912" t="s" s="2">
        <f>IF(B1912="Y",IF(AND(I1912&lt;501,I1912&gt;-501,J1912&lt;501,J1912&gt;-501),CONCATENATE("system = { id = "&amp;CHAR(34)&amp;A1912&amp;CHAR(34)&amp;" name = "&amp;CHAR(34)&amp;D1912&amp;CHAR(34)&amp;" position = { x = "&amp;I1912&amp;" y = "&amp;J1912&amp;" }"&amp;N1912&amp;P1912&amp;" }"),""),"")</f>
        <v>10573</v>
      </c>
    </row>
    <row r="1913" ht="15" customHeight="1">
      <c r="A1913" s="3">
        <v>1910</v>
      </c>
      <c r="B1913" t="s" s="2">
        <v>6749</v>
      </c>
      <c r="C1913" t="s" s="2">
        <v>63</v>
      </c>
      <c r="D1913" t="s" s="2">
        <v>6666</v>
      </c>
      <c r="E1913" s="3">
        <v>10030.8306633</v>
      </c>
      <c r="F1913" s="3">
        <v>11001.3838837</v>
      </c>
      <c r="G1913" s="3">
        <f>PRODUCT(E1913,0.01)</f>
        <v>100.308306633</v>
      </c>
      <c r="H1913" s="3">
        <f>PRODUCT(F1913,0.01)</f>
        <v>110.013838837</v>
      </c>
      <c r="I1913" s="3">
        <f>ROUND(G1913,0)</f>
        <v>100</v>
      </c>
      <c r="J1913" s="3">
        <f>ROUND(H1913,0)</f>
        <v>110</v>
      </c>
      <c r="K1913" s="3"/>
      <c r="L1913" s="3"/>
      <c r="M1913" s="3">
        <v>1910</v>
      </c>
      <c r="N1913" t="s" s="2">
        <f>IF(M1913="","",CONCATENATE(" initializer = "&amp;M1913))</f>
        <v>10574</v>
      </c>
      <c r="O1913" s="3"/>
      <c r="P1913" s="3"/>
      <c r="Q1913" s="3"/>
      <c r="R1913" t="s" s="2">
        <f>IF(B1913="Y",IF(AND(I1913&lt;501,I1913&gt;-501,J1913&lt;501,J1913&gt;-501),CONCATENATE("system = { id = "&amp;CHAR(34)&amp;A1913&amp;CHAR(34)&amp;" name = "&amp;CHAR(34)&amp;D1913&amp;CHAR(34)&amp;" position = { x = "&amp;I1913&amp;" y = "&amp;J1913&amp;" }"&amp;N1913&amp;P1913&amp;" }"),""),"")</f>
        <v>10575</v>
      </c>
    </row>
    <row r="1914" ht="15" customHeight="1">
      <c r="A1914" s="3">
        <v>1911</v>
      </c>
      <c r="B1914" t="s" s="2">
        <v>6749</v>
      </c>
      <c r="C1914" t="s" s="2">
        <v>63</v>
      </c>
      <c r="D1914" t="s" s="2">
        <v>6669</v>
      </c>
      <c r="E1914" s="3">
        <v>-12722.2087203</v>
      </c>
      <c r="F1914" s="3">
        <v>10708.1370707</v>
      </c>
      <c r="G1914" s="3">
        <f>PRODUCT(E1914,0.01)</f>
        <v>-127.222087203</v>
      </c>
      <c r="H1914" s="3">
        <f>PRODUCT(F1914,0.01)</f>
        <v>107.081370707</v>
      </c>
      <c r="I1914" s="3">
        <f>ROUND(G1914,0)</f>
        <v>-127</v>
      </c>
      <c r="J1914" s="3">
        <f>ROUND(H1914,0)</f>
        <v>107</v>
      </c>
      <c r="K1914" s="3"/>
      <c r="L1914" s="3"/>
      <c r="M1914" s="3">
        <v>1911</v>
      </c>
      <c r="N1914" t="s" s="2">
        <f>IF(M1914="","",CONCATENATE(" initializer = "&amp;M1914))</f>
        <v>10576</v>
      </c>
      <c r="O1914" s="3"/>
      <c r="P1914" s="3"/>
      <c r="Q1914" s="3"/>
      <c r="R1914" t="s" s="2">
        <f>IF(B1914="Y",IF(AND(I1914&lt;501,I1914&gt;-501,J1914&lt;501,J1914&gt;-501),CONCATENATE("system = { id = "&amp;CHAR(34)&amp;A1914&amp;CHAR(34)&amp;" name = "&amp;CHAR(34)&amp;D1914&amp;CHAR(34)&amp;" position = { x = "&amp;I1914&amp;" y = "&amp;J1914&amp;" }"&amp;N1914&amp;P1914&amp;" }"),""),"")</f>
        <v>10577</v>
      </c>
    </row>
    <row r="1915" ht="15" customHeight="1">
      <c r="A1915" s="3">
        <v>1912</v>
      </c>
      <c r="B1915" t="s" s="2">
        <v>6749</v>
      </c>
      <c r="C1915" t="s" s="2">
        <v>63</v>
      </c>
      <c r="D1915" t="s" s="2">
        <v>6672</v>
      </c>
      <c r="E1915" s="3">
        <v>-12582.5452535</v>
      </c>
      <c r="F1915" s="3">
        <v>11266.7909381</v>
      </c>
      <c r="G1915" s="3">
        <f>PRODUCT(E1915,0.01)</f>
        <v>-125.825452535</v>
      </c>
      <c r="H1915" s="3">
        <f>PRODUCT(F1915,0.01)</f>
        <v>112.667909381</v>
      </c>
      <c r="I1915" s="3">
        <f>ROUND(G1915,0)</f>
        <v>-126</v>
      </c>
      <c r="J1915" s="3">
        <f>ROUND(H1915,0)</f>
        <v>113</v>
      </c>
      <c r="K1915" s="3"/>
      <c r="L1915" s="3"/>
      <c r="M1915" s="3">
        <v>1912</v>
      </c>
      <c r="N1915" t="s" s="2">
        <f>IF(M1915="","",CONCATENATE(" initializer = "&amp;M1915))</f>
        <v>10578</v>
      </c>
      <c r="O1915" s="3"/>
      <c r="P1915" s="3"/>
      <c r="Q1915" s="3"/>
      <c r="R1915" t="s" s="2">
        <f>IF(B1915="Y",IF(AND(I1915&lt;501,I1915&gt;-501,J1915&lt;501,J1915&gt;-501),CONCATENATE("system = { id = "&amp;CHAR(34)&amp;A1915&amp;CHAR(34)&amp;" name = "&amp;CHAR(34)&amp;D1915&amp;CHAR(34)&amp;" position = { x = "&amp;I1915&amp;" y = "&amp;J1915&amp;" }"&amp;N1915&amp;P1915&amp;" }"),""),"")</f>
        <v>10579</v>
      </c>
    </row>
    <row r="1916" ht="15" customHeight="1">
      <c r="A1916" s="3">
        <v>1913</v>
      </c>
      <c r="B1916" t="s" s="2">
        <v>6749</v>
      </c>
      <c r="C1916" t="s" s="2">
        <v>63</v>
      </c>
      <c r="D1916" t="s" s="2">
        <v>6675</v>
      </c>
      <c r="E1916" s="3">
        <v>-12141.0674936</v>
      </c>
      <c r="F1916" s="3">
        <v>11555.1087421</v>
      </c>
      <c r="G1916" s="3">
        <f>PRODUCT(E1916,0.01)</f>
        <v>-121.410674936</v>
      </c>
      <c r="H1916" s="3">
        <f>PRODUCT(F1916,0.01)</f>
        <v>115.551087421</v>
      </c>
      <c r="I1916" s="3">
        <f>ROUND(G1916,0)</f>
        <v>-121</v>
      </c>
      <c r="J1916" s="3">
        <f>ROUND(H1916,0)</f>
        <v>116</v>
      </c>
      <c r="K1916" s="3"/>
      <c r="L1916" s="3"/>
      <c r="M1916" s="3">
        <v>1913</v>
      </c>
      <c r="N1916" t="s" s="2">
        <f>IF(M1916="","",CONCATENATE(" initializer = "&amp;M1916))</f>
        <v>10580</v>
      </c>
      <c r="O1916" s="3"/>
      <c r="P1916" s="3"/>
      <c r="Q1916" s="3"/>
      <c r="R1916" t="s" s="2">
        <f>IF(B1916="Y",IF(AND(I1916&lt;501,I1916&gt;-501,J1916&lt;501,J1916&gt;-501),CONCATENATE("system = { id = "&amp;CHAR(34)&amp;A1916&amp;CHAR(34)&amp;" name = "&amp;CHAR(34)&amp;D1916&amp;CHAR(34)&amp;" position = { x = "&amp;I1916&amp;" y = "&amp;J1916&amp;" }"&amp;N1916&amp;P1916&amp;" }"),""),"")</f>
        <v>10581</v>
      </c>
    </row>
    <row r="1917" ht="15" customHeight="1">
      <c r="A1917" s="3">
        <v>1914</v>
      </c>
      <c r="B1917" t="s" s="2">
        <v>6749</v>
      </c>
      <c r="C1917" t="s" s="2">
        <v>63</v>
      </c>
      <c r="D1917" t="s" s="2">
        <v>6680</v>
      </c>
      <c r="E1917" s="3">
        <v>8810.99808388</v>
      </c>
      <c r="F1917" s="3">
        <v>12456.2883664</v>
      </c>
      <c r="G1917" s="3">
        <f>PRODUCT(E1917,0.01)</f>
        <v>88.1099808388</v>
      </c>
      <c r="H1917" s="3">
        <f>PRODUCT(F1917,0.01)</f>
        <v>124.562883664</v>
      </c>
      <c r="I1917" s="3">
        <f>ROUND(G1917,0)</f>
        <v>88</v>
      </c>
      <c r="J1917" s="3">
        <f>ROUND(H1917,0)</f>
        <v>125</v>
      </c>
      <c r="K1917" s="3"/>
      <c r="L1917" s="3"/>
      <c r="M1917" s="3">
        <v>1914</v>
      </c>
      <c r="N1917" t="s" s="2">
        <f>IF(M1917="","",CONCATENATE(" initializer = "&amp;M1917))</f>
        <v>10582</v>
      </c>
      <c r="O1917" s="3"/>
      <c r="P1917" s="3"/>
      <c r="Q1917" s="3"/>
      <c r="R1917" t="s" s="2">
        <f>IF(B1917="Y",IF(AND(I1917&lt;501,I1917&gt;-501,J1917&lt;501,J1917&gt;-501),CONCATENATE("system = { id = "&amp;CHAR(34)&amp;A1917&amp;CHAR(34)&amp;" name = "&amp;CHAR(34)&amp;D1917&amp;CHAR(34)&amp;" position = { x = "&amp;I1917&amp;" y = "&amp;J1917&amp;" }"&amp;N1917&amp;P1917&amp;" }"),""),"")</f>
        <v>10583</v>
      </c>
    </row>
    <row r="1918" ht="15" customHeight="1">
      <c r="A1918" s="3">
        <v>1915</v>
      </c>
      <c r="B1918" t="s" s="2">
        <v>6749</v>
      </c>
      <c r="C1918" t="s" s="2">
        <v>63</v>
      </c>
      <c r="D1918" t="s" s="2">
        <v>6683</v>
      </c>
      <c r="E1918" s="3">
        <v>7140.08158185</v>
      </c>
      <c r="F1918" s="3">
        <v>12275.2194679</v>
      </c>
      <c r="G1918" s="3">
        <f>PRODUCT(E1918,0.01)</f>
        <v>71.40081581849999</v>
      </c>
      <c r="H1918" s="3">
        <f>PRODUCT(F1918,0.01)</f>
        <v>122.752194679</v>
      </c>
      <c r="I1918" s="3">
        <f>ROUND(G1918,0)</f>
        <v>71</v>
      </c>
      <c r="J1918" s="3">
        <f>ROUND(H1918,0)</f>
        <v>123</v>
      </c>
      <c r="K1918" s="3"/>
      <c r="L1918" s="3"/>
      <c r="M1918" s="3">
        <v>1915</v>
      </c>
      <c r="N1918" t="s" s="2">
        <f>IF(M1918="","",CONCATENATE(" initializer = "&amp;M1918))</f>
        <v>10584</v>
      </c>
      <c r="O1918" s="3"/>
      <c r="P1918" s="3"/>
      <c r="Q1918" s="3"/>
      <c r="R1918" t="s" s="2">
        <f>IF(B1918="Y",IF(AND(I1918&lt;501,I1918&gt;-501,J1918&lt;501,J1918&gt;-501),CONCATENATE("system = { id = "&amp;CHAR(34)&amp;A1918&amp;CHAR(34)&amp;" name = "&amp;CHAR(34)&amp;D1918&amp;CHAR(34)&amp;" position = { x = "&amp;I1918&amp;" y = "&amp;J1918&amp;" }"&amp;N1918&amp;P1918&amp;" }"),""),"")</f>
        <v>10585</v>
      </c>
    </row>
    <row r="1919" ht="15" customHeight="1">
      <c r="A1919" s="3">
        <v>1916</v>
      </c>
      <c r="B1919" t="s" s="2">
        <v>6749</v>
      </c>
      <c r="C1919" t="s" s="2">
        <v>63</v>
      </c>
      <c r="D1919" t="s" s="2">
        <v>6686</v>
      </c>
      <c r="E1919" s="3">
        <v>6536.51858682</v>
      </c>
      <c r="F1919" s="3">
        <v>12993.1417673</v>
      </c>
      <c r="G1919" s="3">
        <f>PRODUCT(E1919,0.01)</f>
        <v>65.3651858682</v>
      </c>
      <c r="H1919" s="3">
        <f>PRODUCT(F1919,0.01)</f>
        <v>129.931417673</v>
      </c>
      <c r="I1919" s="3">
        <f>ROUND(G1919,0)</f>
        <v>65</v>
      </c>
      <c r="J1919" s="3">
        <f>ROUND(H1919,0)</f>
        <v>130</v>
      </c>
      <c r="K1919" s="3"/>
      <c r="L1919" s="3"/>
      <c r="M1919" s="3">
        <v>1916</v>
      </c>
      <c r="N1919" t="s" s="2">
        <f>IF(M1919="","",CONCATENATE(" initializer = "&amp;M1919))</f>
        <v>10586</v>
      </c>
      <c r="O1919" s="3"/>
      <c r="P1919" s="3"/>
      <c r="Q1919" s="3"/>
      <c r="R1919" t="s" s="2">
        <f>IF(B1919="Y",IF(AND(I1919&lt;501,I1919&gt;-501,J1919&lt;501,J1919&gt;-501),CONCATENATE("system = { id = "&amp;CHAR(34)&amp;A1919&amp;CHAR(34)&amp;" name = "&amp;CHAR(34)&amp;D1919&amp;CHAR(34)&amp;" position = { x = "&amp;I1919&amp;" y = "&amp;J1919&amp;" }"&amp;N1919&amp;P1919&amp;" }"),""),"")</f>
        <v>10587</v>
      </c>
    </row>
    <row r="1920" ht="15" customHeight="1">
      <c r="A1920" s="3">
        <v>1917</v>
      </c>
      <c r="B1920" t="s" s="2">
        <v>6749</v>
      </c>
      <c r="C1920" t="s" s="2">
        <v>63</v>
      </c>
      <c r="D1920" t="s" s="2">
        <v>6689</v>
      </c>
      <c r="E1920" s="3">
        <v>5707.55396141</v>
      </c>
      <c r="F1920" s="3">
        <v>13905.1594517</v>
      </c>
      <c r="G1920" s="3">
        <f>PRODUCT(E1920,0.01)</f>
        <v>57.0755396141</v>
      </c>
      <c r="H1920" s="3">
        <f>PRODUCT(F1920,0.01)</f>
        <v>139.051594517</v>
      </c>
      <c r="I1920" s="3">
        <f>ROUND(G1920,0)</f>
        <v>57</v>
      </c>
      <c r="J1920" s="3">
        <f>ROUND(H1920,0)</f>
        <v>139</v>
      </c>
      <c r="K1920" s="3"/>
      <c r="L1920" s="3"/>
      <c r="M1920" s="3">
        <v>1917</v>
      </c>
      <c r="N1920" t="s" s="2">
        <f>IF(M1920="","",CONCATENATE(" initializer = "&amp;M1920))</f>
        <v>10588</v>
      </c>
      <c r="O1920" s="3"/>
      <c r="P1920" s="3"/>
      <c r="Q1920" s="3"/>
      <c r="R1920" t="s" s="2">
        <f>IF(B1920="Y",IF(AND(I1920&lt;501,I1920&gt;-501,J1920&lt;501,J1920&gt;-501),CONCATENATE("system = { id = "&amp;CHAR(34)&amp;A1920&amp;CHAR(34)&amp;" name = "&amp;CHAR(34)&amp;D1920&amp;CHAR(34)&amp;" position = { x = "&amp;I1920&amp;" y = "&amp;J1920&amp;" }"&amp;N1920&amp;P1920&amp;" }"),""),"")</f>
        <v>10589</v>
      </c>
    </row>
    <row r="1921" ht="15" customHeight="1">
      <c r="A1921" s="3">
        <v>1918</v>
      </c>
      <c r="B1921" t="s" s="2">
        <v>6749</v>
      </c>
      <c r="C1921" t="s" s="2">
        <v>63</v>
      </c>
      <c r="D1921" t="s" s="2">
        <v>6692</v>
      </c>
      <c r="E1921" s="3">
        <v>5440.58884415</v>
      </c>
      <c r="F1921" s="3">
        <v>14081.636888</v>
      </c>
      <c r="G1921" s="3">
        <f>PRODUCT(E1921,0.01)</f>
        <v>54.4058884415</v>
      </c>
      <c r="H1921" s="3">
        <f>PRODUCT(F1921,0.01)</f>
        <v>140.81636888</v>
      </c>
      <c r="I1921" s="3">
        <f>ROUND(G1921,0)</f>
        <v>54</v>
      </c>
      <c r="J1921" s="3">
        <f>ROUND(H1921,0)</f>
        <v>141</v>
      </c>
      <c r="K1921" s="3"/>
      <c r="L1921" s="3"/>
      <c r="M1921" s="3">
        <v>1918</v>
      </c>
      <c r="N1921" t="s" s="2">
        <f>IF(M1921="","",CONCATENATE(" initializer = "&amp;M1921))</f>
        <v>10590</v>
      </c>
      <c r="O1921" s="3"/>
      <c r="P1921" s="3"/>
      <c r="Q1921" s="3"/>
      <c r="R1921" t="s" s="2">
        <f>IF(B1921="Y",IF(AND(I1921&lt;501,I1921&gt;-501,J1921&lt;501,J1921&gt;-501),CONCATENATE("system = { id = "&amp;CHAR(34)&amp;A1921&amp;CHAR(34)&amp;" name = "&amp;CHAR(34)&amp;D1921&amp;CHAR(34)&amp;" position = { x = "&amp;I1921&amp;" y = "&amp;J1921&amp;" }"&amp;N1921&amp;P1921&amp;" }"),""),"")</f>
        <v>10591</v>
      </c>
    </row>
    <row r="1922" ht="15" customHeight="1">
      <c r="A1922" s="3">
        <v>1919</v>
      </c>
      <c r="B1922" t="s" s="2">
        <v>6749</v>
      </c>
      <c r="C1922" t="s" s="2">
        <v>63</v>
      </c>
      <c r="D1922" t="s" s="2">
        <v>6695</v>
      </c>
      <c r="E1922" s="3">
        <v>3180.21602765</v>
      </c>
      <c r="F1922" s="3">
        <v>14440.3711906</v>
      </c>
      <c r="G1922" s="3">
        <f>PRODUCT(E1922,0.01)</f>
        <v>31.8021602765</v>
      </c>
      <c r="H1922" s="3">
        <f>PRODUCT(F1922,0.01)</f>
        <v>144.403711906</v>
      </c>
      <c r="I1922" s="3">
        <f>ROUND(G1922,0)</f>
        <v>32</v>
      </c>
      <c r="J1922" s="3">
        <f>ROUND(H1922,0)</f>
        <v>144</v>
      </c>
      <c r="K1922" s="3"/>
      <c r="L1922" s="3"/>
      <c r="M1922" s="3">
        <v>1919</v>
      </c>
      <c r="N1922" t="s" s="2">
        <f>IF(M1922="","",CONCATENATE(" initializer = "&amp;M1922))</f>
        <v>10592</v>
      </c>
      <c r="O1922" s="3"/>
      <c r="P1922" s="3"/>
      <c r="Q1922" s="3"/>
      <c r="R1922" t="s" s="2">
        <f>IF(B1922="Y",IF(AND(I1922&lt;501,I1922&gt;-501,J1922&lt;501,J1922&gt;-501),CONCATENATE("system = { id = "&amp;CHAR(34)&amp;A1922&amp;CHAR(34)&amp;" name = "&amp;CHAR(34)&amp;D1922&amp;CHAR(34)&amp;" position = { x = "&amp;I1922&amp;" y = "&amp;J1922&amp;" }"&amp;N1922&amp;P1922&amp;" }"),""),"")</f>
        <v>10593</v>
      </c>
    </row>
    <row r="1923" ht="15" customHeight="1">
      <c r="A1923" s="3">
        <v>1920</v>
      </c>
      <c r="B1923" t="s" s="2">
        <v>6749</v>
      </c>
      <c r="C1923" t="s" s="2">
        <v>63</v>
      </c>
      <c r="D1923" t="s" s="2">
        <v>6698</v>
      </c>
      <c r="E1923" s="3">
        <v>2419.26416809</v>
      </c>
      <c r="F1923" s="3">
        <v>14528.7824855</v>
      </c>
      <c r="G1923" s="3">
        <f>PRODUCT(E1923,0.01)</f>
        <v>24.1926416809</v>
      </c>
      <c r="H1923" s="3">
        <f>PRODUCT(F1923,0.01)</f>
        <v>145.287824855</v>
      </c>
      <c r="I1923" s="3">
        <f>ROUND(G1923,0)</f>
        <v>24</v>
      </c>
      <c r="J1923" s="3">
        <f>ROUND(H1923,0)</f>
        <v>145</v>
      </c>
      <c r="K1923" s="3"/>
      <c r="L1923" s="3"/>
      <c r="M1923" s="3">
        <v>1920</v>
      </c>
      <c r="N1923" t="s" s="2">
        <f>IF(M1923="","",CONCATENATE(" initializer = "&amp;M1923))</f>
        <v>10594</v>
      </c>
      <c r="O1923" s="3"/>
      <c r="P1923" s="3"/>
      <c r="Q1923" s="3"/>
      <c r="R1923" t="s" s="2">
        <f>IF(B1923="Y",IF(AND(I1923&lt;501,I1923&gt;-501,J1923&lt;501,J1923&gt;-501),CONCATENATE("system = { id = "&amp;CHAR(34)&amp;A1923&amp;CHAR(34)&amp;" name = "&amp;CHAR(34)&amp;D1923&amp;CHAR(34)&amp;" position = { x = "&amp;I1923&amp;" y = "&amp;J1923&amp;" }"&amp;N1923&amp;P1923&amp;" }"),""),"")</f>
        <v>10595</v>
      </c>
    </row>
    <row r="1924" ht="15" customHeight="1">
      <c r="A1924" s="3">
        <v>1921</v>
      </c>
      <c r="B1924" t="s" s="2">
        <v>6749</v>
      </c>
      <c r="C1924" t="s" s="2">
        <v>63</v>
      </c>
      <c r="D1924" t="s" s="2">
        <v>6701</v>
      </c>
      <c r="E1924" s="3">
        <v>-7181.28698019</v>
      </c>
      <c r="F1924" s="3">
        <v>14252.4935781</v>
      </c>
      <c r="G1924" s="3">
        <f>PRODUCT(E1924,0.01)</f>
        <v>-71.81286980189999</v>
      </c>
      <c r="H1924" s="3">
        <f>PRODUCT(F1924,0.01)</f>
        <v>142.524935781</v>
      </c>
      <c r="I1924" s="3">
        <f>ROUND(G1924,0)</f>
        <v>-72</v>
      </c>
      <c r="J1924" s="3">
        <f>ROUND(H1924,0)</f>
        <v>143</v>
      </c>
      <c r="K1924" s="3"/>
      <c r="L1924" s="3"/>
      <c r="M1924" s="3">
        <v>1921</v>
      </c>
      <c r="N1924" t="s" s="2">
        <f>IF(M1924="","",CONCATENATE(" initializer = "&amp;M1924))</f>
        <v>10596</v>
      </c>
      <c r="O1924" s="3"/>
      <c r="P1924" s="3"/>
      <c r="Q1924" s="3"/>
      <c r="R1924" t="s" s="2">
        <f>IF(B1924="Y",IF(AND(I1924&lt;501,I1924&gt;-501,J1924&lt;501,J1924&gt;-501),CONCATENATE("system = { id = "&amp;CHAR(34)&amp;A1924&amp;CHAR(34)&amp;" name = "&amp;CHAR(34)&amp;D1924&amp;CHAR(34)&amp;" position = { x = "&amp;I1924&amp;" y = "&amp;J1924&amp;" }"&amp;N1924&amp;P1924&amp;" }"),""),"")</f>
        <v>10597</v>
      </c>
    </row>
    <row r="1925" ht="15" customHeight="1">
      <c r="A1925" s="3">
        <v>1922</v>
      </c>
      <c r="B1925" t="s" s="2">
        <v>6749</v>
      </c>
      <c r="C1925" t="s" s="2">
        <v>63</v>
      </c>
      <c r="D1925" t="s" s="2">
        <v>6705</v>
      </c>
      <c r="E1925" s="3">
        <v>2434.42188274</v>
      </c>
      <c r="F1925" s="3">
        <v>15076.4234294</v>
      </c>
      <c r="G1925" s="3">
        <f>PRODUCT(E1925,0.01)</f>
        <v>24.3442188274</v>
      </c>
      <c r="H1925" s="3">
        <f>PRODUCT(F1925,0.01)</f>
        <v>150.764234294</v>
      </c>
      <c r="I1925" s="3">
        <f>ROUND(G1925,0)</f>
        <v>24</v>
      </c>
      <c r="J1925" s="3">
        <f>ROUND(H1925,0)</f>
        <v>151</v>
      </c>
      <c r="K1925" s="3"/>
      <c r="L1925" s="3"/>
      <c r="M1925" s="3">
        <v>1922</v>
      </c>
      <c r="N1925" t="s" s="2">
        <f>IF(M1925="","",CONCATENATE(" initializer = "&amp;M1925))</f>
        <v>10598</v>
      </c>
      <c r="O1925" s="3"/>
      <c r="P1925" s="3"/>
      <c r="Q1925" s="3"/>
      <c r="R1925" t="s" s="2">
        <f>IF(B1925="Y",IF(AND(I1925&lt;501,I1925&gt;-501,J1925&lt;501,J1925&gt;-501),CONCATENATE("system = { id = "&amp;CHAR(34)&amp;A1925&amp;CHAR(34)&amp;" name = "&amp;CHAR(34)&amp;D1925&amp;CHAR(34)&amp;" position = { x = "&amp;I1925&amp;" y = "&amp;J1925&amp;" }"&amp;N1925&amp;P1925&amp;" }"),""),"")</f>
        <v>10599</v>
      </c>
    </row>
    <row r="1926" ht="15" customHeight="1">
      <c r="A1926" s="3">
        <v>1923</v>
      </c>
      <c r="B1926" t="s" s="2">
        <v>6749</v>
      </c>
      <c r="C1926" t="s" s="2">
        <v>5119</v>
      </c>
      <c r="D1926" t="s" s="2">
        <v>6708</v>
      </c>
      <c r="E1926" s="3">
        <v>-9488.593734919999</v>
      </c>
      <c r="F1926" s="3">
        <v>-2896.86665962</v>
      </c>
      <c r="G1926" s="3">
        <f>PRODUCT(E1926,0.01)</f>
        <v>-94.88593734919999</v>
      </c>
      <c r="H1926" s="3">
        <f>PRODUCT(F1926,0.01)</f>
        <v>-28.9686665962</v>
      </c>
      <c r="I1926" s="3">
        <f>ROUND(G1926,0)</f>
        <v>-95</v>
      </c>
      <c r="J1926" s="3">
        <f>ROUND(H1926,0)</f>
        <v>-29</v>
      </c>
      <c r="K1926" s="3"/>
      <c r="L1926" s="3"/>
      <c r="M1926" s="3">
        <v>1923</v>
      </c>
      <c r="N1926" t="s" s="2">
        <f>IF(M1926="","",CONCATENATE(" initializer = "&amp;M1926))</f>
        <v>10600</v>
      </c>
      <c r="O1926" s="3"/>
      <c r="P1926" s="3"/>
      <c r="Q1926" s="3"/>
      <c r="R1926" t="s" s="2">
        <f>IF(B1926="Y",IF(AND(I1926&lt;501,I1926&gt;-501,J1926&lt;501,J1926&gt;-501),CONCATENATE("system = { id = "&amp;CHAR(34)&amp;A1926&amp;CHAR(34)&amp;" name = "&amp;CHAR(34)&amp;D1926&amp;CHAR(34)&amp;" position = { x = "&amp;I1926&amp;" y = "&amp;J1926&amp;" }"&amp;N1926&amp;P1926&amp;" }"),""),"")</f>
        <v>10601</v>
      </c>
    </row>
    <row r="1927" ht="15" customHeight="1">
      <c r="A1927" s="3">
        <v>1924</v>
      </c>
      <c r="B1927" t="s" s="2">
        <v>6749</v>
      </c>
      <c r="C1927" t="s" s="2">
        <v>17</v>
      </c>
      <c r="D1927" t="s" s="2">
        <v>6712</v>
      </c>
      <c r="E1927" s="3">
        <v>-4751.31805158</v>
      </c>
      <c r="F1927" s="3">
        <v>-4132.66923612</v>
      </c>
      <c r="G1927" s="3">
        <f>PRODUCT(E1927,0.01)</f>
        <v>-47.5131805158</v>
      </c>
      <c r="H1927" s="3">
        <f>PRODUCT(F1927,0.01)</f>
        <v>-41.3266923612</v>
      </c>
      <c r="I1927" s="3">
        <f>ROUND(G1927,0)</f>
        <v>-48</v>
      </c>
      <c r="J1927" s="3">
        <f>ROUND(H1927,0)</f>
        <v>-41</v>
      </c>
      <c r="K1927" s="3"/>
      <c r="L1927" s="3"/>
      <c r="M1927" s="3">
        <v>1924</v>
      </c>
      <c r="N1927" t="s" s="2">
        <f>IF(M1927="","",CONCATENATE(" initializer = "&amp;M1927))</f>
        <v>10602</v>
      </c>
      <c r="O1927" s="3"/>
      <c r="P1927" s="3"/>
      <c r="Q1927" s="3"/>
      <c r="R1927" t="s" s="2">
        <f>IF(B1927="Y",IF(AND(I1927&lt;501,I1927&gt;-501,J1927&lt;501,J1927&gt;-501),CONCATENATE("system = { id = "&amp;CHAR(34)&amp;A1927&amp;CHAR(34)&amp;" name = "&amp;CHAR(34)&amp;D1927&amp;CHAR(34)&amp;" position = { x = "&amp;I1927&amp;" y = "&amp;J1927&amp;" }"&amp;N1927&amp;P1927&amp;" }"),""),"")</f>
        <v>10603</v>
      </c>
    </row>
    <row r="1928" ht="15" customHeight="1">
      <c r="A1928" s="3">
        <v>1925</v>
      </c>
      <c r="B1928" t="s" s="2">
        <v>6749</v>
      </c>
      <c r="C1928" t="s" s="2">
        <v>21</v>
      </c>
      <c r="D1928" t="s" s="2">
        <v>6716</v>
      </c>
      <c r="E1928" s="3">
        <v>-11776.5487687</v>
      </c>
      <c r="F1928" s="3">
        <v>5066.38249531</v>
      </c>
      <c r="G1928" s="3">
        <f>PRODUCT(E1928,0.01)</f>
        <v>-117.765487687</v>
      </c>
      <c r="H1928" s="3">
        <f>PRODUCT(F1928,0.01)</f>
        <v>50.6638249531</v>
      </c>
      <c r="I1928" s="3">
        <f>ROUND(G1928,0)</f>
        <v>-118</v>
      </c>
      <c r="J1928" s="3">
        <f>ROUND(H1928,0)</f>
        <v>51</v>
      </c>
      <c r="K1928" s="3"/>
      <c r="L1928" s="3"/>
      <c r="M1928" s="3">
        <v>1925</v>
      </c>
      <c r="N1928" t="s" s="2">
        <f>IF(M1928="","",CONCATENATE(" initializer = "&amp;M1928))</f>
        <v>10604</v>
      </c>
      <c r="O1928" s="3"/>
      <c r="P1928" s="3"/>
      <c r="Q1928" s="3"/>
      <c r="R1928" t="s" s="2">
        <f>IF(B1928="Y",IF(AND(I1928&lt;501,I1928&gt;-501,J1928&lt;501,J1928&gt;-501),CONCATENATE("system = { id = "&amp;CHAR(34)&amp;A1928&amp;CHAR(34)&amp;" name = "&amp;CHAR(34)&amp;D1928&amp;CHAR(34)&amp;" position = { x = "&amp;I1928&amp;" y = "&amp;J1928&amp;" }"&amp;N1928&amp;P1928&amp;" }"),""),"")</f>
        <v>10605</v>
      </c>
    </row>
    <row r="1929" ht="15" customHeight="1">
      <c r="A1929" s="3">
        <v>1926</v>
      </c>
      <c r="B1929" t="s" s="2">
        <v>6749</v>
      </c>
      <c r="C1929" t="s" s="2">
        <v>135</v>
      </c>
      <c r="D1929" t="s" s="2">
        <v>6720</v>
      </c>
      <c r="E1929" s="3">
        <v>-4160.247835</v>
      </c>
      <c r="F1929" s="3">
        <v>2246.52365465</v>
      </c>
      <c r="G1929" s="3">
        <f>PRODUCT(E1929,0.01)</f>
        <v>-41.60247835000001</v>
      </c>
      <c r="H1929" s="3">
        <f>PRODUCT(F1929,0.01)</f>
        <v>22.4652365465</v>
      </c>
      <c r="I1929" s="3">
        <f>ROUND(G1929,0)</f>
        <v>-42</v>
      </c>
      <c r="J1929" s="3">
        <f>ROUND(H1929,0)</f>
        <v>22</v>
      </c>
      <c r="K1929" s="3"/>
      <c r="L1929" s="3"/>
      <c r="M1929" s="3">
        <v>1926</v>
      </c>
      <c r="N1929" t="s" s="2">
        <f>IF(M1929="","",CONCATENATE(" initializer = "&amp;M1929))</f>
        <v>10606</v>
      </c>
      <c r="O1929" s="3"/>
      <c r="P1929" s="3"/>
      <c r="Q1929" s="3"/>
      <c r="R1929" t="s" s="2">
        <f>IF(B1929="Y",IF(AND(I1929&lt;501,I1929&gt;-501,J1929&lt;501,J1929&gt;-501),CONCATENATE("system = { id = "&amp;CHAR(34)&amp;A1929&amp;CHAR(34)&amp;" name = "&amp;CHAR(34)&amp;D1929&amp;CHAR(34)&amp;" position = { x = "&amp;I1929&amp;" y = "&amp;J1929&amp;" }"&amp;N1929&amp;P1929&amp;" }"),""),"")</f>
        <v>10607</v>
      </c>
    </row>
    <row r="1930" ht="15" customHeight="1">
      <c r="A1930" s="3">
        <v>1927</v>
      </c>
      <c r="B1930" t="s" s="2">
        <v>6749</v>
      </c>
      <c r="C1930" t="s" s="2">
        <v>21</v>
      </c>
      <c r="D1930" t="s" s="2">
        <v>6723</v>
      </c>
      <c r="E1930" s="3">
        <v>-7961.66851518</v>
      </c>
      <c r="F1930" s="3">
        <v>10657.3261869</v>
      </c>
      <c r="G1930" s="3">
        <f>PRODUCT(E1930,0.01)</f>
        <v>-79.6166851518</v>
      </c>
      <c r="H1930" s="3">
        <f>PRODUCT(F1930,0.01)</f>
        <v>106.573261869</v>
      </c>
      <c r="I1930" s="3">
        <f>ROUND(G1930,0)</f>
        <v>-80</v>
      </c>
      <c r="J1930" s="3">
        <f>ROUND(H1930,0)</f>
        <v>107</v>
      </c>
      <c r="K1930" s="3"/>
      <c r="L1930" s="3"/>
      <c r="M1930" s="3">
        <v>1927</v>
      </c>
      <c r="N1930" t="s" s="2">
        <f>IF(M1930="","",CONCATENATE(" initializer = "&amp;M1930))</f>
        <v>10608</v>
      </c>
      <c r="O1930" s="3"/>
      <c r="P1930" s="3"/>
      <c r="Q1930" s="3"/>
      <c r="R1930" t="s" s="2">
        <f>IF(B1930="Y",IF(AND(I1930&lt;501,I1930&gt;-501,J1930&lt;501,J1930&gt;-501),CONCATENATE("system = { id = "&amp;CHAR(34)&amp;A1930&amp;CHAR(34)&amp;" name = "&amp;CHAR(34)&amp;D1930&amp;CHAR(34)&amp;" position = { x = "&amp;I1930&amp;" y = "&amp;J1930&amp;" }"&amp;N1930&amp;P1930&amp;" }"),""),"")</f>
        <v>10609</v>
      </c>
    </row>
    <row r="1931" ht="15" customHeight="1">
      <c r="A1931" s="3">
        <v>1928</v>
      </c>
      <c r="B1931" t="s" s="2">
        <v>6749</v>
      </c>
      <c r="C1931" t="s" s="2">
        <v>21</v>
      </c>
      <c r="D1931" t="s" s="2">
        <v>6726</v>
      </c>
      <c r="E1931" s="3">
        <v>5381.22007536</v>
      </c>
      <c r="F1931" s="3">
        <v>9564.972811690001</v>
      </c>
      <c r="G1931" s="3">
        <f>PRODUCT(E1931,0.01)</f>
        <v>53.8122007536</v>
      </c>
      <c r="H1931" s="3">
        <f>PRODUCT(F1931,0.01)</f>
        <v>95.64972811690001</v>
      </c>
      <c r="I1931" s="3">
        <f>ROUND(G1931,0)</f>
        <v>54</v>
      </c>
      <c r="J1931" s="3">
        <f>ROUND(H1931,0)</f>
        <v>96</v>
      </c>
      <c r="K1931" s="3"/>
      <c r="L1931" s="3"/>
      <c r="M1931" s="3">
        <v>1928</v>
      </c>
      <c r="N1931" t="s" s="2">
        <f>IF(M1931="","",CONCATENATE(" initializer = "&amp;M1931))</f>
        <v>10610</v>
      </c>
      <c r="O1931" s="3"/>
      <c r="P1931" s="3"/>
      <c r="Q1931" s="3"/>
      <c r="R1931" t="s" s="2">
        <f>IF(B1931="Y",IF(AND(I1931&lt;501,I1931&gt;-501,J1931&lt;501,J1931&gt;-501),CONCATENATE("system = { id = "&amp;CHAR(34)&amp;A1931&amp;CHAR(34)&amp;" name = "&amp;CHAR(34)&amp;D1931&amp;CHAR(34)&amp;" position = { x = "&amp;I1931&amp;" y = "&amp;J1931&amp;" }"&amp;N1931&amp;P1931&amp;" }"),""),"")</f>
        <v>10611</v>
      </c>
    </row>
    <row r="1932" ht="15" customHeight="1">
      <c r="A1932" s="3">
        <v>1929</v>
      </c>
      <c r="B1932" t="s" s="2">
        <v>6749</v>
      </c>
      <c r="C1932" t="s" s="2">
        <v>21</v>
      </c>
      <c r="D1932" t="s" s="2">
        <v>6730</v>
      </c>
      <c r="E1932" s="3">
        <v>7867.55242898</v>
      </c>
      <c r="F1932" s="3">
        <v>10801.7133804</v>
      </c>
      <c r="G1932" s="3">
        <f>PRODUCT(E1932,0.01)</f>
        <v>78.67552428979999</v>
      </c>
      <c r="H1932" s="3">
        <f>PRODUCT(F1932,0.01)</f>
        <v>108.017133804</v>
      </c>
      <c r="I1932" s="3">
        <f>ROUND(G1932,0)</f>
        <v>79</v>
      </c>
      <c r="J1932" s="3">
        <f>ROUND(H1932,0)</f>
        <v>108</v>
      </c>
      <c r="K1932" s="3"/>
      <c r="L1932" s="3"/>
      <c r="M1932" s="3">
        <v>1929</v>
      </c>
      <c r="N1932" t="s" s="2">
        <f>IF(M1932="","",CONCATENATE(" initializer = "&amp;M1932))</f>
        <v>10612</v>
      </c>
      <c r="O1932" s="3"/>
      <c r="P1932" s="3"/>
      <c r="Q1932" s="3"/>
      <c r="R1932" t="s" s="2">
        <f>IF(B1932="Y",IF(AND(I1932&lt;501,I1932&gt;-501,J1932&lt;501,J1932&gt;-501),CONCATENATE("system = { id = "&amp;CHAR(34)&amp;A1932&amp;CHAR(34)&amp;" name = "&amp;CHAR(34)&amp;D1932&amp;CHAR(34)&amp;" position = { x = "&amp;I1932&amp;" y = "&amp;J1932&amp;" }"&amp;N1932&amp;P1932&amp;" }"),""),"")</f>
        <v>10613</v>
      </c>
    </row>
    <row r="1933" ht="15" customHeight="1">
      <c r="A1933" s="3">
        <v>1930</v>
      </c>
      <c r="B1933" t="s" s="2">
        <v>6749</v>
      </c>
      <c r="C1933" t="s" s="2">
        <v>21</v>
      </c>
      <c r="D1933" t="s" s="2">
        <v>6733</v>
      </c>
      <c r="E1933" s="3">
        <v>-11773.4320434</v>
      </c>
      <c r="F1933" s="3">
        <v>3229.8234195</v>
      </c>
      <c r="G1933" s="3">
        <f>PRODUCT(E1933,0.01)</f>
        <v>-117.734320434</v>
      </c>
      <c r="H1933" s="3">
        <f>PRODUCT(F1933,0.01)</f>
        <v>32.298234195</v>
      </c>
      <c r="I1933" s="3">
        <f>ROUND(G1933,0)</f>
        <v>-118</v>
      </c>
      <c r="J1933" s="3">
        <f>ROUND(H1933,0)</f>
        <v>32</v>
      </c>
      <c r="K1933" s="3"/>
      <c r="L1933" s="3"/>
      <c r="M1933" s="3">
        <v>1930</v>
      </c>
      <c r="N1933" t="s" s="2">
        <f>IF(M1933="","",CONCATENATE(" initializer = "&amp;M1933))</f>
        <v>10614</v>
      </c>
      <c r="O1933" s="3"/>
      <c r="P1933" s="3"/>
      <c r="Q1933" s="3"/>
      <c r="R1933" t="s" s="2">
        <f>IF(B1933="Y",IF(AND(I1933&lt;501,I1933&gt;-501,J1933&lt;501,J1933&gt;-501),CONCATENATE("system = { id = "&amp;CHAR(34)&amp;A1933&amp;CHAR(34)&amp;" name = "&amp;CHAR(34)&amp;D1933&amp;CHAR(34)&amp;" position = { x = "&amp;I1933&amp;" y = "&amp;J1933&amp;" }"&amp;N1933&amp;P1933&amp;" }"),""),"")</f>
        <v>10615</v>
      </c>
    </row>
    <row r="1934" ht="15" customHeight="1">
      <c r="A1934" s="3">
        <v>1931</v>
      </c>
      <c r="B1934" t="s" s="2">
        <v>6749</v>
      </c>
      <c r="C1934" t="s" s="2">
        <v>5119</v>
      </c>
      <c r="D1934" t="s" s="2">
        <v>6736</v>
      </c>
      <c r="E1934" s="3">
        <v>-4817.95991499</v>
      </c>
      <c r="F1934" s="3">
        <v>8418.156602360001</v>
      </c>
      <c r="G1934" s="3">
        <f>PRODUCT(E1934,0.01)</f>
        <v>-48.1795991499</v>
      </c>
      <c r="H1934" s="3">
        <f>PRODUCT(F1934,0.01)</f>
        <v>84.18156602360001</v>
      </c>
      <c r="I1934" s="3">
        <f>ROUND(G1934,0)</f>
        <v>-48</v>
      </c>
      <c r="J1934" s="3">
        <f>ROUND(H1934,0)</f>
        <v>84</v>
      </c>
      <c r="K1934" s="3"/>
      <c r="L1934" s="3"/>
      <c r="M1934" s="3">
        <v>1931</v>
      </c>
      <c r="N1934" t="s" s="2">
        <f>IF(M1934="","",CONCATENATE(" initializer = "&amp;M1934))</f>
        <v>10616</v>
      </c>
      <c r="O1934" s="3"/>
      <c r="P1934" s="3"/>
      <c r="Q1934" s="3"/>
      <c r="R1934" t="s" s="2">
        <f>IF(B1934="Y",IF(AND(I1934&lt;501,I1934&gt;-501,J1934&lt;501,J1934&gt;-501),CONCATENATE("system = { id = "&amp;CHAR(34)&amp;A1934&amp;CHAR(34)&amp;" name = "&amp;CHAR(34)&amp;D1934&amp;CHAR(34)&amp;" position = { x = "&amp;I1934&amp;" y = "&amp;J1934&amp;" }"&amp;N1934&amp;P1934&amp;" }"),""),"")</f>
        <v>10617</v>
      </c>
    </row>
    <row r="1935" ht="15" customHeight="1">
      <c r="A1935" s="3">
        <v>1932</v>
      </c>
      <c r="B1935" t="s" s="2">
        <v>6749</v>
      </c>
      <c r="C1935" t="s" s="2">
        <v>21</v>
      </c>
      <c r="D1935" t="s" s="2">
        <v>6739</v>
      </c>
      <c r="E1935" s="3">
        <v>6597.54863031</v>
      </c>
      <c r="F1935" s="3">
        <v>9904.36195572</v>
      </c>
      <c r="G1935" s="3">
        <f>PRODUCT(E1935,0.01)</f>
        <v>65.9754863031</v>
      </c>
      <c r="H1935" s="3">
        <f>PRODUCT(F1935,0.01)</f>
        <v>99.0436195572</v>
      </c>
      <c r="I1935" s="3">
        <f>ROUND(G1935,0)</f>
        <v>66</v>
      </c>
      <c r="J1935" s="3">
        <f>ROUND(H1935,0)</f>
        <v>99</v>
      </c>
      <c r="K1935" s="3"/>
      <c r="L1935" s="3"/>
      <c r="M1935" s="3">
        <v>1932</v>
      </c>
      <c r="N1935" t="s" s="2">
        <f>IF(M1935="","",CONCATENATE(" initializer = "&amp;M1935))</f>
        <v>10618</v>
      </c>
      <c r="O1935" s="3"/>
      <c r="P1935" s="3"/>
      <c r="Q1935" s="3"/>
      <c r="R1935" t="s" s="2">
        <f>IF(B1935="Y",IF(AND(I1935&lt;501,I1935&gt;-501,J1935&lt;501,J1935&gt;-501),CONCATENATE("system = { id = "&amp;CHAR(34)&amp;A1935&amp;CHAR(34)&amp;" name = "&amp;CHAR(34)&amp;D1935&amp;CHAR(34)&amp;" position = { x = "&amp;I1935&amp;" y = "&amp;J1935&amp;" }"&amp;N1935&amp;P1935&amp;" }"),""),"")</f>
        <v>10619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V108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" customWidth="1"/>
    <col min="2" max="2" width="5.85156" style="5" customWidth="1"/>
    <col min="3" max="3" width="8.85156" style="5" customWidth="1"/>
    <col min="4" max="4" width="8.85156" style="5" customWidth="1"/>
    <col min="5" max="5" width="14" style="5" customWidth="1"/>
    <col min="6" max="6" width="13.8516" style="5" customWidth="1"/>
    <col min="7" max="7" width="9.17188" style="5" customWidth="1"/>
    <col min="8" max="8" width="21.3516" style="5" customWidth="1"/>
    <col min="9" max="9" width="21.3516" style="5" customWidth="1"/>
    <col min="10" max="10" width="21.3516" style="5" customWidth="1"/>
    <col min="11" max="11" width="21.3516" style="5" customWidth="1"/>
    <col min="12" max="12" width="21.3516" style="5" customWidth="1"/>
    <col min="13" max="13" width="21.3516" style="5" customWidth="1"/>
    <col min="14" max="14" width="17.8516" style="5" customWidth="1"/>
    <col min="15" max="15" width="17.8516" style="5" customWidth="1"/>
    <col min="16" max="16" width="19.8516" style="5" customWidth="1"/>
    <col min="17" max="17" width="6.35156" style="5" customWidth="1"/>
    <col min="18" max="18" width="11.5" style="5" customWidth="1"/>
    <col min="19" max="19" width="8.85156" style="5" customWidth="1"/>
    <col min="20" max="20" width="8.85156" style="5" customWidth="1"/>
    <col min="21" max="21" width="8.85156" style="5" customWidth="1"/>
    <col min="22" max="22" width="66.8516" style="5" customWidth="1"/>
    <col min="23" max="256" width="8.85156" style="5" customWidth="1"/>
  </cols>
  <sheetData>
    <row r="1" ht="15" customHeight="1">
      <c r="A1" s="3"/>
      <c r="B1" t="s" s="2">
        <v>10620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" customHeight="1">
      <c r="A2" s="3"/>
      <c r="B2" t="s" s="2">
        <v>6740</v>
      </c>
      <c r="C2" t="s" s="2">
        <v>6741</v>
      </c>
      <c r="D2" t="s" s="2">
        <v>6742</v>
      </c>
      <c r="E2" t="s" s="2">
        <v>6743</v>
      </c>
      <c r="F2" t="s" s="2">
        <v>6744</v>
      </c>
      <c r="G2" t="s" s="2">
        <v>6745</v>
      </c>
      <c r="H2" t="s" s="2">
        <v>6746</v>
      </c>
      <c r="I2" t="s" s="2">
        <v>6747</v>
      </c>
      <c r="J2" t="s" s="2">
        <v>6748</v>
      </c>
      <c r="K2" t="s" s="2">
        <v>6749</v>
      </c>
      <c r="L2" s="3"/>
      <c r="M2" s="3"/>
      <c r="N2" t="s" s="2">
        <v>6743</v>
      </c>
      <c r="O2" s="3"/>
      <c r="P2" t="s" s="2">
        <v>6751</v>
      </c>
      <c r="Q2" t="s" s="2">
        <v>10621</v>
      </c>
      <c r="R2" s="3"/>
      <c r="S2" t="s" s="2">
        <v>6752</v>
      </c>
      <c r="T2" s="3"/>
      <c r="U2" s="3"/>
      <c r="V2" t="s" s="2">
        <v>6753</v>
      </c>
    </row>
    <row r="3" ht="15" customHeight="1">
      <c r="A3" t="s" s="2">
        <f>CONCATENATE(Q3)</f>
        <v>10622</v>
      </c>
      <c r="B3" s="3">
        <v>1</v>
      </c>
      <c r="C3" t="s" s="2">
        <v>6749</v>
      </c>
      <c r="D3" t="s" s="2">
        <v>21</v>
      </c>
      <c r="E3" t="s" s="2">
        <v>32</v>
      </c>
      <c r="F3" s="3">
        <v>-5750.0274107</v>
      </c>
      <c r="G3" s="3">
        <v>12550.0541105</v>
      </c>
      <c r="H3" s="3">
        <f>PRODUCT(F3,0.028)</f>
        <v>-161.0007674996</v>
      </c>
      <c r="I3" s="3">
        <f>PRODUCT(G3,0.028)</f>
        <v>351.401515094</v>
      </c>
      <c r="J3" s="3">
        <f>ROUND(H3,0)</f>
        <v>-161</v>
      </c>
      <c r="K3" s="3">
        <f>ROUND(I3,0)</f>
        <v>351</v>
      </c>
      <c r="L3" s="3">
        <f>PRODUCT(J3,-1)</f>
        <v>161</v>
      </c>
      <c r="M3" s="3">
        <f>PRODUCT(K3,-1)</f>
        <v>-351</v>
      </c>
      <c r="N3" t="s" s="2">
        <f>LOWER(E3)</f>
        <v>10623</v>
      </c>
      <c r="O3" t="s" s="2">
        <f>SUBSTITUTE(N3," ","_")</f>
        <v>10623</v>
      </c>
      <c r="P3" t="s" s="2">
        <f>CONCATENATE(" initializer = "&amp;O3,"_system_initializer")</f>
        <v>10624</v>
      </c>
      <c r="Q3" s="3">
        <v>1</v>
      </c>
      <c r="R3" t="s" s="2">
        <f>IF(Q3="","",CONCATENATE(" initializer = "&amp;Q3))</f>
        <v>6756</v>
      </c>
      <c r="S3" s="3"/>
      <c r="T3" s="3"/>
      <c r="U3" s="3"/>
      <c r="V3" t="s" s="2">
        <f>IF(C3="Y",IF(AND(M3&lt;501,M3&gt;-501,L3&lt;501,L3&gt;-501),CONCATENATE("system = { id = "&amp;CHAR(34)&amp;A3&amp;CHAR(34)&amp;" name = "&amp;CHAR(34)&amp;E3&amp;CHAR(34)&amp;" position = { x = "&amp;M3&amp;" y = "&amp;L3&amp;" }"&amp;S3&amp;T3&amp;" }"),""),"")</f>
        <v>10625</v>
      </c>
    </row>
    <row r="4" ht="15" customHeight="1">
      <c r="A4" t="s" s="2">
        <f>CONCATENATE(Q4)</f>
        <v>10626</v>
      </c>
      <c r="B4" s="3">
        <f>SUM(B3+1)</f>
        <v>2</v>
      </c>
      <c r="C4" t="s" s="2">
        <v>6749</v>
      </c>
      <c r="D4" t="s" s="2">
        <v>35</v>
      </c>
      <c r="E4" t="s" s="2">
        <v>38</v>
      </c>
      <c r="F4" s="3">
        <v>-2134.58110384</v>
      </c>
      <c r="G4" s="3">
        <v>11839.687129</v>
      </c>
      <c r="H4" s="3">
        <f>PRODUCT(F4,0.028)</f>
        <v>-59.76827090752001</v>
      </c>
      <c r="I4" s="3">
        <f>PRODUCT(G4,0.028)</f>
        <v>331.511239612</v>
      </c>
      <c r="J4" s="3">
        <f>ROUND(H4,0)</f>
        <v>-60</v>
      </c>
      <c r="K4" s="3">
        <f>ROUND(I4,0)</f>
        <v>332</v>
      </c>
      <c r="L4" s="3">
        <f>PRODUCT(J4,-1)</f>
        <v>60</v>
      </c>
      <c r="M4" s="3">
        <f>PRODUCT(K4,-1)</f>
        <v>-332</v>
      </c>
      <c r="N4" t="s" s="2">
        <f>LOWER(E4)</f>
        <v>10627</v>
      </c>
      <c r="O4" t="s" s="2">
        <f>SUBSTITUTE(N4," ","_")</f>
        <v>10627</v>
      </c>
      <c r="P4" t="s" s="2">
        <f>CONCATENATE(" initializer = "&amp;O4,"_system_initializer")</f>
        <v>10628</v>
      </c>
      <c r="Q4" s="3">
        <v>2</v>
      </c>
      <c r="R4" t="s" s="2">
        <f>IF(Q4="","",CONCATENATE(" initializer = "&amp;Q4))</f>
        <v>6758</v>
      </c>
      <c r="S4" s="3"/>
      <c r="T4" s="3"/>
      <c r="U4" s="3"/>
      <c r="V4" t="s" s="2">
        <f>IF(C4="Y",IF(AND(M4&lt;501,M4&gt;-501,L4&lt;501,L4&gt;-501),CONCATENATE("system = { id = "&amp;CHAR(34)&amp;A4&amp;CHAR(34)&amp;" name = "&amp;CHAR(34)&amp;E4&amp;CHAR(34)&amp;" position = { x = "&amp;M4&amp;" y = "&amp;L4&amp;" }"&amp;S4&amp;T4&amp;" }"),""),"")</f>
        <v>10629</v>
      </c>
    </row>
    <row r="5" ht="15" customHeight="1">
      <c r="A5" t="s" s="2">
        <f>CONCATENATE(Q5)</f>
        <v>10630</v>
      </c>
      <c r="B5" s="3">
        <f>SUM(B4+1)</f>
        <v>3</v>
      </c>
      <c r="C5" t="s" s="2">
        <v>6749</v>
      </c>
      <c r="D5" t="s" s="2">
        <v>21</v>
      </c>
      <c r="E5" t="s" s="2">
        <v>50</v>
      </c>
      <c r="F5" s="3">
        <v>-12619.1642357</v>
      </c>
      <c r="G5" s="3">
        <v>-985.65985791</v>
      </c>
      <c r="H5" s="3">
        <f>PRODUCT(F5,0.028)</f>
        <v>-353.3365985996</v>
      </c>
      <c r="I5" s="3">
        <f>PRODUCT(G5,0.028)</f>
        <v>-27.598476021480</v>
      </c>
      <c r="J5" s="3">
        <f>ROUND(H5,0)</f>
        <v>-353</v>
      </c>
      <c r="K5" s="3">
        <f>ROUND(I5,0)</f>
        <v>-28</v>
      </c>
      <c r="L5" s="3">
        <f>PRODUCT(J5,-1)</f>
        <v>353</v>
      </c>
      <c r="M5" s="3">
        <f>PRODUCT(K5,-1)</f>
        <v>28</v>
      </c>
      <c r="N5" t="s" s="2">
        <f>LOWER(E5)</f>
        <v>10631</v>
      </c>
      <c r="O5" t="s" s="2">
        <f>SUBSTITUTE(N5," ","_")</f>
        <v>10631</v>
      </c>
      <c r="P5" t="s" s="2">
        <f>CONCATENATE(" initializer = "&amp;O5,"_system_initializer")</f>
        <v>10632</v>
      </c>
      <c r="Q5" s="3">
        <v>3</v>
      </c>
      <c r="R5" t="s" s="2">
        <f>IF(Q5="","",CONCATENATE(" initializer = "&amp;Q5))</f>
        <v>6760</v>
      </c>
      <c r="S5" s="3"/>
      <c r="T5" s="3"/>
      <c r="U5" s="3"/>
      <c r="V5" t="s" s="2">
        <f>IF(C5="Y",IF(AND(M5&lt;501,M5&gt;-501,L5&lt;501,L5&gt;-501),CONCATENATE("system = { id = "&amp;CHAR(34)&amp;A5&amp;CHAR(34)&amp;" name = "&amp;CHAR(34)&amp;E5&amp;CHAR(34)&amp;" position = { x = "&amp;M5&amp;" y = "&amp;L5&amp;" }"&amp;S5&amp;T5&amp;" }"),""),"")</f>
        <v>10633</v>
      </c>
    </row>
    <row r="6" ht="15" customHeight="1">
      <c r="A6" t="s" s="2">
        <f>CONCATENATE(Q6)</f>
        <v>10634</v>
      </c>
      <c r="B6" s="3">
        <f>SUM(B5+1)</f>
        <v>4</v>
      </c>
      <c r="C6" t="s" s="2">
        <v>6749</v>
      </c>
      <c r="D6" t="s" s="2">
        <v>21</v>
      </c>
      <c r="E6" t="s" s="2">
        <v>55</v>
      </c>
      <c r="F6" s="3">
        <v>-11898.194266</v>
      </c>
      <c r="G6" s="3">
        <v>10652.271684</v>
      </c>
      <c r="H6" s="3">
        <f>PRODUCT(F6,0.028)</f>
        <v>-333.149439448</v>
      </c>
      <c r="I6" s="3">
        <f>PRODUCT(G6,0.028)</f>
        <v>298.263607152</v>
      </c>
      <c r="J6" s="3">
        <f>ROUND(H6,0)</f>
        <v>-333</v>
      </c>
      <c r="K6" s="3">
        <f>ROUND(I6,0)</f>
        <v>298</v>
      </c>
      <c r="L6" s="3">
        <f>PRODUCT(J6,-1)</f>
        <v>333</v>
      </c>
      <c r="M6" s="3">
        <f>PRODUCT(K6,-1)</f>
        <v>-298</v>
      </c>
      <c r="N6" t="s" s="2">
        <f>LOWER(E6)</f>
        <v>10635</v>
      </c>
      <c r="O6" t="s" s="2">
        <f>SUBSTITUTE(N6," ","_")</f>
        <v>10635</v>
      </c>
      <c r="P6" t="s" s="2">
        <f>CONCATENATE(" initializer = "&amp;O6,"_system_initializer")</f>
        <v>10636</v>
      </c>
      <c r="Q6" s="3">
        <v>4</v>
      </c>
      <c r="R6" t="s" s="2">
        <f>IF(Q6="","",CONCATENATE(" initializer = "&amp;Q6))</f>
        <v>6762</v>
      </c>
      <c r="S6" s="3"/>
      <c r="T6" s="3"/>
      <c r="U6" s="3"/>
      <c r="V6" t="s" s="2">
        <f>IF(C6="Y",IF(AND(M6&lt;501,M6&gt;-501,L6&lt;501,L6&gt;-501),CONCATENATE("system = { id = "&amp;CHAR(34)&amp;A6&amp;CHAR(34)&amp;" name = "&amp;CHAR(34)&amp;E6&amp;CHAR(34)&amp;" position = { x = "&amp;M6&amp;" y = "&amp;L6&amp;" }"&amp;S6&amp;T6&amp;" }"),""),"")</f>
        <v>10637</v>
      </c>
    </row>
    <row r="7" ht="15" customHeight="1">
      <c r="A7" t="s" s="2">
        <f>CONCATENATE(Q7)</f>
        <v>10638</v>
      </c>
      <c r="B7" s="3">
        <f>SUM(B6+1)</f>
        <v>5</v>
      </c>
      <c r="C7" t="s" s="2">
        <v>6749</v>
      </c>
      <c r="D7" t="s" s="2">
        <v>21</v>
      </c>
      <c r="E7" t="s" s="2">
        <v>60</v>
      </c>
      <c r="F7" s="3">
        <v>9192.93028726</v>
      </c>
      <c r="G7" s="3">
        <v>10022.5564008</v>
      </c>
      <c r="H7" s="3">
        <f>PRODUCT(F7,0.028)</f>
        <v>257.402048043280</v>
      </c>
      <c r="I7" s="3">
        <f>PRODUCT(G7,0.028)</f>
        <v>280.6315792224</v>
      </c>
      <c r="J7" s="3">
        <f>ROUND(H7,0)</f>
        <v>257</v>
      </c>
      <c r="K7" s="3">
        <f>ROUND(I7,0)</f>
        <v>281</v>
      </c>
      <c r="L7" s="3">
        <f>PRODUCT(J7,-1)</f>
        <v>-257</v>
      </c>
      <c r="M7" s="3">
        <f>PRODUCT(K7,-1)</f>
        <v>-281</v>
      </c>
      <c r="N7" t="s" s="2">
        <f>LOWER(E7)</f>
        <v>10639</v>
      </c>
      <c r="O7" t="s" s="2">
        <f>SUBSTITUTE(N7," ","_")</f>
        <v>10639</v>
      </c>
      <c r="P7" t="s" s="2">
        <f>CONCATENATE(" initializer = "&amp;O7,"_system_initializer")</f>
        <v>10640</v>
      </c>
      <c r="Q7" s="3">
        <v>5</v>
      </c>
      <c r="R7" t="s" s="2">
        <f>IF(Q7="","",CONCATENATE(" initializer = "&amp;Q7))</f>
        <v>6764</v>
      </c>
      <c r="S7" s="3"/>
      <c r="T7" s="3"/>
      <c r="U7" s="3"/>
      <c r="V7" t="s" s="2">
        <f>IF(C7="Y",IF(AND(M7&lt;501,M7&gt;-501,L7&lt;501,L7&gt;-501),CONCATENATE("system = { id = "&amp;CHAR(34)&amp;A7&amp;CHAR(34)&amp;" name = "&amp;CHAR(34)&amp;E7&amp;CHAR(34)&amp;" position = { x = "&amp;M7&amp;" y = "&amp;L7&amp;" }"&amp;S7&amp;T7&amp;" }"),""),"")</f>
        <v>10641</v>
      </c>
    </row>
    <row r="8" ht="15" customHeight="1">
      <c r="A8" t="s" s="2">
        <f>CONCATENATE(Q8)</f>
        <v>10642</v>
      </c>
      <c r="B8" s="3">
        <f>SUM(B7+1)</f>
        <v>6</v>
      </c>
      <c r="C8" t="s" s="2">
        <v>6749</v>
      </c>
      <c r="D8" t="s" s="2">
        <v>68</v>
      </c>
      <c r="E8" t="s" s="2">
        <v>71</v>
      </c>
      <c r="F8" s="3">
        <v>-1332.29501359</v>
      </c>
      <c r="G8" s="3">
        <v>-668.679026452</v>
      </c>
      <c r="H8" s="3">
        <f>PRODUCT(F8,0.028)</f>
        <v>-37.304260380520</v>
      </c>
      <c r="I8" s="3">
        <f>PRODUCT(G8,0.028)</f>
        <v>-18.723012740656</v>
      </c>
      <c r="J8" s="3">
        <f>ROUND(H8,0)</f>
        <v>-37</v>
      </c>
      <c r="K8" s="3">
        <f>ROUND(I8,0)</f>
        <v>-19</v>
      </c>
      <c r="L8" s="3">
        <f>PRODUCT(J8,-1)</f>
        <v>37</v>
      </c>
      <c r="M8" s="3">
        <f>PRODUCT(K8,-1)</f>
        <v>19</v>
      </c>
      <c r="N8" t="s" s="2">
        <f>LOWER(E8)</f>
        <v>10643</v>
      </c>
      <c r="O8" t="s" s="2">
        <f>SUBSTITUTE(N8," ","_")</f>
        <v>10643</v>
      </c>
      <c r="P8" t="s" s="2">
        <f>CONCATENATE(" initializer = "&amp;O8,"_system_initializer")</f>
        <v>10644</v>
      </c>
      <c r="Q8" s="3">
        <v>6</v>
      </c>
      <c r="R8" t="s" s="2">
        <f>IF(Q8="","",CONCATENATE(" initializer = "&amp;Q8))</f>
        <v>6766</v>
      </c>
      <c r="S8" s="3"/>
      <c r="T8" s="3"/>
      <c r="U8" s="3"/>
      <c r="V8" t="s" s="2">
        <f>IF(C8="Y",IF(AND(M8&lt;501,M8&gt;-501,L8&lt;501,L8&gt;-501),CONCATENATE("system = { id = "&amp;CHAR(34)&amp;A8&amp;CHAR(34)&amp;" name = "&amp;CHAR(34)&amp;E8&amp;CHAR(34)&amp;" position = { x = "&amp;M8&amp;" y = "&amp;L8&amp;" }"&amp;P8&amp;T8&amp;" }"),""),"")</f>
        <v>10645</v>
      </c>
    </row>
    <row r="9" ht="15" customHeight="1">
      <c r="A9" t="s" s="2">
        <f>CONCATENATE(Q9)</f>
        <v>10646</v>
      </c>
      <c r="B9" s="3">
        <f>SUM(B8+1)</f>
        <v>7</v>
      </c>
      <c r="C9" t="s" s="2">
        <v>6749</v>
      </c>
      <c r="D9" t="s" s="2">
        <v>68</v>
      </c>
      <c r="E9" t="s" s="2">
        <v>75</v>
      </c>
      <c r="F9" s="3">
        <v>-875.281650325</v>
      </c>
      <c r="G9" s="3">
        <v>-110.050166236</v>
      </c>
      <c r="H9" s="3">
        <f>PRODUCT(F9,0.028)</f>
        <v>-24.5078862091</v>
      </c>
      <c r="I9" s="3">
        <f>PRODUCT(G9,0.028)</f>
        <v>-3.081404654608</v>
      </c>
      <c r="J9" s="3">
        <f>ROUND(H9,0)</f>
        <v>-25</v>
      </c>
      <c r="K9" s="3">
        <f>ROUND(I9,0)</f>
        <v>-3</v>
      </c>
      <c r="L9" s="3">
        <f>PRODUCT(J9,-1)</f>
        <v>25</v>
      </c>
      <c r="M9" s="3">
        <f>PRODUCT(K9,-1)</f>
        <v>3</v>
      </c>
      <c r="N9" t="s" s="2">
        <f>LOWER(E9)</f>
        <v>10647</v>
      </c>
      <c r="O9" t="s" s="2">
        <f>SUBSTITUTE(N9," ","_")</f>
        <v>10648</v>
      </c>
      <c r="P9" t="s" s="2">
        <f>CONCATENATE(" initializer = "&amp;O9,"_system_initializer")</f>
        <v>10649</v>
      </c>
      <c r="Q9" s="3">
        <v>7</v>
      </c>
      <c r="R9" t="s" s="2">
        <f>IF(Q9="","",CONCATENATE(" initializer = "&amp;Q9))</f>
        <v>6768</v>
      </c>
      <c r="S9" s="3"/>
      <c r="T9" s="3"/>
      <c r="U9" s="3"/>
      <c r="V9" t="s" s="2">
        <f>IF(C9="Y",IF(AND(M9&lt;501,M9&gt;-501,L9&lt;501,L9&gt;-501),CONCATENATE("system = { id = "&amp;CHAR(34)&amp;A9&amp;CHAR(34)&amp;" name = "&amp;CHAR(34)&amp;E9&amp;CHAR(34)&amp;" position = { x = "&amp;M9&amp;" y = "&amp;L9&amp;" }"&amp;P9&amp;T9&amp;" }"),""),"")</f>
        <v>10650</v>
      </c>
    </row>
    <row r="10" ht="15" customHeight="1">
      <c r="A10" t="s" s="2">
        <f>CONCATENATE(Q10)</f>
        <v>10651</v>
      </c>
      <c r="B10" s="3">
        <f>SUM(B9+1)</f>
        <v>8</v>
      </c>
      <c r="C10" t="s" s="2">
        <v>6749</v>
      </c>
      <c r="D10" t="s" s="2">
        <v>68</v>
      </c>
      <c r="E10" t="s" s="2">
        <v>81</v>
      </c>
      <c r="F10" s="3">
        <v>-678.458206148</v>
      </c>
      <c r="G10" s="3">
        <v>-28.4720281892</v>
      </c>
      <c r="H10" s="3">
        <f>PRODUCT(F10,0.028)</f>
        <v>-18.996829772144</v>
      </c>
      <c r="I10" s="3">
        <f>PRODUCT(G10,0.028)</f>
        <v>-0.7972167892976</v>
      </c>
      <c r="J10" s="3">
        <f>ROUND(H10,0)</f>
        <v>-19</v>
      </c>
      <c r="K10" s="3">
        <f>ROUND(I10,0)</f>
        <v>-1</v>
      </c>
      <c r="L10" s="3">
        <f>PRODUCT(J10,-1)</f>
        <v>19</v>
      </c>
      <c r="M10" s="3">
        <f>PRODUCT(K10,-1)</f>
        <v>1</v>
      </c>
      <c r="N10" t="s" s="2">
        <f>LOWER(E10)</f>
        <v>10652</v>
      </c>
      <c r="O10" t="s" s="2">
        <f>SUBSTITUTE(N10," ","_")</f>
        <v>10652</v>
      </c>
      <c r="P10" t="s" s="2">
        <f>CONCATENATE(" initializer = "&amp;O10,"_system_initializer")</f>
        <v>10653</v>
      </c>
      <c r="Q10" s="3">
        <v>8</v>
      </c>
      <c r="R10" t="s" s="2">
        <f>IF(Q10="","",CONCATENATE(" initializer = "&amp;Q10))</f>
        <v>6770</v>
      </c>
      <c r="S10" s="3"/>
      <c r="T10" s="3"/>
      <c r="U10" s="3"/>
      <c r="V10" t="s" s="2">
        <f>IF(C10="Y",IF(AND(M10&lt;501,M10&gt;-501,L10&lt;501,L10&gt;-501),CONCATENATE("system = { id = "&amp;CHAR(34)&amp;A10&amp;CHAR(34)&amp;" name = "&amp;CHAR(34)&amp;E10&amp;CHAR(34)&amp;" position = { x = "&amp;M10&amp;" y = "&amp;L10&amp;" }"&amp;P10&amp;T10&amp;" }"),""),"")</f>
        <v>10654</v>
      </c>
    </row>
    <row r="11" ht="15" customHeight="1">
      <c r="A11" t="s" s="2">
        <f>CONCATENATE(Q11)</f>
        <v>10655</v>
      </c>
      <c r="B11" s="3">
        <f>SUM(B10+1)</f>
        <v>9</v>
      </c>
      <c r="C11" t="s" s="2">
        <v>6749</v>
      </c>
      <c r="D11" t="s" s="2">
        <v>68</v>
      </c>
      <c r="E11" t="s" s="2">
        <v>85</v>
      </c>
      <c r="F11" s="3">
        <v>-1646.84563846</v>
      </c>
      <c r="G11" s="3">
        <v>-1152.75247523</v>
      </c>
      <c r="H11" s="3">
        <f>PRODUCT(F11,0.028)</f>
        <v>-46.111677876880</v>
      </c>
      <c r="I11" s="3">
        <f>PRODUCT(G11,0.028)</f>
        <v>-32.277069306440</v>
      </c>
      <c r="J11" s="3">
        <f>ROUND(H11,0)</f>
        <v>-46</v>
      </c>
      <c r="K11" s="3">
        <f>ROUND(I11,0)</f>
        <v>-32</v>
      </c>
      <c r="L11" s="3">
        <f>PRODUCT(J11,-1)</f>
        <v>46</v>
      </c>
      <c r="M11" s="3">
        <f>PRODUCT(K11,-1)</f>
        <v>32</v>
      </c>
      <c r="N11" t="s" s="2">
        <f>LOWER(E11)</f>
        <v>10656</v>
      </c>
      <c r="O11" t="s" s="2">
        <f>SUBSTITUTE(N11," ","_")</f>
        <v>10656</v>
      </c>
      <c r="P11" t="s" s="2">
        <f>CONCATENATE(" initializer = "&amp;O11,"_system_initializer")</f>
        <v>10657</v>
      </c>
      <c r="Q11" s="3">
        <v>9</v>
      </c>
      <c r="R11" t="s" s="2">
        <f>IF(Q11="","",CONCATENATE(" initializer = "&amp;Q11))</f>
        <v>6772</v>
      </c>
      <c r="S11" s="3"/>
      <c r="T11" s="3"/>
      <c r="U11" s="3"/>
      <c r="V11" t="s" s="2">
        <f>IF(C11="Y",IF(AND(M11&lt;501,M11&gt;-501,L11&lt;501,L11&gt;-501),CONCATENATE("system = { id = "&amp;CHAR(34)&amp;A11&amp;CHAR(34)&amp;" name = "&amp;CHAR(34)&amp;E11&amp;CHAR(34)&amp;" position = { x = "&amp;M11&amp;" y = "&amp;L11&amp;" }"&amp;P11&amp;T11&amp;" }"),""),"")</f>
        <v>10658</v>
      </c>
    </row>
    <row r="12" ht="15" customHeight="1">
      <c r="A12" t="s" s="2">
        <f>CONCATENATE(Q12)</f>
        <v>10659</v>
      </c>
      <c r="B12" s="3">
        <f>SUM(B11+1)</f>
        <v>10</v>
      </c>
      <c r="C12" t="s" s="2">
        <v>6749</v>
      </c>
      <c r="D12" t="s" s="2">
        <v>68</v>
      </c>
      <c r="E12" t="s" s="2">
        <v>88</v>
      </c>
      <c r="F12" s="3">
        <v>-2731.02043122</v>
      </c>
      <c r="G12" s="3">
        <v>-721.104796694</v>
      </c>
      <c r="H12" s="3">
        <f>PRODUCT(F12,0.028)</f>
        <v>-76.46857207415999</v>
      </c>
      <c r="I12" s="3">
        <f>PRODUCT(G12,0.028)</f>
        <v>-20.190934307432</v>
      </c>
      <c r="J12" s="3">
        <f>ROUND(H12,0)</f>
        <v>-76</v>
      </c>
      <c r="K12" s="3">
        <f>ROUND(I12,0)</f>
        <v>-20</v>
      </c>
      <c r="L12" s="3">
        <f>PRODUCT(J12,-1)</f>
        <v>76</v>
      </c>
      <c r="M12" s="3">
        <f>PRODUCT(K12,-1)</f>
        <v>20</v>
      </c>
      <c r="N12" t="s" s="2">
        <f>LOWER(E12)</f>
        <v>10660</v>
      </c>
      <c r="O12" t="s" s="2">
        <f>SUBSTITUTE(N12," ","_")</f>
        <v>10660</v>
      </c>
      <c r="P12" t="s" s="2">
        <f>CONCATENATE(" initializer = "&amp;O12,"_system_initializer")</f>
        <v>10661</v>
      </c>
      <c r="Q12" s="3">
        <v>10</v>
      </c>
      <c r="R12" t="s" s="2">
        <f>IF(Q12="","",CONCATENATE(" initializer = "&amp;Q12))</f>
        <v>6774</v>
      </c>
      <c r="S12" s="3"/>
      <c r="T12" s="3"/>
      <c r="U12" s="3"/>
      <c r="V12" t="s" s="2">
        <f>IF(C12="Y",IF(AND(M12&lt;501,M12&gt;-501,L12&lt;501,L12&gt;-501),CONCATENATE("system = { id = "&amp;CHAR(34)&amp;A12&amp;CHAR(34)&amp;" name = "&amp;CHAR(34)&amp;E12&amp;CHAR(34)&amp;" position = { x = "&amp;M12&amp;" y = "&amp;L12&amp;" }"&amp;P12&amp;T12&amp;" }"),""),"")</f>
        <v>10662</v>
      </c>
    </row>
    <row r="13" ht="15" customHeight="1">
      <c r="A13" t="s" s="2">
        <f>CONCATENATE(Q13)</f>
        <v>10663</v>
      </c>
      <c r="B13" s="3">
        <f>SUM(B12+1)</f>
        <v>11</v>
      </c>
      <c r="C13" t="s" s="2">
        <v>6749</v>
      </c>
      <c r="D13" t="s" s="2">
        <v>68</v>
      </c>
      <c r="E13" t="s" s="2">
        <v>108</v>
      </c>
      <c r="F13" s="3">
        <v>-1173.87394161</v>
      </c>
      <c r="G13" s="3">
        <v>19.1911539756</v>
      </c>
      <c r="H13" s="3">
        <f>PRODUCT(F13,0.028)</f>
        <v>-32.868470365080</v>
      </c>
      <c r="I13" s="3">
        <f>PRODUCT(G13,0.028)</f>
        <v>0.5373523113167999</v>
      </c>
      <c r="J13" s="3">
        <f>ROUND(H13,0)</f>
        <v>-33</v>
      </c>
      <c r="K13" s="3">
        <f>ROUND(I13,0)</f>
        <v>1</v>
      </c>
      <c r="L13" s="3">
        <f>PRODUCT(J13,-1)</f>
        <v>33</v>
      </c>
      <c r="M13" s="3">
        <f>PRODUCT(K13,-1)</f>
        <v>-1</v>
      </c>
      <c r="N13" t="s" s="2">
        <f>LOWER(E13)</f>
        <v>10664</v>
      </c>
      <c r="O13" t="s" s="2">
        <f>SUBSTITUTE(N13," ","_")</f>
        <v>10664</v>
      </c>
      <c r="P13" t="s" s="2">
        <f>CONCATENATE(" initializer = "&amp;O13,"_system_initializer")</f>
        <v>10665</v>
      </c>
      <c r="Q13" s="3">
        <v>13</v>
      </c>
      <c r="R13" t="s" s="2">
        <f>IF(Q13="","",CONCATENATE(" initializer = "&amp;Q13))</f>
        <v>6780</v>
      </c>
      <c r="S13" s="3"/>
      <c r="T13" s="3"/>
      <c r="U13" s="3"/>
      <c r="V13" t="s" s="2">
        <f>IF(C13="Y",IF(AND(M13&lt;501,M13&gt;-501,L13&lt;501,L13&gt;-501),CONCATENATE("system = { id = "&amp;CHAR(34)&amp;A13&amp;CHAR(34)&amp;" name = "&amp;CHAR(34)&amp;E13&amp;CHAR(34)&amp;" position = { x = "&amp;M13&amp;" y = "&amp;L13&amp;" }"&amp;P13&amp;T13&amp;" }"),""),"")</f>
        <v>10666</v>
      </c>
    </row>
    <row r="14" ht="15" customHeight="1">
      <c r="A14" t="s" s="2">
        <f>CONCATENATE(Q14)</f>
        <v>10667</v>
      </c>
      <c r="B14" s="3">
        <f>SUM(B13+1)</f>
        <v>12</v>
      </c>
      <c r="C14" t="s" s="2">
        <v>6749</v>
      </c>
      <c r="D14" t="s" s="2">
        <v>68</v>
      </c>
      <c r="E14" t="s" s="2">
        <v>112</v>
      </c>
      <c r="F14" s="3">
        <v>-1182.50654881</v>
      </c>
      <c r="G14" s="3">
        <v>1115.53226847</v>
      </c>
      <c r="H14" s="3">
        <f>PRODUCT(F14,0.028)</f>
        <v>-33.110183366680</v>
      </c>
      <c r="I14" s="3">
        <f>PRODUCT(G14,0.028)</f>
        <v>31.234903517160</v>
      </c>
      <c r="J14" s="3">
        <f>ROUND(H14,0)</f>
        <v>-33</v>
      </c>
      <c r="K14" s="3">
        <f>ROUND(I14,0)</f>
        <v>31</v>
      </c>
      <c r="L14" s="3">
        <f>PRODUCT(J14,-1)</f>
        <v>33</v>
      </c>
      <c r="M14" s="3">
        <f>PRODUCT(K14,-1)</f>
        <v>-31</v>
      </c>
      <c r="N14" t="s" s="2">
        <f>LOWER(E14)</f>
        <v>10668</v>
      </c>
      <c r="O14" t="s" s="2">
        <f>SUBSTITUTE(N14," ","_")</f>
        <v>10669</v>
      </c>
      <c r="P14" t="s" s="2">
        <f>CONCATENATE(" initializer = "&amp;O14,"_system_initializer")</f>
        <v>10670</v>
      </c>
      <c r="Q14" s="3">
        <v>14</v>
      </c>
      <c r="R14" t="s" s="2">
        <f>IF(Q14="","",CONCATENATE(" initializer = "&amp;Q14))</f>
        <v>6782</v>
      </c>
      <c r="S14" s="3"/>
      <c r="T14" s="3"/>
      <c r="U14" s="3"/>
      <c r="V14" t="s" s="2">
        <f>IF(C14="Y",IF(AND(M14&lt;501,M14&gt;-501,L14&lt;501,L14&gt;-501),CONCATENATE("system = { id = "&amp;CHAR(34)&amp;A14&amp;CHAR(34)&amp;" name = "&amp;CHAR(34)&amp;E14&amp;CHAR(34)&amp;" position = { x = "&amp;M14&amp;" y = "&amp;L14&amp;" }"&amp;P14&amp;T14&amp;" }"),""),"")</f>
        <v>10671</v>
      </c>
    </row>
    <row r="15" ht="15" customHeight="1">
      <c r="A15" t="s" s="2">
        <f>CONCATENATE(Q15)</f>
        <v>10672</v>
      </c>
      <c r="B15" s="3">
        <f>SUM(B14+1)</f>
        <v>13</v>
      </c>
      <c r="C15" t="s" s="2">
        <v>6749</v>
      </c>
      <c r="D15" t="s" s="2">
        <v>68</v>
      </c>
      <c r="E15" t="s" s="2">
        <v>115</v>
      </c>
      <c r="F15" s="3">
        <v>-876.720418192</v>
      </c>
      <c r="G15" s="3">
        <v>1396.66351306</v>
      </c>
      <c r="H15" s="3">
        <f>PRODUCT(F15,0.028)</f>
        <v>-24.548171709376</v>
      </c>
      <c r="I15" s="3">
        <f>PRODUCT(G15,0.028)</f>
        <v>39.106578365680</v>
      </c>
      <c r="J15" s="3">
        <f>ROUND(H15,0)</f>
        <v>-25</v>
      </c>
      <c r="K15" s="3">
        <f>ROUND(I15,0)</f>
        <v>39</v>
      </c>
      <c r="L15" s="3">
        <f>PRODUCT(J15,-1)</f>
        <v>25</v>
      </c>
      <c r="M15" s="3">
        <f>PRODUCT(K15,-1)</f>
        <v>-39</v>
      </c>
      <c r="N15" t="s" s="2">
        <f>LOWER(E15)</f>
        <v>10673</v>
      </c>
      <c r="O15" t="s" s="2">
        <f>SUBSTITUTE(N15," ","_")</f>
        <v>10673</v>
      </c>
      <c r="P15" t="s" s="2">
        <f>CONCATENATE(" initializer = "&amp;O15,"_system_initializer")</f>
        <v>10674</v>
      </c>
      <c r="Q15" s="3">
        <v>15</v>
      </c>
      <c r="R15" t="s" s="2">
        <f>IF(Q15="","",CONCATENATE(" initializer = "&amp;Q15))</f>
        <v>6784</v>
      </c>
      <c r="S15" s="3"/>
      <c r="T15" s="3"/>
      <c r="U15" s="3"/>
      <c r="V15" t="s" s="2">
        <f>IF(C15="Y",IF(AND(M15&lt;501,M15&gt;-501,L15&lt;501,L15&gt;-501),CONCATENATE("system = { id = "&amp;CHAR(34)&amp;A15&amp;CHAR(34)&amp;" name = "&amp;CHAR(34)&amp;E15&amp;CHAR(34)&amp;" position = { x = "&amp;M15&amp;" y = "&amp;L15&amp;" }"&amp;P15&amp;T15&amp;" }"),""),"")</f>
        <v>10675</v>
      </c>
    </row>
    <row r="16" ht="15" customHeight="1">
      <c r="A16" t="s" s="2">
        <f>CONCATENATE(Q16)</f>
        <v>10676</v>
      </c>
      <c r="B16" s="3">
        <f>SUM(B15+1)</f>
        <v>14</v>
      </c>
      <c r="C16" t="s" s="2">
        <v>6749</v>
      </c>
      <c r="D16" t="s" s="2">
        <v>68</v>
      </c>
      <c r="E16" t="s" s="2">
        <v>118</v>
      </c>
      <c r="F16" s="3">
        <v>-735.673208318</v>
      </c>
      <c r="G16" s="3">
        <v>876.0973159709999</v>
      </c>
      <c r="H16" s="3">
        <f>PRODUCT(F16,0.028)</f>
        <v>-20.598849832904</v>
      </c>
      <c r="I16" s="3">
        <f>PRODUCT(G16,0.028)</f>
        <v>24.530724847188</v>
      </c>
      <c r="J16" s="3">
        <f>ROUND(H16,0)</f>
        <v>-21</v>
      </c>
      <c r="K16" s="3">
        <f>ROUND(I16,0)</f>
        <v>25</v>
      </c>
      <c r="L16" s="3">
        <f>PRODUCT(J16,-1)</f>
        <v>21</v>
      </c>
      <c r="M16" s="3">
        <f>PRODUCT(K16,-1)</f>
        <v>-25</v>
      </c>
      <c r="N16" t="s" s="2">
        <f>LOWER(E16)</f>
        <v>10677</v>
      </c>
      <c r="O16" t="s" s="2">
        <f>SUBSTITUTE(N16," ","_")</f>
        <v>10677</v>
      </c>
      <c r="P16" t="s" s="2">
        <f>CONCATENATE(" initializer = "&amp;O16,"_system_initializer")</f>
        <v>10678</v>
      </c>
      <c r="Q16" s="3">
        <v>16</v>
      </c>
      <c r="R16" t="s" s="2">
        <f>IF(Q16="","",CONCATENATE(" initializer = "&amp;Q16))</f>
        <v>6786</v>
      </c>
      <c r="S16" s="3"/>
      <c r="T16" s="3"/>
      <c r="U16" s="3"/>
      <c r="V16" t="s" s="2">
        <f>IF(C16="Y",IF(AND(M16&lt;501,M16&gt;-501,L16&lt;501,L16&gt;-501),CONCATENATE("system = { id = "&amp;CHAR(34)&amp;A16&amp;CHAR(34)&amp;" name = "&amp;CHAR(34)&amp;E16&amp;CHAR(34)&amp;" position = { x = "&amp;M16&amp;" y = "&amp;L16&amp;" }"&amp;P16&amp;T16&amp;" }"),""),"")</f>
        <v>10679</v>
      </c>
    </row>
    <row r="17" ht="15" customHeight="1">
      <c r="A17" t="s" s="2">
        <f>CONCATENATE(Q17)</f>
        <v>10680</v>
      </c>
      <c r="B17" s="3">
        <f>SUM(B16+1)</f>
        <v>15</v>
      </c>
      <c r="C17" t="s" s="2">
        <v>6749</v>
      </c>
      <c r="D17" t="s" s="2">
        <v>68</v>
      </c>
      <c r="E17" t="s" s="2">
        <v>125</v>
      </c>
      <c r="F17" s="3">
        <v>-541.439546301</v>
      </c>
      <c r="G17" s="3">
        <v>547.194981623</v>
      </c>
      <c r="H17" s="3">
        <f>PRODUCT(F17,0.028)</f>
        <v>-15.160307296428</v>
      </c>
      <c r="I17" s="3">
        <f>PRODUCT(G17,0.028)</f>
        <v>15.321459485444</v>
      </c>
      <c r="J17" s="3">
        <f>ROUND(H17,0)</f>
        <v>-15</v>
      </c>
      <c r="K17" s="3">
        <f>ROUND(I17,0)</f>
        <v>15</v>
      </c>
      <c r="L17" s="3">
        <f>PRODUCT(J17,-1)</f>
        <v>15</v>
      </c>
      <c r="M17" s="3">
        <f>PRODUCT(K17,-1)</f>
        <v>-15</v>
      </c>
      <c r="N17" t="s" s="2">
        <f>LOWER(E17)</f>
        <v>10681</v>
      </c>
      <c r="O17" t="s" s="2">
        <f>SUBSTITUTE(N17," ","_")</f>
        <v>10682</v>
      </c>
      <c r="P17" t="s" s="2">
        <f>CONCATENATE(" initializer = "&amp;O17,"_system_initializer")</f>
        <v>10683</v>
      </c>
      <c r="Q17" s="3">
        <v>17</v>
      </c>
      <c r="R17" t="s" s="2">
        <f>IF(Q17="","",CONCATENATE(" initializer = "&amp;Q17))</f>
        <v>6788</v>
      </c>
      <c r="S17" s="3"/>
      <c r="T17" s="3"/>
      <c r="U17" s="3"/>
      <c r="V17" t="s" s="2">
        <f>IF(C17="Y",IF(AND(M17&lt;501,M17&gt;-501,L17&lt;501,L17&gt;-501),CONCATENATE("system = { id = "&amp;CHAR(34)&amp;A17&amp;CHAR(34)&amp;" name = "&amp;CHAR(34)&amp;E17&amp;CHAR(34)&amp;" position = { x = "&amp;M17&amp;" y = "&amp;L17&amp;" }"&amp;P17&amp;T17&amp;" }"),""),"")</f>
        <v>10684</v>
      </c>
    </row>
    <row r="18" ht="15" customHeight="1">
      <c r="A18" t="s" s="2">
        <f>CONCATENATE(Q18)</f>
        <v>10685</v>
      </c>
      <c r="B18" s="3">
        <f>SUM(B17+1)</f>
        <v>16</v>
      </c>
      <c r="C18" t="s" s="2">
        <v>6749</v>
      </c>
      <c r="D18" t="s" s="2">
        <v>68</v>
      </c>
      <c r="E18" t="s" s="2">
        <v>129</v>
      </c>
      <c r="F18" s="3">
        <v>-782.049492557</v>
      </c>
      <c r="G18" s="3">
        <v>29.7980704158</v>
      </c>
      <c r="H18" s="3">
        <f>PRODUCT(F18,0.028)</f>
        <v>-21.897385791596</v>
      </c>
      <c r="I18" s="3">
        <f>PRODUCT(G18,0.028)</f>
        <v>0.8343459716424001</v>
      </c>
      <c r="J18" s="3">
        <f>ROUND(H18,0)</f>
        <v>-22</v>
      </c>
      <c r="K18" s="3">
        <f>ROUND(I18,0)</f>
        <v>1</v>
      </c>
      <c r="L18" s="3">
        <f>PRODUCT(J18,-1)</f>
        <v>22</v>
      </c>
      <c r="M18" s="3">
        <f>PRODUCT(K18,-1)</f>
        <v>-1</v>
      </c>
      <c r="N18" t="s" s="2">
        <f>LOWER(E18)</f>
        <v>10686</v>
      </c>
      <c r="O18" t="s" s="2">
        <f>SUBSTITUTE(N18," ","_")</f>
        <v>10687</v>
      </c>
      <c r="P18" t="s" s="2">
        <f>CONCATENATE(" initializer = "&amp;O18,"_system_initializer")</f>
        <v>10688</v>
      </c>
      <c r="Q18" s="3">
        <v>18</v>
      </c>
      <c r="R18" t="s" s="2">
        <f>IF(Q18="","",CONCATENATE(" initializer = "&amp;Q18))</f>
        <v>6790</v>
      </c>
      <c r="S18" s="3"/>
      <c r="T18" s="3"/>
      <c r="U18" s="3"/>
      <c r="V18" t="s" s="2">
        <f>IF(C18="Y",IF(AND(M18&lt;501,M18&gt;-501,L18&lt;501,L18&gt;-501),CONCATENATE("system = { id = "&amp;CHAR(34)&amp;A18&amp;CHAR(34)&amp;" name = "&amp;CHAR(34)&amp;E18&amp;CHAR(34)&amp;" position = { x = "&amp;M18&amp;" y = "&amp;L18&amp;" }"&amp;P18&amp;T18&amp;" }"),""),"")</f>
        <v>10689</v>
      </c>
    </row>
    <row r="19" ht="15" customHeight="1">
      <c r="A19" t="s" s="2">
        <f>CONCATENATE(Q19)</f>
        <v>10690</v>
      </c>
      <c r="B19" s="3">
        <f>SUM(B18+1)</f>
        <v>17</v>
      </c>
      <c r="C19" t="s" s="2">
        <v>6749</v>
      </c>
      <c r="D19" t="s" s="2">
        <v>68</v>
      </c>
      <c r="E19" t="s" s="2">
        <v>10691</v>
      </c>
      <c r="F19" s="3">
        <v>-524.366167615</v>
      </c>
      <c r="G19" s="3">
        <v>173.530980308</v>
      </c>
      <c r="H19" s="3">
        <f>PRODUCT(F19,0.028)</f>
        <v>-14.682252693220</v>
      </c>
      <c r="I19" s="3">
        <f>PRODUCT(G19,0.028)</f>
        <v>4.858867448624</v>
      </c>
      <c r="J19" s="3">
        <f>ROUND(H19,0)</f>
        <v>-15</v>
      </c>
      <c r="K19" s="3">
        <f>ROUND(I19,0)</f>
        <v>5</v>
      </c>
      <c r="L19" s="3">
        <f>PRODUCT(J19,-1)</f>
        <v>15</v>
      </c>
      <c r="M19" s="3">
        <f>PRODUCT(K19,-1)</f>
        <v>-5</v>
      </c>
      <c r="N19" t="s" s="2">
        <f>LOWER(E19)</f>
        <v>10692</v>
      </c>
      <c r="O19" t="s" s="2">
        <f>SUBSTITUTE(N19," ","_")</f>
        <v>10692</v>
      </c>
      <c r="P19" t="s" s="2">
        <f>CONCATENATE(" initializer = "&amp;O19,"_system_initializer")</f>
        <v>10693</v>
      </c>
      <c r="Q19" s="3">
        <v>19</v>
      </c>
      <c r="R19" t="s" s="2">
        <f>IF(Q19="","",CONCATENATE(" initializer = "&amp;Q19))</f>
        <v>6792</v>
      </c>
      <c r="S19" s="3"/>
      <c r="T19" s="3"/>
      <c r="U19" s="3"/>
      <c r="V19" t="s" s="2">
        <f>IF(C19="Y",IF(AND(M19&lt;501,M19&gt;-501,L19&lt;501,L19&gt;-501),CONCATENATE("system = { id = "&amp;CHAR(34)&amp;A19&amp;CHAR(34)&amp;" name = "&amp;CHAR(34)&amp;E19&amp;CHAR(34)&amp;" position = { x = "&amp;M19&amp;" y = "&amp;L19&amp;" }"&amp;P19&amp;T19&amp;" }"),""),"")</f>
        <v>10694</v>
      </c>
    </row>
    <row r="20" ht="15" customHeight="1">
      <c r="A20" t="s" s="2">
        <f>CONCATENATE(Q20)</f>
        <v>10695</v>
      </c>
      <c r="B20" s="3">
        <f>SUM(B19+1)</f>
        <v>18</v>
      </c>
      <c r="C20" t="s" s="2">
        <v>6749</v>
      </c>
      <c r="D20" t="s" s="2">
        <v>68</v>
      </c>
      <c r="E20" t="s" s="2">
        <v>143</v>
      </c>
      <c r="F20" s="3">
        <v>-599.469850262</v>
      </c>
      <c r="G20" s="3">
        <v>146.338267626</v>
      </c>
      <c r="H20" s="3">
        <f>PRODUCT(F20,0.028)</f>
        <v>-16.785155807336</v>
      </c>
      <c r="I20" s="3">
        <f>PRODUCT(G20,0.028)</f>
        <v>4.097471493528</v>
      </c>
      <c r="J20" s="3">
        <f>ROUND(H20,0)</f>
        <v>-17</v>
      </c>
      <c r="K20" s="3">
        <f>ROUND(I20,0)</f>
        <v>4</v>
      </c>
      <c r="L20" s="3">
        <f>PRODUCT(J20,-1)</f>
        <v>17</v>
      </c>
      <c r="M20" s="3">
        <f>PRODUCT(K20,-1)</f>
        <v>-4</v>
      </c>
      <c r="N20" t="s" s="2">
        <f>LOWER(E20)</f>
        <v>10696</v>
      </c>
      <c r="O20" t="s" s="2">
        <f>SUBSTITUTE(N20," ","_")</f>
        <v>10697</v>
      </c>
      <c r="P20" t="s" s="2">
        <f>CONCATENATE(" initializer = "&amp;O20,"_system_initializer")</f>
        <v>10698</v>
      </c>
      <c r="Q20" s="3">
        <v>20</v>
      </c>
      <c r="R20" t="s" s="2">
        <f>IF(Q20="","",CONCATENATE(" initializer = "&amp;Q20))</f>
        <v>6794</v>
      </c>
      <c r="S20" s="3"/>
      <c r="T20" s="3"/>
      <c r="U20" s="3"/>
      <c r="V20" t="s" s="2">
        <f>IF(C20="Y",IF(AND(M20&lt;501,M20&gt;-501,L20&lt;501,L20&gt;-501),CONCATENATE("system = { id = "&amp;CHAR(34)&amp;A20&amp;CHAR(34)&amp;" name = "&amp;CHAR(34)&amp;E20&amp;CHAR(34)&amp;" position = { x = "&amp;M20&amp;" y = "&amp;L20&amp;" }"&amp;P20&amp;T20&amp;" }"),""),"")</f>
        <v>10699</v>
      </c>
    </row>
    <row r="21" ht="15" customHeight="1">
      <c r="A21" t="s" s="2">
        <f>CONCATENATE(Q21)</f>
        <v>10700</v>
      </c>
      <c r="B21" s="3">
        <f>SUM(B20+1)</f>
        <v>19</v>
      </c>
      <c r="C21" t="s" s="2">
        <v>6749</v>
      </c>
      <c r="D21" t="s" s="2">
        <v>68</v>
      </c>
      <c r="E21" t="s" s="2">
        <v>146</v>
      </c>
      <c r="F21" s="3">
        <v>-360.766271429</v>
      </c>
      <c r="G21" s="3">
        <v>29.1865940724</v>
      </c>
      <c r="H21" s="3">
        <f>PRODUCT(F21,0.028)</f>
        <v>-10.101455600012</v>
      </c>
      <c r="I21" s="3">
        <f>PRODUCT(G21,0.028)</f>
        <v>0.8172246340272</v>
      </c>
      <c r="J21" s="3">
        <f>ROUND(H21,0)</f>
        <v>-10</v>
      </c>
      <c r="K21" s="3">
        <f>ROUND(I21,0)</f>
        <v>1</v>
      </c>
      <c r="L21" s="3">
        <f>PRODUCT(J21,-1)</f>
        <v>10</v>
      </c>
      <c r="M21" s="3">
        <f>PRODUCT(K21,-1)</f>
        <v>-1</v>
      </c>
      <c r="N21" t="s" s="2">
        <f>LOWER(E21)</f>
        <v>10701</v>
      </c>
      <c r="O21" t="s" s="2">
        <f>SUBSTITUTE(N21," ","_")</f>
        <v>10701</v>
      </c>
      <c r="P21" t="s" s="2">
        <f>CONCATENATE(" initializer = "&amp;O21,"_system_initializer")</f>
        <v>10702</v>
      </c>
      <c r="Q21" s="3">
        <v>21</v>
      </c>
      <c r="R21" t="s" s="2">
        <f>IF(Q21="","",CONCATENATE(" initializer = "&amp;Q21))</f>
        <v>6796</v>
      </c>
      <c r="S21" s="3"/>
      <c r="T21" s="3"/>
      <c r="U21" s="3"/>
      <c r="V21" t="s" s="2">
        <f>IF(C21="Y",IF(AND(M21&lt;501,M21&gt;-501,L21&lt;501,L21&gt;-501),CONCATENATE("system = { id = "&amp;CHAR(34)&amp;A21&amp;CHAR(34)&amp;" name = "&amp;CHAR(34)&amp;E21&amp;CHAR(34)&amp;" position = { x = "&amp;M21&amp;" y = "&amp;L21&amp;" }"&amp;P21&amp;T21&amp;" }"),""),"")</f>
        <v>10703</v>
      </c>
    </row>
    <row r="22" ht="15" customHeight="1">
      <c r="A22" t="s" s="2">
        <f>CONCATENATE(Q22)</f>
        <v>10704</v>
      </c>
      <c r="B22" s="3">
        <f>SUM(B21+1)</f>
        <v>20</v>
      </c>
      <c r="C22" t="s" s="2">
        <v>6749</v>
      </c>
      <c r="D22" t="s" s="2">
        <v>68</v>
      </c>
      <c r="E22" t="s" s="2">
        <v>151</v>
      </c>
      <c r="F22" s="3">
        <v>-1579.60648005</v>
      </c>
      <c r="G22" s="3">
        <v>171.125040709</v>
      </c>
      <c r="H22" s="3">
        <f>PRODUCT(F22,0.028)</f>
        <v>-44.2289814414</v>
      </c>
      <c r="I22" s="3">
        <f>PRODUCT(G22,0.028)</f>
        <v>4.791501139852</v>
      </c>
      <c r="J22" s="3">
        <f>ROUND(H22,0)</f>
        <v>-44</v>
      </c>
      <c r="K22" s="3">
        <f>ROUND(I22,0)</f>
        <v>5</v>
      </c>
      <c r="L22" s="3">
        <f>PRODUCT(J22,-1)</f>
        <v>44</v>
      </c>
      <c r="M22" s="3">
        <f>PRODUCT(K22,-1)</f>
        <v>-5</v>
      </c>
      <c r="N22" t="s" s="2">
        <f>LOWER(E22)</f>
        <v>10705</v>
      </c>
      <c r="O22" t="s" s="2">
        <f>SUBSTITUTE(N22," ","_")</f>
        <v>10706</v>
      </c>
      <c r="P22" t="s" s="2">
        <f>CONCATENATE(" initializer = "&amp;O22,"_system_initializer")</f>
        <v>10707</v>
      </c>
      <c r="Q22" s="3">
        <v>22</v>
      </c>
      <c r="R22" t="s" s="2">
        <f>IF(Q22="","",CONCATENATE(" initializer = "&amp;Q22))</f>
        <v>6798</v>
      </c>
      <c r="S22" s="3"/>
      <c r="T22" s="3"/>
      <c r="U22" s="3"/>
      <c r="V22" t="s" s="2">
        <f>IF(C22="Y",IF(AND(M22&lt;501,M22&gt;-501,L22&lt;501,L22&gt;-501),CONCATENATE("system = { id = "&amp;CHAR(34)&amp;A22&amp;CHAR(34)&amp;" name = "&amp;CHAR(34)&amp;E22&amp;CHAR(34)&amp;" position = { x = "&amp;M22&amp;" y = "&amp;L22&amp;" }"&amp;P22&amp;T22&amp;" }"),""),"")</f>
        <v>10708</v>
      </c>
    </row>
    <row r="23" ht="15" customHeight="1">
      <c r="A23" t="s" s="2">
        <f>CONCATENATE(Q23)</f>
        <v>10709</v>
      </c>
      <c r="B23" s="3">
        <f>SUM(B22+1)</f>
        <v>21</v>
      </c>
      <c r="C23" t="s" s="2">
        <v>6749</v>
      </c>
      <c r="D23" t="s" s="2">
        <v>68</v>
      </c>
      <c r="E23" t="s" s="2">
        <v>154</v>
      </c>
      <c r="F23" s="3">
        <v>-2654.0951974</v>
      </c>
      <c r="G23" s="3">
        <v>1488.68026723</v>
      </c>
      <c r="H23" s="3">
        <f>PRODUCT(F23,0.028)</f>
        <v>-74.31466552720001</v>
      </c>
      <c r="I23" s="3">
        <f>PRODUCT(G23,0.028)</f>
        <v>41.683047482440</v>
      </c>
      <c r="J23" s="3">
        <f>ROUND(H23,0)</f>
        <v>-74</v>
      </c>
      <c r="K23" s="3">
        <f>ROUND(I23,0)</f>
        <v>42</v>
      </c>
      <c r="L23" s="3">
        <f>PRODUCT(J23,-1)</f>
        <v>74</v>
      </c>
      <c r="M23" s="3">
        <f>PRODUCT(K23,-1)</f>
        <v>-42</v>
      </c>
      <c r="N23" t="s" s="2">
        <f>LOWER(E23)</f>
        <v>10710</v>
      </c>
      <c r="O23" t="s" s="2">
        <f>SUBSTITUTE(N23," ","_")</f>
        <v>10710</v>
      </c>
      <c r="P23" t="s" s="2">
        <f>CONCATENATE(" initializer = "&amp;O23,"_system_initializer")</f>
        <v>10711</v>
      </c>
      <c r="Q23" s="3">
        <v>23</v>
      </c>
      <c r="R23" t="s" s="2">
        <f>IF(Q23="","",CONCATENATE(" initializer = "&amp;Q23))</f>
        <v>6800</v>
      </c>
      <c r="S23" s="3"/>
      <c r="T23" s="3"/>
      <c r="U23" s="3"/>
      <c r="V23" t="s" s="2">
        <f>IF(C23="Y",IF(AND(M23&lt;501,M23&gt;-501,L23&lt;501,L23&gt;-501),CONCATENATE("system = { id = "&amp;CHAR(34)&amp;A23&amp;CHAR(34)&amp;" name = "&amp;CHAR(34)&amp;E23&amp;CHAR(34)&amp;" position = { x = "&amp;M23&amp;" y = "&amp;L23&amp;" }"&amp;P23&amp;T23&amp;" }"),""),"")</f>
        <v>10712</v>
      </c>
    </row>
    <row r="24" ht="15" customHeight="1">
      <c r="A24" t="s" s="2">
        <f>CONCATENATE(Q24)</f>
        <v>10713</v>
      </c>
      <c r="B24" s="3">
        <f>SUM(B23+1)</f>
        <v>22</v>
      </c>
      <c r="C24" t="s" s="2">
        <v>6749</v>
      </c>
      <c r="D24" t="s" s="2">
        <v>68</v>
      </c>
      <c r="E24" t="s" s="2">
        <v>169</v>
      </c>
      <c r="F24" s="3">
        <v>-2449.17868398</v>
      </c>
      <c r="G24" s="3">
        <v>1617.84565248</v>
      </c>
      <c r="H24" s="3">
        <f>PRODUCT(F24,0.028)</f>
        <v>-68.57700315144001</v>
      </c>
      <c r="I24" s="3">
        <f>PRODUCT(G24,0.028)</f>
        <v>45.299678269440</v>
      </c>
      <c r="J24" s="3">
        <f>ROUND(H24,0)</f>
        <v>-69</v>
      </c>
      <c r="K24" s="3">
        <f>ROUND(I24,0)</f>
        <v>45</v>
      </c>
      <c r="L24" s="3">
        <f>PRODUCT(J24,-1)</f>
        <v>69</v>
      </c>
      <c r="M24" s="3">
        <f>PRODUCT(K24,-1)</f>
        <v>-45</v>
      </c>
      <c r="N24" t="s" s="2">
        <f>LOWER(E24)</f>
        <v>10714</v>
      </c>
      <c r="O24" t="s" s="2">
        <f>SUBSTITUTE(N24," ","_")</f>
        <v>10714</v>
      </c>
      <c r="P24" t="s" s="2">
        <f>CONCATENATE(" initializer = "&amp;O24,"_system_initializer")</f>
        <v>10715</v>
      </c>
      <c r="Q24" s="3">
        <v>25</v>
      </c>
      <c r="R24" t="s" s="2">
        <f>IF(Q24="","",CONCATENATE(" initializer = "&amp;Q24))</f>
        <v>6804</v>
      </c>
      <c r="S24" s="3"/>
      <c r="T24" s="3"/>
      <c r="U24" s="3"/>
      <c r="V24" t="s" s="2">
        <f>IF(C24="Y",IF(AND(M24&lt;501,M24&gt;-501,L24&lt;501,L24&gt;-501),CONCATENATE("system = { id = "&amp;CHAR(34)&amp;A24&amp;CHAR(34)&amp;" name = "&amp;CHAR(34)&amp;E24&amp;CHAR(34)&amp;" position = { x = "&amp;M24&amp;" y = "&amp;L24&amp;" }"&amp;P24&amp;T24&amp;" }"),""),"")</f>
        <v>10716</v>
      </c>
    </row>
    <row r="25" ht="15" customHeight="1">
      <c r="A25" t="s" s="2">
        <f>CONCATENATE(Q25)</f>
        <v>10717</v>
      </c>
      <c r="B25" s="3">
        <f>SUM(B24+1)</f>
        <v>23</v>
      </c>
      <c r="C25" t="s" s="2">
        <v>6749</v>
      </c>
      <c r="D25" t="s" s="2">
        <v>68</v>
      </c>
      <c r="E25" t="s" s="2">
        <v>175</v>
      </c>
      <c r="F25" s="3">
        <v>-2292.17314051</v>
      </c>
      <c r="G25" s="3">
        <v>1699.53169811</v>
      </c>
      <c r="H25" s="3">
        <f>PRODUCT(F25,0.028)</f>
        <v>-64.180847934280</v>
      </c>
      <c r="I25" s="3">
        <f>PRODUCT(G25,0.028)</f>
        <v>47.586887547080</v>
      </c>
      <c r="J25" s="3">
        <f>ROUND(H25,0)</f>
        <v>-64</v>
      </c>
      <c r="K25" s="3">
        <f>ROUND(I25,0)</f>
        <v>48</v>
      </c>
      <c r="L25" s="3">
        <f>PRODUCT(J25,-1)</f>
        <v>64</v>
      </c>
      <c r="M25" s="3">
        <f>PRODUCT(K25,-1)</f>
        <v>-48</v>
      </c>
      <c r="N25" t="s" s="2">
        <f>LOWER(E25)</f>
        <v>10718</v>
      </c>
      <c r="O25" t="s" s="2">
        <f>SUBSTITUTE(N25," ","_")</f>
        <v>10718</v>
      </c>
      <c r="P25" t="s" s="2">
        <f>CONCATENATE(" initializer = "&amp;O25,"_system_initializer")</f>
        <v>10719</v>
      </c>
      <c r="Q25" s="3">
        <v>26</v>
      </c>
      <c r="R25" t="s" s="2">
        <f>IF(Q25="","",CONCATENATE(" initializer = "&amp;Q25))</f>
        <v>6806</v>
      </c>
      <c r="S25" s="3"/>
      <c r="T25" s="3"/>
      <c r="U25" s="3"/>
      <c r="V25" t="s" s="2">
        <f>IF(C25="Y",IF(AND(M25&lt;501,M25&gt;-501,L25&lt;501,L25&gt;-501),CONCATENATE("system = { id = "&amp;CHAR(34)&amp;A25&amp;CHAR(34)&amp;" name = "&amp;CHAR(34)&amp;E25&amp;CHAR(34)&amp;" position = { x = "&amp;M25&amp;" y = "&amp;L25&amp;" }"&amp;P25&amp;T25&amp;" }"),""),"")</f>
        <v>10720</v>
      </c>
    </row>
    <row r="26" ht="15" customHeight="1">
      <c r="A26" t="s" s="2">
        <f>CONCATENATE(Q26)</f>
        <v>10721</v>
      </c>
      <c r="B26" s="3">
        <f>SUM(B25+1)</f>
        <v>24</v>
      </c>
      <c r="C26" t="s" s="2">
        <v>6749</v>
      </c>
      <c r="D26" t="s" s="2">
        <v>68</v>
      </c>
      <c r="E26" t="s" s="2">
        <v>178</v>
      </c>
      <c r="F26" s="3">
        <v>-2148.44023062</v>
      </c>
      <c r="G26" s="3">
        <v>1592.05573846</v>
      </c>
      <c r="H26" s="3">
        <f>PRODUCT(F26,0.028)</f>
        <v>-60.156326457360</v>
      </c>
      <c r="I26" s="3">
        <f>PRODUCT(G26,0.028)</f>
        <v>44.577560676880</v>
      </c>
      <c r="J26" s="3">
        <f>ROUND(H26,0)</f>
        <v>-60</v>
      </c>
      <c r="K26" s="3">
        <f>ROUND(I26,0)</f>
        <v>45</v>
      </c>
      <c r="L26" s="3">
        <f>PRODUCT(J26,-1)</f>
        <v>60</v>
      </c>
      <c r="M26" s="3">
        <f>PRODUCT(K26,-1)</f>
        <v>-45</v>
      </c>
      <c r="N26" t="s" s="2">
        <f>LOWER(E26)</f>
        <v>10722</v>
      </c>
      <c r="O26" t="s" s="2">
        <f>SUBSTITUTE(N26," ","_")</f>
        <v>10722</v>
      </c>
      <c r="P26" t="s" s="2">
        <f>CONCATENATE(" initializer = "&amp;O26,"_system_initializer")</f>
        <v>10723</v>
      </c>
      <c r="Q26" s="3">
        <v>27</v>
      </c>
      <c r="R26" t="s" s="2">
        <f>IF(Q26="","",CONCATENATE(" initializer = "&amp;Q26))</f>
        <v>6808</v>
      </c>
      <c r="S26" s="3"/>
      <c r="T26" s="3"/>
      <c r="U26" s="3"/>
      <c r="V26" t="s" s="2">
        <f>IF(C26="Y",IF(AND(M26&lt;501,M26&gt;-501,L26&lt;501,L26&gt;-501),CONCATENATE("system = { id = "&amp;CHAR(34)&amp;A26&amp;CHAR(34)&amp;" name = "&amp;CHAR(34)&amp;E26&amp;CHAR(34)&amp;" position = { x = "&amp;M26&amp;" y = "&amp;L26&amp;" }"&amp;P26&amp;T26&amp;" }"),""),"")</f>
        <v>10724</v>
      </c>
    </row>
    <row r="27" ht="15" customHeight="1">
      <c r="A27" t="s" s="2">
        <f>CONCATENATE(Q27)</f>
        <v>10725</v>
      </c>
      <c r="B27" s="3">
        <f>SUM(B26+1)</f>
        <v>25</v>
      </c>
      <c r="C27" t="s" s="2">
        <v>6749</v>
      </c>
      <c r="D27" t="s" s="2">
        <v>135</v>
      </c>
      <c r="E27" t="s" s="2">
        <v>192</v>
      </c>
      <c r="F27" s="3">
        <v>-958.355889856</v>
      </c>
      <c r="G27" s="3">
        <v>-1519.95386286</v>
      </c>
      <c r="H27" s="3">
        <f>PRODUCT(F27,0.028)</f>
        <v>-26.833964915968</v>
      </c>
      <c r="I27" s="3">
        <f>PRODUCT(G27,0.028)</f>
        <v>-42.558708160080</v>
      </c>
      <c r="J27" s="3">
        <f>ROUND(H27,0)</f>
        <v>-27</v>
      </c>
      <c r="K27" s="3">
        <f>ROUND(I27,0)</f>
        <v>-43</v>
      </c>
      <c r="L27" s="3">
        <f>PRODUCT(J27,-1)</f>
        <v>27</v>
      </c>
      <c r="M27" s="3">
        <f>PRODUCT(K27,-1)</f>
        <v>43</v>
      </c>
      <c r="N27" t="s" s="2">
        <f>LOWER(E27)</f>
        <v>10726</v>
      </c>
      <c r="O27" t="s" s="2">
        <f>SUBSTITUTE(N27," ","_")</f>
        <v>10726</v>
      </c>
      <c r="P27" t="s" s="2">
        <f>CONCATENATE(" initializer = "&amp;O27,"_system_initializer")</f>
        <v>10727</v>
      </c>
      <c r="Q27" s="3">
        <v>29</v>
      </c>
      <c r="R27" t="s" s="2">
        <f>IF(Q27="","",CONCATENATE(" initializer = "&amp;Q27))</f>
        <v>6812</v>
      </c>
      <c r="S27" s="3"/>
      <c r="T27" s="3"/>
      <c r="U27" s="3"/>
      <c r="V27" t="s" s="2">
        <f>IF(C27="Y",IF(AND(M27&lt;501,M27&gt;-501,L27&lt;501,L27&gt;-501),CONCATENATE("system = { id = "&amp;CHAR(34)&amp;A27&amp;CHAR(34)&amp;" name = "&amp;CHAR(34)&amp;E27&amp;CHAR(34)&amp;" position = { x = "&amp;M27&amp;" y = "&amp;L27&amp;" }"&amp;S27&amp;T27&amp;" }"),""),"")</f>
        <v>10728</v>
      </c>
    </row>
    <row r="28" ht="15" customHeight="1">
      <c r="A28" t="s" s="2">
        <f>CONCATENATE(Q28)</f>
        <v>10729</v>
      </c>
      <c r="B28" s="3">
        <f>SUM(B27+1)</f>
        <v>26</v>
      </c>
      <c r="C28" t="s" s="2">
        <v>6749</v>
      </c>
      <c r="D28" t="s" s="2">
        <v>135</v>
      </c>
      <c r="E28" t="s" s="2">
        <v>197</v>
      </c>
      <c r="F28" s="3">
        <v>-4003.65177519</v>
      </c>
      <c r="G28" s="3">
        <v>-1523.84733127</v>
      </c>
      <c r="H28" s="3">
        <f>PRODUCT(F28,0.028)</f>
        <v>-112.102249705320</v>
      </c>
      <c r="I28" s="3">
        <f>PRODUCT(G28,0.028)</f>
        <v>-42.667725275560</v>
      </c>
      <c r="J28" s="3">
        <f>ROUND(H28,0)</f>
        <v>-112</v>
      </c>
      <c r="K28" s="3">
        <f>ROUND(I28,0)</f>
        <v>-43</v>
      </c>
      <c r="L28" s="3">
        <f>PRODUCT(J28,-1)</f>
        <v>112</v>
      </c>
      <c r="M28" s="3">
        <f>PRODUCT(K28,-1)</f>
        <v>43</v>
      </c>
      <c r="N28" t="s" s="2">
        <f>LOWER(E28)</f>
        <v>10730</v>
      </c>
      <c r="O28" t="s" s="2">
        <f>SUBSTITUTE(N28," ","_")</f>
        <v>10731</v>
      </c>
      <c r="P28" t="s" s="2">
        <f>CONCATENATE(" initializer = "&amp;O28,"_system_initializer")</f>
        <v>10732</v>
      </c>
      <c r="Q28" s="3">
        <v>30</v>
      </c>
      <c r="R28" t="s" s="2">
        <f>IF(Q28="","",CONCATENATE(" initializer = "&amp;Q28))</f>
        <v>6814</v>
      </c>
      <c r="S28" s="3"/>
      <c r="T28" s="3"/>
      <c r="U28" s="3"/>
      <c r="V28" t="s" s="2">
        <f>IF(C28="Y",IF(AND(M28&lt;501,M28&gt;-501,L28&lt;501,L28&gt;-501),CONCATENATE("system = { id = "&amp;CHAR(34)&amp;A28&amp;CHAR(34)&amp;" name = "&amp;CHAR(34)&amp;E28&amp;CHAR(34)&amp;" position = { x = "&amp;M28&amp;" y = "&amp;L28&amp;" }"&amp;S28&amp;T28&amp;" }"),""),"")</f>
        <v>10733</v>
      </c>
    </row>
    <row r="29" ht="15" customHeight="1">
      <c r="A29" t="s" s="2">
        <f>CONCATENATE(Q29)</f>
        <v>10734</v>
      </c>
      <c r="B29" s="3">
        <f>SUM(B28+1)</f>
        <v>27</v>
      </c>
      <c r="C29" t="s" s="2">
        <v>6749</v>
      </c>
      <c r="D29" t="s" s="2">
        <v>135</v>
      </c>
      <c r="E29" t="s" s="2">
        <v>211</v>
      </c>
      <c r="F29" s="3">
        <v>18.4236149077</v>
      </c>
      <c r="G29" s="3">
        <v>-202.618004026</v>
      </c>
      <c r="H29" s="3">
        <f>PRODUCT(F29,0.028)</f>
        <v>0.5158612174156</v>
      </c>
      <c r="I29" s="3">
        <f>PRODUCT(G29,0.028)</f>
        <v>-5.673304112728</v>
      </c>
      <c r="J29" s="3">
        <f>ROUND(H29,0)</f>
        <v>1</v>
      </c>
      <c r="K29" s="3">
        <f>ROUND(I29,0)</f>
        <v>-6</v>
      </c>
      <c r="L29" s="3">
        <f>PRODUCT(J29,-1)</f>
        <v>-1</v>
      </c>
      <c r="M29" s="3">
        <f>PRODUCT(K29,-1)</f>
        <v>6</v>
      </c>
      <c r="N29" t="s" s="2">
        <f>LOWER(E29)</f>
        <v>10735</v>
      </c>
      <c r="O29" t="s" s="2">
        <f>SUBSTITUTE(N29," ","_")</f>
        <v>10735</v>
      </c>
      <c r="P29" t="s" s="2">
        <f>CONCATENATE(" initializer = "&amp;O29,"_system_initializer")</f>
        <v>10736</v>
      </c>
      <c r="Q29" s="3">
        <v>31</v>
      </c>
      <c r="R29" t="s" s="2">
        <f>IF(Q29="","",CONCATENATE(" initializer = "&amp;Q29))</f>
        <v>6816</v>
      </c>
      <c r="S29" s="3"/>
      <c r="T29" s="3"/>
      <c r="U29" s="3"/>
      <c r="V29" t="s" s="2">
        <f>IF(C29="Y",IF(AND(M29&lt;501,M29&gt;-501,L29&lt;501,L29&gt;-501),CONCATENATE("system = { id = "&amp;CHAR(34)&amp;A29&amp;CHAR(34)&amp;" name = "&amp;CHAR(34)&amp;E29&amp;CHAR(34)&amp;" position = { x = "&amp;M29&amp;" y = "&amp;L29&amp;" }"&amp;S29&amp;T29&amp;" }"),""),"")</f>
        <v>10737</v>
      </c>
    </row>
    <row r="30" ht="15" customHeight="1">
      <c r="A30" t="s" s="2">
        <f>CONCATENATE(Q30)</f>
        <v>10738</v>
      </c>
      <c r="B30" s="3">
        <f>SUM(B29+1)</f>
        <v>28</v>
      </c>
      <c r="C30" t="s" s="2">
        <v>6749</v>
      </c>
      <c r="D30" t="s" s="2">
        <v>135</v>
      </c>
      <c r="E30" t="s" s="2">
        <v>215</v>
      </c>
      <c r="F30" s="3">
        <v>495.689865465</v>
      </c>
      <c r="G30" s="3">
        <v>-1390.47521811</v>
      </c>
      <c r="H30" s="3">
        <f>PRODUCT(F30,0.028)</f>
        <v>13.879316233020</v>
      </c>
      <c r="I30" s="3">
        <f>PRODUCT(G30,0.028)</f>
        <v>-38.933306107080</v>
      </c>
      <c r="J30" s="3">
        <f>ROUND(H30,0)</f>
        <v>14</v>
      </c>
      <c r="K30" s="3">
        <f>ROUND(I30,0)</f>
        <v>-39</v>
      </c>
      <c r="L30" s="3">
        <f>PRODUCT(J30,-1)</f>
        <v>-14</v>
      </c>
      <c r="M30" s="3">
        <f>PRODUCT(K30,-1)</f>
        <v>39</v>
      </c>
      <c r="N30" t="s" s="2">
        <f>LOWER(E30)</f>
        <v>10739</v>
      </c>
      <c r="O30" t="s" s="2">
        <f>SUBSTITUTE(N30," ","_")</f>
        <v>10740</v>
      </c>
      <c r="P30" t="s" s="2">
        <f>CONCATENATE(" initializer = "&amp;O30,"_system_initializer")</f>
        <v>10741</v>
      </c>
      <c r="Q30" s="3">
        <v>32</v>
      </c>
      <c r="R30" t="s" s="2">
        <f>IF(Q30="","",CONCATENATE(" initializer = "&amp;Q30))</f>
        <v>6818</v>
      </c>
      <c r="S30" s="3"/>
      <c r="T30" s="3"/>
      <c r="U30" s="3"/>
      <c r="V30" t="s" s="2">
        <f>IF(C30="Y",IF(AND(M30&lt;501,M30&gt;-501,L30&lt;501,L30&gt;-501),CONCATENATE("system = { id = "&amp;CHAR(34)&amp;A30&amp;CHAR(34)&amp;" name = "&amp;CHAR(34)&amp;E30&amp;CHAR(34)&amp;" position = { x = "&amp;M30&amp;" y = "&amp;L30&amp;" }"&amp;S30&amp;T30&amp;" }"),""),"")</f>
        <v>10742</v>
      </c>
    </row>
    <row r="31" ht="15" customHeight="1">
      <c r="A31" t="s" s="2">
        <f>CONCATENATE(Q31)</f>
        <v>10743</v>
      </c>
      <c r="B31" s="3">
        <f>SUM(B30+1)</f>
        <v>29</v>
      </c>
      <c r="C31" t="s" s="2">
        <v>6749</v>
      </c>
      <c r="D31" t="s" s="2">
        <v>135</v>
      </c>
      <c r="E31" t="s" s="2">
        <v>218</v>
      </c>
      <c r="F31" s="3">
        <v>241.891213764</v>
      </c>
      <c r="G31" s="3">
        <v>-1226.02405093</v>
      </c>
      <c r="H31" s="3">
        <f>PRODUCT(F31,0.028)</f>
        <v>6.772953985392</v>
      </c>
      <c r="I31" s="3">
        <f>PRODUCT(G31,0.028)</f>
        <v>-34.328673426040</v>
      </c>
      <c r="J31" s="3">
        <f>ROUND(H31,0)</f>
        <v>7</v>
      </c>
      <c r="K31" s="3">
        <f>ROUND(I31,0)</f>
        <v>-34</v>
      </c>
      <c r="L31" s="3">
        <f>PRODUCT(J31,-1)</f>
        <v>-7</v>
      </c>
      <c r="M31" s="3">
        <f>PRODUCT(K31,-1)</f>
        <v>34</v>
      </c>
      <c r="N31" t="s" s="2">
        <f>LOWER(E31)</f>
        <v>10744</v>
      </c>
      <c r="O31" t="s" s="2">
        <f>SUBSTITUTE(N31," ","_")</f>
        <v>10744</v>
      </c>
      <c r="P31" t="s" s="2">
        <f>CONCATENATE(" initializer = "&amp;O31,"_system_initializer")</f>
        <v>10745</v>
      </c>
      <c r="Q31" s="3">
        <v>33</v>
      </c>
      <c r="R31" t="s" s="2">
        <f>IF(Q31="","",CONCATENATE(" initializer = "&amp;Q31))</f>
        <v>6820</v>
      </c>
      <c r="S31" s="3"/>
      <c r="T31" s="3"/>
      <c r="U31" s="3"/>
      <c r="V31" t="s" s="2">
        <f>IF(C31="Y",IF(AND(M31&lt;501,M31&gt;-501,L31&lt;501,L31&gt;-501),CONCATENATE("system = { id = "&amp;CHAR(34)&amp;A31&amp;CHAR(34)&amp;" name = "&amp;CHAR(34)&amp;E31&amp;CHAR(34)&amp;" position = { x = "&amp;M31&amp;" y = "&amp;L31&amp;" }"&amp;S31&amp;T31&amp;" }"),""),"")</f>
        <v>10746</v>
      </c>
    </row>
    <row r="32" ht="15" customHeight="1">
      <c r="A32" t="s" s="2">
        <f>CONCATENATE(Q32)</f>
        <v>10747</v>
      </c>
      <c r="B32" s="3">
        <f>SUM(B31+1)</f>
        <v>30</v>
      </c>
      <c r="C32" t="s" s="2">
        <v>6749</v>
      </c>
      <c r="D32" t="s" s="2">
        <v>135</v>
      </c>
      <c r="E32" t="s" s="2">
        <v>227</v>
      </c>
      <c r="F32" s="3">
        <v>666.6154880399999</v>
      </c>
      <c r="G32" s="3">
        <v>-558.3997915480001</v>
      </c>
      <c r="H32" s="3">
        <f>PRODUCT(F32,0.028)</f>
        <v>18.665233665120</v>
      </c>
      <c r="I32" s="3">
        <f>PRODUCT(G32,0.028)</f>
        <v>-15.635194163344</v>
      </c>
      <c r="J32" s="3">
        <f>ROUND(H32,0)</f>
        <v>19</v>
      </c>
      <c r="K32" s="3">
        <f>ROUND(I32,0)</f>
        <v>-16</v>
      </c>
      <c r="L32" s="3">
        <f>PRODUCT(J32,-1)</f>
        <v>-19</v>
      </c>
      <c r="M32" s="3">
        <f>PRODUCT(K32,-1)</f>
        <v>16</v>
      </c>
      <c r="N32" t="s" s="2">
        <f>LOWER(E32)</f>
        <v>10748</v>
      </c>
      <c r="O32" t="s" s="2">
        <f>SUBSTITUTE(N32," ","_")</f>
        <v>10748</v>
      </c>
      <c r="P32" t="s" s="2">
        <f>CONCATENATE(" initializer = "&amp;O32,"_system_initializer")</f>
        <v>10749</v>
      </c>
      <c r="Q32" s="3">
        <v>34</v>
      </c>
      <c r="R32" t="s" s="2">
        <f>IF(Q32="","",CONCATENATE(" initializer = "&amp;Q32))</f>
        <v>6822</v>
      </c>
      <c r="S32" s="3"/>
      <c r="T32" s="3"/>
      <c r="U32" s="3"/>
      <c r="V32" t="s" s="2">
        <f>IF(C32="Y",IF(AND(M32&lt;501,M32&gt;-501,L32&lt;501,L32&gt;-501),CONCATENATE("system = { id = "&amp;CHAR(34)&amp;A32&amp;CHAR(34)&amp;" name = "&amp;CHAR(34)&amp;E32&amp;CHAR(34)&amp;" position = { x = "&amp;M32&amp;" y = "&amp;L32&amp;" }"&amp;S32&amp;T32&amp;" }"),""),"")</f>
        <v>10750</v>
      </c>
    </row>
    <row r="33" ht="15" customHeight="1">
      <c r="A33" t="s" s="2">
        <f>CONCATENATE(Q33)</f>
        <v>10751</v>
      </c>
      <c r="B33" s="3">
        <f>SUM(B32+1)</f>
        <v>31</v>
      </c>
      <c r="C33" t="s" s="2">
        <v>6749</v>
      </c>
      <c r="D33" t="s" s="2">
        <v>135</v>
      </c>
      <c r="E33" t="s" s="2">
        <v>10752</v>
      </c>
      <c r="F33" s="3">
        <v>552.66507299</v>
      </c>
      <c r="G33" s="3">
        <v>-556.673270108</v>
      </c>
      <c r="H33" s="3">
        <f>PRODUCT(F33,0.028)</f>
        <v>15.474622043720</v>
      </c>
      <c r="I33" s="3">
        <f>PRODUCT(G33,0.028)</f>
        <v>-15.586851563024</v>
      </c>
      <c r="J33" s="3">
        <f>ROUND(H33,0)</f>
        <v>15</v>
      </c>
      <c r="K33" s="3">
        <f>ROUND(I33,0)</f>
        <v>-16</v>
      </c>
      <c r="L33" s="3">
        <f>PRODUCT(J33,-1)</f>
        <v>-15</v>
      </c>
      <c r="M33" s="3">
        <f>PRODUCT(K33,-1)</f>
        <v>16</v>
      </c>
      <c r="N33" t="s" s="2">
        <f>LOWER(E33)</f>
        <v>10753</v>
      </c>
      <c r="O33" t="s" s="2">
        <f>SUBSTITUTE(N33," ","_")</f>
        <v>10753</v>
      </c>
      <c r="P33" t="s" s="2">
        <f>CONCATENATE(" initializer = "&amp;O33,"_system_initializer")</f>
        <v>10754</v>
      </c>
      <c r="Q33" s="3">
        <v>35</v>
      </c>
      <c r="R33" t="s" s="2">
        <f>IF(Q33="","",CONCATENATE(" initializer = "&amp;Q33))</f>
        <v>6824</v>
      </c>
      <c r="S33" s="3"/>
      <c r="T33" s="3"/>
      <c r="U33" s="3"/>
      <c r="V33" t="s" s="2">
        <f>IF(C33="Y",IF(AND(M33&lt;501,M33&gt;-501,L33&lt;501,L33&gt;-501),CONCATENATE("system = { id = "&amp;CHAR(34)&amp;A33&amp;CHAR(34)&amp;" name = "&amp;CHAR(34)&amp;E33&amp;CHAR(34)&amp;" position = { x = "&amp;M33&amp;" y = "&amp;L33&amp;" }"&amp;S33&amp;T33&amp;" }"),""),"")</f>
        <v>10755</v>
      </c>
    </row>
    <row r="34" ht="15" customHeight="1">
      <c r="A34" t="s" s="2">
        <f>CONCATENATE(Q34)</f>
        <v>10756</v>
      </c>
      <c r="B34" s="3">
        <f>SUM(B33+1)</f>
        <v>32</v>
      </c>
      <c r="C34" t="s" s="2">
        <v>6749</v>
      </c>
      <c r="D34" t="s" s="2">
        <v>135</v>
      </c>
      <c r="E34" t="s" s="2">
        <v>236</v>
      </c>
      <c r="F34" s="3">
        <v>468.065522423</v>
      </c>
      <c r="G34" s="3">
        <v>-701.70107108</v>
      </c>
      <c r="H34" s="3">
        <f>PRODUCT(F34,0.028)</f>
        <v>13.105834627844</v>
      </c>
      <c r="I34" s="3">
        <f>PRODUCT(G34,0.028)</f>
        <v>-19.647629990240</v>
      </c>
      <c r="J34" s="3">
        <f>ROUND(H34,0)</f>
        <v>13</v>
      </c>
      <c r="K34" s="3">
        <f>ROUND(I34,0)</f>
        <v>-20</v>
      </c>
      <c r="L34" s="3">
        <f>PRODUCT(J34,-1)</f>
        <v>-13</v>
      </c>
      <c r="M34" s="3">
        <f>PRODUCT(K34,-1)</f>
        <v>20</v>
      </c>
      <c r="N34" t="s" s="2">
        <f>LOWER(E34)</f>
        <v>10757</v>
      </c>
      <c r="O34" t="s" s="2">
        <f>SUBSTITUTE(N34," ","_")</f>
        <v>10757</v>
      </c>
      <c r="P34" t="s" s="2">
        <f>CONCATENATE(" initializer = "&amp;O34,"_system_initializer")</f>
        <v>10758</v>
      </c>
      <c r="Q34" s="3">
        <v>36</v>
      </c>
      <c r="R34" t="s" s="2">
        <f>IF(Q34="","",CONCATENATE(" initializer = "&amp;Q34))</f>
        <v>6826</v>
      </c>
      <c r="S34" s="3"/>
      <c r="T34" s="3"/>
      <c r="U34" s="3"/>
      <c r="V34" t="s" s="2">
        <f>IF(C34="Y",IF(AND(M34&lt;501,M34&gt;-501,L34&lt;501,L34&gt;-501),CONCATENATE("system = { id = "&amp;CHAR(34)&amp;A34&amp;CHAR(34)&amp;" name = "&amp;CHAR(34)&amp;E34&amp;CHAR(34)&amp;" position = { x = "&amp;M34&amp;" y = "&amp;L34&amp;" }"&amp;S34&amp;T34&amp;" }"),""),"")</f>
        <v>10759</v>
      </c>
    </row>
    <row r="35" ht="15" customHeight="1">
      <c r="A35" t="s" s="2">
        <f>CONCATENATE(Q35)</f>
        <v>10760</v>
      </c>
      <c r="B35" s="3">
        <f>SUM(B34+1)</f>
        <v>33</v>
      </c>
      <c r="C35" t="s" s="2">
        <v>6749</v>
      </c>
      <c r="D35" t="s" s="2">
        <v>135</v>
      </c>
      <c r="E35" t="s" s="2">
        <v>239</v>
      </c>
      <c r="F35" s="3">
        <v>780.469985232</v>
      </c>
      <c r="G35" s="3">
        <v>-377.450752835</v>
      </c>
      <c r="H35" s="3">
        <f>PRODUCT(F35,0.028)</f>
        <v>21.853159586496</v>
      </c>
      <c r="I35" s="3">
        <f>PRODUCT(G35,0.028)</f>
        <v>-10.568621079380</v>
      </c>
      <c r="J35" s="3">
        <f>ROUND(H35,0)</f>
        <v>22</v>
      </c>
      <c r="K35" s="3">
        <f>ROUND(I35,0)</f>
        <v>-11</v>
      </c>
      <c r="L35" s="3">
        <f>PRODUCT(J35,-1)</f>
        <v>-22</v>
      </c>
      <c r="M35" s="3">
        <f>PRODUCT(K35,-1)</f>
        <v>11</v>
      </c>
      <c r="N35" t="s" s="2">
        <f>LOWER(E35)</f>
        <v>10761</v>
      </c>
      <c r="O35" t="s" s="2">
        <f>SUBSTITUTE(N35," ","_")</f>
        <v>10761</v>
      </c>
      <c r="P35" t="s" s="2">
        <f>CONCATENATE(" initializer = "&amp;O35,"_system_initializer")</f>
        <v>10762</v>
      </c>
      <c r="Q35" s="3">
        <v>37</v>
      </c>
      <c r="R35" t="s" s="2">
        <f>IF(Q35="","",CONCATENATE(" initializer = "&amp;Q35))</f>
        <v>6828</v>
      </c>
      <c r="S35" s="3"/>
      <c r="T35" s="3"/>
      <c r="U35" s="3"/>
      <c r="V35" t="s" s="2">
        <f>IF(C35="Y",IF(AND(M35&lt;501,M35&gt;-501,L35&lt;501,L35&gt;-501),CONCATENATE("system = { id = "&amp;CHAR(34)&amp;A35&amp;CHAR(34)&amp;" name = "&amp;CHAR(34)&amp;E35&amp;CHAR(34)&amp;" position = { x = "&amp;M35&amp;" y = "&amp;L35&amp;" }"&amp;S35&amp;T35&amp;" }"),""),"")</f>
        <v>10763</v>
      </c>
    </row>
    <row r="36" ht="15" customHeight="1">
      <c r="A36" t="s" s="2">
        <f>CONCATENATE(Q36)</f>
        <v>10764</v>
      </c>
      <c r="B36" s="3">
        <f>SUM(B35+1)</f>
        <v>34</v>
      </c>
      <c r="C36" t="s" s="2">
        <v>6749</v>
      </c>
      <c r="D36" t="s" s="2">
        <v>135</v>
      </c>
      <c r="E36" t="s" s="2">
        <v>242</v>
      </c>
      <c r="F36" s="3">
        <v>638.89522714</v>
      </c>
      <c r="G36" s="3">
        <v>-427.519874599</v>
      </c>
      <c r="H36" s="3">
        <f>PRODUCT(F36,0.028)</f>
        <v>17.889066359920</v>
      </c>
      <c r="I36" s="3">
        <f>PRODUCT(G36,0.028)</f>
        <v>-11.970556488772</v>
      </c>
      <c r="J36" s="3">
        <f>ROUND(H36,0)</f>
        <v>18</v>
      </c>
      <c r="K36" s="3">
        <f>ROUND(I36,0)</f>
        <v>-12</v>
      </c>
      <c r="L36" s="3">
        <f>PRODUCT(J36,-1)</f>
        <v>-18</v>
      </c>
      <c r="M36" s="3">
        <f>PRODUCT(K36,-1)</f>
        <v>12</v>
      </c>
      <c r="N36" t="s" s="2">
        <f>LOWER(E36)</f>
        <v>10765</v>
      </c>
      <c r="O36" t="s" s="2">
        <f>SUBSTITUTE(N36," ","_")</f>
        <v>10765</v>
      </c>
      <c r="P36" t="s" s="2">
        <f>CONCATENATE(" initializer = "&amp;O36,"_system_initializer")</f>
        <v>10766</v>
      </c>
      <c r="Q36" s="3">
        <v>38</v>
      </c>
      <c r="R36" t="s" s="2">
        <f>IF(Q36="","",CONCATENATE(" initializer = "&amp;Q36))</f>
        <v>6830</v>
      </c>
      <c r="S36" s="3"/>
      <c r="T36" s="3"/>
      <c r="U36" s="3"/>
      <c r="V36" t="s" s="2">
        <f>IF(C36="Y",IF(AND(M36&lt;501,M36&gt;-501,L36&lt;501,L36&gt;-501),CONCATENATE("system = { id = "&amp;CHAR(34)&amp;A36&amp;CHAR(34)&amp;" name = "&amp;CHAR(34)&amp;E36&amp;CHAR(34)&amp;" position = { x = "&amp;M36&amp;" y = "&amp;L36&amp;" }"&amp;S36&amp;T36&amp;" }"),""),"")</f>
        <v>10767</v>
      </c>
    </row>
    <row r="37" ht="15" customHeight="1">
      <c r="A37" t="s" s="2">
        <f>CONCATENATE(Q37)</f>
        <v>10768</v>
      </c>
      <c r="B37" s="3">
        <f>SUM(B36+1)</f>
        <v>35</v>
      </c>
      <c r="C37" t="s" s="2">
        <v>6749</v>
      </c>
      <c r="D37" t="s" s="2">
        <v>21</v>
      </c>
      <c r="E37" t="s" s="2">
        <v>246</v>
      </c>
      <c r="F37" s="3">
        <v>7229.35893832</v>
      </c>
      <c r="G37" s="3">
        <v>-967.988547552</v>
      </c>
      <c r="H37" s="3">
        <f>PRODUCT(F37,0.028)</f>
        <v>202.422050272960</v>
      </c>
      <c r="I37" s="3">
        <f>PRODUCT(G37,0.028)</f>
        <v>-27.103679331456</v>
      </c>
      <c r="J37" s="3">
        <f>ROUND(H37,0)</f>
        <v>202</v>
      </c>
      <c r="K37" s="3">
        <f>ROUND(I37,0)</f>
        <v>-27</v>
      </c>
      <c r="L37" s="3">
        <f>PRODUCT(J37,-1)</f>
        <v>-202</v>
      </c>
      <c r="M37" s="3">
        <f>PRODUCT(K37,-1)</f>
        <v>27</v>
      </c>
      <c r="N37" t="s" s="2">
        <f>LOWER(E37)</f>
        <v>10769</v>
      </c>
      <c r="O37" t="s" s="2">
        <f>SUBSTITUTE(N37," ","_")</f>
        <v>10769</v>
      </c>
      <c r="P37" t="s" s="2">
        <f>CONCATENATE(" initializer = "&amp;O37,"_system_initializer")</f>
        <v>10770</v>
      </c>
      <c r="Q37" s="3">
        <v>39</v>
      </c>
      <c r="R37" t="s" s="2">
        <f>IF(Q37="","",CONCATENATE(" initializer = "&amp;Q37))</f>
        <v>6832</v>
      </c>
      <c r="S37" s="3"/>
      <c r="T37" s="3"/>
      <c r="U37" s="3"/>
      <c r="V37" t="s" s="2">
        <f>IF(C37="Y",IF(AND(M37&lt;501,M37&gt;-501,L37&lt;501,L37&gt;-501),CONCATENATE("system = { id = "&amp;CHAR(34)&amp;A37&amp;CHAR(34)&amp;" name = "&amp;CHAR(34)&amp;E37&amp;CHAR(34)&amp;" position = { x = "&amp;M37&amp;" y = "&amp;L37&amp;" }"&amp;S37&amp;T37&amp;" }"),""),"")</f>
        <v>10771</v>
      </c>
    </row>
    <row r="38" ht="15" customHeight="1">
      <c r="A38" t="s" s="2">
        <f>CONCATENATE(Q38)</f>
        <v>10772</v>
      </c>
      <c r="B38" s="3">
        <f>SUM(B37+1)</f>
        <v>36</v>
      </c>
      <c r="C38" t="s" s="2">
        <v>6749</v>
      </c>
      <c r="D38" t="s" s="2">
        <v>135</v>
      </c>
      <c r="E38" t="s" s="2">
        <v>249</v>
      </c>
      <c r="F38" s="3">
        <v>443.798304403</v>
      </c>
      <c r="G38" s="3">
        <v>-225.516866102</v>
      </c>
      <c r="H38" s="3">
        <f>PRODUCT(F38,0.028)</f>
        <v>12.426352523284</v>
      </c>
      <c r="I38" s="3">
        <f>PRODUCT(G38,0.028)</f>
        <v>-6.314472250856</v>
      </c>
      <c r="J38" s="3">
        <f>ROUND(H38,0)</f>
        <v>12</v>
      </c>
      <c r="K38" s="3">
        <f>ROUND(I38,0)</f>
        <v>-6</v>
      </c>
      <c r="L38" s="3">
        <f>PRODUCT(J38,-1)</f>
        <v>-12</v>
      </c>
      <c r="M38" s="3">
        <f>PRODUCT(K38,-1)</f>
        <v>6</v>
      </c>
      <c r="N38" t="s" s="2">
        <f>LOWER(E38)</f>
        <v>10773</v>
      </c>
      <c r="O38" t="s" s="2">
        <f>SUBSTITUTE(N38," ","_")</f>
        <v>10773</v>
      </c>
      <c r="P38" t="s" s="2">
        <f>CONCATENATE(" initializer = "&amp;O38,"_system_initializer")</f>
        <v>10774</v>
      </c>
      <c r="Q38" s="3">
        <v>40</v>
      </c>
      <c r="R38" t="s" s="2">
        <f>IF(Q38="","",CONCATENATE(" initializer = "&amp;Q38))</f>
        <v>6834</v>
      </c>
      <c r="S38" s="3"/>
      <c r="T38" s="3"/>
      <c r="U38" s="3"/>
      <c r="V38" t="s" s="2">
        <f>IF(C38="Y",IF(AND(M38&lt;501,M38&gt;-501,L38&lt;501,L38&gt;-501),CONCATENATE("system = { id = "&amp;CHAR(34)&amp;A38&amp;CHAR(34)&amp;" name = "&amp;CHAR(34)&amp;E38&amp;CHAR(34)&amp;" position = { x = "&amp;M38&amp;" y = "&amp;L38&amp;" }"&amp;S38&amp;T38&amp;" }"),""),"")</f>
        <v>10775</v>
      </c>
    </row>
    <row r="39" ht="15" customHeight="1">
      <c r="A39" t="s" s="2">
        <f>CONCATENATE(Q39)</f>
        <v>10776</v>
      </c>
      <c r="B39" s="3">
        <f>SUM(B38+1)</f>
        <v>37</v>
      </c>
      <c r="C39" t="s" s="2">
        <v>6749</v>
      </c>
      <c r="D39" t="s" s="2">
        <v>135</v>
      </c>
      <c r="E39" t="s" s="2">
        <v>252</v>
      </c>
      <c r="F39" s="3">
        <v>271.146160388</v>
      </c>
      <c r="G39" s="3">
        <v>-206.52513026</v>
      </c>
      <c r="H39" s="3">
        <f>PRODUCT(F39,0.028)</f>
        <v>7.592092490864</v>
      </c>
      <c r="I39" s="3">
        <f>PRODUCT(G39,0.028)</f>
        <v>-5.782703647280</v>
      </c>
      <c r="J39" s="3">
        <f>ROUND(H39,0)</f>
        <v>8</v>
      </c>
      <c r="K39" s="3">
        <f>ROUND(I39,0)</f>
        <v>-6</v>
      </c>
      <c r="L39" s="3">
        <f>PRODUCT(J39,-1)</f>
        <v>-8</v>
      </c>
      <c r="M39" s="3">
        <f>PRODUCT(K39,-1)</f>
        <v>6</v>
      </c>
      <c r="N39" t="s" s="2">
        <f>LOWER(E39)</f>
        <v>10777</v>
      </c>
      <c r="O39" t="s" s="2">
        <f>SUBSTITUTE(N39," ","_")</f>
        <v>10777</v>
      </c>
      <c r="P39" t="s" s="2">
        <f>CONCATENATE(" initializer = "&amp;O39,"_system_initializer")</f>
        <v>10778</v>
      </c>
      <c r="Q39" s="3">
        <v>41</v>
      </c>
      <c r="R39" t="s" s="2">
        <f>IF(Q39="","",CONCATENATE(" initializer = "&amp;Q39))</f>
        <v>6836</v>
      </c>
      <c r="S39" s="3"/>
      <c r="T39" s="3"/>
      <c r="U39" s="3"/>
      <c r="V39" t="s" s="2">
        <f>IF(C39="Y",IF(AND(M39&lt;501,M39&gt;-501,L39&lt;501,L39&gt;-501),CONCATENATE("system = { id = "&amp;CHAR(34)&amp;A39&amp;CHAR(34)&amp;" name = "&amp;CHAR(34)&amp;E39&amp;CHAR(34)&amp;" position = { x = "&amp;M39&amp;" y = "&amp;L39&amp;" }"&amp;S39&amp;T39&amp;" }"),""),"")</f>
        <v>10779</v>
      </c>
    </row>
    <row r="40" ht="15" customHeight="1">
      <c r="A40" t="s" s="2">
        <f>CONCATENATE(Q40)</f>
        <v>10780</v>
      </c>
      <c r="B40" s="3">
        <f>SUM(B39+1)</f>
        <v>38</v>
      </c>
      <c r="C40" t="s" s="2">
        <v>6749</v>
      </c>
      <c r="D40" t="s" s="2">
        <v>135</v>
      </c>
      <c r="E40" t="s" s="2">
        <v>255</v>
      </c>
      <c r="F40" s="3">
        <v>176.18748118</v>
      </c>
      <c r="G40" s="3">
        <v>-106.386886732</v>
      </c>
      <c r="H40" s="3">
        <f>PRODUCT(F40,0.028)</f>
        <v>4.933249473040</v>
      </c>
      <c r="I40" s="3">
        <f>PRODUCT(G40,0.028)</f>
        <v>-2.978832828496</v>
      </c>
      <c r="J40" s="3">
        <f>ROUND(H40,0)</f>
        <v>5</v>
      </c>
      <c r="K40" s="3">
        <f>ROUND(I40,0)</f>
        <v>-3</v>
      </c>
      <c r="L40" s="3">
        <f>PRODUCT(J40,-1)</f>
        <v>-5</v>
      </c>
      <c r="M40" s="3">
        <f>PRODUCT(K40,-1)</f>
        <v>3</v>
      </c>
      <c r="N40" t="s" s="2">
        <f>LOWER(E40)</f>
        <v>10781</v>
      </c>
      <c r="O40" t="s" s="2">
        <f>SUBSTITUTE(N40," ","_")</f>
        <v>10781</v>
      </c>
      <c r="P40" t="s" s="2">
        <f>CONCATENATE(" initializer = "&amp;O40,"_system_initializer")</f>
        <v>10782</v>
      </c>
      <c r="Q40" s="3">
        <v>42</v>
      </c>
      <c r="R40" t="s" s="2">
        <f>IF(Q40="","",CONCATENATE(" initializer = "&amp;Q40))</f>
        <v>6838</v>
      </c>
      <c r="S40" s="3"/>
      <c r="T40" s="3"/>
      <c r="U40" s="3"/>
      <c r="V40" t="s" s="2">
        <f>IF(C40="Y",IF(AND(M40&lt;501,M40&gt;-501,L40&lt;501,L40&gt;-501),CONCATENATE("system = { id = "&amp;CHAR(34)&amp;A40&amp;CHAR(34)&amp;" name = "&amp;CHAR(34)&amp;E40&amp;CHAR(34)&amp;" position = { x = "&amp;M40&amp;" y = "&amp;L40&amp;" }"&amp;S40&amp;T40&amp;" }"),""),"")</f>
        <v>10783</v>
      </c>
    </row>
    <row r="41" ht="15" customHeight="1">
      <c r="A41" t="s" s="2">
        <f>CONCATENATE(Q41)</f>
        <v>10784</v>
      </c>
      <c r="B41" s="3">
        <f>SUM(B40+1)</f>
        <v>39</v>
      </c>
      <c r="C41" t="s" s="2">
        <v>6749</v>
      </c>
      <c r="D41" t="s" s="2">
        <v>135</v>
      </c>
      <c r="E41" t="s" s="2">
        <v>258</v>
      </c>
      <c r="F41" s="3">
        <v>880.60822876</v>
      </c>
      <c r="G41" s="3">
        <v>-139.190794095</v>
      </c>
      <c r="H41" s="3">
        <f>PRODUCT(F41,0.028)</f>
        <v>24.657030405280</v>
      </c>
      <c r="I41" s="3">
        <f>PRODUCT(G41,0.028)</f>
        <v>-3.897342234660</v>
      </c>
      <c r="J41" s="3">
        <f>ROUND(H41,0)</f>
        <v>25</v>
      </c>
      <c r="K41" s="3">
        <f>ROUND(I41,0)</f>
        <v>-4</v>
      </c>
      <c r="L41" s="3">
        <f>PRODUCT(J41,-1)</f>
        <v>-25</v>
      </c>
      <c r="M41" s="3">
        <f>PRODUCT(K41,-1)</f>
        <v>4</v>
      </c>
      <c r="N41" t="s" s="2">
        <f>LOWER(E41)</f>
        <v>10785</v>
      </c>
      <c r="O41" t="s" s="2">
        <f>SUBSTITUTE(N41," ","_")</f>
        <v>10785</v>
      </c>
      <c r="P41" t="s" s="2">
        <f>CONCATENATE(" initializer = "&amp;O41,"_system_initializer")</f>
        <v>10786</v>
      </c>
      <c r="Q41" s="3">
        <v>43</v>
      </c>
      <c r="R41" t="s" s="2">
        <f>IF(Q41="","",CONCATENATE(" initializer = "&amp;Q41))</f>
        <v>6840</v>
      </c>
      <c r="S41" s="3"/>
      <c r="T41" s="3"/>
      <c r="U41" s="3"/>
      <c r="V41" t="s" s="2">
        <f>IF(C41="Y",IF(AND(M41&lt;501,M41&gt;-501,L41&lt;501,L41&gt;-501),CONCATENATE("system = { id = "&amp;CHAR(34)&amp;A41&amp;CHAR(34)&amp;" name = "&amp;CHAR(34)&amp;E41&amp;CHAR(34)&amp;" position = { x = "&amp;M41&amp;" y = "&amp;L41&amp;" }"&amp;S41&amp;T41&amp;" }"),""),"")</f>
        <v>10787</v>
      </c>
    </row>
    <row r="42" ht="15" customHeight="1">
      <c r="A42" t="s" s="2">
        <f>CONCATENATE(Q42)</f>
        <v>10788</v>
      </c>
      <c r="B42" s="3">
        <f>SUM(B41+1)</f>
        <v>40</v>
      </c>
      <c r="C42" t="s" s="2">
        <v>6749</v>
      </c>
      <c r="D42" t="s" s="2">
        <v>135</v>
      </c>
      <c r="E42" t="s" s="2">
        <v>267</v>
      </c>
      <c r="F42" s="3">
        <v>-512.913358298</v>
      </c>
      <c r="G42" s="3">
        <v>-1109.0417601</v>
      </c>
      <c r="H42" s="3">
        <f>PRODUCT(F42,0.028)</f>
        <v>-14.361574032344</v>
      </c>
      <c r="I42" s="3">
        <f>PRODUCT(G42,0.028)</f>
        <v>-31.0531692828</v>
      </c>
      <c r="J42" s="3">
        <f>ROUND(H42,0)</f>
        <v>-14</v>
      </c>
      <c r="K42" s="3">
        <f>ROUND(I42,0)</f>
        <v>-31</v>
      </c>
      <c r="L42" s="3">
        <f>PRODUCT(J42,-1)</f>
        <v>14</v>
      </c>
      <c r="M42" s="3">
        <f>PRODUCT(K42,-1)</f>
        <v>31</v>
      </c>
      <c r="N42" t="s" s="2">
        <f>LOWER(E42)</f>
        <v>10789</v>
      </c>
      <c r="O42" t="s" s="2">
        <f>SUBSTITUTE(N42," ","_")</f>
        <v>10789</v>
      </c>
      <c r="P42" t="s" s="2">
        <f>CONCATENATE(" initializer = "&amp;O42,"_system_initializer")</f>
        <v>10790</v>
      </c>
      <c r="Q42" s="3">
        <v>44</v>
      </c>
      <c r="R42" t="s" s="2">
        <f>IF(Q42="","",CONCATENATE(" initializer = "&amp;Q42))</f>
        <v>6842</v>
      </c>
      <c r="S42" s="3"/>
      <c r="T42" s="3"/>
      <c r="U42" s="3"/>
      <c r="V42" t="s" s="2">
        <f>IF(C42="Y",IF(AND(M42&lt;501,M42&gt;-501,L42&lt;501,L42&gt;-501),CONCATENATE("system = { id = "&amp;CHAR(34)&amp;A42&amp;CHAR(34)&amp;" name = "&amp;CHAR(34)&amp;E42&amp;CHAR(34)&amp;" position = { x = "&amp;M42&amp;" y = "&amp;L42&amp;" }"&amp;S42&amp;T42&amp;" }"),""),"")</f>
        <v>10791</v>
      </c>
    </row>
    <row r="43" ht="15" customHeight="1">
      <c r="A43" t="s" s="2">
        <f>CONCATENATE(Q43)</f>
        <v>10792</v>
      </c>
      <c r="B43" s="3">
        <f>SUM(B42+1)</f>
        <v>41</v>
      </c>
      <c r="C43" t="s" s="2">
        <v>6749</v>
      </c>
      <c r="D43" t="s" s="2">
        <v>135</v>
      </c>
      <c r="E43" t="s" s="2">
        <v>270</v>
      </c>
      <c r="F43" s="3">
        <v>-866.512571723</v>
      </c>
      <c r="G43" s="3">
        <v>-1435.35431229</v>
      </c>
      <c r="H43" s="3">
        <f>PRODUCT(F43,0.028)</f>
        <v>-24.262352008244</v>
      </c>
      <c r="I43" s="3">
        <f>PRODUCT(G43,0.028)</f>
        <v>-40.189920744120</v>
      </c>
      <c r="J43" s="3">
        <f>ROUND(H43,0)</f>
        <v>-24</v>
      </c>
      <c r="K43" s="3">
        <f>ROUND(I43,0)</f>
        <v>-40</v>
      </c>
      <c r="L43" s="3">
        <f>PRODUCT(J43,-1)</f>
        <v>24</v>
      </c>
      <c r="M43" s="3">
        <f>PRODUCT(K43,-1)</f>
        <v>40</v>
      </c>
      <c r="N43" t="s" s="2">
        <f>LOWER(E43)</f>
        <v>10793</v>
      </c>
      <c r="O43" t="s" s="2">
        <f>SUBSTITUTE(N43," ","_")</f>
        <v>10793</v>
      </c>
      <c r="P43" t="s" s="2">
        <f>CONCATENATE(" initializer = "&amp;O43,"_system_initializer")</f>
        <v>10794</v>
      </c>
      <c r="Q43" s="3">
        <v>45</v>
      </c>
      <c r="R43" t="s" s="2">
        <f>IF(Q43="","",CONCATENATE(" initializer = "&amp;Q43))</f>
        <v>6844</v>
      </c>
      <c r="S43" s="3"/>
      <c r="T43" s="3"/>
      <c r="U43" s="3"/>
      <c r="V43" t="s" s="2">
        <f>IF(C43="Y",IF(AND(M43&lt;501,M43&gt;-501,L43&lt;501,L43&gt;-501),CONCATENATE("system = { id = "&amp;CHAR(34)&amp;A43&amp;CHAR(34)&amp;" name = "&amp;CHAR(34)&amp;E43&amp;CHAR(34)&amp;" position = { x = "&amp;M43&amp;" y = "&amp;L43&amp;" }"&amp;S43&amp;T43&amp;" }"),""),"")</f>
        <v>10795</v>
      </c>
    </row>
    <row r="44" ht="15" customHeight="1">
      <c r="A44" t="s" s="2">
        <f>CONCATENATE(Q44)</f>
        <v>10796</v>
      </c>
      <c r="B44" s="3">
        <f>SUM(B43+1)</f>
        <v>42</v>
      </c>
      <c r="C44" t="s" s="2">
        <v>6749</v>
      </c>
      <c r="D44" t="s" s="2">
        <v>135</v>
      </c>
      <c r="E44" t="s" s="2">
        <v>273</v>
      </c>
      <c r="F44" s="3">
        <v>-442.125979252</v>
      </c>
      <c r="G44" s="3">
        <v>-872.5083228030001</v>
      </c>
      <c r="H44" s="3">
        <f>PRODUCT(F44,0.028)</f>
        <v>-12.379527419056</v>
      </c>
      <c r="I44" s="3">
        <f>PRODUCT(G44,0.028)</f>
        <v>-24.430233038484</v>
      </c>
      <c r="J44" s="3">
        <f>ROUND(H44,0)</f>
        <v>-12</v>
      </c>
      <c r="K44" s="3">
        <f>ROUND(I44,0)</f>
        <v>-24</v>
      </c>
      <c r="L44" s="3">
        <f>PRODUCT(J44,-1)</f>
        <v>12</v>
      </c>
      <c r="M44" s="3">
        <f>PRODUCT(K44,-1)</f>
        <v>24</v>
      </c>
      <c r="N44" t="s" s="2">
        <f>LOWER(E44)</f>
        <v>10797</v>
      </c>
      <c r="O44" t="s" s="2">
        <f>SUBSTITUTE(N44," ","_")</f>
        <v>10797</v>
      </c>
      <c r="P44" t="s" s="2">
        <f>CONCATENATE(" initializer = "&amp;O44,"_system_initializer")</f>
        <v>10798</v>
      </c>
      <c r="Q44" s="3">
        <v>46</v>
      </c>
      <c r="R44" t="s" s="2">
        <f>IF(Q44="","",CONCATENATE(" initializer = "&amp;Q44))</f>
        <v>6846</v>
      </c>
      <c r="S44" s="3"/>
      <c r="T44" s="3"/>
      <c r="U44" s="3"/>
      <c r="V44" t="s" s="2">
        <f>IF(C44="Y",IF(AND(M44&lt;501,M44&gt;-501,L44&lt;501,L44&gt;-501),CONCATENATE("system = { id = "&amp;CHAR(34)&amp;A44&amp;CHAR(34)&amp;" name = "&amp;CHAR(34)&amp;E44&amp;CHAR(34)&amp;" position = { x = "&amp;M44&amp;" y = "&amp;L44&amp;" }"&amp;S44&amp;T44&amp;" }"),""),"")</f>
        <v>10799</v>
      </c>
    </row>
    <row r="45" ht="15" customHeight="1">
      <c r="A45" t="s" s="2">
        <f>CONCATENATE(Q45)</f>
        <v>10800</v>
      </c>
      <c r="B45" s="3">
        <f>SUM(B44+1)</f>
        <v>43</v>
      </c>
      <c r="C45" t="s" s="2">
        <v>6749</v>
      </c>
      <c r="D45" t="s" s="2">
        <v>135</v>
      </c>
      <c r="E45" t="s" s="2">
        <v>276</v>
      </c>
      <c r="F45" s="3">
        <v>-355.799907244</v>
      </c>
      <c r="G45" s="3">
        <v>-803.447465197</v>
      </c>
      <c r="H45" s="3">
        <f>PRODUCT(F45,0.028)</f>
        <v>-9.962397402832</v>
      </c>
      <c r="I45" s="3">
        <f>PRODUCT(G45,0.028)</f>
        <v>-22.496529025516</v>
      </c>
      <c r="J45" s="3">
        <f>ROUND(H45,0)</f>
        <v>-10</v>
      </c>
      <c r="K45" s="3">
        <f>ROUND(I45,0)</f>
        <v>-22</v>
      </c>
      <c r="L45" s="3">
        <f>PRODUCT(J45,-1)</f>
        <v>10</v>
      </c>
      <c r="M45" s="3">
        <f>PRODUCT(K45,-1)</f>
        <v>22</v>
      </c>
      <c r="N45" t="s" s="2">
        <f>LOWER(E45)</f>
        <v>10801</v>
      </c>
      <c r="O45" t="s" s="2">
        <f>SUBSTITUTE(N45," ","_")</f>
        <v>10801</v>
      </c>
      <c r="P45" t="s" s="2">
        <f>CONCATENATE(" initializer = "&amp;O45,"_system_initializer")</f>
        <v>10802</v>
      </c>
      <c r="Q45" s="3">
        <v>47</v>
      </c>
      <c r="R45" t="s" s="2">
        <f>IF(Q45="","",CONCATENATE(" initializer = "&amp;Q45))</f>
        <v>6848</v>
      </c>
      <c r="S45" s="3"/>
      <c r="T45" s="3"/>
      <c r="U45" s="3"/>
      <c r="V45" t="s" s="2">
        <f>IF(C45="Y",IF(AND(M45&lt;501,M45&gt;-501,L45&lt;501,L45&gt;-501),CONCATENATE("system = { id = "&amp;CHAR(34)&amp;A45&amp;CHAR(34)&amp;" name = "&amp;CHAR(34)&amp;E45&amp;CHAR(34)&amp;" position = { x = "&amp;M45&amp;" y = "&amp;L45&amp;" }"&amp;S45&amp;T45&amp;" }"),""),"")</f>
        <v>10803</v>
      </c>
    </row>
    <row r="46" ht="15" customHeight="1">
      <c r="A46" t="s" s="2">
        <f>CONCATENATE(Q46)</f>
        <v>10804</v>
      </c>
      <c r="B46" s="3">
        <f>SUM(B45+1)</f>
        <v>44</v>
      </c>
      <c r="C46" t="s" s="2">
        <v>6749</v>
      </c>
      <c r="D46" t="s" s="2">
        <v>135</v>
      </c>
      <c r="E46" t="s" s="2">
        <v>279</v>
      </c>
      <c r="F46" s="3">
        <v>-215.951670592</v>
      </c>
      <c r="G46" s="3">
        <v>-689.497050148</v>
      </c>
      <c r="H46" s="3">
        <f>PRODUCT(F46,0.028)</f>
        <v>-6.046646776576</v>
      </c>
      <c r="I46" s="3">
        <f>PRODUCT(G46,0.028)</f>
        <v>-19.305917404144</v>
      </c>
      <c r="J46" s="3">
        <f>ROUND(H46,0)</f>
        <v>-6</v>
      </c>
      <c r="K46" s="3">
        <f>ROUND(I46,0)</f>
        <v>-19</v>
      </c>
      <c r="L46" s="3">
        <f>PRODUCT(J46,-1)</f>
        <v>6</v>
      </c>
      <c r="M46" s="3">
        <f>PRODUCT(K46,-1)</f>
        <v>19</v>
      </c>
      <c r="N46" t="s" s="2">
        <f>LOWER(E46)</f>
        <v>10805</v>
      </c>
      <c r="O46" t="s" s="2">
        <f>SUBSTITUTE(N46," ","_")</f>
        <v>10805</v>
      </c>
      <c r="P46" t="s" s="2">
        <f>CONCATENATE(" initializer = "&amp;O46,"_system_initializer")</f>
        <v>10806</v>
      </c>
      <c r="Q46" s="3">
        <v>48</v>
      </c>
      <c r="R46" t="s" s="2">
        <f>IF(Q46="","",CONCATENATE(" initializer = "&amp;Q46))</f>
        <v>6850</v>
      </c>
      <c r="S46" s="3"/>
      <c r="T46" s="3"/>
      <c r="U46" s="3"/>
      <c r="V46" t="s" s="2">
        <f>IF(C46="Y",IF(AND(M46&lt;501,M46&gt;-501,L46&lt;501,L46&gt;-501),CONCATENATE("system = { id = "&amp;CHAR(34)&amp;A46&amp;CHAR(34)&amp;" name = "&amp;CHAR(34)&amp;E46&amp;CHAR(34)&amp;" position = { x = "&amp;M46&amp;" y = "&amp;L46&amp;" }"&amp;S46&amp;T46&amp;" }"),""),"")</f>
        <v>10807</v>
      </c>
    </row>
    <row r="47" ht="15" customHeight="1">
      <c r="A47" t="s" s="2">
        <f>CONCATENATE(Q47)</f>
        <v>10808</v>
      </c>
      <c r="B47" s="3">
        <f>SUM(B46+1)</f>
        <v>45</v>
      </c>
      <c r="C47" t="s" s="2">
        <v>6749</v>
      </c>
      <c r="D47" t="s" s="2">
        <v>135</v>
      </c>
      <c r="E47" t="s" s="2">
        <v>282</v>
      </c>
      <c r="F47" s="3">
        <v>-267.747313797</v>
      </c>
      <c r="G47" s="3">
        <v>-578.999677978</v>
      </c>
      <c r="H47" s="3">
        <f>PRODUCT(F47,0.028)</f>
        <v>-7.496924786316001</v>
      </c>
      <c r="I47" s="3">
        <f>PRODUCT(G47,0.028)</f>
        <v>-16.211990983384</v>
      </c>
      <c r="J47" s="3">
        <f>ROUND(H47,0)</f>
        <v>-7</v>
      </c>
      <c r="K47" s="3">
        <f>ROUND(I47,0)</f>
        <v>-16</v>
      </c>
      <c r="L47" s="3">
        <f>PRODUCT(J47,-1)</f>
        <v>7</v>
      </c>
      <c r="M47" s="3">
        <f>PRODUCT(K47,-1)</f>
        <v>16</v>
      </c>
      <c r="N47" t="s" s="2">
        <f>LOWER(E47)</f>
        <v>10809</v>
      </c>
      <c r="O47" t="s" s="2">
        <f>SUBSTITUTE(N47," ","_")</f>
        <v>10809</v>
      </c>
      <c r="P47" t="s" s="2">
        <f>CONCATENATE(" initializer = "&amp;O47,"_system_initializer")</f>
        <v>10810</v>
      </c>
      <c r="Q47" s="3">
        <v>49</v>
      </c>
      <c r="R47" t="s" s="2">
        <f>IF(Q47="","",CONCATENATE(" initializer = "&amp;Q47))</f>
        <v>6852</v>
      </c>
      <c r="S47" s="3"/>
      <c r="T47" s="3"/>
      <c r="U47" s="3"/>
      <c r="V47" t="s" s="2">
        <f>IF(C47="Y",IF(AND(M47&lt;501,M47&gt;-501,L47&lt;501,L47&gt;-501),CONCATENATE("system = { id = "&amp;CHAR(34)&amp;A47&amp;CHAR(34)&amp;" name = "&amp;CHAR(34)&amp;E47&amp;CHAR(34)&amp;" position = { x = "&amp;M47&amp;" y = "&amp;L47&amp;" }"&amp;S47&amp;T47&amp;" }"),""),"")</f>
        <v>10811</v>
      </c>
    </row>
    <row r="48" ht="15" customHeight="1">
      <c r="A48" t="s" s="2">
        <f>CONCATENATE(Q48)</f>
        <v>10812</v>
      </c>
      <c r="B48" s="3">
        <f>SUM(B47+1)</f>
        <v>46</v>
      </c>
      <c r="C48" t="s" s="2">
        <v>6749</v>
      </c>
      <c r="D48" t="s" s="2">
        <v>135</v>
      </c>
      <c r="E48" t="s" s="2">
        <v>285</v>
      </c>
      <c r="F48" s="3">
        <v>-278.106442438</v>
      </c>
      <c r="G48" s="3">
        <v>-385.629276682</v>
      </c>
      <c r="H48" s="3">
        <f>PRODUCT(F48,0.028)</f>
        <v>-7.786980388263999</v>
      </c>
      <c r="I48" s="3">
        <f>PRODUCT(G48,0.028)</f>
        <v>-10.797619747096</v>
      </c>
      <c r="J48" s="3">
        <f>ROUND(H48,0)</f>
        <v>-8</v>
      </c>
      <c r="K48" s="3">
        <f>ROUND(I48,0)</f>
        <v>-11</v>
      </c>
      <c r="L48" s="3">
        <f>PRODUCT(J48,-1)</f>
        <v>8</v>
      </c>
      <c r="M48" s="3">
        <f>PRODUCT(K48,-1)</f>
        <v>11</v>
      </c>
      <c r="N48" t="s" s="2">
        <f>LOWER(E48)</f>
        <v>10813</v>
      </c>
      <c r="O48" t="s" s="2">
        <f>SUBSTITUTE(N48," ","_")</f>
        <v>10813</v>
      </c>
      <c r="P48" t="s" s="2">
        <f>CONCATENATE(" initializer = "&amp;O48,"_system_initializer")</f>
        <v>10814</v>
      </c>
      <c r="Q48" s="3">
        <v>50</v>
      </c>
      <c r="R48" t="s" s="2">
        <f>IF(Q48="","",CONCATENATE(" initializer = "&amp;Q48))</f>
        <v>6854</v>
      </c>
      <c r="S48" s="3"/>
      <c r="T48" s="3"/>
      <c r="U48" s="3"/>
      <c r="V48" t="s" s="2">
        <f>IF(C48="Y",IF(AND(M48&lt;501,M48&gt;-501,L48&lt;501,L48&gt;-501),CONCATENATE("system = { id = "&amp;CHAR(34)&amp;A48&amp;CHAR(34)&amp;" name = "&amp;CHAR(34)&amp;E48&amp;CHAR(34)&amp;" position = { x = "&amp;M48&amp;" y = "&amp;L48&amp;" }"&amp;S48&amp;T48&amp;" }"),""),"")</f>
        <v>10815</v>
      </c>
    </row>
    <row r="49" ht="15" customHeight="1">
      <c r="A49" t="s" s="2">
        <f>CONCATENATE(Q49)</f>
        <v>10816</v>
      </c>
      <c r="B49" s="3">
        <f>SUM(B48+1)</f>
        <v>47</v>
      </c>
      <c r="C49" t="s" s="2">
        <v>6749</v>
      </c>
      <c r="D49" t="s" s="2">
        <v>135</v>
      </c>
      <c r="E49" t="s" s="2">
        <v>288</v>
      </c>
      <c r="F49" s="3">
        <v>-102.432885903</v>
      </c>
      <c r="G49" s="3">
        <v>-501.306213172</v>
      </c>
      <c r="H49" s="3">
        <f>PRODUCT(F49,0.028)</f>
        <v>-2.868120805284</v>
      </c>
      <c r="I49" s="3">
        <f>PRODUCT(G49,0.028)</f>
        <v>-14.036573968816</v>
      </c>
      <c r="J49" s="3">
        <f>ROUND(H49,0)</f>
        <v>-3</v>
      </c>
      <c r="K49" s="3">
        <f>ROUND(I49,0)</f>
        <v>-14</v>
      </c>
      <c r="L49" s="3">
        <f>PRODUCT(J49,-1)</f>
        <v>3</v>
      </c>
      <c r="M49" s="3">
        <f>PRODUCT(K49,-1)</f>
        <v>14</v>
      </c>
      <c r="N49" t="s" s="2">
        <f>LOWER(E49)</f>
        <v>10817</v>
      </c>
      <c r="O49" t="s" s="2">
        <f>SUBSTITUTE(N49," ","_")</f>
        <v>10817</v>
      </c>
      <c r="P49" t="s" s="2">
        <f>CONCATENATE(" initializer = "&amp;O49,"_system_initializer")</f>
        <v>10818</v>
      </c>
      <c r="Q49" s="3">
        <v>51</v>
      </c>
      <c r="R49" t="s" s="2">
        <f>IF(Q49="","",CONCATENATE(" initializer = "&amp;Q49))</f>
        <v>6856</v>
      </c>
      <c r="S49" s="3"/>
      <c r="T49" s="3"/>
      <c r="U49" s="3"/>
      <c r="V49" t="s" s="2">
        <f>IF(C49="Y",IF(AND(M49&lt;501,M49&gt;-501,L49&lt;501,L49&gt;-501),CONCATENATE("system = { id = "&amp;CHAR(34)&amp;A49&amp;CHAR(34)&amp;" name = "&amp;CHAR(34)&amp;E49&amp;CHAR(34)&amp;" position = { x = "&amp;M49&amp;" y = "&amp;L49&amp;" }"&amp;S49&amp;T49&amp;" }"),""),"")</f>
        <v>10819</v>
      </c>
    </row>
    <row r="50" ht="15" customHeight="1">
      <c r="A50" t="s" s="2">
        <f>CONCATENATE(Q50)</f>
        <v>10820</v>
      </c>
      <c r="B50" s="3">
        <f>SUM(B49+1)</f>
        <v>48</v>
      </c>
      <c r="C50" t="s" s="2">
        <v>6749</v>
      </c>
      <c r="D50" t="s" s="2">
        <v>135</v>
      </c>
      <c r="E50" t="s" s="2">
        <v>291</v>
      </c>
      <c r="F50" s="3">
        <v>-171.493743508</v>
      </c>
      <c r="G50" s="3">
        <v>-199.164961146</v>
      </c>
      <c r="H50" s="3">
        <f>PRODUCT(F50,0.028)</f>
        <v>-4.801824818224</v>
      </c>
      <c r="I50" s="3">
        <f>PRODUCT(G50,0.028)</f>
        <v>-5.576618912088</v>
      </c>
      <c r="J50" s="3">
        <f>ROUND(H50,0)</f>
        <v>-5</v>
      </c>
      <c r="K50" s="3">
        <f>ROUND(I50,0)</f>
        <v>-6</v>
      </c>
      <c r="L50" s="3">
        <f>PRODUCT(J50,-1)</f>
        <v>5</v>
      </c>
      <c r="M50" s="3">
        <f>PRODUCT(K50,-1)</f>
        <v>6</v>
      </c>
      <c r="N50" t="s" s="2">
        <f>LOWER(E50)</f>
        <v>10821</v>
      </c>
      <c r="O50" t="s" s="2">
        <f>SUBSTITUTE(N50," ","_")</f>
        <v>10821</v>
      </c>
      <c r="P50" t="s" s="2">
        <f>CONCATENATE(" initializer = "&amp;O50,"_system_initializer")</f>
        <v>10822</v>
      </c>
      <c r="Q50" s="3">
        <v>52</v>
      </c>
      <c r="R50" t="s" s="2">
        <f>IF(Q50="","",CONCATENATE(" initializer = "&amp;Q50))</f>
        <v>6858</v>
      </c>
      <c r="S50" s="3"/>
      <c r="T50" s="3"/>
      <c r="U50" s="3"/>
      <c r="V50" t="s" s="2">
        <f>IF(C50="Y",IF(AND(M50&lt;501,M50&gt;-501,L50&lt;501,L50&gt;-501),CONCATENATE("system = { id = "&amp;CHAR(34)&amp;A50&amp;CHAR(34)&amp;" name = "&amp;CHAR(34)&amp;E50&amp;CHAR(34)&amp;" position = { x = "&amp;M50&amp;" y = "&amp;L50&amp;" }"&amp;S50&amp;T50&amp;" }"),""),"")</f>
        <v>10823</v>
      </c>
    </row>
    <row r="51" ht="15" customHeight="1">
      <c r="A51" t="s" s="2">
        <f>CONCATENATE(Q51)</f>
        <v>10824</v>
      </c>
      <c r="B51" s="3">
        <f>SUM(B50+1)</f>
        <v>49</v>
      </c>
      <c r="C51" t="s" s="2">
        <v>6749</v>
      </c>
      <c r="D51" t="s" s="2">
        <v>135</v>
      </c>
      <c r="E51" t="s" s="2">
        <v>294</v>
      </c>
      <c r="F51" s="3">
        <v>-111.065493103</v>
      </c>
      <c r="G51" s="3">
        <v>-0.614995528870</v>
      </c>
      <c r="H51" s="3">
        <f>PRODUCT(F51,0.028)</f>
        <v>-3.109833806884</v>
      </c>
      <c r="I51" s="3">
        <f>PRODUCT(G51,0.028)</f>
        <v>-0.01721987480836</v>
      </c>
      <c r="J51" s="3">
        <f>ROUND(H51,0)</f>
        <v>-3</v>
      </c>
      <c r="K51" s="3">
        <f>ROUND(I51,0)</f>
        <v>0</v>
      </c>
      <c r="L51" s="3">
        <f>PRODUCT(J51,-1)</f>
        <v>3</v>
      </c>
      <c r="M51" s="3">
        <f>PRODUCT(K51,-1)</f>
        <v>0</v>
      </c>
      <c r="N51" t="s" s="2">
        <f>LOWER(E51)</f>
        <v>10825</v>
      </c>
      <c r="O51" t="s" s="2">
        <f>SUBSTITUTE(N51," ","_")</f>
        <v>10825</v>
      </c>
      <c r="P51" t="s" s="2">
        <f>CONCATENATE(" initializer = "&amp;O51,"_system_initializer")</f>
        <v>10826</v>
      </c>
      <c r="Q51" s="3">
        <v>53</v>
      </c>
      <c r="R51" t="s" s="2">
        <f>IF(Q51="","",CONCATENATE(" initializer = "&amp;Q51))</f>
        <v>6860</v>
      </c>
      <c r="S51" s="3"/>
      <c r="T51" s="3"/>
      <c r="U51" s="3"/>
      <c r="V51" t="s" s="2">
        <f>IF(C51="Y",IF(AND(M51&lt;501,M51&gt;-501,L51&lt;501,L51&gt;-501),CONCATENATE("system = { id = "&amp;CHAR(34)&amp;A51&amp;CHAR(34)&amp;" name = "&amp;CHAR(34)&amp;E51&amp;CHAR(34)&amp;" position = { x = "&amp;M51&amp;" y = "&amp;L51&amp;" }"&amp;S51&amp;T51&amp;" }"),""),"")</f>
        <v>10827</v>
      </c>
    </row>
    <row r="52" ht="15" customHeight="1">
      <c r="A52" t="s" s="2">
        <f>CONCATENATE(Q52)</f>
        <v>10828</v>
      </c>
      <c r="B52" s="3">
        <f>SUM(B51+1)</f>
        <v>50</v>
      </c>
      <c r="C52" t="s" s="2">
        <v>6749</v>
      </c>
      <c r="D52" t="s" s="2">
        <v>135</v>
      </c>
      <c r="E52" t="s" s="2">
        <v>297</v>
      </c>
      <c r="F52" s="3">
        <v>-207.750693752</v>
      </c>
      <c r="G52" s="3">
        <v>-0.614995528870</v>
      </c>
      <c r="H52" s="3">
        <f>PRODUCT(F52,0.028)</f>
        <v>-5.817019425055999</v>
      </c>
      <c r="I52" s="3">
        <f>PRODUCT(G52,0.028)</f>
        <v>-0.01721987480836</v>
      </c>
      <c r="J52" s="3">
        <f>ROUND(H52,0)</f>
        <v>-6</v>
      </c>
      <c r="K52" s="3">
        <f>ROUND(I52,0)</f>
        <v>0</v>
      </c>
      <c r="L52" s="3">
        <f>PRODUCT(J52,-1)</f>
        <v>6</v>
      </c>
      <c r="M52" s="3">
        <f>PRODUCT(K52,-1)</f>
        <v>0</v>
      </c>
      <c r="N52" t="s" s="2">
        <f>LOWER(E52)</f>
        <v>10829</v>
      </c>
      <c r="O52" t="s" s="2">
        <f>SUBSTITUTE(N52," ","_")</f>
        <v>10829</v>
      </c>
      <c r="P52" t="s" s="2">
        <f>CONCATENATE(" initializer = "&amp;O52,"_system_initializer")</f>
        <v>10830</v>
      </c>
      <c r="Q52" s="3">
        <v>54</v>
      </c>
      <c r="R52" t="s" s="2">
        <f>IF(Q52="","",CONCATENATE(" initializer = "&amp;Q52))</f>
        <v>6862</v>
      </c>
      <c r="S52" s="3"/>
      <c r="T52" s="3"/>
      <c r="U52" s="3"/>
      <c r="V52" t="s" s="2">
        <f>IF(C52="Y",IF(AND(M52&lt;501,M52&gt;-501,L52&lt;501,L52&gt;-501),CONCATENATE("system = { id = "&amp;CHAR(34)&amp;A52&amp;CHAR(34)&amp;" name = "&amp;CHAR(34)&amp;E52&amp;CHAR(34)&amp;" position = { x = "&amp;M52&amp;" y = "&amp;L52&amp;" }"&amp;S52&amp;T52&amp;" }"),""),"")</f>
        <v>10831</v>
      </c>
    </row>
    <row r="53" ht="15" customHeight="1">
      <c r="A53" t="s" s="2">
        <f>CONCATENATE(Q53)</f>
        <v>10832</v>
      </c>
      <c r="B53" s="3">
        <f>SUM(B52+1)</f>
        <v>51</v>
      </c>
      <c r="C53" t="s" s="2">
        <v>6749</v>
      </c>
      <c r="D53" t="s" s="2">
        <v>135</v>
      </c>
      <c r="E53" t="s" s="2">
        <v>300</v>
      </c>
      <c r="F53" s="3">
        <v>-837.8207376190001</v>
      </c>
      <c r="G53" s="3">
        <v>-1418.6498078</v>
      </c>
      <c r="H53" s="3">
        <f>PRODUCT(F53,0.028)</f>
        <v>-23.458980653332</v>
      </c>
      <c r="I53" s="3">
        <f>PRODUCT(G53,0.028)</f>
        <v>-39.7221946184</v>
      </c>
      <c r="J53" s="3">
        <f>ROUND(H53,0)</f>
        <v>-23</v>
      </c>
      <c r="K53" s="3">
        <f>ROUND(I53,0)</f>
        <v>-40</v>
      </c>
      <c r="L53" s="3">
        <f>PRODUCT(J53,-1)</f>
        <v>23</v>
      </c>
      <c r="M53" s="3">
        <f>PRODUCT(K53,-1)</f>
        <v>40</v>
      </c>
      <c r="N53" t="s" s="2">
        <f>LOWER(E53)</f>
        <v>10833</v>
      </c>
      <c r="O53" t="s" s="2">
        <f>SUBSTITUTE(N53," ","_")</f>
        <v>10833</v>
      </c>
      <c r="P53" t="s" s="2">
        <f>CONCATENATE(" initializer = "&amp;O53,"_system_initializer")</f>
        <v>10834</v>
      </c>
      <c r="Q53" s="3">
        <v>55</v>
      </c>
      <c r="R53" t="s" s="2">
        <f>IF(Q53="","",CONCATENATE(" initializer = "&amp;Q53))</f>
        <v>6864</v>
      </c>
      <c r="S53" s="3"/>
      <c r="T53" s="3"/>
      <c r="U53" s="3"/>
      <c r="V53" t="s" s="2">
        <f>IF(C53="Y",IF(AND(M53&lt;501,M53&gt;-501,L53&lt;501,L53&gt;-501),CONCATENATE("system = { id = "&amp;CHAR(34)&amp;A53&amp;CHAR(34)&amp;" name = "&amp;CHAR(34)&amp;E53&amp;CHAR(34)&amp;" position = { x = "&amp;M53&amp;" y = "&amp;L53&amp;" }"&amp;S53&amp;T53&amp;" }"),""),"")</f>
        <v>10835</v>
      </c>
    </row>
    <row r="54" ht="15" customHeight="1">
      <c r="A54" t="s" s="2">
        <f>CONCATENATE(Q54)</f>
        <v>10836</v>
      </c>
      <c r="B54" s="3">
        <f>SUM(B53+1)</f>
        <v>52</v>
      </c>
      <c r="C54" t="s" s="2">
        <v>6749</v>
      </c>
      <c r="D54" t="s" s="2">
        <v>135</v>
      </c>
      <c r="E54" t="s" s="2">
        <v>303</v>
      </c>
      <c r="F54" s="3">
        <v>-848.404092119</v>
      </c>
      <c r="G54" s="3">
        <v>-1449.07695199</v>
      </c>
      <c r="H54" s="3">
        <f>PRODUCT(F54,0.028)</f>
        <v>-23.755314579332</v>
      </c>
      <c r="I54" s="3">
        <f>PRODUCT(G54,0.028)</f>
        <v>-40.574154655720</v>
      </c>
      <c r="J54" s="3">
        <f>ROUND(H54,0)</f>
        <v>-24</v>
      </c>
      <c r="K54" s="3">
        <f>ROUND(I54,0)</f>
        <v>-41</v>
      </c>
      <c r="L54" s="3">
        <f>PRODUCT(J54,-1)</f>
        <v>24</v>
      </c>
      <c r="M54" s="3">
        <f>PRODUCT(K54,-1)</f>
        <v>41</v>
      </c>
      <c r="N54" t="s" s="2">
        <f>LOWER(E54)</f>
        <v>10837</v>
      </c>
      <c r="O54" t="s" s="2">
        <f>SUBSTITUTE(N54," ","_")</f>
        <v>10837</v>
      </c>
      <c r="P54" t="s" s="2">
        <f>CONCATENATE(" initializer = "&amp;O54,"_system_initializer")</f>
        <v>10838</v>
      </c>
      <c r="Q54" s="3">
        <v>56</v>
      </c>
      <c r="R54" t="s" s="2">
        <f>IF(Q54="","",CONCATENATE(" initializer = "&amp;Q54))</f>
        <v>6866</v>
      </c>
      <c r="S54" s="3"/>
      <c r="T54" s="3"/>
      <c r="U54" s="3"/>
      <c r="V54" t="s" s="2">
        <f>IF(C54="Y",IF(AND(M54&lt;501,M54&gt;-501,L54&lt;501,L54&gt;-501),CONCATENATE("system = { id = "&amp;CHAR(34)&amp;A54&amp;CHAR(34)&amp;" name = "&amp;CHAR(34)&amp;E54&amp;CHAR(34)&amp;" position = { x = "&amp;M54&amp;" y = "&amp;L54&amp;" }"&amp;S54&amp;T54&amp;" }"),""),"")</f>
        <v>10839</v>
      </c>
    </row>
    <row r="55" ht="15" customHeight="1">
      <c r="A55" t="s" s="2">
        <f>CONCATENATE(Q55)</f>
        <v>10840</v>
      </c>
      <c r="B55" s="3">
        <f>SUM(B54+1)</f>
        <v>53</v>
      </c>
      <c r="C55" t="s" s="2">
        <v>6749</v>
      </c>
      <c r="D55" t="s" s="2">
        <v>135</v>
      </c>
      <c r="E55" t="s" s="2">
        <v>312</v>
      </c>
      <c r="F55" s="3">
        <v>-4488.20024367</v>
      </c>
      <c r="G55" s="3">
        <v>-471.52642071</v>
      </c>
      <c r="H55" s="3">
        <f>PRODUCT(F55,0.028)</f>
        <v>-125.669606822760</v>
      </c>
      <c r="I55" s="3">
        <f>PRODUCT(G55,0.028)</f>
        <v>-13.202739779880</v>
      </c>
      <c r="J55" s="3">
        <f>ROUND(H55,0)</f>
        <v>-126</v>
      </c>
      <c r="K55" s="3">
        <f>ROUND(I55,0)</f>
        <v>-13</v>
      </c>
      <c r="L55" s="3">
        <f>PRODUCT(J55,-1)</f>
        <v>126</v>
      </c>
      <c r="M55" s="3">
        <f>PRODUCT(K55,-1)</f>
        <v>13</v>
      </c>
      <c r="N55" t="s" s="2">
        <f>LOWER(E55)</f>
        <v>10841</v>
      </c>
      <c r="O55" t="s" s="2">
        <f>SUBSTITUTE(N55," ","_")</f>
        <v>10841</v>
      </c>
      <c r="P55" t="s" s="2">
        <f>CONCATENATE(" initializer = "&amp;O55,"_system_initializer")</f>
        <v>10842</v>
      </c>
      <c r="Q55" s="3">
        <v>58</v>
      </c>
      <c r="R55" t="s" s="2">
        <f>IF(Q55="","",CONCATENATE(" initializer = "&amp;Q55))</f>
        <v>6870</v>
      </c>
      <c r="S55" s="3"/>
      <c r="T55" s="3"/>
      <c r="U55" s="3"/>
      <c r="V55" t="s" s="2">
        <f>IF(C55="Y",IF(AND(M55&lt;501,M55&gt;-501,L55&lt;501,L55&gt;-501),CONCATENATE("system = { id = "&amp;CHAR(34)&amp;A55&amp;CHAR(34)&amp;" name = "&amp;CHAR(34)&amp;E55&amp;CHAR(34)&amp;" position = { x = "&amp;M55&amp;" y = "&amp;L55&amp;" }"&amp;S55&amp;T55&amp;" }"),""),"")</f>
        <v>10843</v>
      </c>
    </row>
    <row r="56" ht="15" customHeight="1">
      <c r="A56" t="s" s="2">
        <f>CONCATENATE(Q56)</f>
        <v>10844</v>
      </c>
      <c r="B56" s="3">
        <f>SUM(B55+1)</f>
        <v>54</v>
      </c>
      <c r="C56" t="s" s="2">
        <v>6749</v>
      </c>
      <c r="D56" t="s" s="2">
        <v>135</v>
      </c>
      <c r="E56" t="s" s="2">
        <v>324</v>
      </c>
      <c r="F56" s="3">
        <v>-4155.3043493</v>
      </c>
      <c r="G56" s="3">
        <v>-902.441661763</v>
      </c>
      <c r="H56" s="3">
        <f>PRODUCT(F56,0.028)</f>
        <v>-116.3485217804</v>
      </c>
      <c r="I56" s="3">
        <f>PRODUCT(G56,0.028)</f>
        <v>-25.268366529364</v>
      </c>
      <c r="J56" s="3">
        <f>ROUND(H56,0)</f>
        <v>-116</v>
      </c>
      <c r="K56" s="3">
        <f>ROUND(I56,0)</f>
        <v>-25</v>
      </c>
      <c r="L56" s="3">
        <f>PRODUCT(J56,-1)</f>
        <v>116</v>
      </c>
      <c r="M56" s="3">
        <f>PRODUCT(K56,-1)</f>
        <v>25</v>
      </c>
      <c r="N56" t="s" s="2">
        <f>LOWER(E56)</f>
        <v>10845</v>
      </c>
      <c r="O56" t="s" s="2">
        <f>SUBSTITUTE(N56," ","_")</f>
        <v>10845</v>
      </c>
      <c r="P56" t="s" s="2">
        <f>CONCATENATE(" initializer = "&amp;O56,"_system_initializer")</f>
        <v>10846</v>
      </c>
      <c r="Q56" s="3">
        <v>59</v>
      </c>
      <c r="R56" t="s" s="2">
        <f>IF(Q56="","",CONCATENATE(" initializer = "&amp;Q56))</f>
        <v>6872</v>
      </c>
      <c r="S56" s="3"/>
      <c r="T56" s="3"/>
      <c r="U56" s="3"/>
      <c r="V56" t="s" s="2">
        <f>IF(C56="Y",IF(AND(M56&lt;501,M56&gt;-501,L56&lt;501,L56&gt;-501),CONCATENATE("system = { id = "&amp;CHAR(34)&amp;A56&amp;CHAR(34)&amp;" name = "&amp;CHAR(34)&amp;E56&amp;CHAR(34)&amp;" position = { x = "&amp;M56&amp;" y = "&amp;L56&amp;" }"&amp;S56&amp;T56&amp;" }"),""),"")</f>
        <v>10847</v>
      </c>
    </row>
    <row r="57" ht="15" customHeight="1">
      <c r="A57" t="s" s="2">
        <f>CONCATENATE(Q57)</f>
        <v>10848</v>
      </c>
      <c r="B57" s="3">
        <f>SUM(B56+1)</f>
        <v>55</v>
      </c>
      <c r="C57" t="s" s="2">
        <v>6749</v>
      </c>
      <c r="D57" t="s" s="2">
        <v>135</v>
      </c>
      <c r="E57" t="s" s="2">
        <v>328</v>
      </c>
      <c r="F57" s="3">
        <v>-4750.8181159</v>
      </c>
      <c r="G57" s="3">
        <v>-66.5030825523</v>
      </c>
      <c r="H57" s="3">
        <f>PRODUCT(F57,0.028)</f>
        <v>-133.0229072452</v>
      </c>
      <c r="I57" s="3">
        <f>PRODUCT(G57,0.028)</f>
        <v>-1.8620863114644</v>
      </c>
      <c r="J57" s="3">
        <f>ROUND(H57,0)</f>
        <v>-133</v>
      </c>
      <c r="K57" s="3">
        <f>ROUND(I57,0)</f>
        <v>-2</v>
      </c>
      <c r="L57" s="3">
        <f>PRODUCT(J57,-1)</f>
        <v>133</v>
      </c>
      <c r="M57" s="3">
        <f>PRODUCT(K57,-1)</f>
        <v>2</v>
      </c>
      <c r="N57" t="s" s="2">
        <f>LOWER(E57)</f>
        <v>10849</v>
      </c>
      <c r="O57" t="s" s="2">
        <f>SUBSTITUTE(N57," ","_")</f>
        <v>10849</v>
      </c>
      <c r="P57" t="s" s="2">
        <f>CONCATENATE(" initializer = "&amp;O57,"_system_initializer")</f>
        <v>10850</v>
      </c>
      <c r="Q57" s="3">
        <v>60</v>
      </c>
      <c r="R57" t="s" s="2">
        <f>IF(Q57="","",CONCATENATE(" initializer = "&amp;Q57))</f>
        <v>6874</v>
      </c>
      <c r="S57" s="3"/>
      <c r="T57" s="3"/>
      <c r="U57" s="3"/>
      <c r="V57" t="s" s="2">
        <f>IF(C57="Y",IF(AND(M57&lt;501,M57&gt;-501,L57&lt;501,L57&gt;-501),CONCATENATE("system = { id = "&amp;CHAR(34)&amp;A57&amp;CHAR(34)&amp;" name = "&amp;CHAR(34)&amp;E57&amp;CHAR(34)&amp;" position = { x = "&amp;M57&amp;" y = "&amp;L57&amp;" }"&amp;S57&amp;T57&amp;" }"),""),"")</f>
        <v>10851</v>
      </c>
    </row>
    <row r="58" ht="15" customHeight="1">
      <c r="A58" t="s" s="2">
        <f>CONCATENATE(Q58)</f>
        <v>10852</v>
      </c>
      <c r="B58" s="3">
        <f>SUM(B57+1)</f>
        <v>56</v>
      </c>
      <c r="C58" t="s" s="2">
        <v>6749</v>
      </c>
      <c r="D58" t="s" s="2">
        <v>135</v>
      </c>
      <c r="E58" t="s" s="2">
        <v>331</v>
      </c>
      <c r="F58" s="3">
        <v>-4887.67531692</v>
      </c>
      <c r="G58" s="3">
        <v>-64.65366091689999</v>
      </c>
      <c r="H58" s="3">
        <f>PRODUCT(F58,0.028)</f>
        <v>-136.854908873760</v>
      </c>
      <c r="I58" s="3">
        <f>PRODUCT(G58,0.028)</f>
        <v>-1.8103025056732</v>
      </c>
      <c r="J58" s="3">
        <f>ROUND(H58,0)</f>
        <v>-137</v>
      </c>
      <c r="K58" s="3">
        <f>ROUND(I58,0)</f>
        <v>-2</v>
      </c>
      <c r="L58" s="3">
        <f>PRODUCT(J58,-1)</f>
        <v>137</v>
      </c>
      <c r="M58" s="3">
        <f>PRODUCT(K58,-1)</f>
        <v>2</v>
      </c>
      <c r="N58" t="s" s="2">
        <f>LOWER(E58)</f>
        <v>10853</v>
      </c>
      <c r="O58" t="s" s="2">
        <f>SUBSTITUTE(N58," ","_")</f>
        <v>10853</v>
      </c>
      <c r="P58" t="s" s="2">
        <f>CONCATENATE(" initializer = "&amp;O58,"_system_initializer")</f>
        <v>10854</v>
      </c>
      <c r="Q58" s="3">
        <v>61</v>
      </c>
      <c r="R58" t="s" s="2">
        <f>IF(Q58="","",CONCATENATE(" initializer = "&amp;Q58))</f>
        <v>6876</v>
      </c>
      <c r="S58" s="3"/>
      <c r="T58" s="3"/>
      <c r="U58" s="3"/>
      <c r="V58" t="s" s="2">
        <f>IF(C58="Y",IF(AND(M58&lt;501,M58&gt;-501,L58&lt;501,L58&gt;-501),CONCATENATE("system = { id = "&amp;CHAR(34)&amp;A58&amp;CHAR(34)&amp;" name = "&amp;CHAR(34)&amp;E58&amp;CHAR(34)&amp;" position = { x = "&amp;M58&amp;" y = "&amp;L58&amp;" }"&amp;S58&amp;T58&amp;" }"),""),"")</f>
        <v>10855</v>
      </c>
    </row>
    <row r="59" ht="15" customHeight="1">
      <c r="A59" t="s" s="2">
        <f>CONCATENATE(Q59)</f>
        <v>10856</v>
      </c>
      <c r="B59" s="3">
        <f>SUM(B58+1)</f>
        <v>57</v>
      </c>
      <c r="C59" t="s" s="2">
        <v>6749</v>
      </c>
      <c r="D59" t="s" s="2">
        <v>135</v>
      </c>
      <c r="E59" t="s" s="2">
        <v>347</v>
      </c>
      <c r="F59" s="3">
        <v>921.27814982</v>
      </c>
      <c r="G59" s="3">
        <v>80.0706845797</v>
      </c>
      <c r="H59" s="3">
        <f>PRODUCT(F59,0.028)</f>
        <v>25.795788194960</v>
      </c>
      <c r="I59" s="3">
        <f>PRODUCT(G59,0.028)</f>
        <v>2.2419791682316</v>
      </c>
      <c r="J59" s="3">
        <f>ROUND(H59,0)</f>
        <v>26</v>
      </c>
      <c r="K59" s="3">
        <f>ROUND(I59,0)</f>
        <v>2</v>
      </c>
      <c r="L59" s="3">
        <f>PRODUCT(J59,-1)</f>
        <v>-26</v>
      </c>
      <c r="M59" s="3">
        <f>PRODUCT(K59,-1)</f>
        <v>-2</v>
      </c>
      <c r="N59" t="s" s="2">
        <f>LOWER(E59)</f>
        <v>10857</v>
      </c>
      <c r="O59" t="s" s="2">
        <f>SUBSTITUTE(N59," ","_")</f>
        <v>10858</v>
      </c>
      <c r="P59" t="s" s="2">
        <f>CONCATENATE(" initializer = "&amp;O59,"_system_initializer")</f>
        <v>10859</v>
      </c>
      <c r="Q59" s="3">
        <v>63</v>
      </c>
      <c r="R59" t="s" s="2">
        <f>IF(Q59="","",CONCATENATE(" initializer = "&amp;Q59))</f>
        <v>6880</v>
      </c>
      <c r="S59" s="3"/>
      <c r="T59" s="3"/>
      <c r="U59" s="3"/>
      <c r="V59" t="s" s="2">
        <f>IF(C59="Y",IF(AND(M59&lt;501,M59&gt;-501,L59&lt;501,L59&gt;-501),CONCATENATE("system = { id = "&amp;CHAR(34)&amp;A59&amp;CHAR(34)&amp;" name = "&amp;CHAR(34)&amp;E59&amp;CHAR(34)&amp;" position = { x = "&amp;M59&amp;" y = "&amp;L59&amp;" }"&amp;S59&amp;T59&amp;" }"),""),"")</f>
        <v>10860</v>
      </c>
    </row>
    <row r="60" ht="15" customHeight="1">
      <c r="A60" t="s" s="2">
        <f>CONCATENATE(Q60)</f>
        <v>10861</v>
      </c>
      <c r="B60" s="3">
        <f>SUM(B59+1)</f>
        <v>58</v>
      </c>
      <c r="C60" t="s" s="2">
        <v>6749</v>
      </c>
      <c r="D60" t="s" s="2">
        <v>135</v>
      </c>
      <c r="E60" t="s" s="2">
        <v>350</v>
      </c>
      <c r="F60" s="3">
        <v>775.29941321</v>
      </c>
      <c r="G60" s="3">
        <v>425.927999008</v>
      </c>
      <c r="H60" s="3">
        <f>PRODUCT(F60,0.028)</f>
        <v>21.708383569880</v>
      </c>
      <c r="I60" s="3">
        <f>PRODUCT(G60,0.028)</f>
        <v>11.925983972224</v>
      </c>
      <c r="J60" s="3">
        <f>ROUND(H60,0)</f>
        <v>22</v>
      </c>
      <c r="K60" s="3">
        <f>ROUND(I60,0)</f>
        <v>12</v>
      </c>
      <c r="L60" s="3">
        <f>PRODUCT(J60,-1)</f>
        <v>-22</v>
      </c>
      <c r="M60" s="3">
        <f>PRODUCT(K60,-1)</f>
        <v>-12</v>
      </c>
      <c r="N60" t="s" s="2">
        <f>LOWER(E60)</f>
        <v>10862</v>
      </c>
      <c r="O60" t="s" s="2">
        <f>SUBSTITUTE(N60," ","_")</f>
        <v>10862</v>
      </c>
      <c r="P60" t="s" s="2">
        <f>CONCATENATE(" initializer = "&amp;O60,"_system_initializer")</f>
        <v>10863</v>
      </c>
      <c r="Q60" s="3">
        <v>64</v>
      </c>
      <c r="R60" t="s" s="2">
        <f>IF(Q60="","",CONCATENATE(" initializer = "&amp;Q60))</f>
        <v>6882</v>
      </c>
      <c r="S60" s="3"/>
      <c r="T60" s="3"/>
      <c r="U60" s="3"/>
      <c r="V60" t="s" s="2">
        <f>IF(C60="Y",IF(AND(M60&lt;501,M60&gt;-501,L60&lt;501,L60&gt;-501),CONCATENATE("system = { id = "&amp;CHAR(34)&amp;A60&amp;CHAR(34)&amp;" name = "&amp;CHAR(34)&amp;E60&amp;CHAR(34)&amp;" position = { x = "&amp;M60&amp;" y = "&amp;L60&amp;" }"&amp;S60&amp;T60&amp;" }"),""),"")</f>
        <v>10864</v>
      </c>
    </row>
    <row r="61" ht="15" customHeight="1">
      <c r="A61" t="s" s="2">
        <f>CONCATENATE(Q61)</f>
        <v>10865</v>
      </c>
      <c r="B61" s="3">
        <f>SUM(B60+1)</f>
        <v>59</v>
      </c>
      <c r="C61" t="s" s="2">
        <v>6749</v>
      </c>
      <c r="D61" t="s" s="2">
        <v>135</v>
      </c>
      <c r="E61" t="s" s="2">
        <v>353</v>
      </c>
      <c r="F61" s="3">
        <v>674.297908962</v>
      </c>
      <c r="G61" s="3">
        <v>429.812672248</v>
      </c>
      <c r="H61" s="3">
        <f>PRODUCT(F61,0.028)</f>
        <v>18.880341450936</v>
      </c>
      <c r="I61" s="3">
        <f>PRODUCT(G61,0.028)</f>
        <v>12.034754822944</v>
      </c>
      <c r="J61" s="3">
        <f>ROUND(H61,0)</f>
        <v>19</v>
      </c>
      <c r="K61" s="3">
        <f>ROUND(I61,0)</f>
        <v>12</v>
      </c>
      <c r="L61" s="3">
        <f>PRODUCT(J61,-1)</f>
        <v>-19</v>
      </c>
      <c r="M61" s="3">
        <f>PRODUCT(K61,-1)</f>
        <v>-12</v>
      </c>
      <c r="N61" t="s" s="2">
        <f>LOWER(E61)</f>
        <v>10866</v>
      </c>
      <c r="O61" t="s" s="2">
        <f>SUBSTITUTE(N61," ","_")</f>
        <v>10866</v>
      </c>
      <c r="P61" t="s" s="2">
        <f>CONCATENATE(" initializer = "&amp;O61,"_system_initializer")</f>
        <v>10867</v>
      </c>
      <c r="Q61" s="3">
        <v>65</v>
      </c>
      <c r="R61" t="s" s="2">
        <f>IF(Q61="","",CONCATENATE(" initializer = "&amp;Q61))</f>
        <v>6884</v>
      </c>
      <c r="S61" s="3"/>
      <c r="T61" s="3"/>
      <c r="U61" s="3"/>
      <c r="V61" t="s" s="2">
        <f>IF(C61="Y",IF(AND(M61&lt;501,M61&gt;-501,L61&lt;501,L61&gt;-501),CONCATENATE("system = { id = "&amp;CHAR(34)&amp;A61&amp;CHAR(34)&amp;" name = "&amp;CHAR(34)&amp;E61&amp;CHAR(34)&amp;" position = { x = "&amp;M61&amp;" y = "&amp;L61&amp;" }"&amp;S61&amp;T61&amp;" }"),""),"")</f>
        <v>10868</v>
      </c>
    </row>
    <row r="62" ht="15" customHeight="1">
      <c r="A62" t="s" s="2">
        <f>CONCATENATE(Q62)</f>
        <v>10869</v>
      </c>
      <c r="B62" s="3">
        <f>SUM(B61+1)</f>
        <v>60</v>
      </c>
      <c r="C62" t="s" s="2">
        <v>6749</v>
      </c>
      <c r="D62" t="s" s="2">
        <v>135</v>
      </c>
      <c r="E62" t="s" s="2">
        <v>356</v>
      </c>
      <c r="F62" s="3">
        <v>538.33434555</v>
      </c>
      <c r="G62" s="3">
        <v>104.795011141</v>
      </c>
      <c r="H62" s="3">
        <f>PRODUCT(F62,0.028)</f>
        <v>15.0733616754</v>
      </c>
      <c r="I62" s="3">
        <f>PRODUCT(G62,0.028)</f>
        <v>2.934260311948</v>
      </c>
      <c r="J62" s="3">
        <f>ROUND(H62,0)</f>
        <v>15</v>
      </c>
      <c r="K62" s="3">
        <f>ROUND(I62,0)</f>
        <v>3</v>
      </c>
      <c r="L62" s="3">
        <f>PRODUCT(J62,-1)</f>
        <v>-15</v>
      </c>
      <c r="M62" s="3">
        <f>PRODUCT(K62,-1)</f>
        <v>-3</v>
      </c>
      <c r="N62" t="s" s="2">
        <f>LOWER(E62)</f>
        <v>10870</v>
      </c>
      <c r="O62" t="s" s="2">
        <f>SUBSTITUTE(N62," ","_")</f>
        <v>10870</v>
      </c>
      <c r="P62" t="s" s="2">
        <f>CONCATENATE(" initializer = "&amp;O62,"_system_initializer")</f>
        <v>10871</v>
      </c>
      <c r="Q62" s="3">
        <v>66</v>
      </c>
      <c r="R62" t="s" s="2">
        <f>IF(Q62="","",CONCATENATE(" initializer = "&amp;Q62))</f>
        <v>6886</v>
      </c>
      <c r="S62" s="3"/>
      <c r="T62" s="3"/>
      <c r="U62" s="3"/>
      <c r="V62" t="s" s="2">
        <f>IF(C62="Y",IF(AND(M62&lt;501,M62&gt;-501,L62&lt;501,L62&gt;-501),CONCATENATE("system = { id = "&amp;CHAR(34)&amp;A62&amp;CHAR(34)&amp;" name = "&amp;CHAR(34)&amp;E62&amp;CHAR(34)&amp;" position = { x = "&amp;M62&amp;" y = "&amp;L62&amp;" }"&amp;S62&amp;T62&amp;" }"),""),"")</f>
        <v>10872</v>
      </c>
    </row>
    <row r="63" ht="15" customHeight="1">
      <c r="A63" t="s" s="2">
        <f>CONCATENATE(Q63)</f>
        <v>10873</v>
      </c>
      <c r="B63" s="3">
        <f>SUM(B62+1)</f>
        <v>61</v>
      </c>
      <c r="C63" t="s" s="2">
        <v>6749</v>
      </c>
      <c r="D63" t="s" s="2">
        <v>135</v>
      </c>
      <c r="E63" t="s" s="2">
        <v>362</v>
      </c>
      <c r="F63" s="3">
        <v>256.9832892</v>
      </c>
      <c r="G63" s="3">
        <v>90.2994248827</v>
      </c>
      <c r="H63" s="3">
        <f>PRODUCT(F63,0.028)</f>
        <v>7.1955320976</v>
      </c>
      <c r="I63" s="3">
        <f>PRODUCT(G63,0.028)</f>
        <v>2.5283838967156</v>
      </c>
      <c r="J63" s="3">
        <f>ROUND(H63,0)</f>
        <v>7</v>
      </c>
      <c r="K63" s="3">
        <f>ROUND(I63,0)</f>
        <v>3</v>
      </c>
      <c r="L63" s="3">
        <f>PRODUCT(J63,-1)</f>
        <v>-7</v>
      </c>
      <c r="M63" s="3">
        <f>PRODUCT(K63,-1)</f>
        <v>-3</v>
      </c>
      <c r="N63" t="s" s="2">
        <f>LOWER(E63)</f>
        <v>10874</v>
      </c>
      <c r="O63" t="s" s="2">
        <f>SUBSTITUTE(N63," ","_")</f>
        <v>10874</v>
      </c>
      <c r="P63" t="s" s="2">
        <f>CONCATENATE(" initializer = "&amp;O63,"_system_initializer")</f>
        <v>10875</v>
      </c>
      <c r="Q63" s="3">
        <v>68</v>
      </c>
      <c r="R63" t="s" s="2">
        <f>IF(Q63="","",CONCATENATE(" initializer = "&amp;Q63))</f>
        <v>6890</v>
      </c>
      <c r="S63" s="3"/>
      <c r="T63" s="3"/>
      <c r="U63" s="3"/>
      <c r="V63" t="s" s="2">
        <f>IF(C63="Y",IF(AND(M63&lt;501,M63&gt;-501,L63&lt;501,L63&gt;-501),CONCATENATE("system = { id = "&amp;CHAR(34)&amp;A63&amp;CHAR(34)&amp;" name = "&amp;CHAR(34)&amp;E63&amp;CHAR(34)&amp;" position = { x = "&amp;M63&amp;" y = "&amp;L63&amp;" }"&amp;S63&amp;T63&amp;" }"),""),"")</f>
        <v>10876</v>
      </c>
    </row>
    <row r="64" ht="15" customHeight="1">
      <c r="A64" t="s" s="2">
        <f>CONCATENATE(Q64)</f>
        <v>10877</v>
      </c>
      <c r="B64" s="3">
        <f>SUM(B63+1)</f>
        <v>62</v>
      </c>
      <c r="C64" t="s" s="2">
        <v>6749</v>
      </c>
      <c r="D64" t="s" s="2">
        <v>135</v>
      </c>
      <c r="E64" t="s" s="2">
        <v>365</v>
      </c>
      <c r="F64" s="3">
        <v>657.5362633140001</v>
      </c>
      <c r="G64" s="3">
        <v>1116.39269828</v>
      </c>
      <c r="H64" s="3">
        <f>PRODUCT(F64,0.028)</f>
        <v>18.411015372792</v>
      </c>
      <c r="I64" s="3">
        <f>PRODUCT(G64,0.028)</f>
        <v>31.25899555184001</v>
      </c>
      <c r="J64" s="3">
        <f>ROUND(H64,0)</f>
        <v>18</v>
      </c>
      <c r="K64" s="3">
        <f>ROUND(I64,0)</f>
        <v>31</v>
      </c>
      <c r="L64" s="3">
        <f>PRODUCT(J64,-1)</f>
        <v>-18</v>
      </c>
      <c r="M64" s="3">
        <f>PRODUCT(K64,-1)</f>
        <v>-31</v>
      </c>
      <c r="N64" t="s" s="2">
        <f>LOWER(E64)</f>
        <v>10878</v>
      </c>
      <c r="O64" t="s" s="2">
        <f>SUBSTITUTE(N64," ","_")</f>
        <v>10878</v>
      </c>
      <c r="P64" t="s" s="2">
        <f>CONCATENATE(" initializer = "&amp;O64,"_system_initializer")</f>
        <v>10879</v>
      </c>
      <c r="Q64" s="3">
        <v>69</v>
      </c>
      <c r="R64" t="s" s="2">
        <f>IF(Q64="","",CONCATENATE(" initializer = "&amp;Q64))</f>
        <v>6892</v>
      </c>
      <c r="S64" s="3"/>
      <c r="T64" s="3"/>
      <c r="U64" s="3"/>
      <c r="V64" t="s" s="2">
        <f>IF(C64="Y",IF(AND(M64&lt;501,M64&gt;-501,L64&lt;501,L64&gt;-501),CONCATENATE("system = { id = "&amp;CHAR(34)&amp;A64&amp;CHAR(34)&amp;" name = "&amp;CHAR(34)&amp;E64&amp;CHAR(34)&amp;" position = { x = "&amp;M64&amp;" y = "&amp;L64&amp;" }"&amp;S64&amp;T64&amp;" }"),""),"")</f>
        <v>10880</v>
      </c>
    </row>
    <row r="65" ht="15" customHeight="1">
      <c r="A65" t="s" s="2">
        <f>CONCATENATE(Q65)</f>
        <v>10881</v>
      </c>
      <c r="B65" s="3">
        <f>SUM(B64+1)</f>
        <v>63</v>
      </c>
      <c r="C65" t="s" s="2">
        <v>6749</v>
      </c>
      <c r="D65" t="s" s="2">
        <v>135</v>
      </c>
      <c r="E65" t="s" s="2">
        <v>368</v>
      </c>
      <c r="F65" s="3">
        <v>616.09974875</v>
      </c>
      <c r="G65" s="3">
        <v>1040.42575491</v>
      </c>
      <c r="H65" s="3">
        <f>PRODUCT(F65,0.028)</f>
        <v>17.250792965</v>
      </c>
      <c r="I65" s="3">
        <f>PRODUCT(G65,0.028)</f>
        <v>29.131921137480</v>
      </c>
      <c r="J65" s="3">
        <f>ROUND(H65,0)</f>
        <v>17</v>
      </c>
      <c r="K65" s="3">
        <f>ROUND(I65,0)</f>
        <v>29</v>
      </c>
      <c r="L65" s="3">
        <f>PRODUCT(J65,-1)</f>
        <v>-17</v>
      </c>
      <c r="M65" s="3">
        <f>PRODUCT(K65,-1)</f>
        <v>-29</v>
      </c>
      <c r="N65" t="s" s="2">
        <f>LOWER(E65)</f>
        <v>10882</v>
      </c>
      <c r="O65" t="s" s="2">
        <f>SUBSTITUTE(N65," ","_")</f>
        <v>10882</v>
      </c>
      <c r="P65" t="s" s="2">
        <f>CONCATENATE(" initializer = "&amp;O65,"_system_initializer")</f>
        <v>10883</v>
      </c>
      <c r="Q65" s="3">
        <v>70</v>
      </c>
      <c r="R65" t="s" s="2">
        <f>IF(Q65="","",CONCATENATE(" initializer = "&amp;Q65))</f>
        <v>6894</v>
      </c>
      <c r="S65" s="3"/>
      <c r="T65" s="3"/>
      <c r="U65" s="3"/>
      <c r="V65" t="s" s="2">
        <f>IF(C65="Y",IF(AND(M65&lt;501,M65&gt;-501,L65&lt;501,L65&gt;-501),CONCATENATE("system = { id = "&amp;CHAR(34)&amp;A65&amp;CHAR(34)&amp;" name = "&amp;CHAR(34)&amp;E65&amp;CHAR(34)&amp;" position = { x = "&amp;M65&amp;" y = "&amp;L65&amp;" }"&amp;S65&amp;T65&amp;" }"),""),"")</f>
        <v>10884</v>
      </c>
    </row>
    <row r="66" ht="15" customHeight="1">
      <c r="A66" t="s" s="2">
        <f>CONCATENATE(Q66)</f>
        <v>10885</v>
      </c>
      <c r="B66" s="3">
        <f>SUM(B65+1)</f>
        <v>64</v>
      </c>
      <c r="C66" t="s" s="2">
        <v>6749</v>
      </c>
      <c r="D66" t="s" s="2">
        <v>135</v>
      </c>
      <c r="E66" t="s" s="2">
        <v>371</v>
      </c>
      <c r="F66" s="3">
        <v>574.6632341869999</v>
      </c>
      <c r="G66" s="3">
        <v>974.817940188</v>
      </c>
      <c r="H66" s="3">
        <f>PRODUCT(F66,0.028)</f>
        <v>16.090570557236</v>
      </c>
      <c r="I66" s="3">
        <f>PRODUCT(G66,0.028)</f>
        <v>27.294902325264</v>
      </c>
      <c r="J66" s="3">
        <f>ROUND(H66,0)</f>
        <v>16</v>
      </c>
      <c r="K66" s="3">
        <f>ROUND(I66,0)</f>
        <v>27</v>
      </c>
      <c r="L66" s="3">
        <f>PRODUCT(J66,-1)</f>
        <v>-16</v>
      </c>
      <c r="M66" s="3">
        <f>PRODUCT(K66,-1)</f>
        <v>-27</v>
      </c>
      <c r="N66" t="s" s="2">
        <f>LOWER(E66)</f>
        <v>10886</v>
      </c>
      <c r="O66" t="s" s="2">
        <f>SUBSTITUTE(N66," ","_")</f>
        <v>10886</v>
      </c>
      <c r="P66" t="s" s="2">
        <f>CONCATENATE(" initializer = "&amp;O66,"_system_initializer")</f>
        <v>10887</v>
      </c>
      <c r="Q66" s="3">
        <v>71</v>
      </c>
      <c r="R66" t="s" s="2">
        <f>IF(Q66="","",CONCATENATE(" initializer = "&amp;Q66))</f>
        <v>6896</v>
      </c>
      <c r="S66" s="3"/>
      <c r="T66" s="3"/>
      <c r="U66" s="3"/>
      <c r="V66" t="s" s="2">
        <f>IF(C66="Y",IF(AND(M66&lt;501,M66&gt;-501,L66&lt;501,L66&gt;-501),CONCATENATE("system = { id = "&amp;CHAR(34)&amp;A66&amp;CHAR(34)&amp;" name = "&amp;CHAR(34)&amp;E66&amp;CHAR(34)&amp;" position = { x = "&amp;M66&amp;" y = "&amp;L66&amp;" }"&amp;S66&amp;T66&amp;" }"),""),"")</f>
        <v>10888</v>
      </c>
    </row>
    <row r="67" ht="15" customHeight="1">
      <c r="A67" t="s" s="2">
        <f>CONCATENATE(Q67)</f>
        <v>10889</v>
      </c>
      <c r="B67" s="3">
        <f>SUM(B66+1)</f>
        <v>65</v>
      </c>
      <c r="C67" t="s" s="2">
        <v>6749</v>
      </c>
      <c r="D67" t="s" s="2">
        <v>135</v>
      </c>
      <c r="E67" t="s" s="2">
        <v>374</v>
      </c>
      <c r="F67" s="3">
        <v>538.4062839440001</v>
      </c>
      <c r="G67" s="3">
        <v>907.483604022</v>
      </c>
      <c r="H67" s="3">
        <f>PRODUCT(F67,0.028)</f>
        <v>15.075375950432</v>
      </c>
      <c r="I67" s="3">
        <f>PRODUCT(G67,0.028)</f>
        <v>25.409540912616</v>
      </c>
      <c r="J67" s="3">
        <f>ROUND(H67,0)</f>
        <v>15</v>
      </c>
      <c r="K67" s="3">
        <f>ROUND(I67,0)</f>
        <v>25</v>
      </c>
      <c r="L67" s="3">
        <f>PRODUCT(J67,-1)</f>
        <v>-15</v>
      </c>
      <c r="M67" s="3">
        <f>PRODUCT(K67,-1)</f>
        <v>-25</v>
      </c>
      <c r="N67" t="s" s="2">
        <f>LOWER(E67)</f>
        <v>10890</v>
      </c>
      <c r="O67" t="s" s="2">
        <f>SUBSTITUTE(N67," ","_")</f>
        <v>10890</v>
      </c>
      <c r="P67" t="s" s="2">
        <f>CONCATENATE(" initializer = "&amp;O67,"_system_initializer")</f>
        <v>10891</v>
      </c>
      <c r="Q67" s="3">
        <v>72</v>
      </c>
      <c r="R67" t="s" s="2">
        <f>IF(Q67="","",CONCATENATE(" initializer = "&amp;Q67))</f>
        <v>6898</v>
      </c>
      <c r="S67" s="3"/>
      <c r="T67" s="3"/>
      <c r="U67" s="3"/>
      <c r="V67" t="s" s="2">
        <f>IF(C67="Y",IF(AND(M67&lt;501,M67&gt;-501,L67&lt;501,L67&gt;-501),CONCATENATE("system = { id = "&amp;CHAR(34)&amp;A67&amp;CHAR(34)&amp;" name = "&amp;CHAR(34)&amp;E67&amp;CHAR(34)&amp;" position = { x = "&amp;M67&amp;" y = "&amp;L67&amp;" }"&amp;S67&amp;T67&amp;" }"),""),"")</f>
        <v>10892</v>
      </c>
    </row>
    <row r="68" ht="15" customHeight="1">
      <c r="A68" t="s" s="2">
        <f>CONCATENATE(Q68)</f>
        <v>10893</v>
      </c>
      <c r="B68" s="3">
        <f>SUM(B67+1)</f>
        <v>66</v>
      </c>
      <c r="C68" t="s" s="2">
        <v>6749</v>
      </c>
      <c r="D68" t="s" s="2">
        <v>135</v>
      </c>
      <c r="E68" t="s" s="2">
        <v>377</v>
      </c>
      <c r="F68" s="3">
        <v>488.337162179</v>
      </c>
      <c r="G68" s="3">
        <v>829.7901392159999</v>
      </c>
      <c r="H68" s="3">
        <f>PRODUCT(F68,0.028)</f>
        <v>13.673440541012</v>
      </c>
      <c r="I68" s="3">
        <f>PRODUCT(G68,0.028)</f>
        <v>23.234123898048</v>
      </c>
      <c r="J68" s="3">
        <f>ROUND(H68,0)</f>
        <v>14</v>
      </c>
      <c r="K68" s="3">
        <f>ROUND(I68,0)</f>
        <v>23</v>
      </c>
      <c r="L68" s="3">
        <f>PRODUCT(J68,-1)</f>
        <v>-14</v>
      </c>
      <c r="M68" s="3">
        <f>PRODUCT(K68,-1)</f>
        <v>-23</v>
      </c>
      <c r="N68" t="s" s="2">
        <f>LOWER(E68)</f>
        <v>10894</v>
      </c>
      <c r="O68" t="s" s="2">
        <f>SUBSTITUTE(N68," ","_")</f>
        <v>10894</v>
      </c>
      <c r="P68" t="s" s="2">
        <f>CONCATENATE(" initializer = "&amp;O68,"_system_initializer")</f>
        <v>10895</v>
      </c>
      <c r="Q68" s="3">
        <v>73</v>
      </c>
      <c r="R68" t="s" s="2">
        <f>IF(Q68="","",CONCATENATE(" initializer = "&amp;Q68))</f>
        <v>6900</v>
      </c>
      <c r="S68" s="3"/>
      <c r="T68" s="3"/>
      <c r="U68" s="3"/>
      <c r="V68" t="s" s="2">
        <f>IF(C68="Y",IF(AND(M68&lt;501,M68&gt;-501,L68&lt;501,L68&gt;-501),CONCATENATE("system = { id = "&amp;CHAR(34)&amp;A68&amp;CHAR(34)&amp;" name = "&amp;CHAR(34)&amp;E68&amp;CHAR(34)&amp;" position = { x = "&amp;M68&amp;" y = "&amp;L68&amp;" }"&amp;S68&amp;T68&amp;" }"),""),"")</f>
        <v>10896</v>
      </c>
    </row>
    <row r="69" ht="15" customHeight="1">
      <c r="A69" t="s" s="2">
        <f>CONCATENATE(Q69)</f>
        <v>10897</v>
      </c>
      <c r="B69" s="3">
        <f>SUM(B68+1)</f>
        <v>67</v>
      </c>
      <c r="C69" t="s" s="2">
        <v>6749</v>
      </c>
      <c r="D69" t="s" s="2">
        <v>135</v>
      </c>
      <c r="E69" t="s" s="2">
        <v>380</v>
      </c>
      <c r="F69" s="3">
        <v>443.447604735</v>
      </c>
      <c r="G69" s="3">
        <v>745.190588648</v>
      </c>
      <c r="H69" s="3">
        <f>PRODUCT(F69,0.028)</f>
        <v>12.416532932580</v>
      </c>
      <c r="I69" s="3">
        <f>PRODUCT(G69,0.028)</f>
        <v>20.865336482144</v>
      </c>
      <c r="J69" s="3">
        <f>ROUND(H69,0)</f>
        <v>12</v>
      </c>
      <c r="K69" s="3">
        <f>ROUND(I69,0)</f>
        <v>21</v>
      </c>
      <c r="L69" s="3">
        <f>PRODUCT(J69,-1)</f>
        <v>-12</v>
      </c>
      <c r="M69" s="3">
        <f>PRODUCT(K69,-1)</f>
        <v>-21</v>
      </c>
      <c r="N69" t="s" s="2">
        <f>LOWER(E69)</f>
        <v>10898</v>
      </c>
      <c r="O69" t="s" s="2">
        <f>SUBSTITUTE(N69," ","_")</f>
        <v>10898</v>
      </c>
      <c r="P69" t="s" s="2">
        <f>CONCATENATE(" initializer = "&amp;O69,"_system_initializer")</f>
        <v>10899</v>
      </c>
      <c r="Q69" s="3">
        <v>74</v>
      </c>
      <c r="R69" t="s" s="2">
        <f>IF(Q69="","",CONCATENATE(" initializer = "&amp;Q69))</f>
        <v>6902</v>
      </c>
      <c r="S69" s="3"/>
      <c r="T69" s="3"/>
      <c r="U69" s="3"/>
      <c r="V69" t="s" s="2">
        <f>IF(C69="Y",IF(AND(M69&lt;501,M69&gt;-501,L69&lt;501,L69&gt;-501),CONCATENATE("system = { id = "&amp;CHAR(34)&amp;A69&amp;CHAR(34)&amp;" name = "&amp;CHAR(34)&amp;E69&amp;CHAR(34)&amp;" position = { x = "&amp;M69&amp;" y = "&amp;L69&amp;" }"&amp;S69&amp;T69&amp;" }"),""),"")</f>
        <v>10900</v>
      </c>
    </row>
    <row r="70" ht="15" customHeight="1">
      <c r="A70" t="s" s="2">
        <f>CONCATENATE(Q70)</f>
        <v>10901</v>
      </c>
      <c r="B70" s="3">
        <f>SUM(B69+1)</f>
        <v>68</v>
      </c>
      <c r="C70" t="s" s="2">
        <v>6749</v>
      </c>
      <c r="D70" t="s" s="2">
        <v>135</v>
      </c>
      <c r="E70" t="s" s="2">
        <v>383</v>
      </c>
      <c r="F70" s="3">
        <v>374.38674713</v>
      </c>
      <c r="G70" s="3">
        <v>615.701480637</v>
      </c>
      <c r="H70" s="3">
        <f>PRODUCT(F70,0.028)</f>
        <v>10.482828919640</v>
      </c>
      <c r="I70" s="3">
        <f>PRODUCT(G70,0.028)</f>
        <v>17.239641457836</v>
      </c>
      <c r="J70" s="3">
        <f>ROUND(H70,0)</f>
        <v>10</v>
      </c>
      <c r="K70" s="3">
        <f>ROUND(I70,0)</f>
        <v>17</v>
      </c>
      <c r="L70" s="3">
        <f>PRODUCT(J70,-1)</f>
        <v>-10</v>
      </c>
      <c r="M70" s="3">
        <f>PRODUCT(K70,-1)</f>
        <v>-17</v>
      </c>
      <c r="N70" t="s" s="2">
        <f>LOWER(E70)</f>
        <v>10902</v>
      </c>
      <c r="O70" t="s" s="2">
        <f>SUBSTITUTE(N70," ","_")</f>
        <v>10902</v>
      </c>
      <c r="P70" t="s" s="2">
        <f>CONCATENATE(" initializer = "&amp;O70,"_system_initializer")</f>
        <v>10903</v>
      </c>
      <c r="Q70" s="3">
        <v>75</v>
      </c>
      <c r="R70" t="s" s="2">
        <f>IF(Q70="","",CONCATENATE(" initializer = "&amp;Q70))</f>
        <v>6904</v>
      </c>
      <c r="S70" s="3"/>
      <c r="T70" s="3"/>
      <c r="U70" s="3"/>
      <c r="V70" t="s" s="2">
        <f>IF(C70="Y",IF(AND(M70&lt;501,M70&gt;-501,L70&lt;501,L70&gt;-501),CONCATENATE("system = { id = "&amp;CHAR(34)&amp;A70&amp;CHAR(34)&amp;" name = "&amp;CHAR(34)&amp;E70&amp;CHAR(34)&amp;" position = { x = "&amp;M70&amp;" y = "&amp;L70&amp;" }"&amp;S70&amp;T70&amp;" }"),""),"")</f>
        <v>10904</v>
      </c>
    </row>
    <row r="71" ht="15" customHeight="1">
      <c r="A71" t="s" s="2">
        <f>CONCATENATE(Q71)</f>
        <v>10905</v>
      </c>
      <c r="B71" s="3">
        <f>SUM(B70+1)</f>
        <v>69</v>
      </c>
      <c r="C71" t="s" s="2">
        <v>6749</v>
      </c>
      <c r="D71" t="s" s="2">
        <v>135</v>
      </c>
      <c r="E71" t="s" s="2">
        <v>386</v>
      </c>
      <c r="F71" s="3">
        <v>265.6158964</v>
      </c>
      <c r="G71" s="3">
        <v>425.784122221</v>
      </c>
      <c r="H71" s="3">
        <f>PRODUCT(F71,0.028)</f>
        <v>7.4372450992</v>
      </c>
      <c r="I71" s="3">
        <f>PRODUCT(G71,0.028)</f>
        <v>11.921955422188</v>
      </c>
      <c r="J71" s="3">
        <f>ROUND(H71,0)</f>
        <v>7</v>
      </c>
      <c r="K71" s="3">
        <f>ROUND(I71,0)</f>
        <v>12</v>
      </c>
      <c r="L71" s="3">
        <f>PRODUCT(J71,-1)</f>
        <v>-7</v>
      </c>
      <c r="M71" s="3">
        <f>PRODUCT(K71,-1)</f>
        <v>-12</v>
      </c>
      <c r="N71" t="s" s="2">
        <f>LOWER(E71)</f>
        <v>10906</v>
      </c>
      <c r="O71" t="s" s="2">
        <f>SUBSTITUTE(N71," ","_")</f>
        <v>10906</v>
      </c>
      <c r="P71" t="s" s="2">
        <f>CONCATENATE(" initializer = "&amp;O71,"_system_initializer")</f>
        <v>10907</v>
      </c>
      <c r="Q71" s="3">
        <v>76</v>
      </c>
      <c r="R71" t="s" s="2">
        <f>IF(Q71="","",CONCATENATE(" initializer = "&amp;Q71))</f>
        <v>6906</v>
      </c>
      <c r="S71" s="3"/>
      <c r="T71" s="3"/>
      <c r="U71" s="3"/>
      <c r="V71" t="s" s="2">
        <f>IF(C71="Y",IF(AND(M71&lt;501,M71&gt;-501,L71&lt;501,L71&gt;-501),CONCATENATE("system = { id = "&amp;CHAR(34)&amp;A71&amp;CHAR(34)&amp;" name = "&amp;CHAR(34)&amp;E71&amp;CHAR(34)&amp;" position = { x = "&amp;M71&amp;" y = "&amp;L71&amp;" }"&amp;S71&amp;T71&amp;" }"),""),"")</f>
        <v>10908</v>
      </c>
    </row>
    <row r="72" ht="15" customHeight="1">
      <c r="A72" t="s" s="2">
        <f>CONCATENATE(Q72)</f>
        <v>10909</v>
      </c>
      <c r="B72" s="3">
        <f>SUM(B71+1)</f>
        <v>70</v>
      </c>
      <c r="C72" t="s" s="2">
        <v>6749</v>
      </c>
      <c r="D72" t="s" s="2">
        <v>135</v>
      </c>
      <c r="E72" t="s" s="2">
        <v>389</v>
      </c>
      <c r="F72" s="3">
        <v>163.751131432</v>
      </c>
      <c r="G72" s="3">
        <v>258.311542527</v>
      </c>
      <c r="H72" s="3">
        <f>PRODUCT(F72,0.028)</f>
        <v>4.585031680096</v>
      </c>
      <c r="I72" s="3">
        <f>PRODUCT(G72,0.028)</f>
        <v>7.232723190755999</v>
      </c>
      <c r="J72" s="3">
        <f>ROUND(H72,0)</f>
        <v>5</v>
      </c>
      <c r="K72" s="3">
        <f>ROUND(I72,0)</f>
        <v>7</v>
      </c>
      <c r="L72" s="3">
        <f>PRODUCT(J72,-1)</f>
        <v>-5</v>
      </c>
      <c r="M72" s="3">
        <f>PRODUCT(K72,-1)</f>
        <v>-7</v>
      </c>
      <c r="N72" t="s" s="2">
        <f>LOWER(E72)</f>
        <v>10910</v>
      </c>
      <c r="O72" t="s" s="2">
        <f>SUBSTITUTE(N72," ","_")</f>
        <v>10910</v>
      </c>
      <c r="P72" t="s" s="2">
        <f>CONCATENATE(" initializer = "&amp;O72,"_system_initializer")</f>
        <v>10911</v>
      </c>
      <c r="Q72" s="3">
        <v>77</v>
      </c>
      <c r="R72" t="s" s="2">
        <f>IF(Q72="","",CONCATENATE(" initializer = "&amp;Q72))</f>
        <v>6908</v>
      </c>
      <c r="S72" s="3"/>
      <c r="T72" s="3"/>
      <c r="U72" s="3"/>
      <c r="V72" t="s" s="2">
        <f>IF(C72="Y",IF(AND(M72&lt;501,M72&gt;-501,L72&lt;501,L72&gt;-501),CONCATENATE("system = { id = "&amp;CHAR(34)&amp;A72&amp;CHAR(34)&amp;" name = "&amp;CHAR(34)&amp;E72&amp;CHAR(34)&amp;" position = { x = "&amp;M72&amp;" y = "&amp;L72&amp;" }"&amp;S72&amp;T72&amp;" }"),""),"")</f>
        <v>10912</v>
      </c>
    </row>
    <row r="73" ht="15" customHeight="1">
      <c r="A73" t="s" s="2">
        <f>CONCATENATE(Q73)</f>
        <v>10913</v>
      </c>
      <c r="B73" s="3">
        <f>SUM(B72+1)</f>
        <v>71</v>
      </c>
      <c r="C73" t="s" s="2">
        <v>6749</v>
      </c>
      <c r="D73" t="s" s="2">
        <v>135</v>
      </c>
      <c r="E73" t="s" s="2">
        <v>392</v>
      </c>
      <c r="F73" s="3">
        <v>271.143084897</v>
      </c>
      <c r="G73" s="3">
        <v>1342.21980428</v>
      </c>
      <c r="H73" s="3">
        <f>PRODUCT(F73,0.028)</f>
        <v>7.592006377116</v>
      </c>
      <c r="I73" s="3">
        <f>PRODUCT(G73,0.028)</f>
        <v>37.582154519840</v>
      </c>
      <c r="J73" s="3">
        <f>ROUND(H73,0)</f>
        <v>8</v>
      </c>
      <c r="K73" s="3">
        <f>ROUND(I73,0)</f>
        <v>38</v>
      </c>
      <c r="L73" s="3">
        <f>PRODUCT(J73,-1)</f>
        <v>-8</v>
      </c>
      <c r="M73" s="3">
        <f>PRODUCT(K73,-1)</f>
        <v>-38</v>
      </c>
      <c r="N73" t="s" s="2">
        <f>LOWER(E73)</f>
        <v>10914</v>
      </c>
      <c r="O73" t="s" s="2">
        <f>SUBSTITUTE(N73," ","_")</f>
        <v>10914</v>
      </c>
      <c r="P73" t="s" s="2">
        <f>CONCATENATE(" initializer = "&amp;O73,"_system_initializer")</f>
        <v>10915</v>
      </c>
      <c r="Q73" s="3">
        <v>78</v>
      </c>
      <c r="R73" t="s" s="2">
        <f>IF(Q73="","",CONCATENATE(" initializer = "&amp;Q73))</f>
        <v>6910</v>
      </c>
      <c r="S73" s="3"/>
      <c r="T73" s="3"/>
      <c r="U73" s="3"/>
      <c r="V73" t="s" s="2">
        <f>IF(C73="Y",IF(AND(M73&lt;501,M73&gt;-501,L73&lt;501,L73&gt;-501),CONCATENATE("system = { id = "&amp;CHAR(34)&amp;A73&amp;CHAR(34)&amp;" name = "&amp;CHAR(34)&amp;E73&amp;CHAR(34)&amp;" position = { x = "&amp;M73&amp;" y = "&amp;L73&amp;" }"&amp;S73&amp;T73&amp;" }"),""),"")</f>
        <v>10916</v>
      </c>
    </row>
    <row r="74" ht="15" customHeight="1">
      <c r="A74" t="s" s="2">
        <f>CONCATENATE(Q74)</f>
        <v>10917</v>
      </c>
      <c r="B74" s="3">
        <f>SUM(B73+1)</f>
        <v>72</v>
      </c>
      <c r="C74" t="s" s="2">
        <v>6749</v>
      </c>
      <c r="D74" t="s" s="2">
        <v>135</v>
      </c>
      <c r="E74" t="s" s="2">
        <v>395</v>
      </c>
      <c r="F74" s="3">
        <v>154.602887687</v>
      </c>
      <c r="G74" s="3">
        <v>1142.80657794</v>
      </c>
      <c r="H74" s="3">
        <f>PRODUCT(F74,0.028)</f>
        <v>4.328880855236</v>
      </c>
      <c r="I74" s="3">
        <f>PRODUCT(G74,0.028)</f>
        <v>31.998584182320</v>
      </c>
      <c r="J74" s="3">
        <f>ROUND(H74,0)</f>
        <v>4</v>
      </c>
      <c r="K74" s="3">
        <f>ROUND(I74,0)</f>
        <v>32</v>
      </c>
      <c r="L74" s="3">
        <f>PRODUCT(J74,-1)</f>
        <v>-4</v>
      </c>
      <c r="M74" s="3">
        <f>PRODUCT(K74,-1)</f>
        <v>-32</v>
      </c>
      <c r="N74" t="s" s="2">
        <f>LOWER(E74)</f>
        <v>10918</v>
      </c>
      <c r="O74" t="s" s="2">
        <f>SUBSTITUTE(N74," ","_")</f>
        <v>10918</v>
      </c>
      <c r="P74" t="s" s="2">
        <f>CONCATENATE(" initializer = "&amp;O74,"_system_initializer")</f>
        <v>10919</v>
      </c>
      <c r="Q74" s="3">
        <v>79</v>
      </c>
      <c r="R74" t="s" s="2">
        <f>IF(Q74="","",CONCATENATE(" initializer = "&amp;Q74))</f>
        <v>6912</v>
      </c>
      <c r="S74" s="3"/>
      <c r="T74" s="3"/>
      <c r="U74" s="3"/>
      <c r="V74" t="s" s="2">
        <f>IF(C74="Y",IF(AND(M74&lt;501,M74&gt;-501,L74&lt;501,L74&gt;-501),CONCATENATE("system = { id = "&amp;CHAR(34)&amp;A74&amp;CHAR(34)&amp;" name = "&amp;CHAR(34)&amp;E74&amp;CHAR(34)&amp;" position = { x = "&amp;M74&amp;" y = "&amp;L74&amp;" }"&amp;S74&amp;T74&amp;" }"),""),"")</f>
        <v>10920</v>
      </c>
    </row>
    <row r="75" ht="15" customHeight="1">
      <c r="A75" t="s" s="2">
        <f>CONCATENATE(Q75)</f>
        <v>10921</v>
      </c>
      <c r="B75" s="3">
        <f>SUM(B74+1)</f>
        <v>73</v>
      </c>
      <c r="C75" t="s" s="2">
        <v>6749</v>
      </c>
      <c r="D75" t="s" s="2">
        <v>135</v>
      </c>
      <c r="E75" t="s" s="2">
        <v>398</v>
      </c>
      <c r="F75" s="3">
        <v>102.987090466</v>
      </c>
      <c r="G75" s="3">
        <v>913.862641137</v>
      </c>
      <c r="H75" s="3">
        <f>PRODUCT(F75,0.028)</f>
        <v>2.883638533048</v>
      </c>
      <c r="I75" s="3">
        <f>PRODUCT(G75,0.028)</f>
        <v>25.588153951836</v>
      </c>
      <c r="J75" s="3">
        <f>ROUND(H75,0)</f>
        <v>3</v>
      </c>
      <c r="K75" s="3">
        <f>ROUND(I75,0)</f>
        <v>26</v>
      </c>
      <c r="L75" s="3">
        <f>PRODUCT(J75,-1)</f>
        <v>-3</v>
      </c>
      <c r="M75" s="3">
        <f>PRODUCT(K75,-1)</f>
        <v>-26</v>
      </c>
      <c r="N75" t="s" s="2">
        <f>LOWER(E75)</f>
        <v>10922</v>
      </c>
      <c r="O75" t="s" s="2">
        <f>SUBSTITUTE(N75," ","_")</f>
        <v>10922</v>
      </c>
      <c r="P75" t="s" s="2">
        <f>CONCATENATE(" initializer = "&amp;O75,"_system_initializer")</f>
        <v>10923</v>
      </c>
      <c r="Q75" s="3">
        <v>80</v>
      </c>
      <c r="R75" t="s" s="2">
        <f>IF(Q75="","",CONCATENATE(" initializer = "&amp;Q75))</f>
        <v>6914</v>
      </c>
      <c r="S75" s="3"/>
      <c r="T75" s="3"/>
      <c r="U75" s="3"/>
      <c r="V75" t="s" s="2">
        <f>IF(C75="Y",IF(AND(M75&lt;501,M75&gt;-501,L75&lt;501,L75&gt;-501),CONCATENATE("system = { id = "&amp;CHAR(34)&amp;A75&amp;CHAR(34)&amp;" name = "&amp;CHAR(34)&amp;E75&amp;CHAR(34)&amp;" position = { x = "&amp;M75&amp;" y = "&amp;L75&amp;" }"&amp;S75&amp;T75&amp;" }"),""),"")</f>
        <v>10924</v>
      </c>
    </row>
    <row r="76" ht="15" customHeight="1">
      <c r="A76" t="s" s="2">
        <f>CONCATENATE(Q76)</f>
        <v>10925</v>
      </c>
      <c r="B76" s="3">
        <f>SUM(B75+1)</f>
        <v>74</v>
      </c>
      <c r="C76" t="s" s="2">
        <v>6749</v>
      </c>
      <c r="D76" t="s" s="2">
        <v>135</v>
      </c>
      <c r="E76" t="s" s="2">
        <v>404</v>
      </c>
      <c r="F76" s="3">
        <v>-243.739901062</v>
      </c>
      <c r="G76" s="3">
        <v>516.314593662</v>
      </c>
      <c r="H76" s="3">
        <f>PRODUCT(F76,0.028)</f>
        <v>-6.824717229736001</v>
      </c>
      <c r="I76" s="3">
        <f>PRODUCT(G76,0.028)</f>
        <v>14.456808622536</v>
      </c>
      <c r="J76" s="3">
        <f>ROUND(H76,0)</f>
        <v>-7</v>
      </c>
      <c r="K76" s="3">
        <f>ROUND(I76,0)</f>
        <v>14</v>
      </c>
      <c r="L76" s="3">
        <f>PRODUCT(J76,-1)</f>
        <v>7</v>
      </c>
      <c r="M76" s="3">
        <f>PRODUCT(K76,-1)</f>
        <v>-14</v>
      </c>
      <c r="N76" t="s" s="2">
        <f>LOWER(E76)</f>
        <v>10926</v>
      </c>
      <c r="O76" t="s" s="2">
        <f>SUBSTITUTE(N76," ","_")</f>
        <v>10926</v>
      </c>
      <c r="P76" t="s" s="2">
        <f>CONCATENATE(" initializer = "&amp;O76,"_system_initializer")</f>
        <v>10927</v>
      </c>
      <c r="Q76" s="3">
        <v>82</v>
      </c>
      <c r="R76" t="s" s="2">
        <f>IF(Q76="","",CONCATENATE(" initializer = "&amp;Q76))</f>
        <v>6918</v>
      </c>
      <c r="S76" s="3"/>
      <c r="T76" s="3"/>
      <c r="U76" s="3"/>
      <c r="V76" t="s" s="2">
        <f>IF(C76="Y",IF(AND(M76&lt;501,M76&gt;-501,L76&lt;501,L76&gt;-501),CONCATENATE("system = { id = "&amp;CHAR(34)&amp;A76&amp;CHAR(34)&amp;" name = "&amp;CHAR(34)&amp;E76&amp;CHAR(34)&amp;" position = { x = "&amp;M76&amp;" y = "&amp;L76&amp;" }"&amp;S76&amp;T76&amp;" }"),""),"")</f>
        <v>10928</v>
      </c>
    </row>
    <row r="77" ht="15" customHeight="1">
      <c r="A77" t="s" s="2">
        <f>CONCATENATE(Q77)</f>
        <v>10929</v>
      </c>
      <c r="B77" s="3">
        <f>SUM(B76+1)</f>
        <v>75</v>
      </c>
      <c r="C77" t="s" s="2">
        <v>6749</v>
      </c>
      <c r="D77" t="s" s="2">
        <v>135</v>
      </c>
      <c r="E77" t="s" s="2">
        <v>407</v>
      </c>
      <c r="F77" s="3">
        <v>-298.125326427</v>
      </c>
      <c r="G77" s="3">
        <v>603.072296029</v>
      </c>
      <c r="H77" s="3">
        <f>PRODUCT(F77,0.028)</f>
        <v>-8.347509139956001</v>
      </c>
      <c r="I77" s="3">
        <f>PRODUCT(G77,0.028)</f>
        <v>16.886024288812</v>
      </c>
      <c r="J77" s="3">
        <f>ROUND(H77,0)</f>
        <v>-8</v>
      </c>
      <c r="K77" s="3">
        <f>ROUND(I77,0)</f>
        <v>17</v>
      </c>
      <c r="L77" s="3">
        <f>PRODUCT(J77,-1)</f>
        <v>8</v>
      </c>
      <c r="M77" s="3">
        <f>PRODUCT(K77,-1)</f>
        <v>-17</v>
      </c>
      <c r="N77" t="s" s="2">
        <f>LOWER(E77)</f>
        <v>10930</v>
      </c>
      <c r="O77" t="s" s="2">
        <f>SUBSTITUTE(N77," ","_")</f>
        <v>10930</v>
      </c>
      <c r="P77" t="s" s="2">
        <f>CONCATENATE(" initializer = "&amp;O77,"_system_initializer")</f>
        <v>10931</v>
      </c>
      <c r="Q77" s="3">
        <v>83</v>
      </c>
      <c r="R77" t="s" s="2">
        <f>IF(Q77="","",CONCATENATE(" initializer = "&amp;Q77))</f>
        <v>6920</v>
      </c>
      <c r="S77" s="3"/>
      <c r="T77" s="3"/>
      <c r="U77" s="3"/>
      <c r="V77" t="s" s="2">
        <f>IF(C77="Y",IF(AND(M77&lt;501,M77&gt;-501,L77&lt;501,L77&gt;-501),CONCATENATE("system = { id = "&amp;CHAR(34)&amp;A77&amp;CHAR(34)&amp;" name = "&amp;CHAR(34)&amp;E77&amp;CHAR(34)&amp;" position = { x = "&amp;M77&amp;" y = "&amp;L77&amp;" }"&amp;S77&amp;T77&amp;" }"),""),"")</f>
        <v>10932</v>
      </c>
    </row>
    <row r="78" ht="15" customHeight="1">
      <c r="A78" t="s" s="2">
        <f>CONCATENATE(Q78)</f>
        <v>10933</v>
      </c>
      <c r="B78" s="3">
        <f>SUM(B77+1)</f>
        <v>76</v>
      </c>
      <c r="C78" t="s" s="2">
        <v>6749</v>
      </c>
      <c r="D78" t="s" s="2">
        <v>135</v>
      </c>
      <c r="E78" t="s" s="2">
        <v>410</v>
      </c>
      <c r="F78" s="3">
        <v>-366.754553673</v>
      </c>
      <c r="G78" s="3">
        <v>979.885600341</v>
      </c>
      <c r="H78" s="3">
        <f>PRODUCT(F78,0.028)</f>
        <v>-10.269127502844</v>
      </c>
      <c r="I78" s="3">
        <f>PRODUCT(G78,0.028)</f>
        <v>27.436796809548</v>
      </c>
      <c r="J78" s="3">
        <f>ROUND(H78,0)</f>
        <v>-10</v>
      </c>
      <c r="K78" s="3">
        <f>ROUND(I78,0)</f>
        <v>27</v>
      </c>
      <c r="L78" s="3">
        <f>PRODUCT(J78,-1)</f>
        <v>10</v>
      </c>
      <c r="M78" s="3">
        <f>PRODUCT(K78,-1)</f>
        <v>-27</v>
      </c>
      <c r="N78" t="s" s="2">
        <f>LOWER(E78)</f>
        <v>10934</v>
      </c>
      <c r="O78" t="s" s="2">
        <f>SUBSTITUTE(N78," ","_")</f>
        <v>10934</v>
      </c>
      <c r="P78" t="s" s="2">
        <f>CONCATENATE(" initializer = "&amp;O78,"_system_initializer")</f>
        <v>10935</v>
      </c>
      <c r="Q78" s="3">
        <v>84</v>
      </c>
      <c r="R78" t="s" s="2">
        <f>IF(Q78="","",CONCATENATE(" initializer = "&amp;Q78))</f>
        <v>6922</v>
      </c>
      <c r="S78" s="3"/>
      <c r="T78" s="3"/>
      <c r="U78" s="3"/>
      <c r="V78" t="s" s="2">
        <f>IF(C78="Y",IF(AND(M78&lt;501,M78&gt;-501,L78&lt;501,L78&gt;-501),CONCATENATE("system = { id = "&amp;CHAR(34)&amp;A78&amp;CHAR(34)&amp;" name = "&amp;CHAR(34)&amp;E78&amp;CHAR(34)&amp;" position = { x = "&amp;M78&amp;" y = "&amp;L78&amp;" }"&amp;S78&amp;T78&amp;" }"),""),"")</f>
        <v>10936</v>
      </c>
    </row>
    <row r="79" ht="15" customHeight="1">
      <c r="A79" t="s" s="2">
        <f>CONCATENATE(Q79)</f>
        <v>10937</v>
      </c>
      <c r="B79" s="3">
        <f>SUM(B78+1)</f>
        <v>77</v>
      </c>
      <c r="C79" t="s" s="2">
        <v>6749</v>
      </c>
      <c r="D79" t="s" s="2">
        <v>135</v>
      </c>
      <c r="E79" t="s" s="2">
        <v>413</v>
      </c>
      <c r="F79" s="3">
        <v>-61.4640767079</v>
      </c>
      <c r="G79" s="3">
        <v>556.472703027</v>
      </c>
      <c r="H79" s="3">
        <f>PRODUCT(F79,0.028)</f>
        <v>-1.7209941478212</v>
      </c>
      <c r="I79" s="3">
        <f>PRODUCT(G79,0.028)</f>
        <v>15.581235684756</v>
      </c>
      <c r="J79" s="3">
        <f>ROUND(H79,0)</f>
        <v>-2</v>
      </c>
      <c r="K79" s="3">
        <f>ROUND(I79,0)</f>
        <v>16</v>
      </c>
      <c r="L79" s="3">
        <f>PRODUCT(J79,-1)</f>
        <v>2</v>
      </c>
      <c r="M79" s="3">
        <f>PRODUCT(K79,-1)</f>
        <v>-16</v>
      </c>
      <c r="N79" t="s" s="2">
        <f>LOWER(E79)</f>
        <v>10938</v>
      </c>
      <c r="O79" t="s" s="2">
        <f>SUBSTITUTE(N79," ","_")</f>
        <v>10938</v>
      </c>
      <c r="P79" t="s" s="2">
        <f>CONCATENATE(" initializer = "&amp;O79,"_system_initializer")</f>
        <v>10939</v>
      </c>
      <c r="Q79" s="3">
        <v>85</v>
      </c>
      <c r="R79" t="s" s="2">
        <f>IF(Q79="","",CONCATENATE(" initializer = "&amp;Q79))</f>
        <v>6924</v>
      </c>
      <c r="S79" s="3"/>
      <c r="T79" s="3"/>
      <c r="U79" s="3"/>
      <c r="V79" t="s" s="2">
        <f>IF(C79="Y",IF(AND(M79&lt;501,M79&gt;-501,L79&lt;501,L79&gt;-501),CONCATENATE("system = { id = "&amp;CHAR(34)&amp;A79&amp;CHAR(34)&amp;" name = "&amp;CHAR(34)&amp;E79&amp;CHAR(34)&amp;" position = { x = "&amp;M79&amp;" y = "&amp;L79&amp;" }"&amp;S79&amp;T79&amp;" }"),""),"")</f>
        <v>10940</v>
      </c>
    </row>
    <row r="80" ht="15" customHeight="1">
      <c r="A80" t="s" s="2">
        <f>CONCATENATE(Q80)</f>
        <v>10941</v>
      </c>
      <c r="B80" s="3">
        <f>SUM(B79+1)</f>
        <v>78</v>
      </c>
      <c r="C80" t="s" s="2">
        <v>6749</v>
      </c>
      <c r="D80" t="s" s="2">
        <v>135</v>
      </c>
      <c r="E80" t="s" s="2">
        <v>419</v>
      </c>
      <c r="F80" s="3">
        <v>-187.068511479</v>
      </c>
      <c r="G80" s="3">
        <v>850.412978212</v>
      </c>
      <c r="H80" s="3">
        <f>PRODUCT(F80,0.028)</f>
        <v>-5.237918321412</v>
      </c>
      <c r="I80" s="3">
        <f>PRODUCT(G80,0.028)</f>
        <v>23.811563389936</v>
      </c>
      <c r="J80" s="3">
        <f>ROUND(H80,0)</f>
        <v>-5</v>
      </c>
      <c r="K80" s="3">
        <f>ROUND(I80,0)</f>
        <v>24</v>
      </c>
      <c r="L80" s="3">
        <f>PRODUCT(J80,-1)</f>
        <v>5</v>
      </c>
      <c r="M80" s="3">
        <f>PRODUCT(K80,-1)</f>
        <v>-24</v>
      </c>
      <c r="N80" t="s" s="2">
        <f>LOWER(E80)</f>
        <v>10942</v>
      </c>
      <c r="O80" t="s" s="2">
        <f>SUBSTITUTE(N80," ","_")</f>
        <v>10942</v>
      </c>
      <c r="P80" t="s" s="2">
        <f>CONCATENATE(" initializer = "&amp;O80,"_system_initializer")</f>
        <v>10943</v>
      </c>
      <c r="Q80" s="3">
        <v>86</v>
      </c>
      <c r="R80" t="s" s="2">
        <f>IF(Q80="","",CONCATENATE(" initializer = "&amp;Q80))</f>
        <v>6926</v>
      </c>
      <c r="S80" s="3"/>
      <c r="T80" s="3"/>
      <c r="U80" s="3"/>
      <c r="V80" t="s" s="2">
        <f>IF(C80="Y",IF(AND(M80&lt;501,M80&gt;-501,L80&lt;501,L80&gt;-501),CONCATENATE("system = { id = "&amp;CHAR(34)&amp;A80&amp;CHAR(34)&amp;" name = "&amp;CHAR(34)&amp;E80&amp;CHAR(34)&amp;" position = { x = "&amp;M80&amp;" y = "&amp;L80&amp;" }"&amp;S80&amp;T80&amp;" }"),""),"")</f>
        <v>10944</v>
      </c>
    </row>
    <row r="81" ht="15" customHeight="1">
      <c r="A81" t="s" s="2">
        <f>CONCATENATE(Q81)</f>
        <v>10945</v>
      </c>
      <c r="B81" s="3">
        <f>SUM(B80+1)</f>
        <v>79</v>
      </c>
      <c r="C81" t="s" s="2">
        <v>6749</v>
      </c>
      <c r="D81" t="s" s="2">
        <v>135</v>
      </c>
      <c r="E81" t="s" s="2">
        <v>422</v>
      </c>
      <c r="F81" s="3">
        <v>-301.018926528</v>
      </c>
      <c r="G81" s="3">
        <v>1036.87729375</v>
      </c>
      <c r="H81" s="3">
        <f>PRODUCT(F81,0.028)</f>
        <v>-8.428529942784001</v>
      </c>
      <c r="I81" s="3">
        <f>PRODUCT(G81,0.028)</f>
        <v>29.032564225</v>
      </c>
      <c r="J81" s="3">
        <f>ROUND(H81,0)</f>
        <v>-8</v>
      </c>
      <c r="K81" s="3">
        <f>ROUND(I81,0)</f>
        <v>29</v>
      </c>
      <c r="L81" s="3">
        <f>PRODUCT(J81,-1)</f>
        <v>8</v>
      </c>
      <c r="M81" s="3">
        <f>PRODUCT(K81,-1)</f>
        <v>-29</v>
      </c>
      <c r="N81" t="s" s="2">
        <f>LOWER(E81)</f>
        <v>10946</v>
      </c>
      <c r="O81" t="s" s="2">
        <f>SUBSTITUTE(N81," ","_")</f>
        <v>10946</v>
      </c>
      <c r="P81" t="s" s="2">
        <f>CONCATENATE(" initializer = "&amp;O81,"_system_initializer")</f>
        <v>10947</v>
      </c>
      <c r="Q81" s="3">
        <v>87</v>
      </c>
      <c r="R81" t="s" s="2">
        <f>IF(Q81="","",CONCATENATE(" initializer = "&amp;Q81))</f>
        <v>6928</v>
      </c>
      <c r="S81" s="3"/>
      <c r="T81" s="3"/>
      <c r="U81" s="3"/>
      <c r="V81" t="s" s="2">
        <f>IF(C81="Y",IF(AND(M81&lt;501,M81&gt;-501,L81&lt;501,L81&gt;-501),CONCATENATE("system = { id = "&amp;CHAR(34)&amp;A81&amp;CHAR(34)&amp;" name = "&amp;CHAR(34)&amp;E81&amp;CHAR(34)&amp;" position = { x = "&amp;M81&amp;" y = "&amp;L81&amp;" }"&amp;S81&amp;T81&amp;" }"),""),"")</f>
        <v>10948</v>
      </c>
    </row>
    <row r="82" ht="15" customHeight="1">
      <c r="A82" t="s" s="2">
        <f>CONCATENATE(Q82)</f>
        <v>10949</v>
      </c>
      <c r="B82" s="3">
        <f>SUM(B81+1)</f>
        <v>80</v>
      </c>
      <c r="C82" t="s" s="2">
        <v>6749</v>
      </c>
      <c r="D82" t="s" s="2">
        <v>135</v>
      </c>
      <c r="E82" t="s" s="2">
        <v>428</v>
      </c>
      <c r="F82" s="3">
        <v>-425.447682261</v>
      </c>
      <c r="G82" s="3">
        <v>1237.58914542</v>
      </c>
      <c r="H82" s="3">
        <f>PRODUCT(F82,0.028)</f>
        <v>-11.912535103308</v>
      </c>
      <c r="I82" s="3">
        <f>PRODUCT(G82,0.028)</f>
        <v>34.652496071760</v>
      </c>
      <c r="J82" s="3">
        <f>ROUND(H82,0)</f>
        <v>-12</v>
      </c>
      <c r="K82" s="3">
        <f>ROUND(I82,0)</f>
        <v>35</v>
      </c>
      <c r="L82" s="3">
        <f>PRODUCT(J82,-1)</f>
        <v>12</v>
      </c>
      <c r="M82" s="3">
        <f>PRODUCT(K82,-1)</f>
        <v>-35</v>
      </c>
      <c r="N82" t="s" s="2">
        <f>LOWER(E82)</f>
        <v>10950</v>
      </c>
      <c r="O82" t="s" s="2">
        <f>SUBSTITUTE(N82," ","_")</f>
        <v>10950</v>
      </c>
      <c r="P82" t="s" s="2">
        <f>CONCATENATE(" initializer = "&amp;O82,"_system_initializer")</f>
        <v>10951</v>
      </c>
      <c r="Q82" s="3">
        <v>89</v>
      </c>
      <c r="R82" t="s" s="2">
        <f>IF(Q82="","",CONCATENATE(" initializer = "&amp;Q82))</f>
        <v>6932</v>
      </c>
      <c r="S82" s="3"/>
      <c r="T82" s="3"/>
      <c r="U82" s="3"/>
      <c r="V82" t="s" s="2">
        <f>IF(C82="Y",IF(AND(M82&lt;501,M82&gt;-501,L82&lt;501,L82&gt;-501),CONCATENATE("system = { id = "&amp;CHAR(34)&amp;A82&amp;CHAR(34)&amp;" name = "&amp;CHAR(34)&amp;E82&amp;CHAR(34)&amp;" position = { x = "&amp;M82&amp;" y = "&amp;L82&amp;" }"&amp;S82&amp;T82&amp;" }"),""),"")</f>
        <v>10952</v>
      </c>
    </row>
    <row r="83" ht="15" customHeight="1">
      <c r="A83" t="s" s="2">
        <f>CONCATENATE(Q83)</f>
        <v>10953</v>
      </c>
      <c r="B83" s="3">
        <f>SUM(B82+1)</f>
        <v>81</v>
      </c>
      <c r="C83" t="s" s="2">
        <v>6749</v>
      </c>
      <c r="D83" t="s" s="2">
        <v>135</v>
      </c>
      <c r="E83" t="s" s="2">
        <v>475</v>
      </c>
      <c r="F83" s="3">
        <v>123.777286141</v>
      </c>
      <c r="G83" s="3">
        <v>1600.55057476</v>
      </c>
      <c r="H83" s="3">
        <f>PRODUCT(F83,0.028)</f>
        <v>3.465764011948</v>
      </c>
      <c r="I83" s="3">
        <f>PRODUCT(G83,0.028)</f>
        <v>44.815416093280</v>
      </c>
      <c r="J83" s="3">
        <f>ROUND(H83,0)</f>
        <v>3</v>
      </c>
      <c r="K83" s="3">
        <f>ROUND(I83,0)</f>
        <v>45</v>
      </c>
      <c r="L83" s="3">
        <f>PRODUCT(J83,-1)</f>
        <v>-3</v>
      </c>
      <c r="M83" s="3">
        <f>PRODUCT(K83,-1)</f>
        <v>-45</v>
      </c>
      <c r="N83" t="s" s="2">
        <f>LOWER(E83)</f>
        <v>10954</v>
      </c>
      <c r="O83" t="s" s="2">
        <f>SUBSTITUTE(N83," ","_")</f>
        <v>10954</v>
      </c>
      <c r="P83" t="s" s="2">
        <f>CONCATENATE(" initializer = "&amp;O83,"_system_initializer")</f>
        <v>10955</v>
      </c>
      <c r="Q83" s="3">
        <v>94</v>
      </c>
      <c r="R83" t="s" s="2">
        <f>IF(Q83="","",CONCATENATE(" initializer = "&amp;Q83))</f>
        <v>6942</v>
      </c>
      <c r="S83" s="3"/>
      <c r="T83" s="3"/>
      <c r="U83" s="3"/>
      <c r="V83" t="s" s="2">
        <f>IF(C83="Y",IF(AND(M83&lt;501,M83&gt;-501,L83&lt;501,L83&gt;-501),CONCATENATE("system = { id = "&amp;CHAR(34)&amp;A83&amp;CHAR(34)&amp;" name = "&amp;CHAR(34)&amp;E83&amp;CHAR(34)&amp;" position = { x = "&amp;M83&amp;" y = "&amp;L83&amp;" }"&amp;S83&amp;T83&amp;" }"),""),"")</f>
        <v>10956</v>
      </c>
    </row>
    <row r="84" ht="15" customHeight="1">
      <c r="A84" t="s" s="2">
        <f>CONCATENATE(Q84)</f>
        <v>10957</v>
      </c>
      <c r="B84" s="3">
        <f>SUM(B83+1)</f>
        <v>82</v>
      </c>
      <c r="C84" t="s" s="2">
        <v>6749</v>
      </c>
      <c r="D84" t="s" s="2">
        <v>135</v>
      </c>
      <c r="E84" t="s" s="2">
        <v>478</v>
      </c>
      <c r="F84" s="3">
        <v>106.29625656</v>
      </c>
      <c r="G84" s="3">
        <v>1705.43675225</v>
      </c>
      <c r="H84" s="3">
        <f>PRODUCT(F84,0.028)</f>
        <v>2.976295183680</v>
      </c>
      <c r="I84" s="3">
        <f>PRODUCT(G84,0.028)</f>
        <v>47.752229063</v>
      </c>
      <c r="J84" s="3">
        <f>ROUND(H84,0)</f>
        <v>3</v>
      </c>
      <c r="K84" s="3">
        <f>ROUND(I84,0)</f>
        <v>48</v>
      </c>
      <c r="L84" s="3">
        <f>PRODUCT(J84,-1)</f>
        <v>-3</v>
      </c>
      <c r="M84" s="3">
        <f>PRODUCT(K84,-1)</f>
        <v>-48</v>
      </c>
      <c r="N84" t="s" s="2">
        <f>LOWER(E84)</f>
        <v>10958</v>
      </c>
      <c r="O84" t="s" s="2">
        <f>SUBSTITUTE(N84," ","_")</f>
        <v>10958</v>
      </c>
      <c r="P84" t="s" s="2">
        <f>CONCATENATE(" initializer = "&amp;O84,"_system_initializer")</f>
        <v>10959</v>
      </c>
      <c r="Q84" s="3">
        <v>95</v>
      </c>
      <c r="R84" t="s" s="2">
        <f>IF(Q84="","",CONCATENATE(" initializer = "&amp;Q84))</f>
        <v>6944</v>
      </c>
      <c r="S84" s="3"/>
      <c r="T84" s="3"/>
      <c r="U84" s="3"/>
      <c r="V84" t="s" s="2">
        <f>IF(C84="Y",IF(AND(M84&lt;501,M84&gt;-501,L84&lt;501,L84&gt;-501),CONCATENATE("system = { id = "&amp;CHAR(34)&amp;A84&amp;CHAR(34)&amp;" name = "&amp;CHAR(34)&amp;E84&amp;CHAR(34)&amp;" position = { x = "&amp;M84&amp;" y = "&amp;L84&amp;" }"&amp;S84&amp;T84&amp;" }"),""),"")</f>
        <v>10960</v>
      </c>
    </row>
    <row r="85" ht="15" customHeight="1">
      <c r="A85" t="s" s="2">
        <f>CONCATENATE(Q85)</f>
        <v>10961</v>
      </c>
      <c r="B85" s="3">
        <f>SUM(B84+1)</f>
        <v>83</v>
      </c>
      <c r="C85" t="s" s="2">
        <v>6749</v>
      </c>
      <c r="D85" t="s" s="2">
        <v>135</v>
      </c>
      <c r="E85" t="s" s="2">
        <v>481</v>
      </c>
      <c r="F85" s="3">
        <v>-297.997514008</v>
      </c>
      <c r="G85" s="3">
        <v>1572.09894019</v>
      </c>
      <c r="H85" s="3">
        <f>PRODUCT(F85,0.028)</f>
        <v>-8.343930392223999</v>
      </c>
      <c r="I85" s="3">
        <f>PRODUCT(G85,0.028)</f>
        <v>44.018770325320</v>
      </c>
      <c r="J85" s="3">
        <f>ROUND(H85,0)</f>
        <v>-8</v>
      </c>
      <c r="K85" s="3">
        <f>ROUND(I85,0)</f>
        <v>44</v>
      </c>
      <c r="L85" s="3">
        <f>PRODUCT(J85,-1)</f>
        <v>8</v>
      </c>
      <c r="M85" s="3">
        <f>PRODUCT(K85,-1)</f>
        <v>-44</v>
      </c>
      <c r="N85" t="s" s="2">
        <f>LOWER(E85)</f>
        <v>10962</v>
      </c>
      <c r="O85" t="s" s="2">
        <f>SUBSTITUTE(N85," ","_")</f>
        <v>10962</v>
      </c>
      <c r="P85" t="s" s="2">
        <f>CONCATENATE(" initializer = "&amp;O85,"_system_initializer")</f>
        <v>10963</v>
      </c>
      <c r="Q85" s="3">
        <v>96</v>
      </c>
      <c r="R85" t="s" s="2">
        <f>IF(Q85="","",CONCATENATE(" initializer = "&amp;Q85))</f>
        <v>6946</v>
      </c>
      <c r="S85" s="3"/>
      <c r="T85" s="3"/>
      <c r="U85" s="3"/>
      <c r="V85" t="s" s="2">
        <f>IF(C85="Y",IF(AND(M85&lt;501,M85&gt;-501,L85&lt;501,L85&gt;-501),CONCATENATE("system = { id = "&amp;CHAR(34)&amp;A85&amp;CHAR(34)&amp;" name = "&amp;CHAR(34)&amp;E85&amp;CHAR(34)&amp;" position = { x = "&amp;M85&amp;" y = "&amp;L85&amp;" }"&amp;S85&amp;T85&amp;" }"),""),"")</f>
        <v>10964</v>
      </c>
    </row>
    <row r="86" ht="15" customHeight="1">
      <c r="A86" t="s" s="2">
        <f>CONCATENATE(Q86)</f>
        <v>10965</v>
      </c>
      <c r="B86" s="3">
        <f>SUM(B85+1)</f>
        <v>84</v>
      </c>
      <c r="C86" t="s" s="2">
        <v>6749</v>
      </c>
      <c r="D86" t="s" s="2">
        <v>135</v>
      </c>
      <c r="E86" t="s" s="2">
        <v>484</v>
      </c>
      <c r="F86" s="3">
        <v>-89.52005011030001</v>
      </c>
      <c r="G86" s="3">
        <v>1942.4377891</v>
      </c>
      <c r="H86" s="3">
        <f>PRODUCT(F86,0.028)</f>
        <v>-2.5065614030884</v>
      </c>
      <c r="I86" s="3">
        <f>PRODUCT(G86,0.028)</f>
        <v>54.3882580948</v>
      </c>
      <c r="J86" s="3">
        <f>ROUND(H86,0)</f>
        <v>-3</v>
      </c>
      <c r="K86" s="3">
        <f>ROUND(I86,0)</f>
        <v>54</v>
      </c>
      <c r="L86" s="3">
        <f>PRODUCT(J86,-1)</f>
        <v>3</v>
      </c>
      <c r="M86" s="3">
        <f>PRODUCT(K86,-1)</f>
        <v>-54</v>
      </c>
      <c r="N86" t="s" s="2">
        <f>LOWER(E86)</f>
        <v>10966</v>
      </c>
      <c r="O86" t="s" s="2">
        <f>SUBSTITUTE(N86," ","_")</f>
        <v>10966</v>
      </c>
      <c r="P86" t="s" s="2">
        <f>CONCATENATE(" initializer = "&amp;O86,"_system_initializer")</f>
        <v>10967</v>
      </c>
      <c r="Q86" s="3">
        <v>97</v>
      </c>
      <c r="R86" t="s" s="2">
        <f>IF(Q86="","",CONCATENATE(" initializer = "&amp;Q86))</f>
        <v>6948</v>
      </c>
      <c r="S86" s="3"/>
      <c r="T86" s="3"/>
      <c r="U86" s="3"/>
      <c r="V86" t="s" s="2">
        <f>IF(C86="Y",IF(AND(M86&lt;501,M86&gt;-501,L86&lt;501,L86&gt;-501),CONCATENATE("system = { id = "&amp;CHAR(34)&amp;A86&amp;CHAR(34)&amp;" name = "&amp;CHAR(34)&amp;E86&amp;CHAR(34)&amp;" position = { x = "&amp;M86&amp;" y = "&amp;L86&amp;" }"&amp;P86&amp;T86&amp;" }"),""),"")</f>
        <v>10968</v>
      </c>
    </row>
    <row r="87" ht="15" customHeight="1">
      <c r="A87" t="s" s="2">
        <f>CONCATENATE(Q87)</f>
        <v>10969</v>
      </c>
      <c r="B87" s="3">
        <f>SUM(B86+1)</f>
        <v>85</v>
      </c>
      <c r="C87" t="s" s="2">
        <v>6749</v>
      </c>
      <c r="D87" t="s" s="2">
        <v>135</v>
      </c>
      <c r="E87" t="s" s="2">
        <v>487</v>
      </c>
      <c r="F87" s="3">
        <v>-887.916318856</v>
      </c>
      <c r="G87" s="3">
        <v>1689.76617223</v>
      </c>
      <c r="H87" s="3">
        <f>PRODUCT(F87,0.028)</f>
        <v>-24.861656927968</v>
      </c>
      <c r="I87" s="3">
        <f>PRODUCT(G87,0.028)</f>
        <v>47.313452822440</v>
      </c>
      <c r="J87" s="3">
        <f>ROUND(H87,0)</f>
        <v>-25</v>
      </c>
      <c r="K87" s="3">
        <f>ROUND(I87,0)</f>
        <v>47</v>
      </c>
      <c r="L87" s="3">
        <f>PRODUCT(J87,-1)</f>
        <v>25</v>
      </c>
      <c r="M87" s="3">
        <f>PRODUCT(K87,-1)</f>
        <v>-47</v>
      </c>
      <c r="N87" t="s" s="2">
        <f>LOWER(E87)</f>
        <v>10970</v>
      </c>
      <c r="O87" t="s" s="2">
        <f>SUBSTITUTE(N87," ","_")</f>
        <v>10970</v>
      </c>
      <c r="P87" t="s" s="2">
        <f>CONCATENATE(" initializer = "&amp;O87,"_system_initializer")</f>
        <v>10971</v>
      </c>
      <c r="Q87" s="3">
        <v>98</v>
      </c>
      <c r="R87" t="s" s="2">
        <f>IF(Q87="","",CONCATENATE(" initializer = "&amp;Q87))</f>
        <v>6950</v>
      </c>
      <c r="S87" s="3"/>
      <c r="T87" s="3"/>
      <c r="U87" s="3"/>
      <c r="V87" t="s" s="2">
        <f>IF(C87="Y",IF(AND(M87&lt;501,M87&gt;-501,L87&lt;501,L87&gt;-501),CONCATENATE("system = { id = "&amp;CHAR(34)&amp;A87&amp;CHAR(34)&amp;" name = "&amp;CHAR(34)&amp;E87&amp;CHAR(34)&amp;" position = { x = "&amp;M87&amp;" y = "&amp;L87&amp;" }"&amp;S87&amp;T87&amp;" }"),""),"")</f>
        <v>10972</v>
      </c>
    </row>
    <row r="88" ht="15" customHeight="1">
      <c r="A88" t="s" s="2">
        <f>CONCATENATE(Q88)</f>
        <v>10973</v>
      </c>
      <c r="B88" s="3">
        <f>SUM(B87+1)</f>
        <v>86</v>
      </c>
      <c r="C88" t="s" s="2">
        <v>6749</v>
      </c>
      <c r="D88" t="s" s="2">
        <v>135</v>
      </c>
      <c r="E88" t="s" s="2">
        <v>494</v>
      </c>
      <c r="F88" s="3">
        <v>-1247.03277841</v>
      </c>
      <c r="G88" s="3">
        <v>1879.68353065</v>
      </c>
      <c r="H88" s="3">
        <f>PRODUCT(F88,0.028)</f>
        <v>-34.916917795480</v>
      </c>
      <c r="I88" s="3">
        <f>PRODUCT(G88,0.028)</f>
        <v>52.6311388582</v>
      </c>
      <c r="J88" s="3">
        <f>ROUND(H88,0)</f>
        <v>-35</v>
      </c>
      <c r="K88" s="3">
        <f>ROUND(I88,0)</f>
        <v>53</v>
      </c>
      <c r="L88" s="3">
        <f>PRODUCT(J88,-1)</f>
        <v>35</v>
      </c>
      <c r="M88" s="3">
        <f>PRODUCT(K88,-1)</f>
        <v>-53</v>
      </c>
      <c r="N88" t="s" s="2">
        <f>LOWER(E88)</f>
        <v>10974</v>
      </c>
      <c r="O88" t="s" s="2">
        <f>SUBSTITUTE(N88," ","_")</f>
        <v>10975</v>
      </c>
      <c r="P88" t="s" s="2">
        <f>CONCATENATE(" initializer = "&amp;O88,"_system_initializer")</f>
        <v>10976</v>
      </c>
      <c r="Q88" s="3">
        <v>100</v>
      </c>
      <c r="R88" t="s" s="2">
        <f>IF(Q88="","",CONCATENATE(" initializer = "&amp;Q88))</f>
        <v>6954</v>
      </c>
      <c r="S88" s="3"/>
      <c r="T88" s="3"/>
      <c r="U88" s="3"/>
      <c r="V88" t="s" s="2">
        <f>IF(C88="Y",IF(AND(M88&lt;501,M88&gt;-501,L88&lt;501,L88&gt;-501),CONCATENATE("system = { id = "&amp;CHAR(34)&amp;A88&amp;CHAR(34)&amp;" name = "&amp;CHAR(34)&amp;E88&amp;CHAR(34)&amp;" position = { x = "&amp;M88&amp;" y = "&amp;L88&amp;" }"&amp;S88&amp;T88&amp;" }"),""),"")</f>
        <v>10977</v>
      </c>
    </row>
    <row r="89" ht="15" customHeight="1">
      <c r="A89" t="s" s="2">
        <f>CONCATENATE(Q89)</f>
        <v>10978</v>
      </c>
      <c r="B89" s="3">
        <f>SUM(B88+1)</f>
        <v>87</v>
      </c>
      <c r="C89" t="s" s="2">
        <v>6749</v>
      </c>
      <c r="D89" t="s" s="2">
        <v>135</v>
      </c>
      <c r="E89" t="s" s="2">
        <v>498</v>
      </c>
      <c r="F89" s="3">
        <v>-354.421193851</v>
      </c>
      <c r="G89" s="3">
        <v>2181.82478267</v>
      </c>
      <c r="H89" s="3">
        <f>PRODUCT(F89,0.028)</f>
        <v>-9.923793427828</v>
      </c>
      <c r="I89" s="3">
        <f>PRODUCT(G89,0.028)</f>
        <v>61.09109391475999</v>
      </c>
      <c r="J89" s="3">
        <f>ROUND(H89,0)</f>
        <v>-10</v>
      </c>
      <c r="K89" s="3">
        <f>ROUND(I89,0)</f>
        <v>61</v>
      </c>
      <c r="L89" s="3">
        <f>PRODUCT(J89,-1)</f>
        <v>10</v>
      </c>
      <c r="M89" s="3">
        <f>PRODUCT(K89,-1)</f>
        <v>-61</v>
      </c>
      <c r="N89" t="s" s="2">
        <f>LOWER(E89)</f>
        <v>10979</v>
      </c>
      <c r="O89" t="s" s="2">
        <f>SUBSTITUTE(N89," ","_")</f>
        <v>10980</v>
      </c>
      <c r="P89" t="s" s="2">
        <f>CONCATENATE(" initializer = "&amp;O89,"_system_initializer")</f>
        <v>10981</v>
      </c>
      <c r="Q89" s="3">
        <v>101</v>
      </c>
      <c r="R89" t="s" s="2">
        <f>IF(Q89="","",CONCATENATE(" initializer = "&amp;Q89))</f>
        <v>6956</v>
      </c>
      <c r="S89" s="3"/>
      <c r="T89" s="3"/>
      <c r="U89" s="3"/>
      <c r="V89" t="s" s="2">
        <f>IF(C89="Y",IF(AND(M89&lt;501,M89&gt;-501,L89&lt;501,L89&gt;-501),CONCATENATE("system = { id = "&amp;CHAR(34)&amp;A89&amp;CHAR(34)&amp;" name = "&amp;CHAR(34)&amp;E89&amp;CHAR(34)&amp;" position = { x = "&amp;M89&amp;" y = "&amp;L89&amp;" }"&amp;S89&amp;T89&amp;" }"),""),"")</f>
        <v>10982</v>
      </c>
    </row>
    <row r="90" ht="15" customHeight="1">
      <c r="A90" t="s" s="2">
        <f>CONCATENATE(Q90)</f>
        <v>10983</v>
      </c>
      <c r="B90" s="3">
        <f>SUM(B89+1)</f>
        <v>88</v>
      </c>
      <c r="C90" t="s" s="2">
        <v>6749</v>
      </c>
      <c r="D90" t="s" s="2">
        <v>135</v>
      </c>
      <c r="E90" t="s" s="2">
        <v>501</v>
      </c>
      <c r="F90" s="3">
        <v>-497.722473383</v>
      </c>
      <c r="G90" s="3">
        <v>1789.90441576</v>
      </c>
      <c r="H90" s="3">
        <f>PRODUCT(F90,0.028)</f>
        <v>-13.936229254724</v>
      </c>
      <c r="I90" s="3">
        <f>PRODUCT(G90,0.028)</f>
        <v>50.117323641280</v>
      </c>
      <c r="J90" s="3">
        <f>ROUND(H90,0)</f>
        <v>-14</v>
      </c>
      <c r="K90" s="3">
        <f>ROUND(I90,0)</f>
        <v>50</v>
      </c>
      <c r="L90" s="3">
        <f>PRODUCT(J90,-1)</f>
        <v>14</v>
      </c>
      <c r="M90" s="3">
        <f>PRODUCT(K90,-1)</f>
        <v>-50</v>
      </c>
      <c r="N90" t="s" s="2">
        <f>LOWER(E90)</f>
        <v>10984</v>
      </c>
      <c r="O90" t="s" s="2">
        <f>SUBSTITUTE(N90," ","_")</f>
        <v>10984</v>
      </c>
      <c r="P90" t="s" s="2">
        <f>CONCATENATE(" initializer = "&amp;O90,"_system_initializer")</f>
        <v>10985</v>
      </c>
      <c r="Q90" s="3">
        <v>102</v>
      </c>
      <c r="R90" t="s" s="2">
        <f>IF(Q90="","",CONCATENATE(" initializer = "&amp;Q90))</f>
        <v>6958</v>
      </c>
      <c r="S90" s="3"/>
      <c r="T90" s="3"/>
      <c r="U90" s="3"/>
      <c r="V90" t="s" s="2">
        <f>IF(C90="Y",IF(AND(M90&lt;501,M90&gt;-501,L90&lt;501,L90&gt;-501),CONCATENATE("system = { id = "&amp;CHAR(34)&amp;A90&amp;CHAR(34)&amp;" name = "&amp;CHAR(34)&amp;E90&amp;CHAR(34)&amp;" position = { x = "&amp;M90&amp;" y = "&amp;L90&amp;" }"&amp;S90&amp;T90&amp;" }"),""),"")</f>
        <v>10986</v>
      </c>
    </row>
    <row r="91" ht="15" customHeight="1">
      <c r="A91" t="s" s="2">
        <f>CONCATENATE(Q91)</f>
        <v>10987</v>
      </c>
      <c r="B91" s="3">
        <f>SUM(B90+1)</f>
        <v>89</v>
      </c>
      <c r="C91" t="s" s="2">
        <v>6749</v>
      </c>
      <c r="D91" t="s" s="2">
        <v>135</v>
      </c>
      <c r="E91" t="s" s="2">
        <v>504</v>
      </c>
      <c r="F91" s="3">
        <v>-623.758538514</v>
      </c>
      <c r="G91" s="3">
        <v>1896.94874505</v>
      </c>
      <c r="H91" s="3">
        <f>PRODUCT(F91,0.028)</f>
        <v>-17.465239078392</v>
      </c>
      <c r="I91" s="3">
        <f>PRODUCT(G91,0.028)</f>
        <v>53.11456486140001</v>
      </c>
      <c r="J91" s="3">
        <f>ROUND(H91,0)</f>
        <v>-17</v>
      </c>
      <c r="K91" s="3">
        <f>ROUND(I91,0)</f>
        <v>53</v>
      </c>
      <c r="L91" s="3">
        <f>PRODUCT(J91,-1)</f>
        <v>17</v>
      </c>
      <c r="M91" s="3">
        <f>PRODUCT(K91,-1)</f>
        <v>-53</v>
      </c>
      <c r="N91" t="s" s="2">
        <f>LOWER(E91)</f>
        <v>10988</v>
      </c>
      <c r="O91" t="s" s="2">
        <f>SUBSTITUTE(N91," ","_")</f>
        <v>10988</v>
      </c>
      <c r="P91" t="s" s="2">
        <f>CONCATENATE(" initializer = "&amp;O91,"_system_initializer")</f>
        <v>10989</v>
      </c>
      <c r="Q91" s="3">
        <v>103</v>
      </c>
      <c r="R91" t="s" s="2">
        <f>IF(Q91="","",CONCATENATE(" initializer = "&amp;Q91))</f>
        <v>6960</v>
      </c>
      <c r="S91" s="3"/>
      <c r="T91" s="3"/>
      <c r="U91" s="3"/>
      <c r="V91" t="s" s="2">
        <f>IF(C91="Y",IF(AND(M91&lt;501,M91&gt;-501,L91&lt;501,L91&gt;-501),CONCATENATE("system = { id = "&amp;CHAR(34)&amp;A91&amp;CHAR(34)&amp;" name = "&amp;CHAR(34)&amp;E91&amp;CHAR(34)&amp;" position = { x = "&amp;M91&amp;" y = "&amp;L91&amp;" }"&amp;S91&amp;T91&amp;" }"),""),"")</f>
        <v>10990</v>
      </c>
    </row>
    <row r="92" ht="15" customHeight="1">
      <c r="A92" t="s" s="2">
        <f>CONCATENATE(Q92)</f>
        <v>10991</v>
      </c>
      <c r="B92" s="3">
        <f>SUM(B91+1)</f>
        <v>90</v>
      </c>
      <c r="C92" t="s" s="2">
        <v>6749</v>
      </c>
      <c r="D92" t="s" s="2">
        <v>135</v>
      </c>
      <c r="E92" t="s" s="2">
        <v>507</v>
      </c>
      <c r="F92" s="3">
        <v>-817.12893981</v>
      </c>
      <c r="G92" s="3">
        <v>2097.22523211</v>
      </c>
      <c r="H92" s="3">
        <f>PRODUCT(F92,0.028)</f>
        <v>-22.879610314680</v>
      </c>
      <c r="I92" s="3">
        <f>PRODUCT(G92,0.028)</f>
        <v>58.722306499080</v>
      </c>
      <c r="J92" s="3">
        <f>ROUND(H92,0)</f>
        <v>-23</v>
      </c>
      <c r="K92" s="3">
        <f>ROUND(I92,0)</f>
        <v>59</v>
      </c>
      <c r="L92" s="3">
        <f>PRODUCT(J92,-1)</f>
        <v>23</v>
      </c>
      <c r="M92" s="3">
        <f>PRODUCT(K92,-1)</f>
        <v>-59</v>
      </c>
      <c r="N92" t="s" s="2">
        <f>LOWER(E92)</f>
        <v>10992</v>
      </c>
      <c r="O92" t="s" s="2">
        <f>SUBSTITUTE(N92," ","_")</f>
        <v>10992</v>
      </c>
      <c r="P92" t="s" s="2">
        <f>CONCATENATE(" initializer = "&amp;O92,"_system_initializer")</f>
        <v>10993</v>
      </c>
      <c r="Q92" s="3">
        <v>104</v>
      </c>
      <c r="R92" t="s" s="2">
        <f>IF(Q92="","",CONCATENATE(" initializer = "&amp;Q92))</f>
        <v>6962</v>
      </c>
      <c r="S92" s="3"/>
      <c r="T92" s="3"/>
      <c r="U92" s="3"/>
      <c r="V92" t="s" s="2">
        <f>IF(C92="Y",IF(AND(M92&lt;501,M92&gt;-501,L92&lt;501,L92&gt;-501),CONCATENATE("system = { id = "&amp;CHAR(34)&amp;A92&amp;CHAR(34)&amp;" name = "&amp;CHAR(34)&amp;E92&amp;CHAR(34)&amp;" position = { x = "&amp;M92&amp;" y = "&amp;L92&amp;" }"&amp;S92&amp;T92&amp;" }"),""),"")</f>
        <v>10994</v>
      </c>
    </row>
    <row r="93" ht="15" customHeight="1">
      <c r="A93" t="s" s="2">
        <f>CONCATENATE(Q93)</f>
        <v>10995</v>
      </c>
      <c r="B93" s="3">
        <f>SUM(B92+1)</f>
        <v>91</v>
      </c>
      <c r="C93" t="s" s="2">
        <v>6749</v>
      </c>
      <c r="D93" t="s" s="2">
        <v>135</v>
      </c>
      <c r="E93" t="s" s="2">
        <v>510</v>
      </c>
      <c r="F93" s="3">
        <v>-832.6676327709999</v>
      </c>
      <c r="G93" s="3">
        <v>2502.95777054</v>
      </c>
      <c r="H93" s="3">
        <f>PRODUCT(F93,0.028)</f>
        <v>-23.314693717588</v>
      </c>
      <c r="I93" s="3">
        <f>PRODUCT(G93,0.028)</f>
        <v>70.082817575120</v>
      </c>
      <c r="J93" s="3">
        <f>ROUND(H93,0)</f>
        <v>-23</v>
      </c>
      <c r="K93" s="3">
        <f>ROUND(I93,0)</f>
        <v>70</v>
      </c>
      <c r="L93" s="3">
        <f>PRODUCT(J93,-1)</f>
        <v>23</v>
      </c>
      <c r="M93" s="3">
        <f>PRODUCT(K93,-1)</f>
        <v>-70</v>
      </c>
      <c r="N93" t="s" s="2">
        <f>LOWER(E93)</f>
        <v>10996</v>
      </c>
      <c r="O93" t="s" s="2">
        <f>SUBSTITUTE(N93," ","_")</f>
        <v>10996</v>
      </c>
      <c r="P93" t="s" s="2">
        <f>CONCATENATE(" initializer = "&amp;O93,"_system_initializer")</f>
        <v>10997</v>
      </c>
      <c r="Q93" s="3">
        <v>105</v>
      </c>
      <c r="R93" t="s" s="2">
        <f>IF(Q93="","",CONCATENATE(" initializer = "&amp;Q93))</f>
        <v>6964</v>
      </c>
      <c r="S93" s="3"/>
      <c r="T93" s="3"/>
      <c r="U93" s="3"/>
      <c r="V93" t="s" s="2">
        <f>IF(C93="Y",IF(AND(M93&lt;501,M93&gt;-501,L93&lt;501,L93&gt;-501),CONCATENATE("system = { id = "&amp;CHAR(34)&amp;A93&amp;CHAR(34)&amp;" name = "&amp;CHAR(34)&amp;E93&amp;CHAR(34)&amp;" position = { x = "&amp;M93&amp;" y = "&amp;L93&amp;" }"&amp;S93&amp;T93&amp;" }"),""),"")</f>
        <v>10998</v>
      </c>
    </row>
    <row r="94" ht="15" customHeight="1">
      <c r="A94" t="s" s="2">
        <f>CONCATENATE(Q94)</f>
        <v>10999</v>
      </c>
      <c r="B94" s="3">
        <f>SUM(B93+1)</f>
        <v>92</v>
      </c>
      <c r="C94" t="s" s="2">
        <v>6749</v>
      </c>
      <c r="D94" t="s" s="2">
        <v>135</v>
      </c>
      <c r="E94" t="s" s="2">
        <v>513</v>
      </c>
      <c r="F94" s="3">
        <v>-899.3680118459999</v>
      </c>
      <c r="G94" s="3">
        <v>2802.19226186</v>
      </c>
      <c r="H94" s="3">
        <f>PRODUCT(F94,0.028)</f>
        <v>-25.182304331688</v>
      </c>
      <c r="I94" s="3">
        <f>PRODUCT(G94,0.028)</f>
        <v>78.461383332080</v>
      </c>
      <c r="J94" s="3">
        <f>ROUND(H94,0)</f>
        <v>-25</v>
      </c>
      <c r="K94" s="3">
        <f>ROUND(I94,0)</f>
        <v>78</v>
      </c>
      <c r="L94" s="3">
        <f>PRODUCT(J94,-1)</f>
        <v>25</v>
      </c>
      <c r="M94" s="3">
        <f>PRODUCT(K94,-1)</f>
        <v>-78</v>
      </c>
      <c r="N94" t="s" s="2">
        <f>LOWER(E94)</f>
        <v>11000</v>
      </c>
      <c r="O94" t="s" s="2">
        <f>SUBSTITUTE(N94," ","_")</f>
        <v>11000</v>
      </c>
      <c r="P94" t="s" s="2">
        <f>CONCATENATE(" initializer = "&amp;O94,"_system_initializer")</f>
        <v>11001</v>
      </c>
      <c r="Q94" s="3">
        <v>106</v>
      </c>
      <c r="R94" t="s" s="2">
        <f>IF(Q94="","",CONCATENATE(" initializer = "&amp;Q94))</f>
        <v>6966</v>
      </c>
      <c r="S94" s="3"/>
      <c r="T94" s="3"/>
      <c r="U94" s="3"/>
      <c r="V94" t="s" s="2">
        <f>IF(C94="Y",IF(AND(M94&lt;501,M94&gt;-501,L94&lt;501,L94&gt;-501),CONCATENATE("system = { id = "&amp;CHAR(34)&amp;A94&amp;CHAR(34)&amp;" name = "&amp;CHAR(34)&amp;E94&amp;CHAR(34)&amp;" position = { x = "&amp;M94&amp;" y = "&amp;L94&amp;" }"&amp;S94&amp;T94&amp;" }"),""),"")</f>
        <v>11002</v>
      </c>
    </row>
    <row r="95" ht="15" customHeight="1">
      <c r="A95" t="s" s="2">
        <f>CONCATENATE(Q95)</f>
        <v>11003</v>
      </c>
      <c r="B95" s="3">
        <f>SUM(B94+1)</f>
        <v>93</v>
      </c>
      <c r="C95" t="s" s="2">
        <v>6749</v>
      </c>
      <c r="D95" t="s" s="2">
        <v>135</v>
      </c>
      <c r="E95" t="s" s="2">
        <v>516</v>
      </c>
      <c r="F95" s="3">
        <v>-1117.11353875</v>
      </c>
      <c r="G95" s="3">
        <v>2280.50452523</v>
      </c>
      <c r="H95" s="3">
        <f>PRODUCT(F95,0.028)</f>
        <v>-31.279179085</v>
      </c>
      <c r="I95" s="3">
        <f>PRODUCT(G95,0.028)</f>
        <v>63.85412670644001</v>
      </c>
      <c r="J95" s="3">
        <f>ROUND(H95,0)</f>
        <v>-31</v>
      </c>
      <c r="K95" s="3">
        <f>ROUND(I95,0)</f>
        <v>64</v>
      </c>
      <c r="L95" s="3">
        <f>PRODUCT(J95,-1)</f>
        <v>31</v>
      </c>
      <c r="M95" s="3">
        <f>PRODUCT(K95,-1)</f>
        <v>-64</v>
      </c>
      <c r="N95" t="s" s="2">
        <f>LOWER(E95)</f>
        <v>11004</v>
      </c>
      <c r="O95" t="s" s="2">
        <f>SUBSTITUTE(N95," ","_")</f>
        <v>11004</v>
      </c>
      <c r="P95" t="s" s="2">
        <f>CONCATENATE(" initializer = "&amp;O95,"_system_initializer")</f>
        <v>11005</v>
      </c>
      <c r="Q95" s="3">
        <v>107</v>
      </c>
      <c r="R95" t="s" s="2">
        <f>IF(Q95="","",CONCATENATE(" initializer = "&amp;Q95))</f>
        <v>6968</v>
      </c>
      <c r="S95" s="3"/>
      <c r="T95" s="3"/>
      <c r="U95" s="3"/>
      <c r="V95" t="s" s="2">
        <f>IF(C95="Y",IF(AND(M95&lt;501,M95&gt;-501,L95&lt;501,L95&gt;-501),CONCATENATE("system = { id = "&amp;CHAR(34)&amp;A95&amp;CHAR(34)&amp;" name = "&amp;CHAR(34)&amp;E95&amp;CHAR(34)&amp;" position = { x = "&amp;M95&amp;" y = "&amp;L95&amp;" }"&amp;S95&amp;T95&amp;" }"),""),"")</f>
        <v>11006</v>
      </c>
    </row>
    <row r="96" ht="15" customHeight="1">
      <c r="A96" t="s" s="2">
        <f>CONCATENATE(Q96)</f>
        <v>11007</v>
      </c>
      <c r="B96" s="3">
        <f>SUM(B95+1)</f>
        <v>94</v>
      </c>
      <c r="C96" t="s" s="2">
        <v>6749</v>
      </c>
      <c r="D96" t="s" s="2">
        <v>135</v>
      </c>
      <c r="E96" t="s" s="2">
        <v>11008</v>
      </c>
      <c r="F96" s="3">
        <v>-1455.08011066</v>
      </c>
      <c r="G96" s="3">
        <v>2153.60519938</v>
      </c>
      <c r="H96" s="3">
        <f>PRODUCT(F96,0.028)</f>
        <v>-40.742243098480</v>
      </c>
      <c r="I96" s="3">
        <f>PRODUCT(G96,0.028)</f>
        <v>60.300945582640</v>
      </c>
      <c r="J96" s="3">
        <f>ROUND(H96,0)</f>
        <v>-41</v>
      </c>
      <c r="K96" s="3">
        <f>ROUND(I96,0)</f>
        <v>60</v>
      </c>
      <c r="L96" s="3">
        <f>PRODUCT(J96,-1)</f>
        <v>41</v>
      </c>
      <c r="M96" s="3">
        <f>PRODUCT(K96,-1)</f>
        <v>-60</v>
      </c>
      <c r="N96" t="s" s="2">
        <f>LOWER(E96)</f>
        <v>11009</v>
      </c>
      <c r="O96" t="s" s="2">
        <f>SUBSTITUTE(N96," ","_")</f>
        <v>11009</v>
      </c>
      <c r="P96" t="s" s="2">
        <f>CONCATENATE(" initializer = "&amp;O96,"_system_initializer")</f>
        <v>11010</v>
      </c>
      <c r="Q96" s="3">
        <v>108</v>
      </c>
      <c r="R96" t="s" s="2">
        <f>IF(Q96="","",CONCATENATE(" initializer = "&amp;Q96))</f>
        <v>6970</v>
      </c>
      <c r="S96" s="3"/>
      <c r="T96" s="3"/>
      <c r="U96" s="3"/>
      <c r="V96" t="s" s="2">
        <f>IF(C96="Y",IF(AND(M96&lt;501,M96&gt;-501,L96&lt;501,L96&gt;-501),CONCATENATE("system = { id = "&amp;CHAR(34)&amp;A96&amp;CHAR(34)&amp;" name = "&amp;CHAR(34)&amp;E96&amp;CHAR(34)&amp;" position = { x = "&amp;M96&amp;" y = "&amp;L96&amp;" }"&amp;S96&amp;T96&amp;" }"),""),"")</f>
        <v>11011</v>
      </c>
    </row>
    <row r="97" ht="15" customHeight="1">
      <c r="A97" t="s" s="2">
        <f>CONCATENATE(Q97)</f>
        <v>11012</v>
      </c>
      <c r="B97" s="3">
        <f>SUM(B96+1)</f>
        <v>95</v>
      </c>
      <c r="C97" t="s" s="2">
        <v>6749</v>
      </c>
      <c r="D97" t="s" s="2">
        <v>135</v>
      </c>
      <c r="E97" t="s" s="2">
        <v>528</v>
      </c>
      <c r="F97" s="3">
        <v>-1499.10640738</v>
      </c>
      <c r="G97" s="3">
        <v>2823.49551816</v>
      </c>
      <c r="H97" s="3">
        <f>PRODUCT(F97,0.028)</f>
        <v>-41.974979406640</v>
      </c>
      <c r="I97" s="3">
        <f>PRODUCT(G97,0.028)</f>
        <v>79.057874508480</v>
      </c>
      <c r="J97" s="3">
        <f>ROUND(H97,0)</f>
        <v>-42</v>
      </c>
      <c r="K97" s="3">
        <f>ROUND(I97,0)</f>
        <v>79</v>
      </c>
      <c r="L97" s="3">
        <f>PRODUCT(J97,-1)</f>
        <v>42</v>
      </c>
      <c r="M97" s="3">
        <f>PRODUCT(K97,-1)</f>
        <v>-79</v>
      </c>
      <c r="N97" t="s" s="2">
        <f>LOWER(E97)</f>
        <v>11013</v>
      </c>
      <c r="O97" t="s" s="2">
        <f>SUBSTITUTE(N97," ","_")</f>
        <v>11013</v>
      </c>
      <c r="P97" t="s" s="2">
        <f>CONCATENATE(" initializer = "&amp;O97,"_system_initializer")</f>
        <v>11014</v>
      </c>
      <c r="Q97" s="3">
        <v>110</v>
      </c>
      <c r="R97" t="s" s="2">
        <f>IF(Q97="","",CONCATENATE(" initializer = "&amp;Q97))</f>
        <v>6974</v>
      </c>
      <c r="S97" s="3"/>
      <c r="T97" s="3"/>
      <c r="U97" s="3"/>
      <c r="V97" t="s" s="2">
        <f>IF(C97="Y",IF(AND(M97&lt;501,M97&gt;-501,L97&lt;501,L97&gt;-501),CONCATENATE("system = { id = "&amp;CHAR(34)&amp;A97&amp;CHAR(34)&amp;" name = "&amp;CHAR(34)&amp;E97&amp;CHAR(34)&amp;" position = { x = "&amp;M97&amp;" y = "&amp;L97&amp;" }"&amp;S97&amp;T97&amp;" }"),""),"")</f>
        <v>11015</v>
      </c>
    </row>
    <row r="98" ht="15" customHeight="1">
      <c r="A98" t="s" s="2">
        <f>CONCATENATE(Q98)</f>
        <v>11016</v>
      </c>
      <c r="B98" s="3">
        <f>SUM(B97+1)</f>
        <v>96</v>
      </c>
      <c r="C98" t="s" s="2">
        <v>6749</v>
      </c>
      <c r="D98" t="s" s="2">
        <v>135</v>
      </c>
      <c r="E98" t="s" s="2">
        <v>531</v>
      </c>
      <c r="F98" s="3">
        <v>-1506.87575387</v>
      </c>
      <c r="G98" s="3">
        <v>2464.37905861</v>
      </c>
      <c r="H98" s="3">
        <f>PRODUCT(F98,0.028)</f>
        <v>-42.192521108360</v>
      </c>
      <c r="I98" s="3">
        <f>PRODUCT(G98,0.028)</f>
        <v>69.002613641080</v>
      </c>
      <c r="J98" s="3">
        <f>ROUND(H98,0)</f>
        <v>-42</v>
      </c>
      <c r="K98" s="3">
        <f>ROUND(I98,0)</f>
        <v>69</v>
      </c>
      <c r="L98" s="3">
        <f>PRODUCT(J98,-1)</f>
        <v>42</v>
      </c>
      <c r="M98" s="3">
        <f>PRODUCT(K98,-1)</f>
        <v>-69</v>
      </c>
      <c r="N98" t="s" s="2">
        <f>LOWER(E98)</f>
        <v>11017</v>
      </c>
      <c r="O98" t="s" s="2">
        <f>SUBSTITUTE(N98," ","_")</f>
        <v>11017</v>
      </c>
      <c r="P98" t="s" s="2">
        <f>CONCATENATE(" initializer = "&amp;O98,"_system_initializer")</f>
        <v>11018</v>
      </c>
      <c r="Q98" s="3">
        <v>111</v>
      </c>
      <c r="R98" t="s" s="2">
        <f>IF(Q98="","",CONCATENATE(" initializer = "&amp;Q98))</f>
        <v>6976</v>
      </c>
      <c r="S98" s="3"/>
      <c r="T98" s="3"/>
      <c r="U98" s="3"/>
      <c r="V98" t="s" s="2">
        <f>IF(C98="Y",IF(AND(M98&lt;501,M98&gt;-501,L98&lt;501,L98&gt;-501),CONCATENATE("system = { id = "&amp;CHAR(34)&amp;A98&amp;CHAR(34)&amp;" name = "&amp;CHAR(34)&amp;E98&amp;CHAR(34)&amp;" position = { x = "&amp;M98&amp;" y = "&amp;L98&amp;" }"&amp;S98&amp;T98&amp;" }"),""),"")</f>
        <v>11019</v>
      </c>
    </row>
    <row r="99" ht="15" customHeight="1">
      <c r="A99" t="s" s="2">
        <f>CONCATENATE(Q99)</f>
        <v>11020</v>
      </c>
      <c r="B99" s="3">
        <f>SUM(B98+1)</f>
        <v>97</v>
      </c>
      <c r="C99" t="s" s="2">
        <v>6749</v>
      </c>
      <c r="D99" t="s" s="2">
        <v>135</v>
      </c>
      <c r="E99" t="s" s="2">
        <v>534</v>
      </c>
      <c r="F99" s="3">
        <v>-1506.87575387</v>
      </c>
      <c r="G99" s="3">
        <v>2531.71339478</v>
      </c>
      <c r="H99" s="3">
        <f>PRODUCT(F99,0.028)</f>
        <v>-42.192521108360</v>
      </c>
      <c r="I99" s="3">
        <f>PRODUCT(G99,0.028)</f>
        <v>70.88797505383999</v>
      </c>
      <c r="J99" s="3">
        <f>ROUND(H99,0)</f>
        <v>-42</v>
      </c>
      <c r="K99" s="3">
        <f>ROUND(I99,0)</f>
        <v>71</v>
      </c>
      <c r="L99" s="3">
        <f>PRODUCT(J99,-1)</f>
        <v>42</v>
      </c>
      <c r="M99" s="3">
        <f>PRODUCT(K99,-1)</f>
        <v>-71</v>
      </c>
      <c r="N99" t="s" s="2">
        <f>LOWER(E99)</f>
        <v>11021</v>
      </c>
      <c r="O99" t="s" s="2">
        <f>SUBSTITUTE(N99," ","_")</f>
        <v>11021</v>
      </c>
      <c r="P99" t="s" s="2">
        <f>CONCATENATE(" initializer = "&amp;O99,"_system_initializer")</f>
        <v>11022</v>
      </c>
      <c r="Q99" s="3">
        <v>112</v>
      </c>
      <c r="R99" t="s" s="2">
        <f>IF(Q99="","",CONCATENATE(" initializer = "&amp;Q99))</f>
        <v>6978</v>
      </c>
      <c r="S99" s="3"/>
      <c r="T99" s="3"/>
      <c r="U99" s="3"/>
      <c r="V99" t="s" s="2">
        <f>IF(C99="Y",IF(AND(M99&lt;501,M99&gt;-501,L99&lt;501,L99&gt;-501),CONCATENATE("system = { id = "&amp;CHAR(34)&amp;A99&amp;CHAR(34)&amp;" name = "&amp;CHAR(34)&amp;E99&amp;CHAR(34)&amp;" position = { x = "&amp;M99&amp;" y = "&amp;L99&amp;" }"&amp;S99&amp;T99&amp;" }"),""),"")</f>
        <v>11023</v>
      </c>
    </row>
    <row r="100" ht="15" customHeight="1">
      <c r="A100" t="s" s="2">
        <f>CONCATENATE(Q100)</f>
        <v>11024</v>
      </c>
      <c r="B100" s="3">
        <f>SUM(B99+1)</f>
        <v>98</v>
      </c>
      <c r="C100" t="s" s="2">
        <v>6749</v>
      </c>
      <c r="D100" t="s" s="2">
        <v>135</v>
      </c>
      <c r="E100" t="s" s="2">
        <v>543</v>
      </c>
      <c r="F100" s="3">
        <v>-1989.43849639</v>
      </c>
      <c r="G100" s="3">
        <v>2652.56989559</v>
      </c>
      <c r="H100" s="3">
        <f>PRODUCT(F100,0.028)</f>
        <v>-55.704277898920</v>
      </c>
      <c r="I100" s="3">
        <f>PRODUCT(G100,0.028)</f>
        <v>74.27195707652001</v>
      </c>
      <c r="J100" s="3">
        <f>ROUND(H100,0)</f>
        <v>-56</v>
      </c>
      <c r="K100" s="3">
        <f>ROUND(I100,0)</f>
        <v>74</v>
      </c>
      <c r="L100" s="3">
        <f>PRODUCT(J100,-1)</f>
        <v>56</v>
      </c>
      <c r="M100" s="3">
        <f>PRODUCT(K100,-1)</f>
        <v>-74</v>
      </c>
      <c r="N100" t="s" s="2">
        <f>LOWER(E100)</f>
        <v>11025</v>
      </c>
      <c r="O100" t="s" s="2">
        <f>SUBSTITUTE(N100," ","_")</f>
        <v>11025</v>
      </c>
      <c r="P100" t="s" s="2">
        <f>CONCATENATE(" initializer = "&amp;O100,"_system_initializer")</f>
        <v>11026</v>
      </c>
      <c r="Q100" s="3">
        <v>114</v>
      </c>
      <c r="R100" t="s" s="2">
        <f>IF(Q100="","",CONCATENATE(" initializer = "&amp;Q100))</f>
        <v>6982</v>
      </c>
      <c r="S100" s="3"/>
      <c r="T100" s="3"/>
      <c r="U100" s="3"/>
      <c r="V100" t="s" s="2">
        <f>IF(C100="Y",IF(AND(M100&lt;501,M100&gt;-501,L100&lt;501,L100&gt;-501),CONCATENATE("system = { id = "&amp;CHAR(34)&amp;A100&amp;CHAR(34)&amp;" name = "&amp;CHAR(34)&amp;E100&amp;CHAR(34)&amp;" position = { x = "&amp;M100&amp;" y = "&amp;L100&amp;" }"&amp;S100&amp;T100&amp;" }"),""),"")</f>
        <v>11027</v>
      </c>
    </row>
    <row r="101" ht="15" customHeight="1">
      <c r="A101" t="s" s="2">
        <f>CONCATENATE(Q101)</f>
        <v>11028</v>
      </c>
      <c r="B101" s="3">
        <f>SUM(B100+1)</f>
        <v>99</v>
      </c>
      <c r="C101" t="s" s="2">
        <v>6749</v>
      </c>
      <c r="D101" t="s" s="2">
        <v>135</v>
      </c>
      <c r="E101" t="s" s="2">
        <v>549</v>
      </c>
      <c r="F101" s="3">
        <v>-1600.97117235</v>
      </c>
      <c r="G101" s="3">
        <v>2020.66304849</v>
      </c>
      <c r="H101" s="3">
        <f>PRODUCT(F101,0.028)</f>
        <v>-44.8271928258</v>
      </c>
      <c r="I101" s="3">
        <f>PRODUCT(G101,0.028)</f>
        <v>56.578565357720</v>
      </c>
      <c r="J101" s="3">
        <f>ROUND(H101,0)</f>
        <v>-45</v>
      </c>
      <c r="K101" s="3">
        <f>ROUND(I101,0)</f>
        <v>57</v>
      </c>
      <c r="L101" s="3">
        <f>PRODUCT(J101,-1)</f>
        <v>45</v>
      </c>
      <c r="M101" s="3">
        <f>PRODUCT(K101,-1)</f>
        <v>-57</v>
      </c>
      <c r="N101" t="s" s="2">
        <f>LOWER(E101)</f>
        <v>11029</v>
      </c>
      <c r="O101" t="s" s="2">
        <f>SUBSTITUTE(N101," ","_")</f>
        <v>11029</v>
      </c>
      <c r="P101" t="s" s="2">
        <f>CONCATENATE(" initializer = "&amp;O101,"_system_initializer")</f>
        <v>11030</v>
      </c>
      <c r="Q101" s="3">
        <v>116</v>
      </c>
      <c r="R101" t="s" s="2">
        <f>IF(Q101="","",CONCATENATE(" initializer = "&amp;Q101))</f>
        <v>6986</v>
      </c>
      <c r="S101" s="3"/>
      <c r="T101" s="3"/>
      <c r="U101" s="3"/>
      <c r="V101" t="s" s="2">
        <f>IF(C101="Y",IF(AND(M101&lt;501,M101&gt;-501,L101&lt;501,L101&gt;-501),CONCATENATE("system = { id = "&amp;CHAR(34)&amp;A101&amp;CHAR(34)&amp;" name = "&amp;CHAR(34)&amp;E101&amp;CHAR(34)&amp;" position = { x = "&amp;M101&amp;" y = "&amp;L101&amp;" }"&amp;S101&amp;T101&amp;" }"),""),"")</f>
        <v>11031</v>
      </c>
    </row>
    <row r="102" ht="15" customHeight="1">
      <c r="A102" t="s" s="2">
        <f>CONCATENATE(Q102)</f>
        <v>11032</v>
      </c>
      <c r="B102" s="3">
        <f>SUM(B101+1)</f>
        <v>100</v>
      </c>
      <c r="C102" t="s" s="2">
        <v>6749</v>
      </c>
      <c r="D102" t="s" s="2">
        <v>135</v>
      </c>
      <c r="E102" t="s" s="2">
        <v>552</v>
      </c>
      <c r="F102" s="3">
        <v>-1763.26418773</v>
      </c>
      <c r="G102" s="3">
        <v>2075.91173458</v>
      </c>
      <c r="H102" s="3">
        <f>PRODUCT(F102,0.028)</f>
        <v>-49.371397256440</v>
      </c>
      <c r="I102" s="3">
        <f>PRODUCT(G102,0.028)</f>
        <v>58.125528568240</v>
      </c>
      <c r="J102" s="3">
        <f>ROUND(H102,0)</f>
        <v>-49</v>
      </c>
      <c r="K102" s="3">
        <f>ROUND(I102,0)</f>
        <v>58</v>
      </c>
      <c r="L102" s="3">
        <f>PRODUCT(J102,-1)</f>
        <v>49</v>
      </c>
      <c r="M102" s="3">
        <f>PRODUCT(K102,-1)</f>
        <v>-58</v>
      </c>
      <c r="N102" t="s" s="2">
        <f>LOWER(E102)</f>
        <v>11033</v>
      </c>
      <c r="O102" t="s" s="2">
        <f>SUBSTITUTE(N102," ","_")</f>
        <v>11033</v>
      </c>
      <c r="P102" t="s" s="2">
        <f>CONCATENATE(" initializer = "&amp;O102,"_system_initializer")</f>
        <v>11034</v>
      </c>
      <c r="Q102" s="3">
        <v>117</v>
      </c>
      <c r="R102" t="s" s="2">
        <f>IF(Q102="","",CONCATENATE(" initializer = "&amp;Q102))</f>
        <v>6988</v>
      </c>
      <c r="S102" s="3"/>
      <c r="T102" s="3"/>
      <c r="U102" s="3"/>
      <c r="V102" t="s" s="2">
        <f>IF(C102="Y",IF(AND(M102&lt;501,M102&gt;-501,L102&lt;501,L102&gt;-501),CONCATENATE("system = { id = "&amp;CHAR(34)&amp;A102&amp;CHAR(34)&amp;" name = "&amp;CHAR(34)&amp;E102&amp;CHAR(34)&amp;" position = { x = "&amp;M102&amp;" y = "&amp;L102&amp;" }"&amp;S102&amp;T102&amp;" }"),""),"")</f>
        <v>11035</v>
      </c>
    </row>
    <row r="103" ht="15" customHeight="1">
      <c r="A103" t="s" s="2">
        <f>CONCATENATE(Q103)</f>
        <v>11036</v>
      </c>
      <c r="B103" s="3">
        <f>SUM(B102+1)</f>
        <v>101</v>
      </c>
      <c r="C103" t="s" s="2">
        <v>6749</v>
      </c>
      <c r="D103" t="s" s="2">
        <v>135</v>
      </c>
      <c r="E103" t="s" s="2">
        <v>561</v>
      </c>
      <c r="F103" s="3">
        <v>-2265.33122714</v>
      </c>
      <c r="G103" s="3">
        <v>2228.92469721</v>
      </c>
      <c r="H103" s="3">
        <f>PRODUCT(F103,0.028)</f>
        <v>-63.429274359920</v>
      </c>
      <c r="I103" s="3">
        <f>PRODUCT(G103,0.028)</f>
        <v>62.409891521880</v>
      </c>
      <c r="J103" s="3">
        <f>ROUND(H103,0)</f>
        <v>-63</v>
      </c>
      <c r="K103" s="3">
        <f>ROUND(I103,0)</f>
        <v>62</v>
      </c>
      <c r="L103" s="3">
        <f>PRODUCT(J103,-1)</f>
        <v>63</v>
      </c>
      <c r="M103" s="3">
        <f>PRODUCT(K103,-1)</f>
        <v>-62</v>
      </c>
      <c r="N103" t="s" s="2">
        <f>LOWER(E103)</f>
        <v>11037</v>
      </c>
      <c r="O103" t="s" s="2">
        <f>SUBSTITUTE(N103," ","_")</f>
        <v>11037</v>
      </c>
      <c r="P103" t="s" s="2">
        <f>CONCATENATE(" initializer = "&amp;O103,"_system_initializer")</f>
        <v>11038</v>
      </c>
      <c r="Q103" s="3">
        <v>118</v>
      </c>
      <c r="R103" t="s" s="2">
        <f>IF(Q103="","",CONCATENATE(" initializer = "&amp;Q103))</f>
        <v>6990</v>
      </c>
      <c r="S103" s="3"/>
      <c r="T103" s="3"/>
      <c r="U103" s="3"/>
      <c r="V103" t="s" s="2">
        <f>IF(C103="Y",IF(AND(M103&lt;501,M103&gt;-501,L103&lt;501,L103&gt;-501),CONCATENATE("system = { id = "&amp;CHAR(34)&amp;A103&amp;CHAR(34)&amp;" name = "&amp;CHAR(34)&amp;E103&amp;CHAR(34)&amp;" position = { x = "&amp;M103&amp;" y = "&amp;L103&amp;" }"&amp;S103&amp;T103&amp;" }"),""),"")</f>
        <v>11039</v>
      </c>
    </row>
    <row r="104" ht="15" customHeight="1">
      <c r="A104" t="s" s="2">
        <f>CONCATENATE(Q104)</f>
        <v>11040</v>
      </c>
      <c r="B104" s="3">
        <f>SUM(B103+1)</f>
        <v>102</v>
      </c>
      <c r="C104" t="s" s="2">
        <v>6749</v>
      </c>
      <c r="D104" t="s" s="2">
        <v>135</v>
      </c>
      <c r="E104" t="s" s="2">
        <v>564</v>
      </c>
      <c r="F104" s="3">
        <v>-2432.80380684</v>
      </c>
      <c r="G104" s="3">
        <v>2282.44686186</v>
      </c>
      <c r="H104" s="3">
        <f>PRODUCT(F104,0.028)</f>
        <v>-68.118506591520</v>
      </c>
      <c r="I104" s="3">
        <f>PRODUCT(G104,0.028)</f>
        <v>63.908512132080</v>
      </c>
      <c r="J104" s="3">
        <f>ROUND(H104,0)</f>
        <v>-68</v>
      </c>
      <c r="K104" s="3">
        <f>ROUND(I104,0)</f>
        <v>64</v>
      </c>
      <c r="L104" s="3">
        <f>PRODUCT(J104,-1)</f>
        <v>68</v>
      </c>
      <c r="M104" s="3">
        <f>PRODUCT(K104,-1)</f>
        <v>-64</v>
      </c>
      <c r="N104" t="s" s="2">
        <f>LOWER(E104)</f>
        <v>11041</v>
      </c>
      <c r="O104" t="s" s="2">
        <f>SUBSTITUTE(N104," ","_")</f>
        <v>11041</v>
      </c>
      <c r="P104" t="s" s="2">
        <f>CONCATENATE(" initializer = "&amp;O104,"_system_initializer")</f>
        <v>11042</v>
      </c>
      <c r="Q104" s="3">
        <v>119</v>
      </c>
      <c r="R104" t="s" s="2">
        <f>IF(Q104="","",CONCATENATE(" initializer = "&amp;Q104))</f>
        <v>6992</v>
      </c>
      <c r="S104" s="3"/>
      <c r="T104" s="3"/>
      <c r="U104" s="3"/>
      <c r="V104" t="s" s="2">
        <f>IF(C104="Y",IF(AND(M104&lt;501,M104&gt;-501,L104&lt;501,L104&gt;-501),CONCATENATE("system = { id = "&amp;CHAR(34)&amp;A104&amp;CHAR(34)&amp;" name = "&amp;CHAR(34)&amp;E104&amp;CHAR(34)&amp;" position = { x = "&amp;M104&amp;" y = "&amp;L104&amp;" }"&amp;S104&amp;T104&amp;" }"),""),"")</f>
        <v>11043</v>
      </c>
    </row>
    <row r="105" ht="15" customHeight="1">
      <c r="A105" t="s" s="2">
        <f>CONCATENATE(Q105)</f>
        <v>11044</v>
      </c>
      <c r="B105" s="3">
        <f>SUM(B104+1)</f>
        <v>103</v>
      </c>
      <c r="C105" t="s" s="2">
        <v>6749</v>
      </c>
      <c r="D105" t="s" s="2">
        <v>135</v>
      </c>
      <c r="E105" t="s" s="2">
        <v>567</v>
      </c>
      <c r="F105" s="3">
        <v>-2203.60808566</v>
      </c>
      <c r="G105" s="3">
        <v>2716.66700405</v>
      </c>
      <c r="H105" s="3">
        <f>PRODUCT(F105,0.028)</f>
        <v>-61.701026398480</v>
      </c>
      <c r="I105" s="3">
        <f>PRODUCT(G105,0.028)</f>
        <v>76.06667611339999</v>
      </c>
      <c r="J105" s="3">
        <f>ROUND(H105,0)</f>
        <v>-62</v>
      </c>
      <c r="K105" s="3">
        <f>ROUND(I105,0)</f>
        <v>76</v>
      </c>
      <c r="L105" s="3">
        <f>PRODUCT(J105,-1)</f>
        <v>62</v>
      </c>
      <c r="M105" s="3">
        <f>PRODUCT(K105,-1)</f>
        <v>-76</v>
      </c>
      <c r="N105" t="s" s="2">
        <f>LOWER(E105)</f>
        <v>11045</v>
      </c>
      <c r="O105" t="s" s="2">
        <f>SUBSTITUTE(N105," ","_")</f>
        <v>11045</v>
      </c>
      <c r="P105" t="s" s="2">
        <f>CONCATENATE(" initializer = "&amp;O105,"_system_initializer")</f>
        <v>11046</v>
      </c>
      <c r="Q105" s="3">
        <v>120</v>
      </c>
      <c r="R105" t="s" s="2">
        <f>IF(Q105="","",CONCATENATE(" initializer = "&amp;Q105))</f>
        <v>6994</v>
      </c>
      <c r="S105" s="3"/>
      <c r="T105" s="3"/>
      <c r="U105" s="3"/>
      <c r="V105" t="s" s="2">
        <f>IF(C105="Y",IF(AND(M105&lt;501,M105&gt;-501,L105&lt;501,L105&gt;-501),CONCATENATE("system = { id = "&amp;CHAR(34)&amp;A105&amp;CHAR(34)&amp;" name = "&amp;CHAR(34)&amp;E105&amp;CHAR(34)&amp;" position = { x = "&amp;M105&amp;" y = "&amp;L105&amp;" }"&amp;S105&amp;T105&amp;" }"),""),"")</f>
        <v>11047</v>
      </c>
    </row>
    <row r="106" ht="15" customHeight="1">
      <c r="A106" t="s" s="2">
        <f>CONCATENATE(Q106)</f>
        <v>11048</v>
      </c>
      <c r="B106" s="3">
        <f>SUM(B105+1)</f>
        <v>104</v>
      </c>
      <c r="C106" t="s" s="2">
        <v>6749</v>
      </c>
      <c r="D106" t="s" s="2">
        <v>135</v>
      </c>
      <c r="E106" t="s" s="2">
        <v>570</v>
      </c>
      <c r="F106" s="3">
        <v>-2291.6606791</v>
      </c>
      <c r="G106" s="3">
        <v>2746.01786853</v>
      </c>
      <c r="H106" s="3">
        <f>PRODUCT(F106,0.028)</f>
        <v>-64.1664990148</v>
      </c>
      <c r="I106" s="3">
        <f>PRODUCT(G106,0.028)</f>
        <v>76.888500318840</v>
      </c>
      <c r="J106" s="3">
        <f>ROUND(H106,0)</f>
        <v>-64</v>
      </c>
      <c r="K106" s="3">
        <f>ROUND(I106,0)</f>
        <v>77</v>
      </c>
      <c r="L106" s="3">
        <f>PRODUCT(J106,-1)</f>
        <v>64</v>
      </c>
      <c r="M106" s="3">
        <f>PRODUCT(K106,-1)</f>
        <v>-77</v>
      </c>
      <c r="N106" t="s" s="2">
        <f>LOWER(E106)</f>
        <v>11049</v>
      </c>
      <c r="O106" t="s" s="2">
        <f>SUBSTITUTE(N106," ","_")</f>
        <v>11049</v>
      </c>
      <c r="P106" t="s" s="2">
        <f>CONCATENATE(" initializer = "&amp;O106,"_system_initializer")</f>
        <v>11050</v>
      </c>
      <c r="Q106" s="3">
        <v>121</v>
      </c>
      <c r="R106" t="s" s="2">
        <f>IF(Q106="","",CONCATENATE(" initializer = "&amp;Q106))</f>
        <v>6996</v>
      </c>
      <c r="S106" s="3"/>
      <c r="T106" s="3"/>
      <c r="U106" s="3"/>
      <c r="V106" t="s" s="2">
        <f>IF(C106="Y",IF(AND(M106&lt;501,M106&gt;-501,L106&lt;501,L106&gt;-501),CONCATENATE("system = { id = "&amp;CHAR(34)&amp;A106&amp;CHAR(34)&amp;" name = "&amp;CHAR(34)&amp;E106&amp;CHAR(34)&amp;" position = { x = "&amp;M106&amp;" y = "&amp;L106&amp;" }"&amp;S106&amp;T106&amp;" }"),""),"")</f>
        <v>11051</v>
      </c>
    </row>
    <row r="107" ht="15" customHeight="1">
      <c r="A107" t="s" s="2">
        <f>CONCATENATE(Q107)</f>
        <v>11052</v>
      </c>
      <c r="B107" s="3">
        <f>SUM(B106+1)</f>
        <v>105</v>
      </c>
      <c r="C107" t="s" s="2">
        <v>6749</v>
      </c>
      <c r="D107" t="s" s="2">
        <v>135</v>
      </c>
      <c r="E107" t="s" s="2">
        <v>573</v>
      </c>
      <c r="F107" s="3">
        <v>-2493.6636876</v>
      </c>
      <c r="G107" s="3">
        <v>2802.99307606</v>
      </c>
      <c r="H107" s="3">
        <f>PRODUCT(F107,0.028)</f>
        <v>-69.8225832528</v>
      </c>
      <c r="I107" s="3">
        <f>PRODUCT(G107,0.028)</f>
        <v>78.483806129680</v>
      </c>
      <c r="J107" s="3">
        <f>ROUND(H107,0)</f>
        <v>-70</v>
      </c>
      <c r="K107" s="3">
        <f>ROUND(I107,0)</f>
        <v>78</v>
      </c>
      <c r="L107" s="3">
        <f>PRODUCT(J107,-1)</f>
        <v>70</v>
      </c>
      <c r="M107" s="3">
        <f>PRODUCT(K107,-1)</f>
        <v>-78</v>
      </c>
      <c r="N107" t="s" s="2">
        <f>LOWER(E107)</f>
        <v>11053</v>
      </c>
      <c r="O107" t="s" s="2">
        <f>SUBSTITUTE(N107," ","_")</f>
        <v>11053</v>
      </c>
      <c r="P107" t="s" s="2">
        <f>CONCATENATE(" initializer = "&amp;O107,"_system_initializer")</f>
        <v>11054</v>
      </c>
      <c r="Q107" s="3">
        <v>122</v>
      </c>
      <c r="R107" t="s" s="2">
        <f>IF(Q107="","",CONCATENATE(" initializer = "&amp;Q107))</f>
        <v>6998</v>
      </c>
      <c r="S107" s="3"/>
      <c r="T107" s="3"/>
      <c r="U107" s="3"/>
      <c r="V107" t="s" s="2">
        <f>IF(C107="Y",IF(AND(M107&lt;501,M107&gt;-501,L107&lt;501,L107&gt;-501),CONCATENATE("system = { id = "&amp;CHAR(34)&amp;A107&amp;CHAR(34)&amp;" name = "&amp;CHAR(34)&amp;E107&amp;CHAR(34)&amp;" position = { x = "&amp;M107&amp;" y = "&amp;L107&amp;" }"&amp;S107&amp;T107&amp;" }"),""),"")</f>
        <v>11055</v>
      </c>
    </row>
    <row r="108" ht="15" customHeight="1">
      <c r="A108" t="s" s="2">
        <f>CONCATENATE(Q108)</f>
        <v>11056</v>
      </c>
      <c r="B108" s="3">
        <f>SUM(B107+1)</f>
        <v>106</v>
      </c>
      <c r="C108" t="s" s="2">
        <v>6749</v>
      </c>
      <c r="D108" t="s" s="2">
        <v>135</v>
      </c>
      <c r="E108" t="s" s="2">
        <v>576</v>
      </c>
      <c r="F108" s="3">
        <v>-2585.16932393</v>
      </c>
      <c r="G108" s="3">
        <v>2830.6174191</v>
      </c>
      <c r="H108" s="3">
        <f>PRODUCT(F108,0.028)</f>
        <v>-72.38474107003999</v>
      </c>
      <c r="I108" s="3">
        <f>PRODUCT(G108,0.028)</f>
        <v>79.2572877348</v>
      </c>
      <c r="J108" s="3">
        <f>ROUND(H108,0)</f>
        <v>-72</v>
      </c>
      <c r="K108" s="3">
        <f>ROUND(I108,0)</f>
        <v>79</v>
      </c>
      <c r="L108" s="3">
        <f>PRODUCT(J108,-1)</f>
        <v>72</v>
      </c>
      <c r="M108" s="3">
        <f>PRODUCT(K108,-1)</f>
        <v>-79</v>
      </c>
      <c r="N108" t="s" s="2">
        <f>LOWER(E108)</f>
        <v>11057</v>
      </c>
      <c r="O108" t="s" s="2">
        <f>SUBSTITUTE(N108," ","_")</f>
        <v>11057</v>
      </c>
      <c r="P108" t="s" s="2">
        <f>CONCATENATE(" initializer = "&amp;O108,"_system_initializer")</f>
        <v>11058</v>
      </c>
      <c r="Q108" s="3">
        <v>123</v>
      </c>
      <c r="R108" t="s" s="2">
        <f>IF(Q108="","",CONCATENATE(" initializer = "&amp;Q108))</f>
        <v>7000</v>
      </c>
      <c r="S108" s="3"/>
      <c r="T108" s="3"/>
      <c r="U108" s="3"/>
      <c r="V108" t="s" s="2">
        <f>IF(C108="Y",IF(AND(M108&lt;501,M108&gt;-501,L108&lt;501,L108&gt;-501),CONCATENATE("system = { id = "&amp;CHAR(34)&amp;A108&amp;CHAR(34)&amp;" name = "&amp;CHAR(34)&amp;E108&amp;CHAR(34)&amp;" position = { x = "&amp;M108&amp;" y = "&amp;L108&amp;" }"&amp;S108&amp;T108&amp;" }"),""),"")</f>
        <v>11059</v>
      </c>
    </row>
    <row r="109" ht="15" customHeight="1">
      <c r="A109" t="s" s="2">
        <f>CONCATENATE(Q109)</f>
        <v>11060</v>
      </c>
      <c r="B109" s="3">
        <f>SUM(B108+1)</f>
        <v>107</v>
      </c>
      <c r="C109" t="s" s="2">
        <v>6749</v>
      </c>
      <c r="D109" t="s" s="2">
        <v>135</v>
      </c>
      <c r="E109" t="s" s="2">
        <v>583</v>
      </c>
      <c r="F109" s="3">
        <v>-2614.52018841</v>
      </c>
      <c r="G109" s="3">
        <v>2326.47315858</v>
      </c>
      <c r="H109" s="3">
        <f>PRODUCT(F109,0.028)</f>
        <v>-73.206565275480</v>
      </c>
      <c r="I109" s="3">
        <f>PRODUCT(G109,0.028)</f>
        <v>65.14124844024001</v>
      </c>
      <c r="J109" s="3">
        <f>ROUND(H109,0)</f>
        <v>-73</v>
      </c>
      <c r="K109" s="3">
        <f>ROUND(I109,0)</f>
        <v>65</v>
      </c>
      <c r="L109" s="3">
        <f>PRODUCT(J109,-1)</f>
        <v>73</v>
      </c>
      <c r="M109" s="3">
        <f>PRODUCT(K109,-1)</f>
        <v>-65</v>
      </c>
      <c r="N109" t="s" s="2">
        <f>LOWER(E109)</f>
        <v>11061</v>
      </c>
      <c r="O109" t="s" s="2">
        <f>SUBSTITUTE(N109," ","_")</f>
        <v>11062</v>
      </c>
      <c r="P109" t="s" s="2">
        <f>CONCATENATE(" initializer = "&amp;O109,"_system_initializer")</f>
        <v>11063</v>
      </c>
      <c r="Q109" s="3">
        <v>124</v>
      </c>
      <c r="R109" t="s" s="2">
        <f>IF(Q109="","",CONCATENATE(" initializer = "&amp;Q109))</f>
        <v>7002</v>
      </c>
      <c r="S109" s="3"/>
      <c r="T109" s="3"/>
      <c r="U109" s="3"/>
      <c r="V109" t="s" s="2">
        <f>IF(C109="Y",IF(AND(M109&lt;501,M109&gt;-501,L109&lt;501,L109&gt;-501),CONCATENATE("system = { id = "&amp;CHAR(34)&amp;A109&amp;CHAR(34)&amp;" name = "&amp;CHAR(34)&amp;E109&amp;CHAR(34)&amp;" position = { x = "&amp;M109&amp;" y = "&amp;L109&amp;" }"&amp;S109&amp;T109&amp;" }"),""),"")</f>
        <v>11064</v>
      </c>
    </row>
    <row r="110" ht="15" customHeight="1">
      <c r="A110" t="s" s="2">
        <f>CONCATENATE(Q110)</f>
        <v>11065</v>
      </c>
      <c r="B110" s="3">
        <f>SUM(B109+1)</f>
        <v>108</v>
      </c>
      <c r="C110" t="s" s="2">
        <v>6749</v>
      </c>
      <c r="D110" t="s" s="2">
        <v>135</v>
      </c>
      <c r="E110" t="s" s="2">
        <v>586</v>
      </c>
      <c r="F110" s="3">
        <v>-2704.2993033</v>
      </c>
      <c r="G110" s="3">
        <v>2417.84055138</v>
      </c>
      <c r="H110" s="3">
        <f>PRODUCT(F110,0.028)</f>
        <v>-75.7203804924</v>
      </c>
      <c r="I110" s="3">
        <f>PRODUCT(G110,0.028)</f>
        <v>67.699535438640</v>
      </c>
      <c r="J110" s="3">
        <f>ROUND(H110,0)</f>
        <v>-76</v>
      </c>
      <c r="K110" s="3">
        <f>ROUND(I110,0)</f>
        <v>68</v>
      </c>
      <c r="L110" s="3">
        <f>PRODUCT(J110,-1)</f>
        <v>76</v>
      </c>
      <c r="M110" s="3">
        <f>PRODUCT(K110,-1)</f>
        <v>-68</v>
      </c>
      <c r="N110" t="s" s="2">
        <f>LOWER(E110)</f>
        <v>11066</v>
      </c>
      <c r="O110" t="s" s="2">
        <f>SUBSTITUTE(N110," ","_")</f>
        <v>11066</v>
      </c>
      <c r="P110" t="s" s="2">
        <f>CONCATENATE(" initializer = "&amp;O110,"_system_initializer")</f>
        <v>11067</v>
      </c>
      <c r="Q110" s="3">
        <v>125</v>
      </c>
      <c r="R110" t="s" s="2">
        <f>IF(Q110="","",CONCATENATE(" initializer = "&amp;Q110))</f>
        <v>7004</v>
      </c>
      <c r="S110" s="3"/>
      <c r="T110" s="3"/>
      <c r="U110" s="3"/>
      <c r="V110" t="s" s="2">
        <f>IF(C110="Y",IF(AND(M110&lt;501,M110&gt;-501,L110&lt;501,L110&gt;-501),CONCATENATE("system = { id = "&amp;CHAR(34)&amp;A110&amp;CHAR(34)&amp;" name = "&amp;CHAR(34)&amp;E110&amp;CHAR(34)&amp;" position = { x = "&amp;M110&amp;" y = "&amp;L110&amp;" }"&amp;S110&amp;T110&amp;" }"),""),"")</f>
        <v>11068</v>
      </c>
    </row>
    <row r="111" ht="15" customHeight="1">
      <c r="A111" t="s" s="2">
        <f>CONCATENATE(Q111)</f>
        <v>11069</v>
      </c>
      <c r="B111" s="3">
        <f>SUM(B110+1)</f>
        <v>109</v>
      </c>
      <c r="C111" t="s" s="2">
        <v>6749</v>
      </c>
      <c r="D111" t="s" s="2">
        <v>135</v>
      </c>
      <c r="E111" t="s" s="2">
        <v>589</v>
      </c>
      <c r="F111" s="3">
        <v>-2768.18059659</v>
      </c>
      <c r="G111" s="3">
        <v>2278.13055825</v>
      </c>
      <c r="H111" s="3">
        <f>PRODUCT(F111,0.028)</f>
        <v>-77.50905670451999</v>
      </c>
      <c r="I111" s="3">
        <f>PRODUCT(G111,0.028)</f>
        <v>63.787655631</v>
      </c>
      <c r="J111" s="3">
        <f>ROUND(H111,0)</f>
        <v>-78</v>
      </c>
      <c r="K111" s="3">
        <f>ROUND(I111,0)</f>
        <v>64</v>
      </c>
      <c r="L111" s="3">
        <f>PRODUCT(J111,-1)</f>
        <v>78</v>
      </c>
      <c r="M111" s="3">
        <f>PRODUCT(K111,-1)</f>
        <v>-64</v>
      </c>
      <c r="N111" t="s" s="2">
        <f>LOWER(E111)</f>
        <v>11070</v>
      </c>
      <c r="O111" t="s" s="2">
        <f>SUBSTITUTE(N111," ","_")</f>
        <v>11070</v>
      </c>
      <c r="P111" t="s" s="2">
        <f>CONCATENATE(" initializer = "&amp;O111,"_system_initializer")</f>
        <v>11071</v>
      </c>
      <c r="Q111" s="3">
        <v>126</v>
      </c>
      <c r="R111" t="s" s="2">
        <f>IF(Q111="","",CONCATENATE(" initializer = "&amp;Q111))</f>
        <v>7006</v>
      </c>
      <c r="S111" s="3"/>
      <c r="T111" s="3"/>
      <c r="U111" s="3"/>
      <c r="V111" t="s" s="2">
        <f>IF(C111="Y",IF(AND(M111&lt;501,M111&gt;-501,L111&lt;501,L111&gt;-501),CONCATENATE("system = { id = "&amp;CHAR(34)&amp;A111&amp;CHAR(34)&amp;" name = "&amp;CHAR(34)&amp;E111&amp;CHAR(34)&amp;" position = { x = "&amp;M111&amp;" y = "&amp;L111&amp;" }"&amp;S111&amp;T111&amp;" }"),""),"")</f>
        <v>11072</v>
      </c>
    </row>
    <row r="112" ht="15" customHeight="1">
      <c r="A112" t="s" s="2">
        <f>CONCATENATE(Q112)</f>
        <v>11073</v>
      </c>
      <c r="B112" s="3">
        <f>SUM(B111+1)</f>
        <v>110</v>
      </c>
      <c r="C112" t="s" s="2">
        <v>6749</v>
      </c>
      <c r="D112" t="s" s="2">
        <v>135</v>
      </c>
      <c r="E112" t="s" s="2">
        <v>592</v>
      </c>
      <c r="F112" s="3">
        <v>-2790.57073475</v>
      </c>
      <c r="G112" s="3">
        <v>2363.29392014</v>
      </c>
      <c r="H112" s="3">
        <f>PRODUCT(F112,0.028)</f>
        <v>-78.13598057300001</v>
      </c>
      <c r="I112" s="3">
        <f>PRODUCT(G112,0.028)</f>
        <v>66.172229763920</v>
      </c>
      <c r="J112" s="3">
        <f>ROUND(H112,0)</f>
        <v>-78</v>
      </c>
      <c r="K112" s="3">
        <f>ROUND(I112,0)</f>
        <v>66</v>
      </c>
      <c r="L112" s="3">
        <f>PRODUCT(J112,-1)</f>
        <v>78</v>
      </c>
      <c r="M112" s="3">
        <f>PRODUCT(K112,-1)</f>
        <v>-66</v>
      </c>
      <c r="N112" t="s" s="2">
        <f>LOWER(E112)</f>
        <v>11074</v>
      </c>
      <c r="O112" t="s" s="2">
        <f>SUBSTITUTE(N112," ","_")</f>
        <v>11074</v>
      </c>
      <c r="P112" t="s" s="2">
        <f>CONCATENATE(" initializer = "&amp;O112,"_system_initializer")</f>
        <v>11075</v>
      </c>
      <c r="Q112" s="3">
        <v>127</v>
      </c>
      <c r="R112" t="s" s="2">
        <f>IF(Q112="","",CONCATENATE(" initializer = "&amp;Q112))</f>
        <v>7008</v>
      </c>
      <c r="S112" s="3"/>
      <c r="T112" s="3"/>
      <c r="U112" s="3"/>
      <c r="V112" t="s" s="2">
        <f>IF(C112="Y",IF(AND(M112&lt;501,M112&gt;-501,L112&lt;501,L112&gt;-501),CONCATENATE("system = { id = "&amp;CHAR(34)&amp;A112&amp;CHAR(34)&amp;" name = "&amp;CHAR(34)&amp;E112&amp;CHAR(34)&amp;" position = { x = "&amp;M112&amp;" y = "&amp;L112&amp;" }"&amp;P112&amp;T112&amp;" }"),""),"")</f>
        <v>11076</v>
      </c>
    </row>
    <row r="113" ht="15" customHeight="1">
      <c r="A113" t="s" s="2">
        <f>CONCATENATE(Q113)</f>
        <v>11077</v>
      </c>
      <c r="B113" s="3">
        <f>SUM(B112+1)</f>
        <v>111</v>
      </c>
      <c r="C113" t="s" s="2">
        <v>6749</v>
      </c>
      <c r="D113" t="s" s="2">
        <v>135</v>
      </c>
      <c r="E113" t="s" s="2">
        <v>595</v>
      </c>
      <c r="F113" s="3">
        <v>-2851.95979555</v>
      </c>
      <c r="G113" s="3">
        <v>2256.52691169</v>
      </c>
      <c r="H113" s="3">
        <f>PRODUCT(F113,0.028)</f>
        <v>-79.85487427539999</v>
      </c>
      <c r="I113" s="3">
        <f>PRODUCT(G113,0.028)</f>
        <v>63.182753527320</v>
      </c>
      <c r="J113" s="3">
        <f>ROUND(H113,0)</f>
        <v>-80</v>
      </c>
      <c r="K113" s="3">
        <f>ROUND(I113,0)</f>
        <v>63</v>
      </c>
      <c r="L113" s="3">
        <f>PRODUCT(J113,-1)</f>
        <v>80</v>
      </c>
      <c r="M113" s="3">
        <f>PRODUCT(K113,-1)</f>
        <v>-63</v>
      </c>
      <c r="N113" t="s" s="2">
        <f>LOWER(E113)</f>
        <v>11078</v>
      </c>
      <c r="O113" t="s" s="2">
        <f>SUBSTITUTE(N113," ","_")</f>
        <v>11078</v>
      </c>
      <c r="P113" t="s" s="2">
        <f>CONCATENATE(" initializer = "&amp;O113,"_system_initializer")</f>
        <v>11079</v>
      </c>
      <c r="Q113" s="3">
        <v>128</v>
      </c>
      <c r="R113" t="s" s="2">
        <f>IF(Q113="","",CONCATENATE(" initializer = "&amp;Q113))</f>
        <v>7010</v>
      </c>
      <c r="S113" s="3"/>
      <c r="T113" s="3"/>
      <c r="U113" s="3"/>
      <c r="V113" t="s" s="2">
        <f>IF(C113="Y",IF(AND(M113&lt;501,M113&gt;-501,L113&lt;501,L113&gt;-501),CONCATENATE("system = { id = "&amp;CHAR(34)&amp;A113&amp;CHAR(34)&amp;" name = "&amp;CHAR(34)&amp;E113&amp;CHAR(34)&amp;" position = { x = "&amp;M113&amp;" y = "&amp;L113&amp;" }"&amp;S113&amp;T113&amp;" }"),""),"")</f>
        <v>11080</v>
      </c>
    </row>
    <row r="114" ht="15" customHeight="1">
      <c r="A114" t="s" s="2">
        <f>CONCATENATE(Q114)</f>
        <v>11081</v>
      </c>
      <c r="B114" s="3">
        <f>SUM(B113+1)</f>
        <v>112</v>
      </c>
      <c r="C114" t="s" s="2">
        <v>6749</v>
      </c>
      <c r="D114" t="s" s="2">
        <v>135</v>
      </c>
      <c r="E114" t="s" s="2">
        <v>598</v>
      </c>
      <c r="F114" s="3">
        <v>-2900.63687624</v>
      </c>
      <c r="G114" s="3">
        <v>2394.13369773</v>
      </c>
      <c r="H114" s="3">
        <f>PRODUCT(F114,0.028)</f>
        <v>-81.217832534720</v>
      </c>
      <c r="I114" s="3">
        <f>PRODUCT(G114,0.028)</f>
        <v>67.03574353644001</v>
      </c>
      <c r="J114" s="3">
        <f>ROUND(H114,0)</f>
        <v>-81</v>
      </c>
      <c r="K114" s="3">
        <f>ROUND(I114,0)</f>
        <v>67</v>
      </c>
      <c r="L114" s="3">
        <f>PRODUCT(J114,-1)</f>
        <v>81</v>
      </c>
      <c r="M114" s="3">
        <f>PRODUCT(K114,-1)</f>
        <v>-67</v>
      </c>
      <c r="N114" t="s" s="2">
        <f>LOWER(E114)</f>
        <v>11082</v>
      </c>
      <c r="O114" t="s" s="2">
        <f>SUBSTITUTE(N114," ","_")</f>
        <v>11082</v>
      </c>
      <c r="P114" t="s" s="2">
        <f>CONCATENATE(" initializer = "&amp;O114,"_system_initializer")</f>
        <v>11083</v>
      </c>
      <c r="Q114" s="3">
        <v>129</v>
      </c>
      <c r="R114" t="s" s="2">
        <f>IF(Q114="","",CONCATENATE(" initializer = "&amp;Q114))</f>
        <v>7012</v>
      </c>
      <c r="S114" s="3"/>
      <c r="T114" s="3"/>
      <c r="U114" s="3"/>
      <c r="V114" t="s" s="2">
        <f>IF(C114="Y",IF(AND(M114&lt;501,M114&gt;-501,L114&lt;501,L114&gt;-501),CONCATENATE("system = { id = "&amp;CHAR(34)&amp;A114&amp;CHAR(34)&amp;" name = "&amp;CHAR(34)&amp;E114&amp;CHAR(34)&amp;" position = { x = "&amp;M114&amp;" y = "&amp;L114&amp;" }"&amp;S114&amp;T114&amp;" }"),""),"")</f>
        <v>11084</v>
      </c>
    </row>
    <row r="115" ht="15" customHeight="1">
      <c r="A115" t="s" s="2">
        <f>CONCATENATE(Q115)</f>
        <v>11085</v>
      </c>
      <c r="B115" s="3">
        <f>SUM(B114+1)</f>
        <v>113</v>
      </c>
      <c r="C115" t="s" s="2">
        <v>6749</v>
      </c>
      <c r="D115" t="s" s="2">
        <v>135</v>
      </c>
      <c r="E115" t="s" s="2">
        <v>620</v>
      </c>
      <c r="F115" s="3">
        <v>-4111.58473891</v>
      </c>
      <c r="G115" s="3">
        <v>2266.62142111</v>
      </c>
      <c r="H115" s="3">
        <f>PRODUCT(F115,0.028)</f>
        <v>-115.124372689480</v>
      </c>
      <c r="I115" s="3">
        <f>PRODUCT(G115,0.028)</f>
        <v>63.465399791080</v>
      </c>
      <c r="J115" s="3">
        <f>ROUND(H115,0)</f>
        <v>-115</v>
      </c>
      <c r="K115" s="3">
        <f>ROUND(I115,0)</f>
        <v>63</v>
      </c>
      <c r="L115" s="3">
        <f>PRODUCT(J115,-1)</f>
        <v>115</v>
      </c>
      <c r="M115" s="3">
        <f>PRODUCT(K115,-1)</f>
        <v>-63</v>
      </c>
      <c r="N115" t="s" s="2">
        <f>LOWER(E115)</f>
        <v>11086</v>
      </c>
      <c r="O115" t="s" s="2">
        <f>SUBSTITUTE(N115," ","_")</f>
        <v>11086</v>
      </c>
      <c r="P115" t="s" s="2">
        <f>CONCATENATE(" initializer = "&amp;O115,"_system_initializer")</f>
        <v>11087</v>
      </c>
      <c r="Q115" s="3">
        <v>132</v>
      </c>
      <c r="R115" t="s" s="2">
        <f>IF(Q115="","",CONCATENATE(" initializer = "&amp;Q115))</f>
        <v>7018</v>
      </c>
      <c r="S115" s="3"/>
      <c r="T115" s="3"/>
      <c r="U115" s="3"/>
      <c r="V115" t="s" s="2">
        <f>IF(C115="Y",IF(AND(M115&lt;501,M115&gt;-501,L115&lt;501,L115&gt;-501),CONCATENATE("system = { id = "&amp;CHAR(34)&amp;A115&amp;CHAR(34)&amp;" name = "&amp;CHAR(34)&amp;E115&amp;CHAR(34)&amp;" position = { x = "&amp;M115&amp;" y = "&amp;L115&amp;" }"&amp;S115&amp;T115&amp;" }"),""),"")</f>
        <v>11088</v>
      </c>
    </row>
    <row r="116" ht="15" customHeight="1">
      <c r="A116" t="s" s="2">
        <f>CONCATENATE(Q116)</f>
        <v>11089</v>
      </c>
      <c r="B116" s="3">
        <f>SUM(B115+1)</f>
        <v>114</v>
      </c>
      <c r="C116" t="s" s="2">
        <v>6749</v>
      </c>
      <c r="D116" t="s" s="2">
        <v>135</v>
      </c>
      <c r="E116" t="s" s="2">
        <v>623</v>
      </c>
      <c r="F116" s="3">
        <v>-4249.29922392</v>
      </c>
      <c r="G116" s="3">
        <v>2190.64101559</v>
      </c>
      <c r="H116" s="3">
        <f>PRODUCT(F116,0.028)</f>
        <v>-118.980378269760</v>
      </c>
      <c r="I116" s="3">
        <f>PRODUCT(G116,0.028)</f>
        <v>61.33794843651999</v>
      </c>
      <c r="J116" s="3">
        <f>ROUND(H116,0)</f>
        <v>-119</v>
      </c>
      <c r="K116" s="3">
        <f>ROUND(I116,0)</f>
        <v>61</v>
      </c>
      <c r="L116" s="3">
        <f>PRODUCT(J116,-1)</f>
        <v>119</v>
      </c>
      <c r="M116" s="3">
        <f>PRODUCT(K116,-1)</f>
        <v>-61</v>
      </c>
      <c r="N116" t="s" s="2">
        <f>LOWER(E116)</f>
        <v>11090</v>
      </c>
      <c r="O116" t="s" s="2">
        <f>SUBSTITUTE(N116," ","_")</f>
        <v>11090</v>
      </c>
      <c r="P116" t="s" s="2">
        <f>CONCATENATE(" initializer = "&amp;O116,"_system_initializer")</f>
        <v>11091</v>
      </c>
      <c r="Q116" s="3">
        <v>133</v>
      </c>
      <c r="R116" t="s" s="2">
        <f>IF(Q116="","",CONCATENATE(" initializer = "&amp;Q116))</f>
        <v>7020</v>
      </c>
      <c r="S116" s="3"/>
      <c r="T116" s="3"/>
      <c r="U116" s="3"/>
      <c r="V116" t="s" s="2">
        <f>IF(C116="Y",IF(AND(M116&lt;501,M116&gt;-501,L116&lt;501,L116&gt;-501),CONCATENATE("system = { id = "&amp;CHAR(34)&amp;A116&amp;CHAR(34)&amp;" name = "&amp;CHAR(34)&amp;E116&amp;CHAR(34)&amp;" position = { x = "&amp;M116&amp;" y = "&amp;L116&amp;" }"&amp;S116&amp;T116&amp;" }"),""),"")</f>
        <v>11092</v>
      </c>
    </row>
    <row r="117" ht="15" customHeight="1">
      <c r="A117" t="s" s="2">
        <f>CONCATENATE(Q117)</f>
        <v>11093</v>
      </c>
      <c r="B117" s="3">
        <f>SUM(B116+1)</f>
        <v>115</v>
      </c>
      <c r="C117" t="s" s="2">
        <v>6749</v>
      </c>
      <c r="D117" t="s" s="2">
        <v>135</v>
      </c>
      <c r="E117" t="s" s="2">
        <v>636</v>
      </c>
      <c r="F117" s="3">
        <v>0</v>
      </c>
      <c r="G117" s="3">
        <v>0</v>
      </c>
      <c r="H117" s="3">
        <f>PRODUCT(F117,0.028)</f>
        <v>0</v>
      </c>
      <c r="I117" s="3">
        <f>PRODUCT(G117,0.028)</f>
        <v>0</v>
      </c>
      <c r="J117" s="3">
        <f>ROUND(H117,0)</f>
        <v>0</v>
      </c>
      <c r="K117" s="3">
        <f>ROUND(I117,0)</f>
        <v>0</v>
      </c>
      <c r="L117" s="3">
        <f>PRODUCT(J117,-1)</f>
        <v>0</v>
      </c>
      <c r="M117" s="3">
        <f>PRODUCT(K117,-1)</f>
        <v>0</v>
      </c>
      <c r="N117" t="s" s="2">
        <f>LOWER(E117)</f>
        <v>11094</v>
      </c>
      <c r="O117" t="s" s="2">
        <f>SUBSTITUTE(N117," ","_")</f>
        <v>11094</v>
      </c>
      <c r="P117" t="s" s="2">
        <f>CONCATENATE(" initializer = "&amp;O117,"_system_initializer")</f>
        <v>11095</v>
      </c>
      <c r="Q117" s="3">
        <v>134</v>
      </c>
      <c r="R117" t="s" s="2">
        <f>IF(Q117="","",CONCATENATE(" initializer = "&amp;Q117))</f>
        <v>7022</v>
      </c>
      <c r="S117" s="3"/>
      <c r="T117" s="3"/>
      <c r="U117" s="3"/>
      <c r="V117" t="s" s="2">
        <f>IF(C117="Y",IF(AND(M117&lt;501,M117&gt;-501,L117&lt;501,L117&gt;-501),CONCATENATE("system = { id = "&amp;CHAR(34)&amp;A117&amp;CHAR(34)&amp;" name = "&amp;CHAR(34)&amp;E117&amp;CHAR(34)&amp;" position = { x = "&amp;M117&amp;" y = "&amp;L117&amp;" }"&amp;P117&amp;T117&amp;" }"),""),"")</f>
        <v>11096</v>
      </c>
    </row>
    <row r="118" ht="15" customHeight="1">
      <c r="A118" t="s" s="2">
        <f>CONCATENATE(Q118)</f>
        <v>11097</v>
      </c>
      <c r="B118" s="3">
        <f>SUM(B117+1)</f>
        <v>116</v>
      </c>
      <c r="C118" t="s" s="2">
        <v>6749</v>
      </c>
      <c r="D118" t="s" s="2">
        <v>40</v>
      </c>
      <c r="E118" t="s" s="2">
        <v>662</v>
      </c>
      <c r="F118" s="3">
        <v>1457.35496384</v>
      </c>
      <c r="G118" s="3">
        <v>-1420.28828182</v>
      </c>
      <c r="H118" s="3">
        <f>PRODUCT(F118,0.028)</f>
        <v>40.805938987520</v>
      </c>
      <c r="I118" s="3">
        <f>PRODUCT(G118,0.028)</f>
        <v>-39.768071890960</v>
      </c>
      <c r="J118" s="3">
        <f>ROUND(H118,0)</f>
        <v>41</v>
      </c>
      <c r="K118" s="3">
        <f>ROUND(I118,0)</f>
        <v>-40</v>
      </c>
      <c r="L118" s="3">
        <f>PRODUCT(J118,-1)</f>
        <v>-41</v>
      </c>
      <c r="M118" s="3">
        <f>PRODUCT(K118,-1)</f>
        <v>40</v>
      </c>
      <c r="N118" t="s" s="2">
        <f>LOWER(E118)</f>
        <v>11098</v>
      </c>
      <c r="O118" t="s" s="2">
        <f>SUBSTITUTE(N118," ","_")</f>
        <v>11098</v>
      </c>
      <c r="P118" t="s" s="2">
        <f>CONCATENATE(" initializer = "&amp;O118,"_system_initializer")</f>
        <v>11099</v>
      </c>
      <c r="Q118" s="3">
        <v>137</v>
      </c>
      <c r="R118" t="s" s="2">
        <f>IF(Q118="","",CONCATENATE(" initializer = "&amp;Q118))</f>
        <v>7028</v>
      </c>
      <c r="S118" s="3"/>
      <c r="T118" s="3"/>
      <c r="U118" s="3"/>
      <c r="V118" t="s" s="2">
        <f>IF(C118="Y",IF(AND(M118&lt;501,M118&gt;-501,L118&lt;501,L118&gt;-501),CONCATENATE("system = { id = "&amp;CHAR(34)&amp;A118&amp;CHAR(34)&amp;" name = "&amp;CHAR(34)&amp;E118&amp;CHAR(34)&amp;" position = { x = "&amp;M118&amp;" y = "&amp;L118&amp;" }"&amp;S118&amp;T118&amp;" }"),""),"")</f>
        <v>11100</v>
      </c>
    </row>
    <row r="119" ht="15" customHeight="1">
      <c r="A119" t="s" s="2">
        <f>CONCATENATE(Q119)</f>
        <v>11101</v>
      </c>
      <c r="B119" s="3">
        <f>SUM(B118+1)</f>
        <v>117</v>
      </c>
      <c r="C119" t="s" s="2">
        <v>6749</v>
      </c>
      <c r="D119" t="s" s="2">
        <v>40</v>
      </c>
      <c r="E119" t="s" s="2">
        <v>665</v>
      </c>
      <c r="F119" s="3">
        <v>1494.75265038</v>
      </c>
      <c r="G119" s="3">
        <v>-950</v>
      </c>
      <c r="H119" s="3">
        <f>PRODUCT(F119,0.028)</f>
        <v>41.853074210640</v>
      </c>
      <c r="I119" s="3">
        <f>PRODUCT(G119,0.028)</f>
        <v>-26.6</v>
      </c>
      <c r="J119" s="3">
        <f>ROUND(H119,0)</f>
        <v>42</v>
      </c>
      <c r="K119" s="3">
        <f>ROUND(I119,0)</f>
        <v>-27</v>
      </c>
      <c r="L119" s="3">
        <f>PRODUCT(J119,-1)</f>
        <v>-42</v>
      </c>
      <c r="M119" s="3">
        <f>PRODUCT(K119,-1)</f>
        <v>27</v>
      </c>
      <c r="N119" t="s" s="2">
        <f>LOWER(E119)</f>
        <v>11102</v>
      </c>
      <c r="O119" t="s" s="2">
        <f>SUBSTITUTE(N119," ","_")</f>
        <v>11102</v>
      </c>
      <c r="P119" t="s" s="2">
        <f>CONCATENATE(" initializer = "&amp;O119,"_system_initializer")</f>
        <v>11103</v>
      </c>
      <c r="Q119" t="s" s="2">
        <v>11101</v>
      </c>
      <c r="R119" t="s" s="2">
        <f>IF(Q119="","",CONCATENATE(" initializer = "&amp;Q119))</f>
        <v>11104</v>
      </c>
      <c r="S119" s="3"/>
      <c r="T119" s="3"/>
      <c r="U119" s="3"/>
      <c r="V119" t="s" s="2">
        <f>IF(C119="Y",IF(AND(M119&lt;501,M119&gt;-501,L119&lt;501,L119&gt;-501),CONCATENATE("system = { id = "&amp;CHAR(34)&amp;A119&amp;CHAR(34)&amp;" name = "&amp;CHAR(34)&amp;E119&amp;CHAR(34)&amp;" position = { x = "&amp;M119&amp;" y = "&amp;L119&amp;" }"&amp;S119&amp;T119&amp;" }"),""),"")</f>
        <v>11105</v>
      </c>
    </row>
    <row r="120" ht="15" customHeight="1">
      <c r="A120" t="s" s="2">
        <f>CONCATENATE(Q120)</f>
        <v>11106</v>
      </c>
      <c r="B120" s="3">
        <f>SUM(B119+1)</f>
        <v>118</v>
      </c>
      <c r="C120" t="s" s="2">
        <v>6749</v>
      </c>
      <c r="D120" t="s" s="2">
        <v>40</v>
      </c>
      <c r="E120" t="s" s="2">
        <v>672</v>
      </c>
      <c r="F120" s="3">
        <v>1112.12959189</v>
      </c>
      <c r="G120" s="3">
        <v>-710.110373817</v>
      </c>
      <c r="H120" s="3">
        <f>PRODUCT(F120,0.028)</f>
        <v>31.139628572920</v>
      </c>
      <c r="I120" s="3">
        <f>PRODUCT(G120,0.028)</f>
        <v>-19.883090466876</v>
      </c>
      <c r="J120" s="3">
        <f>ROUND(H120,0)</f>
        <v>31</v>
      </c>
      <c r="K120" s="3">
        <f>ROUND(I120,0)</f>
        <v>-20</v>
      </c>
      <c r="L120" s="3">
        <f>PRODUCT(J120,-1)</f>
        <v>-31</v>
      </c>
      <c r="M120" s="3">
        <f>PRODUCT(K120,-1)</f>
        <v>20</v>
      </c>
      <c r="N120" t="s" s="2">
        <f>LOWER(E120)</f>
        <v>11107</v>
      </c>
      <c r="O120" t="s" s="2">
        <f>SUBSTITUTE(N120," ","_")</f>
        <v>11108</v>
      </c>
      <c r="P120" t="s" s="2">
        <f>CONCATENATE(" initializer = "&amp;O120,"_system_initializer")</f>
        <v>11109</v>
      </c>
      <c r="Q120" s="3">
        <v>139</v>
      </c>
      <c r="R120" t="s" s="2">
        <f>IF(Q120="","",CONCATENATE(" initializer = "&amp;Q120))</f>
        <v>7032</v>
      </c>
      <c r="S120" s="3"/>
      <c r="T120" s="3"/>
      <c r="U120" s="3"/>
      <c r="V120" t="s" s="2">
        <f>IF(C120="Y",IF(AND(M120&lt;501,M120&gt;-501,L120&lt;501,L120&gt;-501),CONCATENATE("system = { id = "&amp;CHAR(34)&amp;A120&amp;CHAR(34)&amp;" name = "&amp;CHAR(34)&amp;E120&amp;CHAR(34)&amp;" position = { x = "&amp;M120&amp;" y = "&amp;L120&amp;" }"&amp;S120&amp;T120&amp;" }"),""),"")</f>
        <v>11110</v>
      </c>
    </row>
    <row r="121" ht="15" customHeight="1">
      <c r="A121" t="s" s="2">
        <f>CONCATENATE(Q121)</f>
        <v>11111</v>
      </c>
      <c r="B121" s="3">
        <f>SUM(B120+1)</f>
        <v>119</v>
      </c>
      <c r="C121" t="s" s="2">
        <v>6749</v>
      </c>
      <c r="D121" t="s" s="2">
        <v>40</v>
      </c>
      <c r="E121" t="s" s="2">
        <v>675</v>
      </c>
      <c r="F121" s="3">
        <v>946.914592462</v>
      </c>
      <c r="G121" s="3">
        <v>-618.872239802</v>
      </c>
      <c r="H121" s="3">
        <f>PRODUCT(F121,0.028)</f>
        <v>26.513608588936</v>
      </c>
      <c r="I121" s="3">
        <f>PRODUCT(G121,0.028)</f>
        <v>-17.328422714456</v>
      </c>
      <c r="J121" s="3">
        <f>ROUND(H121,0)</f>
        <v>27</v>
      </c>
      <c r="K121" s="3">
        <f>ROUND(I121,0)</f>
        <v>-17</v>
      </c>
      <c r="L121" s="3">
        <f>PRODUCT(J121,-1)</f>
        <v>-27</v>
      </c>
      <c r="M121" s="3">
        <f>PRODUCT(K121,-1)</f>
        <v>17</v>
      </c>
      <c r="N121" t="s" s="2">
        <f>LOWER(E121)</f>
        <v>11112</v>
      </c>
      <c r="O121" t="s" s="2">
        <f>SUBSTITUTE(N121," ","_")</f>
        <v>11112</v>
      </c>
      <c r="P121" t="s" s="2">
        <f>CONCATENATE(" initializer = "&amp;O121,"_system_initializer")</f>
        <v>11113</v>
      </c>
      <c r="Q121" s="3">
        <v>140</v>
      </c>
      <c r="R121" t="s" s="2">
        <f>IF(Q121="","",CONCATENATE(" initializer = "&amp;Q121))</f>
        <v>7034</v>
      </c>
      <c r="S121" s="3"/>
      <c r="T121" s="3"/>
      <c r="U121" s="3"/>
      <c r="V121" t="s" s="2">
        <f>IF(C121="Y",IF(AND(M121&lt;501,M121&gt;-501,L121&lt;501,L121&gt;-501),CONCATENATE("system = { id = "&amp;CHAR(34)&amp;A121&amp;CHAR(34)&amp;" name = "&amp;CHAR(34)&amp;E121&amp;CHAR(34)&amp;" position = { x = "&amp;M121&amp;" y = "&amp;L121&amp;" }"&amp;S121&amp;T121&amp;" }"),""),"")</f>
        <v>11114</v>
      </c>
    </row>
    <row r="122" ht="15" customHeight="1">
      <c r="A122" t="s" s="2">
        <f>CONCATENATE(Q122)</f>
        <v>11115</v>
      </c>
      <c r="B122" s="3">
        <f>SUM(B121+1)</f>
        <v>120</v>
      </c>
      <c r="C122" t="s" s="2">
        <v>6749</v>
      </c>
      <c r="D122" t="s" s="2">
        <v>40</v>
      </c>
      <c r="E122" t="s" s="2">
        <v>678</v>
      </c>
      <c r="F122" s="3">
        <v>1491.87750103</v>
      </c>
      <c r="G122" s="3">
        <v>-690.383209705</v>
      </c>
      <c r="H122" s="3">
        <f>PRODUCT(F122,0.028)</f>
        <v>41.772570028840</v>
      </c>
      <c r="I122" s="3">
        <f>PRODUCT(G122,0.028)</f>
        <v>-19.330729871740</v>
      </c>
      <c r="J122" s="3">
        <f>ROUND(H122,0)</f>
        <v>42</v>
      </c>
      <c r="K122" s="3">
        <f>ROUND(I122,0)</f>
        <v>-19</v>
      </c>
      <c r="L122" s="3">
        <f>PRODUCT(J122,-1)</f>
        <v>-42</v>
      </c>
      <c r="M122" s="3">
        <f>PRODUCT(K122,-1)</f>
        <v>19</v>
      </c>
      <c r="N122" t="s" s="2">
        <f>LOWER(E122)</f>
        <v>11116</v>
      </c>
      <c r="O122" t="s" s="2">
        <f>SUBSTITUTE(N122," ","_")</f>
        <v>11116</v>
      </c>
      <c r="P122" t="s" s="2">
        <f>CONCATENATE(" initializer = "&amp;O122,"_system_initializer")</f>
        <v>11117</v>
      </c>
      <c r="Q122" s="3">
        <v>141</v>
      </c>
      <c r="R122" t="s" s="2">
        <f>IF(Q122="","",CONCATENATE(" initializer = "&amp;Q122))</f>
        <v>7036</v>
      </c>
      <c r="S122" s="3"/>
      <c r="T122" s="3"/>
      <c r="U122" s="3"/>
      <c r="V122" t="s" s="2">
        <f>IF(C122="Y",IF(AND(M122&lt;501,M122&gt;-501,L122&lt;501,L122&gt;-501),CONCATENATE("system = { id = "&amp;CHAR(34)&amp;A122&amp;CHAR(34)&amp;" name = "&amp;CHAR(34)&amp;E122&amp;CHAR(34)&amp;" position = { x = "&amp;M122&amp;" y = "&amp;L122&amp;" }"&amp;S122&amp;T122&amp;" }"),""),"")</f>
        <v>11118</v>
      </c>
    </row>
    <row r="123" ht="15" customHeight="1">
      <c r="A123" t="s" s="2">
        <f>CONCATENATE(Q123)</f>
        <v>11119</v>
      </c>
      <c r="B123" s="3">
        <f>SUM(B122+1)</f>
        <v>121</v>
      </c>
      <c r="C123" t="s" s="2">
        <v>6749</v>
      </c>
      <c r="D123" t="s" s="2">
        <v>40</v>
      </c>
      <c r="E123" t="s" s="2">
        <v>687</v>
      </c>
      <c r="F123" s="3">
        <v>-5771.13357922</v>
      </c>
      <c r="G123" s="3">
        <v>-1174.59936024</v>
      </c>
      <c r="H123" s="3">
        <f>PRODUCT(F123,0.028)</f>
        <v>-161.591740218160</v>
      </c>
      <c r="I123" s="3">
        <f>PRODUCT(G123,0.028)</f>
        <v>-32.888782086720</v>
      </c>
      <c r="J123" s="3">
        <f>ROUND(H123,0)</f>
        <v>-162</v>
      </c>
      <c r="K123" s="3">
        <f>ROUND(I123,0)</f>
        <v>-33</v>
      </c>
      <c r="L123" s="3">
        <f>PRODUCT(J123,-1)</f>
        <v>162</v>
      </c>
      <c r="M123" s="3">
        <f>PRODUCT(K123,-1)</f>
        <v>33</v>
      </c>
      <c r="N123" t="s" s="2">
        <f>LOWER(E123)</f>
        <v>11120</v>
      </c>
      <c r="O123" t="s" s="2">
        <f>SUBSTITUTE(N123," ","_")</f>
        <v>11120</v>
      </c>
      <c r="P123" t="s" s="2">
        <f>CONCATENATE(" initializer = "&amp;O123,"_system_initializer")</f>
        <v>11121</v>
      </c>
      <c r="Q123" s="3">
        <v>144</v>
      </c>
      <c r="R123" t="s" s="2">
        <f>IF(Q123="","",CONCATENATE(" initializer = "&amp;Q123))</f>
        <v>7042</v>
      </c>
      <c r="S123" s="3"/>
      <c r="T123" s="3"/>
      <c r="U123" s="3"/>
      <c r="V123" t="s" s="2">
        <f>IF(C123="Y",IF(AND(M123&lt;501,M123&gt;-501,L123&lt;501,L123&gt;-501),CONCATENATE("system = { id = "&amp;CHAR(34)&amp;A123&amp;CHAR(34)&amp;" name = "&amp;CHAR(34)&amp;E123&amp;CHAR(34)&amp;" position = { x = "&amp;M123&amp;" y = "&amp;L123&amp;" }"&amp;S123&amp;T123&amp;" }"),""),"")</f>
        <v>11122</v>
      </c>
    </row>
    <row r="124" ht="15" customHeight="1">
      <c r="A124" t="s" s="2">
        <f>CONCATENATE(Q124)</f>
        <v>11123</v>
      </c>
      <c r="B124" s="3">
        <f>SUM(B123+1)</f>
        <v>122</v>
      </c>
      <c r="C124" t="s" s="2">
        <v>6749</v>
      </c>
      <c r="D124" t="s" s="2">
        <v>40</v>
      </c>
      <c r="E124" t="s" s="2">
        <v>702</v>
      </c>
      <c r="F124" s="3">
        <v>1530.0988815</v>
      </c>
      <c r="G124" s="3">
        <v>374.26717842</v>
      </c>
      <c r="H124" s="3">
        <f>PRODUCT(F124,0.028)</f>
        <v>42.842768682</v>
      </c>
      <c r="I124" s="3">
        <f>PRODUCT(G124,0.028)</f>
        <v>10.479480995760</v>
      </c>
      <c r="J124" s="3">
        <f>ROUND(H124,0)</f>
        <v>43</v>
      </c>
      <c r="K124" s="3">
        <f>ROUND(I124,0)</f>
        <v>10</v>
      </c>
      <c r="L124" s="3">
        <f>PRODUCT(J124,-1)</f>
        <v>-43</v>
      </c>
      <c r="M124" s="3">
        <f>PRODUCT(K124,-1)</f>
        <v>-10</v>
      </c>
      <c r="N124" t="s" s="2">
        <f>LOWER(E124)</f>
        <v>11124</v>
      </c>
      <c r="O124" t="s" s="2">
        <f>SUBSTITUTE(N124," ","_")</f>
        <v>11125</v>
      </c>
      <c r="P124" t="s" s="2">
        <f>CONCATENATE(" initializer = "&amp;O124,"_system_initializer")</f>
        <v>11126</v>
      </c>
      <c r="Q124" s="3">
        <v>146</v>
      </c>
      <c r="R124" t="s" s="2">
        <f>IF(Q124="","",CONCATENATE(" initializer = "&amp;Q124))</f>
        <v>7046</v>
      </c>
      <c r="S124" s="3"/>
      <c r="T124" s="3"/>
      <c r="U124" s="3"/>
      <c r="V124" t="s" s="2">
        <f>IF(C124="Y",IF(AND(M124&lt;501,M124&gt;-501,L124&lt;501,L124&gt;-501),CONCATENATE("system = { id = "&amp;CHAR(34)&amp;A124&amp;CHAR(34)&amp;" name = "&amp;CHAR(34)&amp;E124&amp;CHAR(34)&amp;" position = { x = "&amp;M124&amp;" y = "&amp;L124&amp;" }"&amp;S124&amp;T124&amp;" }"),""),"")</f>
        <v>11127</v>
      </c>
    </row>
    <row r="125" ht="15" customHeight="1">
      <c r="A125" t="s" s="2">
        <f>CONCATENATE(Q125)</f>
        <v>11128</v>
      </c>
      <c r="B125" s="3">
        <f>SUM(B124+1)</f>
        <v>123</v>
      </c>
      <c r="C125" t="s" s="2">
        <v>6749</v>
      </c>
      <c r="D125" t="s" s="2">
        <v>40</v>
      </c>
      <c r="E125" t="s" s="2">
        <v>705</v>
      </c>
      <c r="F125" s="3">
        <v>1733.5352614</v>
      </c>
      <c r="G125" s="3">
        <v>967.9315233900001</v>
      </c>
      <c r="H125" s="3">
        <f>PRODUCT(F125,0.028)</f>
        <v>48.5389873192</v>
      </c>
      <c r="I125" s="3">
        <f>PRODUCT(G125,0.028)</f>
        <v>27.102082654920</v>
      </c>
      <c r="J125" s="3">
        <f>ROUND(H125,0)</f>
        <v>49</v>
      </c>
      <c r="K125" s="3">
        <f>ROUND(I125,0)</f>
        <v>27</v>
      </c>
      <c r="L125" s="3">
        <f>PRODUCT(J125,-1)</f>
        <v>-49</v>
      </c>
      <c r="M125" s="3">
        <f>PRODUCT(K125,-1)</f>
        <v>-27</v>
      </c>
      <c r="N125" t="s" s="2">
        <f>LOWER(E125)</f>
        <v>11129</v>
      </c>
      <c r="O125" t="s" s="2">
        <f>SUBSTITUTE(N125," ","_")</f>
        <v>11129</v>
      </c>
      <c r="P125" t="s" s="2">
        <f>CONCATENATE(" initializer = "&amp;O125,"_system_initializer")</f>
        <v>11130</v>
      </c>
      <c r="Q125" s="3">
        <v>147</v>
      </c>
      <c r="R125" t="s" s="2">
        <f>IF(Q125="","",CONCATENATE(" initializer = "&amp;Q125))</f>
        <v>7048</v>
      </c>
      <c r="S125" s="3"/>
      <c r="T125" s="3"/>
      <c r="U125" s="3"/>
      <c r="V125" t="s" s="2">
        <f>IF(C125="Y",IF(AND(M125&lt;501,M125&gt;-501,L125&lt;501,L125&gt;-501),CONCATENATE("system = { id = "&amp;CHAR(34)&amp;A125&amp;CHAR(34)&amp;" name = "&amp;CHAR(34)&amp;E125&amp;CHAR(34)&amp;" position = { x = "&amp;M125&amp;" y = "&amp;L125&amp;" }"&amp;S125&amp;T125&amp;" }"),""),"")</f>
        <v>11131</v>
      </c>
    </row>
    <row r="126" ht="15" customHeight="1">
      <c r="A126" t="s" s="2">
        <f>CONCATENATE(Q126)</f>
        <v>11132</v>
      </c>
      <c r="B126" s="3">
        <f>SUM(B125+1)</f>
        <v>124</v>
      </c>
      <c r="C126" t="s" s="2">
        <v>6749</v>
      </c>
      <c r="D126" t="s" s="2">
        <v>40</v>
      </c>
      <c r="E126" t="s" s="2">
        <v>709</v>
      </c>
      <c r="F126" s="3">
        <v>1337.75903141</v>
      </c>
      <c r="G126" s="3">
        <v>829.224900734</v>
      </c>
      <c r="H126" s="3">
        <f>PRODUCT(F126,0.028)</f>
        <v>37.457252879480</v>
      </c>
      <c r="I126" s="3">
        <f>PRODUCT(G126,0.028)</f>
        <v>23.218297220552</v>
      </c>
      <c r="J126" s="3">
        <f>ROUND(H126,0)</f>
        <v>37</v>
      </c>
      <c r="K126" s="3">
        <f>ROUND(I126,0)</f>
        <v>23</v>
      </c>
      <c r="L126" s="3">
        <f>PRODUCT(J126,-1)</f>
        <v>-37</v>
      </c>
      <c r="M126" s="3">
        <f>PRODUCT(K126,-1)</f>
        <v>-23</v>
      </c>
      <c r="N126" t="s" s="2">
        <f>LOWER(E126)</f>
        <v>11133</v>
      </c>
      <c r="O126" t="s" s="2">
        <f>SUBSTITUTE(N126," ","_")</f>
        <v>11134</v>
      </c>
      <c r="P126" t="s" s="2">
        <f>CONCATENATE(" initializer = "&amp;O126,"_system_initializer")</f>
        <v>11135</v>
      </c>
      <c r="Q126" s="3">
        <v>148</v>
      </c>
      <c r="R126" t="s" s="2">
        <f>IF(Q126="","",CONCATENATE(" initializer = "&amp;Q126))</f>
        <v>7050</v>
      </c>
      <c r="S126" s="3"/>
      <c r="T126" s="3"/>
      <c r="U126" s="3"/>
      <c r="V126" t="s" s="2">
        <f>IF(C126="Y",IF(AND(M126&lt;501,M126&gt;-501,L126&lt;501,L126&gt;-501),CONCATENATE("system = { id = "&amp;CHAR(34)&amp;A126&amp;CHAR(34)&amp;" name = "&amp;CHAR(34)&amp;E126&amp;CHAR(34)&amp;" position = { x = "&amp;M126&amp;" y = "&amp;L126&amp;" }"&amp;S126&amp;T126&amp;" }"),""),"")</f>
        <v>11136</v>
      </c>
    </row>
    <row r="127" ht="15" customHeight="1">
      <c r="A127" t="s" s="2">
        <f>CONCATENATE(Q127)</f>
        <v>11137</v>
      </c>
      <c r="B127" s="3">
        <f>SUM(B126+1)</f>
        <v>125</v>
      </c>
      <c r="C127" t="s" s="2">
        <v>6749</v>
      </c>
      <c r="D127" t="s" s="2">
        <v>40</v>
      </c>
      <c r="E127" t="s" s="2">
        <v>715</v>
      </c>
      <c r="F127" s="3">
        <v>806.975022049</v>
      </c>
      <c r="G127" s="3">
        <v>1335.96642884</v>
      </c>
      <c r="H127" s="3">
        <f>PRODUCT(F127,0.028)</f>
        <v>22.595300617372</v>
      </c>
      <c r="I127" s="3">
        <f>PRODUCT(G127,0.028)</f>
        <v>37.407060007520</v>
      </c>
      <c r="J127" s="3">
        <f>ROUND(H127,0)</f>
        <v>23</v>
      </c>
      <c r="K127" s="3">
        <f>ROUND(I127,0)</f>
        <v>37</v>
      </c>
      <c r="L127" s="3">
        <f>PRODUCT(J127,-1)</f>
        <v>-23</v>
      </c>
      <c r="M127" s="3">
        <f>PRODUCT(K127,-1)</f>
        <v>-37</v>
      </c>
      <c r="N127" t="s" s="2">
        <f>LOWER(E127)</f>
        <v>11138</v>
      </c>
      <c r="O127" t="s" s="2">
        <f>SUBSTITUTE(N127," ","_")</f>
        <v>11138</v>
      </c>
      <c r="P127" t="s" s="2">
        <f>CONCATENATE(" initializer = "&amp;O127,"_system_initializer")</f>
        <v>11139</v>
      </c>
      <c r="Q127" s="3">
        <v>149</v>
      </c>
      <c r="R127" t="s" s="2">
        <f>IF(Q127="","",CONCATENATE(" initializer = "&amp;Q127))</f>
        <v>7052</v>
      </c>
      <c r="S127" s="3"/>
      <c r="T127" s="3"/>
      <c r="U127" s="3"/>
      <c r="V127" t="s" s="2">
        <f>IF(C127="Y",IF(AND(M127&lt;501,M127&gt;-501,L127&lt;501,L127&gt;-501),CONCATENATE("system = { id = "&amp;CHAR(34)&amp;A127&amp;CHAR(34)&amp;" name = "&amp;CHAR(34)&amp;E127&amp;CHAR(34)&amp;" position = { x = "&amp;M127&amp;" y = "&amp;L127&amp;" }"&amp;S127&amp;T127&amp;" }"),""),"")</f>
        <v>11140</v>
      </c>
    </row>
    <row r="128" ht="15" customHeight="1">
      <c r="A128" t="s" s="2">
        <f>CONCATENATE(Q128)</f>
        <v>11141</v>
      </c>
      <c r="B128" s="3">
        <f>SUM(B127+1)</f>
        <v>126</v>
      </c>
      <c r="C128" t="s" s="2">
        <v>6749</v>
      </c>
      <c r="D128" t="s" s="2">
        <v>40</v>
      </c>
      <c r="E128" t="s" s="2">
        <v>718</v>
      </c>
      <c r="F128" s="3">
        <v>1494.95987043</v>
      </c>
      <c r="G128" s="3">
        <v>716.410180973</v>
      </c>
      <c r="H128" s="3">
        <f>PRODUCT(F128,0.028)</f>
        <v>41.858876372040</v>
      </c>
      <c r="I128" s="3">
        <f>PRODUCT(G128,0.028)</f>
        <v>20.059485067244</v>
      </c>
      <c r="J128" s="3">
        <f>ROUND(H128,0)</f>
        <v>42</v>
      </c>
      <c r="K128" s="3">
        <f>ROUND(I128,0)</f>
        <v>20</v>
      </c>
      <c r="L128" s="3">
        <f>PRODUCT(J128,-1)</f>
        <v>-42</v>
      </c>
      <c r="M128" s="3">
        <f>PRODUCT(K128,-1)</f>
        <v>-20</v>
      </c>
      <c r="N128" t="s" s="2">
        <f>LOWER(E128)</f>
        <v>11142</v>
      </c>
      <c r="O128" t="s" s="2">
        <f>SUBSTITUTE(N128," ","_")</f>
        <v>11142</v>
      </c>
      <c r="P128" t="s" s="2">
        <f>CONCATENATE(" initializer = "&amp;O128,"_system_initializer")</f>
        <v>11143</v>
      </c>
      <c r="Q128" s="3">
        <v>150</v>
      </c>
      <c r="R128" t="s" s="2">
        <f>IF(Q128="","",CONCATENATE(" initializer = "&amp;Q128))</f>
        <v>7054</v>
      </c>
      <c r="S128" s="3"/>
      <c r="T128" s="3"/>
      <c r="U128" s="3"/>
      <c r="V128" t="s" s="2">
        <f>IF(C128="Y",IF(AND(M128&lt;501,M128&gt;-501,L128&lt;501,L128&gt;-501),CONCATENATE("system = { id = "&amp;CHAR(34)&amp;A128&amp;CHAR(34)&amp;" name = "&amp;CHAR(34)&amp;E128&amp;CHAR(34)&amp;" position = { x = "&amp;M128&amp;" y = "&amp;L128&amp;" }"&amp;S128&amp;T128&amp;" }"),""),"")</f>
        <v>11144</v>
      </c>
    </row>
    <row r="129" ht="15" customHeight="1">
      <c r="A129" t="s" s="2">
        <f>CONCATENATE(Q129)</f>
        <v>11145</v>
      </c>
      <c r="B129" s="3">
        <f>SUM(B128+1)</f>
        <v>127</v>
      </c>
      <c r="C129" t="s" s="2">
        <v>6749</v>
      </c>
      <c r="D129" t="s" s="2">
        <v>40</v>
      </c>
      <c r="E129" t="s" s="2">
        <v>724</v>
      </c>
      <c r="F129" s="3">
        <v>1056.64694283</v>
      </c>
      <c r="G129" s="3">
        <v>803.332997838</v>
      </c>
      <c r="H129" s="3">
        <f>PRODUCT(F129,0.028)</f>
        <v>29.586114399240</v>
      </c>
      <c r="I129" s="3">
        <f>PRODUCT(G129,0.028)</f>
        <v>22.493323939464</v>
      </c>
      <c r="J129" s="3">
        <f>ROUND(H129,0)</f>
        <v>30</v>
      </c>
      <c r="K129" s="3">
        <f>ROUND(I129,0)</f>
        <v>22</v>
      </c>
      <c r="L129" s="3">
        <f>PRODUCT(J129,-1)</f>
        <v>-30</v>
      </c>
      <c r="M129" s="3">
        <f>PRODUCT(K129,-1)</f>
        <v>-22</v>
      </c>
      <c r="N129" t="s" s="2">
        <f>LOWER(E129)</f>
        <v>11146</v>
      </c>
      <c r="O129" t="s" s="2">
        <f>SUBSTITUTE(N129," ","_")</f>
        <v>11146</v>
      </c>
      <c r="P129" t="s" s="2">
        <f>CONCATENATE(" initializer = "&amp;O129,"_system_initializer")</f>
        <v>11147</v>
      </c>
      <c r="Q129" s="3">
        <v>151</v>
      </c>
      <c r="R129" t="s" s="2">
        <f>IF(Q129="","",CONCATENATE(" initializer = "&amp;Q129))</f>
        <v>7056</v>
      </c>
      <c r="S129" s="3"/>
      <c r="T129" s="3"/>
      <c r="U129" s="3"/>
      <c r="V129" t="s" s="2">
        <f>IF(C129="Y",IF(AND(M129&lt;501,M129&gt;-501,L129&lt;501,L129&gt;-501),CONCATENATE("system = { id = "&amp;CHAR(34)&amp;A129&amp;CHAR(34)&amp;" name = "&amp;CHAR(34)&amp;E129&amp;CHAR(34)&amp;" position = { x = "&amp;M129&amp;" y = "&amp;L129&amp;" }"&amp;S129&amp;T129&amp;" }"),""),"")</f>
        <v>11148</v>
      </c>
    </row>
    <row r="130" ht="15" customHeight="1">
      <c r="A130" t="s" s="2">
        <f>CONCATENATE(Q130)</f>
        <v>11149</v>
      </c>
      <c r="B130" s="3">
        <f>SUM(B129+1)</f>
        <v>128</v>
      </c>
      <c r="C130" t="s" s="2">
        <v>6749</v>
      </c>
      <c r="D130" t="s" s="2">
        <v>40</v>
      </c>
      <c r="E130" t="s" s="2">
        <v>730</v>
      </c>
      <c r="F130" s="3">
        <v>-5322.34059569</v>
      </c>
      <c r="G130" s="3">
        <v>46.0189191429</v>
      </c>
      <c r="H130" s="3">
        <f>PRODUCT(F130,0.028)</f>
        <v>-149.025536679320</v>
      </c>
      <c r="I130" s="3">
        <f>PRODUCT(G130,0.028)</f>
        <v>1.2885297360012</v>
      </c>
      <c r="J130" s="3">
        <f>ROUND(H130,0)</f>
        <v>-149</v>
      </c>
      <c r="K130" s="3">
        <f>ROUND(I130,0)</f>
        <v>1</v>
      </c>
      <c r="L130" s="3">
        <f>PRODUCT(J130,-1)</f>
        <v>149</v>
      </c>
      <c r="M130" s="3">
        <f>PRODUCT(K130,-1)</f>
        <v>-1</v>
      </c>
      <c r="N130" t="s" s="2">
        <f>LOWER(E130)</f>
        <v>11150</v>
      </c>
      <c r="O130" t="s" s="2">
        <f>SUBSTITUTE(N130," ","_")</f>
        <v>11150</v>
      </c>
      <c r="P130" t="s" s="2">
        <f>CONCATENATE(" initializer = "&amp;O130,"_system_initializer")</f>
        <v>11151</v>
      </c>
      <c r="Q130" s="3">
        <v>152</v>
      </c>
      <c r="R130" t="s" s="2">
        <f>IF(Q130="","",CONCATENATE(" initializer = "&amp;Q130))</f>
        <v>7058</v>
      </c>
      <c r="S130" s="3"/>
      <c r="T130" s="3"/>
      <c r="U130" s="3"/>
      <c r="V130" t="s" s="2">
        <f>IF(C130="Y",IF(AND(M130&lt;501,M130&gt;-501,L130&lt;501,L130&gt;-501),CONCATENATE("system = { id = "&amp;CHAR(34)&amp;A130&amp;CHAR(34)&amp;" name = "&amp;CHAR(34)&amp;E130&amp;CHAR(34)&amp;" position = { x = "&amp;M130&amp;" y = "&amp;L130&amp;" }"&amp;S130&amp;T130&amp;" }"),""),"")</f>
        <v>11152</v>
      </c>
    </row>
    <row r="131" ht="15" customHeight="1">
      <c r="A131" t="s" s="2">
        <f>CONCATENATE(Q131)</f>
        <v>11153</v>
      </c>
      <c r="B131" s="3">
        <f>SUM(B130+1)</f>
        <v>129</v>
      </c>
      <c r="C131" t="s" s="2">
        <v>6749</v>
      </c>
      <c r="D131" t="s" s="2">
        <v>40</v>
      </c>
      <c r="E131" t="s" s="2">
        <v>733</v>
      </c>
      <c r="F131" s="3">
        <v>-5519.6122368</v>
      </c>
      <c r="G131" s="3">
        <v>18.89406849</v>
      </c>
      <c r="H131" s="3">
        <f>PRODUCT(F131,0.028)</f>
        <v>-154.5491426304</v>
      </c>
      <c r="I131" s="3">
        <f>PRODUCT(G131,0.028)</f>
        <v>0.529033917720</v>
      </c>
      <c r="J131" s="3">
        <f>ROUND(H131,0)</f>
        <v>-155</v>
      </c>
      <c r="K131" s="3">
        <f>ROUND(I131,0)</f>
        <v>1</v>
      </c>
      <c r="L131" s="3">
        <f>PRODUCT(J131,-1)</f>
        <v>155</v>
      </c>
      <c r="M131" s="3">
        <f>PRODUCT(K131,-1)</f>
        <v>-1</v>
      </c>
      <c r="N131" t="s" s="2">
        <f>LOWER(E131)</f>
        <v>11154</v>
      </c>
      <c r="O131" t="s" s="2">
        <f>SUBSTITUTE(N131," ","_")</f>
        <v>11154</v>
      </c>
      <c r="P131" t="s" s="2">
        <f>CONCATENATE(" initializer = "&amp;O131,"_system_initializer")</f>
        <v>11155</v>
      </c>
      <c r="Q131" s="3">
        <v>153</v>
      </c>
      <c r="R131" t="s" s="2">
        <f>IF(Q131="","",CONCATENATE(" initializer = "&amp;Q131))</f>
        <v>7060</v>
      </c>
      <c r="S131" s="3"/>
      <c r="T131" s="3"/>
      <c r="U131" s="3"/>
      <c r="V131" t="s" s="2">
        <f>IF(C131="Y",IF(AND(M131&lt;501,M131&gt;-501,L131&lt;501,L131&gt;-501),CONCATENATE("system = { id = "&amp;CHAR(34)&amp;A131&amp;CHAR(34)&amp;" name = "&amp;CHAR(34)&amp;E131&amp;CHAR(34)&amp;" position = { x = "&amp;M131&amp;" y = "&amp;L131&amp;" }"&amp;S131&amp;T131&amp;" }"),""),"")</f>
        <v>11156</v>
      </c>
    </row>
    <row r="132" ht="15" customHeight="1">
      <c r="A132" t="s" s="2">
        <f>CONCATENATE(Q132)</f>
        <v>11157</v>
      </c>
      <c r="B132" s="3">
        <f>SUM(B131+1)</f>
        <v>130</v>
      </c>
      <c r="C132" t="s" s="2">
        <v>6749</v>
      </c>
      <c r="D132" t="s" s="2">
        <v>40</v>
      </c>
      <c r="E132" t="s" s="2">
        <v>736</v>
      </c>
      <c r="F132" s="3">
        <v>-5228.63656616</v>
      </c>
      <c r="G132" s="3">
        <v>213.699814088</v>
      </c>
      <c r="H132" s="3">
        <f>PRODUCT(F132,0.028)</f>
        <v>-146.401823852480</v>
      </c>
      <c r="I132" s="3">
        <f>PRODUCT(G132,0.028)</f>
        <v>5.983594794464</v>
      </c>
      <c r="J132" s="3">
        <f>ROUND(H132,0)</f>
        <v>-146</v>
      </c>
      <c r="K132" s="3">
        <f>ROUND(I132,0)</f>
        <v>6</v>
      </c>
      <c r="L132" s="3">
        <f>PRODUCT(J132,-1)</f>
        <v>146</v>
      </c>
      <c r="M132" s="3">
        <f>PRODUCT(K132,-1)</f>
        <v>-6</v>
      </c>
      <c r="N132" t="s" s="2">
        <f>LOWER(E132)</f>
        <v>11158</v>
      </c>
      <c r="O132" t="s" s="2">
        <f>SUBSTITUTE(N132," ","_")</f>
        <v>11158</v>
      </c>
      <c r="P132" t="s" s="2">
        <f>CONCATENATE(" initializer = "&amp;O132,"_system_initializer")</f>
        <v>11159</v>
      </c>
      <c r="Q132" s="3">
        <v>154</v>
      </c>
      <c r="R132" t="s" s="2">
        <f>IF(Q132="","",CONCATENATE(" initializer = "&amp;Q132))</f>
        <v>7062</v>
      </c>
      <c r="S132" s="3"/>
      <c r="T132" s="3"/>
      <c r="U132" s="3"/>
      <c r="V132" t="s" s="2">
        <f>IF(C132="Y",IF(AND(M132&lt;501,M132&gt;-501,L132&lt;501,L132&gt;-501),CONCATENATE("system = { id = "&amp;CHAR(34)&amp;A132&amp;CHAR(34)&amp;" name = "&amp;CHAR(34)&amp;E132&amp;CHAR(34)&amp;" position = { x = "&amp;M132&amp;" y = "&amp;L132&amp;" }"&amp;S132&amp;T132&amp;" }"),""),"")</f>
        <v>11160</v>
      </c>
    </row>
    <row r="133" ht="15" customHeight="1">
      <c r="A133" t="s" s="2">
        <f>CONCATENATE(Q133)</f>
        <v>11161</v>
      </c>
      <c r="B133" s="3">
        <f>SUM(B132+1)</f>
        <v>131</v>
      </c>
      <c r="C133" t="s" s="2">
        <v>6749</v>
      </c>
      <c r="D133" t="s" s="2">
        <v>40</v>
      </c>
      <c r="E133" t="s" s="2">
        <v>739</v>
      </c>
      <c r="F133" s="3">
        <v>-5544.27119194</v>
      </c>
      <c r="G133" s="3">
        <v>378.914813519</v>
      </c>
      <c r="H133" s="3">
        <f>PRODUCT(F133,0.028)</f>
        <v>-155.239593374320</v>
      </c>
      <c r="I133" s="3">
        <f>PRODUCT(G133,0.028)</f>
        <v>10.609614778532</v>
      </c>
      <c r="J133" s="3">
        <f>ROUND(H133,0)</f>
        <v>-155</v>
      </c>
      <c r="K133" s="3">
        <f>ROUND(I133,0)</f>
        <v>11</v>
      </c>
      <c r="L133" s="3">
        <f>PRODUCT(J133,-1)</f>
        <v>155</v>
      </c>
      <c r="M133" s="3">
        <f>PRODUCT(K133,-1)</f>
        <v>-11</v>
      </c>
      <c r="N133" t="s" s="2">
        <f>LOWER(E133)</f>
        <v>11162</v>
      </c>
      <c r="O133" t="s" s="2">
        <f>SUBSTITUTE(N133," ","_")</f>
        <v>11162</v>
      </c>
      <c r="P133" t="s" s="2">
        <f>CONCATENATE(" initializer = "&amp;O133,"_system_initializer")</f>
        <v>11163</v>
      </c>
      <c r="Q133" s="3">
        <v>155</v>
      </c>
      <c r="R133" t="s" s="2">
        <f>IF(Q133="","",CONCATENATE(" initializer = "&amp;Q133))</f>
        <v>7064</v>
      </c>
      <c r="S133" s="3"/>
      <c r="T133" s="3"/>
      <c r="U133" s="3"/>
      <c r="V133" t="s" s="2">
        <f>IF(C133="Y",IF(AND(M133&lt;501,M133&gt;-501,L133&lt;501,L133&gt;-501),CONCATENATE("system = { id = "&amp;CHAR(34)&amp;A133&amp;CHAR(34)&amp;" name = "&amp;CHAR(34)&amp;E133&amp;CHAR(34)&amp;" position = { x = "&amp;M133&amp;" y = "&amp;L133&amp;" }"&amp;S133&amp;T133&amp;" }"),""),"")</f>
        <v>11164</v>
      </c>
    </row>
    <row r="134" ht="15" customHeight="1">
      <c r="A134" t="s" s="2">
        <f>CONCATENATE(Q134)</f>
        <v>11165</v>
      </c>
      <c r="B134" s="3">
        <f>SUM(B133+1)</f>
        <v>132</v>
      </c>
      <c r="C134" t="s" s="2">
        <v>6749</v>
      </c>
      <c r="D134" t="s" s="2">
        <v>40</v>
      </c>
      <c r="E134" t="s" s="2">
        <v>742</v>
      </c>
      <c r="F134" s="3">
        <v>-5965.93932482</v>
      </c>
      <c r="G134" s="3">
        <v>420.835037255</v>
      </c>
      <c r="H134" s="3">
        <f>PRODUCT(F134,0.028)</f>
        <v>-167.046301094960</v>
      </c>
      <c r="I134" s="3">
        <f>PRODUCT(G134,0.028)</f>
        <v>11.783381043140</v>
      </c>
      <c r="J134" s="3">
        <f>ROUND(H134,0)</f>
        <v>-167</v>
      </c>
      <c r="K134" s="3">
        <f>ROUND(I134,0)</f>
        <v>12</v>
      </c>
      <c r="L134" s="3">
        <f>PRODUCT(J134,-1)</f>
        <v>167</v>
      </c>
      <c r="M134" s="3">
        <f>PRODUCT(K134,-1)</f>
        <v>-12</v>
      </c>
      <c r="N134" t="s" s="2">
        <f>LOWER(E134)</f>
        <v>11166</v>
      </c>
      <c r="O134" t="s" s="2">
        <f>SUBSTITUTE(N134," ","_")</f>
        <v>11166</v>
      </c>
      <c r="P134" t="s" s="2">
        <f>CONCATENATE(" initializer = "&amp;O134,"_system_initializer")</f>
        <v>11167</v>
      </c>
      <c r="Q134" s="3">
        <v>156</v>
      </c>
      <c r="R134" t="s" s="2">
        <f>IF(Q134="","",CONCATENATE(" initializer = "&amp;Q134))</f>
        <v>7066</v>
      </c>
      <c r="S134" s="3"/>
      <c r="T134" s="3"/>
      <c r="U134" s="3"/>
      <c r="V134" t="s" s="2">
        <f>IF(C134="Y",IF(AND(M134&lt;501,M134&gt;-501,L134&lt;501,L134&gt;-501),CONCATENATE("system = { id = "&amp;CHAR(34)&amp;A134&amp;CHAR(34)&amp;" name = "&amp;CHAR(34)&amp;E134&amp;CHAR(34)&amp;" position = { x = "&amp;M134&amp;" y = "&amp;L134&amp;" }"&amp;S134&amp;T134&amp;" }"),""),"")</f>
        <v>11168</v>
      </c>
    </row>
    <row r="135" ht="15" customHeight="1">
      <c r="A135" t="s" s="2">
        <f>CONCATENATE(Q135)</f>
        <v>11169</v>
      </c>
      <c r="B135" s="3">
        <f>SUM(B134+1)</f>
        <v>133</v>
      </c>
      <c r="C135" t="s" s="2">
        <v>6749</v>
      </c>
      <c r="D135" t="s" s="2">
        <v>40</v>
      </c>
      <c r="E135" t="s" s="2">
        <v>745</v>
      </c>
      <c r="F135" s="3">
        <v>-5652.77059455</v>
      </c>
      <c r="G135" s="3">
        <v>435.630410339</v>
      </c>
      <c r="H135" s="3">
        <f>PRODUCT(F135,0.028)</f>
        <v>-158.2775766474</v>
      </c>
      <c r="I135" s="3">
        <f>PRODUCT(G135,0.028)</f>
        <v>12.197651489492</v>
      </c>
      <c r="J135" s="3">
        <f>ROUND(H135,0)</f>
        <v>-158</v>
      </c>
      <c r="K135" s="3">
        <f>ROUND(I135,0)</f>
        <v>12</v>
      </c>
      <c r="L135" s="3">
        <f>PRODUCT(J135,-1)</f>
        <v>158</v>
      </c>
      <c r="M135" s="3">
        <f>PRODUCT(K135,-1)</f>
        <v>-12</v>
      </c>
      <c r="N135" t="s" s="2">
        <f>LOWER(E135)</f>
        <v>11170</v>
      </c>
      <c r="O135" t="s" s="2">
        <f>SUBSTITUTE(N135," ","_")</f>
        <v>11170</v>
      </c>
      <c r="P135" t="s" s="2">
        <f>CONCATENATE(" initializer = "&amp;O135,"_system_initializer")</f>
        <v>11171</v>
      </c>
      <c r="Q135" s="3">
        <v>157</v>
      </c>
      <c r="R135" t="s" s="2">
        <f>IF(Q135="","",CONCATENATE(" initializer = "&amp;Q135))</f>
        <v>7068</v>
      </c>
      <c r="S135" s="3"/>
      <c r="T135" s="3"/>
      <c r="U135" s="3"/>
      <c r="V135" t="s" s="2">
        <f>IF(C135="Y",IF(AND(M135&lt;501,M135&gt;-501,L135&lt;501,L135&gt;-501),CONCATENATE("system = { id = "&amp;CHAR(34)&amp;A135&amp;CHAR(34)&amp;" name = "&amp;CHAR(34)&amp;E135&amp;CHAR(34)&amp;" position = { x = "&amp;M135&amp;" y = "&amp;L135&amp;" }"&amp;S135&amp;T135&amp;" }"),""),"")</f>
        <v>11172</v>
      </c>
    </row>
    <row r="136" ht="15" customHeight="1">
      <c r="A136" t="s" s="2">
        <f>CONCATENATE(Q136)</f>
        <v>11173</v>
      </c>
      <c r="B136" s="3">
        <f>SUM(B135+1)</f>
        <v>134</v>
      </c>
      <c r="C136" t="s" s="2">
        <v>6749</v>
      </c>
      <c r="D136" t="s" s="2">
        <v>40</v>
      </c>
      <c r="E136" t="s" s="2">
        <v>748</v>
      </c>
      <c r="F136" s="3">
        <v>-5613.31626633</v>
      </c>
      <c r="G136" s="3">
        <v>933.7413041459999</v>
      </c>
      <c r="H136" s="3">
        <f>PRODUCT(F136,0.028)</f>
        <v>-157.172855457240</v>
      </c>
      <c r="I136" s="3">
        <f>PRODUCT(G136,0.028)</f>
        <v>26.144756516088</v>
      </c>
      <c r="J136" s="3">
        <f>ROUND(H136,0)</f>
        <v>-157</v>
      </c>
      <c r="K136" s="3">
        <f>ROUND(I136,0)</f>
        <v>26</v>
      </c>
      <c r="L136" s="3">
        <f>PRODUCT(J136,-1)</f>
        <v>157</v>
      </c>
      <c r="M136" s="3">
        <f>PRODUCT(K136,-1)</f>
        <v>-26</v>
      </c>
      <c r="N136" t="s" s="2">
        <f>LOWER(E136)</f>
        <v>11174</v>
      </c>
      <c r="O136" t="s" s="2">
        <f>SUBSTITUTE(N136," ","_")</f>
        <v>11174</v>
      </c>
      <c r="P136" t="s" s="2">
        <f>CONCATENATE(" initializer = "&amp;O136,"_system_initializer")</f>
        <v>11175</v>
      </c>
      <c r="Q136" s="3">
        <v>158</v>
      </c>
      <c r="R136" t="s" s="2">
        <f>IF(Q136="","",CONCATENATE(" initializer = "&amp;Q136))</f>
        <v>7070</v>
      </c>
      <c r="S136" s="3"/>
      <c r="T136" s="3"/>
      <c r="U136" s="3"/>
      <c r="V136" t="s" s="2">
        <f>IF(C136="Y",IF(AND(M136&lt;501,M136&gt;-501,L136&lt;501,L136&gt;-501),CONCATENATE("system = { id = "&amp;CHAR(34)&amp;A136&amp;CHAR(34)&amp;" name = "&amp;CHAR(34)&amp;E136&amp;CHAR(34)&amp;" position = { x = "&amp;M136&amp;" y = "&amp;L136&amp;" }"&amp;S136&amp;T136&amp;" }"),""),"")</f>
        <v>11176</v>
      </c>
    </row>
    <row r="137" ht="15" customHeight="1">
      <c r="A137" t="s" s="2">
        <f>CONCATENATE(Q137)</f>
        <v>11177</v>
      </c>
      <c r="B137" s="3">
        <f>SUM(B136+1)</f>
        <v>135</v>
      </c>
      <c r="C137" t="s" s="2">
        <v>6749</v>
      </c>
      <c r="D137" t="s" s="2">
        <v>40</v>
      </c>
      <c r="E137" t="s" s="2">
        <v>752</v>
      </c>
      <c r="F137" s="3">
        <v>-5714.4179824</v>
      </c>
      <c r="G137" s="3">
        <v>1269.10309404</v>
      </c>
      <c r="H137" s="3">
        <f>PRODUCT(F137,0.028)</f>
        <v>-160.0037035072</v>
      </c>
      <c r="I137" s="3">
        <f>PRODUCT(G137,0.028)</f>
        <v>35.534886633120</v>
      </c>
      <c r="J137" s="3">
        <f>ROUND(H137,0)</f>
        <v>-160</v>
      </c>
      <c r="K137" s="3">
        <f>ROUND(I137,0)</f>
        <v>36</v>
      </c>
      <c r="L137" s="3">
        <f>PRODUCT(J137,-1)</f>
        <v>160</v>
      </c>
      <c r="M137" s="3">
        <f>PRODUCT(K137,-1)</f>
        <v>-36</v>
      </c>
      <c r="N137" t="s" s="2">
        <f>LOWER(E137)</f>
        <v>11178</v>
      </c>
      <c r="O137" t="s" s="2">
        <f>SUBSTITUTE(N137," ","_")</f>
        <v>11179</v>
      </c>
      <c r="P137" t="s" s="2">
        <f>CONCATENATE(" initializer = "&amp;O137,"_system_initializer")</f>
        <v>11180</v>
      </c>
      <c r="Q137" s="3">
        <v>159</v>
      </c>
      <c r="R137" t="s" s="2">
        <f>IF(Q137="","",CONCATENATE(" initializer = "&amp;Q137))</f>
        <v>7072</v>
      </c>
      <c r="S137" s="3"/>
      <c r="T137" s="3"/>
      <c r="U137" s="3"/>
      <c r="V137" t="s" s="2">
        <f>IF(C137="Y",IF(AND(M137&lt;501,M137&gt;-501,L137&lt;501,L137&gt;-501),CONCATENATE("system = { id = "&amp;CHAR(34)&amp;A137&amp;CHAR(34)&amp;" name = "&amp;CHAR(34)&amp;E137&amp;CHAR(34)&amp;" position = { x = "&amp;M137&amp;" y = "&amp;L137&amp;" }"&amp;S137&amp;T137&amp;" }"),""),"")</f>
        <v>11181</v>
      </c>
    </row>
    <row r="138" ht="15" customHeight="1">
      <c r="A138" t="s" s="2">
        <f>CONCATENATE(Q138)</f>
        <v>11182</v>
      </c>
      <c r="B138" s="3">
        <f>SUM(B137+1)</f>
        <v>136</v>
      </c>
      <c r="C138" t="s" s="2">
        <v>6749</v>
      </c>
      <c r="D138" t="s" s="2">
        <v>40</v>
      </c>
      <c r="E138" t="s" s="2">
        <v>756</v>
      </c>
      <c r="F138" s="3">
        <v>-5692.22492278</v>
      </c>
      <c r="G138" s="3">
        <v>48.4848146568</v>
      </c>
      <c r="H138" s="3">
        <f>PRODUCT(F138,0.028)</f>
        <v>-159.382297837840</v>
      </c>
      <c r="I138" s="3">
        <f>PRODUCT(G138,0.028)</f>
        <v>1.3575748103904</v>
      </c>
      <c r="J138" s="3">
        <f>ROUND(H138,0)</f>
        <v>-159</v>
      </c>
      <c r="K138" s="3">
        <f>ROUND(I138,0)</f>
        <v>1</v>
      </c>
      <c r="L138" s="3">
        <f>PRODUCT(J138,-1)</f>
        <v>159</v>
      </c>
      <c r="M138" s="3">
        <f>PRODUCT(K138,-1)</f>
        <v>-1</v>
      </c>
      <c r="N138" t="s" s="2">
        <f>LOWER(E138)</f>
        <v>11183</v>
      </c>
      <c r="O138" t="s" s="2">
        <f>SUBSTITUTE(N138," ","_")</f>
        <v>11184</v>
      </c>
      <c r="P138" t="s" s="2">
        <f>CONCATENATE(" initializer = "&amp;O138,"_system_initializer")</f>
        <v>11185</v>
      </c>
      <c r="Q138" s="3">
        <v>160</v>
      </c>
      <c r="R138" t="s" s="2">
        <f>IF(Q138="","",CONCATENATE(" initializer = "&amp;Q138))</f>
        <v>7074</v>
      </c>
      <c r="S138" s="3"/>
      <c r="T138" s="3"/>
      <c r="U138" s="3"/>
      <c r="V138" t="s" s="2">
        <f>IF(C138="Y",IF(AND(M138&lt;501,M138&gt;-501,L138&lt;501,L138&gt;-501),CONCATENATE("system = { id = "&amp;CHAR(34)&amp;A138&amp;CHAR(34)&amp;" name = "&amp;CHAR(34)&amp;E138&amp;CHAR(34)&amp;" position = { x = "&amp;M138&amp;" y = "&amp;L138&amp;" }"&amp;S138&amp;T138&amp;" }"),""),"")</f>
        <v>11186</v>
      </c>
    </row>
    <row r="139" ht="15" customHeight="1">
      <c r="A139" t="s" s="2">
        <f>CONCATENATE(Q139)</f>
        <v>11187</v>
      </c>
      <c r="B139" s="3">
        <f>SUM(B138+1)</f>
        <v>137</v>
      </c>
      <c r="C139" t="s" s="2">
        <v>6749</v>
      </c>
      <c r="D139" t="s" s="2">
        <v>40</v>
      </c>
      <c r="E139" t="s" s="2">
        <v>766</v>
      </c>
      <c r="F139" s="3">
        <v>1285.74645602</v>
      </c>
      <c r="G139" s="3">
        <v>2241.17644394</v>
      </c>
      <c r="H139" s="3">
        <f>PRODUCT(F139,0.028)</f>
        <v>36.000900768560</v>
      </c>
      <c r="I139" s="3">
        <f>PRODUCT(G139,0.028)</f>
        <v>62.752940430320</v>
      </c>
      <c r="J139" s="3">
        <f>ROUND(H139,0)</f>
        <v>36</v>
      </c>
      <c r="K139" s="3">
        <f>ROUND(I139,0)</f>
        <v>63</v>
      </c>
      <c r="L139" s="3">
        <f>PRODUCT(J139,-1)</f>
        <v>-36</v>
      </c>
      <c r="M139" s="3">
        <f>PRODUCT(K139,-1)</f>
        <v>-63</v>
      </c>
      <c r="N139" t="s" s="2">
        <f>LOWER(E139)</f>
        <v>11188</v>
      </c>
      <c r="O139" t="s" s="2">
        <f>SUBSTITUTE(N139," ","_")</f>
        <v>11188</v>
      </c>
      <c r="P139" t="s" s="2">
        <f>CONCATENATE(" initializer = "&amp;O139,"_system_initializer")</f>
        <v>11189</v>
      </c>
      <c r="Q139" s="3">
        <v>162</v>
      </c>
      <c r="R139" t="s" s="2">
        <f>IF(Q139="","",CONCATENATE(" initializer = "&amp;Q139))</f>
        <v>7078</v>
      </c>
      <c r="S139" s="3"/>
      <c r="T139" s="3"/>
      <c r="U139" s="3"/>
      <c r="V139" t="s" s="2">
        <f>IF(C139="Y",IF(AND(M139&lt;501,M139&gt;-501,L139&lt;501,L139&gt;-501),CONCATENATE("system = { id = "&amp;CHAR(34)&amp;A139&amp;CHAR(34)&amp;" name = "&amp;CHAR(34)&amp;E139&amp;CHAR(34)&amp;" position = { x = "&amp;M139&amp;" y = "&amp;L139&amp;" }"&amp;S139&amp;T139&amp;" }"),""),"")</f>
        <v>11190</v>
      </c>
    </row>
    <row r="140" ht="15" customHeight="1">
      <c r="A140" t="s" s="2">
        <f>CONCATENATE(Q140)</f>
        <v>11191</v>
      </c>
      <c r="B140" s="3">
        <f>SUM(B139+1)</f>
        <v>138</v>
      </c>
      <c r="C140" t="s" s="2">
        <v>6749</v>
      </c>
      <c r="D140" t="s" s="2">
        <v>40</v>
      </c>
      <c r="E140" t="s" s="2">
        <v>769</v>
      </c>
      <c r="F140" s="3">
        <v>1203.82285701</v>
      </c>
      <c r="G140" s="3">
        <v>2092.93374098</v>
      </c>
      <c r="H140" s="3">
        <f>PRODUCT(F140,0.028)</f>
        <v>33.707039996280</v>
      </c>
      <c r="I140" s="3">
        <f>PRODUCT(G140,0.028)</f>
        <v>58.602144747440</v>
      </c>
      <c r="J140" s="3">
        <f>ROUND(H140,0)</f>
        <v>34</v>
      </c>
      <c r="K140" s="3">
        <f>ROUND(I140,0)</f>
        <v>59</v>
      </c>
      <c r="L140" s="3">
        <f>PRODUCT(J140,-1)</f>
        <v>-34</v>
      </c>
      <c r="M140" s="3">
        <f>PRODUCT(K140,-1)</f>
        <v>-59</v>
      </c>
      <c r="N140" t="s" s="2">
        <f>LOWER(E140)</f>
        <v>11192</v>
      </c>
      <c r="O140" t="s" s="2">
        <f>SUBSTITUTE(N140," ","_")</f>
        <v>11192</v>
      </c>
      <c r="P140" t="s" s="2">
        <f>CONCATENATE(" initializer = "&amp;O140,"_system_initializer")</f>
        <v>11193</v>
      </c>
      <c r="Q140" s="3">
        <v>163</v>
      </c>
      <c r="R140" t="s" s="2">
        <f>IF(Q140="","",CONCATENATE(" initializer = "&amp;Q140))</f>
        <v>7080</v>
      </c>
      <c r="S140" s="3"/>
      <c r="T140" s="3"/>
      <c r="U140" s="3"/>
      <c r="V140" t="s" s="2">
        <f>IF(C140="Y",IF(AND(M140&lt;501,M140&gt;-501,L140&lt;501,L140&gt;-501),CONCATENATE("system = { id = "&amp;CHAR(34)&amp;A140&amp;CHAR(34)&amp;" name = "&amp;CHAR(34)&amp;E140&amp;CHAR(34)&amp;" position = { x = "&amp;M140&amp;" y = "&amp;L140&amp;" }"&amp;S140&amp;T140&amp;" }"),""),"")</f>
        <v>11194</v>
      </c>
    </row>
    <row r="141" ht="15" customHeight="1">
      <c r="A141" t="s" s="2">
        <f>CONCATENATE(Q141)</f>
        <v>11195</v>
      </c>
      <c r="B141" s="3">
        <f>SUM(B140+1)</f>
        <v>139</v>
      </c>
      <c r="C141" t="s" s="2">
        <v>6749</v>
      </c>
      <c r="D141" t="s" s="2">
        <v>40</v>
      </c>
      <c r="E141" t="s" s="2">
        <v>775</v>
      </c>
      <c r="F141" s="3">
        <v>1167.15229365</v>
      </c>
      <c r="G141" s="3">
        <v>2006.32879346</v>
      </c>
      <c r="H141" s="3">
        <f>PRODUCT(F141,0.028)</f>
        <v>32.6802642222</v>
      </c>
      <c r="I141" s="3">
        <f>PRODUCT(G141,0.028)</f>
        <v>56.177206216880</v>
      </c>
      <c r="J141" s="3">
        <f>ROUND(H141,0)</f>
        <v>33</v>
      </c>
      <c r="K141" s="3">
        <f>ROUND(I141,0)</f>
        <v>56</v>
      </c>
      <c r="L141" s="3">
        <f>PRODUCT(J141,-1)</f>
        <v>-33</v>
      </c>
      <c r="M141" s="3">
        <f>PRODUCT(K141,-1)</f>
        <v>-56</v>
      </c>
      <c r="N141" t="s" s="2">
        <f>LOWER(E141)</f>
        <v>11196</v>
      </c>
      <c r="O141" t="s" s="2">
        <f>SUBSTITUTE(N141," ","_")</f>
        <v>11196</v>
      </c>
      <c r="P141" t="s" s="2">
        <f>CONCATENATE(" initializer = "&amp;O141,"_system_initializer")</f>
        <v>11197</v>
      </c>
      <c r="Q141" s="3">
        <v>164</v>
      </c>
      <c r="R141" t="s" s="2">
        <f>IF(Q141="","",CONCATENATE(" initializer = "&amp;Q141))</f>
        <v>7082</v>
      </c>
      <c r="S141" s="3"/>
      <c r="T141" s="3"/>
      <c r="U141" s="3"/>
      <c r="V141" t="s" s="2">
        <f>IF(C141="Y",IF(AND(M141&lt;501,M141&gt;-501,L141&lt;501,L141&gt;-501),CONCATENATE("system = { id = "&amp;CHAR(34)&amp;A141&amp;CHAR(34)&amp;" name = "&amp;CHAR(34)&amp;E141&amp;CHAR(34)&amp;" position = { x = "&amp;M141&amp;" y = "&amp;L141&amp;" }"&amp;S141&amp;T141&amp;" }"),""),"")</f>
        <v>11198</v>
      </c>
    </row>
    <row r="142" ht="15" customHeight="1">
      <c r="A142" t="s" s="2">
        <f>CONCATENATE(Q142)</f>
        <v>11199</v>
      </c>
      <c r="B142" s="3">
        <f>SUM(B141+1)</f>
        <v>140</v>
      </c>
      <c r="C142" t="s" s="2">
        <v>6749</v>
      </c>
      <c r="D142" t="s" s="2">
        <v>40</v>
      </c>
      <c r="E142" t="s" s="2">
        <v>778</v>
      </c>
      <c r="F142" s="3">
        <v>1078.98689662</v>
      </c>
      <c r="G142" s="3">
        <v>1814.39350435</v>
      </c>
      <c r="H142" s="3">
        <f>PRODUCT(F142,0.028)</f>
        <v>30.211633105360</v>
      </c>
      <c r="I142" s="3">
        <f>PRODUCT(G142,0.028)</f>
        <v>50.8030181218</v>
      </c>
      <c r="J142" s="3">
        <f>ROUND(H142,0)</f>
        <v>30</v>
      </c>
      <c r="K142" s="3">
        <f>ROUND(I142,0)</f>
        <v>51</v>
      </c>
      <c r="L142" s="3">
        <f>PRODUCT(J142,-1)</f>
        <v>-30</v>
      </c>
      <c r="M142" s="3">
        <f>PRODUCT(K142,-1)</f>
        <v>-51</v>
      </c>
      <c r="N142" t="s" s="2">
        <f>LOWER(E142)</f>
        <v>11200</v>
      </c>
      <c r="O142" t="s" s="2">
        <f>SUBSTITUTE(N142," ","_")</f>
        <v>11200</v>
      </c>
      <c r="P142" t="s" s="2">
        <f>CONCATENATE(" initializer = "&amp;O142,"_system_initializer")</f>
        <v>11201</v>
      </c>
      <c r="Q142" s="3">
        <v>165</v>
      </c>
      <c r="R142" t="s" s="2">
        <f>IF(Q142="","",CONCATENATE(" initializer = "&amp;Q142))</f>
        <v>7084</v>
      </c>
      <c r="S142" s="3"/>
      <c r="T142" s="3"/>
      <c r="U142" s="3"/>
      <c r="V142" t="s" s="2">
        <f>IF(C142="Y",IF(AND(M142&lt;501,M142&gt;-501,L142&lt;501,L142&gt;-501),CONCATENATE("system = { id = "&amp;CHAR(34)&amp;A142&amp;CHAR(34)&amp;" name = "&amp;CHAR(34)&amp;E142&amp;CHAR(34)&amp;" position = { x = "&amp;M142&amp;" y = "&amp;L142&amp;" }"&amp;S142&amp;T142&amp;" }"),""),"")</f>
        <v>11202</v>
      </c>
    </row>
    <row r="143" ht="15" customHeight="1">
      <c r="A143" t="s" s="2">
        <f>CONCATENATE(Q143)</f>
        <v>11203</v>
      </c>
      <c r="B143" s="3">
        <f>SUM(B142+1)</f>
        <v>141</v>
      </c>
      <c r="C143" t="s" s="2">
        <v>6749</v>
      </c>
      <c r="D143" t="s" s="2">
        <v>40</v>
      </c>
      <c r="E143" t="s" s="2">
        <v>782</v>
      </c>
      <c r="F143" s="3">
        <v>972.8763302900001</v>
      </c>
      <c r="G143" s="3">
        <v>1638.84293506</v>
      </c>
      <c r="H143" s="3">
        <f>PRODUCT(F143,0.028)</f>
        <v>27.240537248120</v>
      </c>
      <c r="I143" s="3">
        <f>PRODUCT(G143,0.028)</f>
        <v>45.887602181680</v>
      </c>
      <c r="J143" s="3">
        <f>ROUND(H143,0)</f>
        <v>27</v>
      </c>
      <c r="K143" s="3">
        <f>ROUND(I143,0)</f>
        <v>46</v>
      </c>
      <c r="L143" s="3">
        <f>PRODUCT(J143,-1)</f>
        <v>-27</v>
      </c>
      <c r="M143" s="3">
        <f>PRODUCT(K143,-1)</f>
        <v>-46</v>
      </c>
      <c r="N143" t="s" s="2">
        <f>LOWER(E143)</f>
        <v>11204</v>
      </c>
      <c r="O143" t="s" s="2">
        <f>SUBSTITUTE(N143," ","_")</f>
        <v>11205</v>
      </c>
      <c r="P143" t="s" s="2">
        <f>CONCATENATE(" initializer = "&amp;O143,"_system_initializer")</f>
        <v>11206</v>
      </c>
      <c r="Q143" s="3">
        <v>166</v>
      </c>
      <c r="R143" t="s" s="2">
        <f>IF(Q143="","",CONCATENATE(" initializer = "&amp;Q143))</f>
        <v>7086</v>
      </c>
      <c r="S143" s="3"/>
      <c r="T143" s="3"/>
      <c r="U143" s="3"/>
      <c r="V143" t="s" s="2">
        <f>IF(C143="Y",IF(AND(M143&lt;501,M143&gt;-501,L143&lt;501,L143&gt;-501),CONCATENATE("system = { id = "&amp;CHAR(34)&amp;A143&amp;CHAR(34)&amp;" name = "&amp;CHAR(34)&amp;E143&amp;CHAR(34)&amp;" position = { x = "&amp;M143&amp;" y = "&amp;L143&amp;" }"&amp;S143&amp;T143&amp;" }"),""),"")</f>
        <v>11207</v>
      </c>
    </row>
    <row r="144" ht="15" customHeight="1">
      <c r="A144" t="s" s="2">
        <f>CONCATENATE(Q144)</f>
        <v>11208</v>
      </c>
      <c r="B144" s="3">
        <f>SUM(B143+1)</f>
        <v>142</v>
      </c>
      <c r="C144" t="s" s="2">
        <v>6749</v>
      </c>
      <c r="D144" t="s" s="2">
        <v>40</v>
      </c>
      <c r="E144" t="s" s="2">
        <v>810</v>
      </c>
      <c r="F144" s="3">
        <v>-361.047921472</v>
      </c>
      <c r="G144" s="3">
        <v>2575.08374077</v>
      </c>
      <c r="H144" s="3">
        <f>PRODUCT(F144,0.028)</f>
        <v>-10.109341801216</v>
      </c>
      <c r="I144" s="3">
        <f>PRODUCT(G144,0.028)</f>
        <v>72.102344741560</v>
      </c>
      <c r="J144" s="3">
        <f>ROUND(H144,0)</f>
        <v>-10</v>
      </c>
      <c r="K144" s="3">
        <f>ROUND(I144,0)</f>
        <v>72</v>
      </c>
      <c r="L144" s="3">
        <f>PRODUCT(J144,-1)</f>
        <v>10</v>
      </c>
      <c r="M144" s="3">
        <f>PRODUCT(K144,-1)</f>
        <v>-72</v>
      </c>
      <c r="N144" t="s" s="2">
        <f>LOWER(E144)</f>
        <v>11209</v>
      </c>
      <c r="O144" t="s" s="2">
        <f>SUBSTITUTE(N144," ","_")</f>
        <v>11209</v>
      </c>
      <c r="P144" t="s" s="2">
        <f>CONCATENATE(" initializer = "&amp;O144,"_system_initializer")</f>
        <v>11210</v>
      </c>
      <c r="Q144" s="3">
        <v>172</v>
      </c>
      <c r="R144" t="s" s="2">
        <f>IF(Q144="","",CONCATENATE(" initializer = "&amp;Q144))</f>
        <v>7098</v>
      </c>
      <c r="S144" s="3"/>
      <c r="T144" s="3"/>
      <c r="U144" s="3"/>
      <c r="V144" t="s" s="2">
        <f>IF(C144="Y",IF(AND(M144&lt;501,M144&gt;-501,L144&lt;501,L144&gt;-501),CONCATENATE("system = { id = "&amp;CHAR(34)&amp;A144&amp;CHAR(34)&amp;" name = "&amp;CHAR(34)&amp;E144&amp;CHAR(34)&amp;" position = { x = "&amp;M144&amp;" y = "&amp;L144&amp;" }"&amp;S144&amp;T144&amp;" }"),""),"")</f>
        <v>11211</v>
      </c>
    </row>
    <row r="145" ht="15" customHeight="1">
      <c r="A145" t="s" s="2">
        <f>CONCATENATE(Q145)</f>
        <v>11212</v>
      </c>
      <c r="B145" s="3">
        <f>SUM(B144+1)</f>
        <v>143</v>
      </c>
      <c r="C145" t="s" s="2">
        <v>6749</v>
      </c>
      <c r="D145" t="s" s="2">
        <v>40</v>
      </c>
      <c r="E145" t="s" s="2">
        <v>813</v>
      </c>
      <c r="F145" s="3">
        <v>-375.843294555</v>
      </c>
      <c r="G145" s="3">
        <v>2865.44293754</v>
      </c>
      <c r="H145" s="3">
        <f>PRODUCT(F145,0.028)</f>
        <v>-10.523612247540</v>
      </c>
      <c r="I145" s="3">
        <f>PRODUCT(G145,0.028)</f>
        <v>80.23240225112001</v>
      </c>
      <c r="J145" s="3">
        <f>ROUND(H145,0)</f>
        <v>-11</v>
      </c>
      <c r="K145" s="3">
        <f>ROUND(I145,0)</f>
        <v>80</v>
      </c>
      <c r="L145" s="3">
        <f>PRODUCT(J145,-1)</f>
        <v>11</v>
      </c>
      <c r="M145" s="3">
        <f>PRODUCT(K145,-1)</f>
        <v>-80</v>
      </c>
      <c r="N145" t="s" s="2">
        <f>LOWER(E145)</f>
        <v>11213</v>
      </c>
      <c r="O145" t="s" s="2">
        <f>SUBSTITUTE(N145," ","_")</f>
        <v>11213</v>
      </c>
      <c r="P145" t="s" s="2">
        <f>CONCATENATE(" initializer = "&amp;O145,"_system_initializer")</f>
        <v>11214</v>
      </c>
      <c r="Q145" s="3">
        <v>173</v>
      </c>
      <c r="R145" t="s" s="2">
        <f>IF(Q145="","",CONCATENATE(" initializer = "&amp;Q145))</f>
        <v>7100</v>
      </c>
      <c r="S145" s="3"/>
      <c r="T145" s="3"/>
      <c r="U145" s="3"/>
      <c r="V145" t="s" s="2">
        <f>IF(C145="Y",IF(AND(M145&lt;501,M145&gt;-501,L145&lt;501,L145&gt;-501),CONCATENATE("system = { id = "&amp;CHAR(34)&amp;A145&amp;CHAR(34)&amp;" name = "&amp;CHAR(34)&amp;E145&amp;CHAR(34)&amp;" position = { x = "&amp;M145&amp;" y = "&amp;L145&amp;" }"&amp;S145&amp;T145&amp;" }"),""),"")</f>
        <v>11215</v>
      </c>
    </row>
    <row r="146" ht="15" customHeight="1">
      <c r="A146" t="s" s="2">
        <f>CONCATENATE(Q146)</f>
        <v>11216</v>
      </c>
      <c r="B146" s="3">
        <f>SUM(B145+1)</f>
        <v>144</v>
      </c>
      <c r="C146" t="s" s="2">
        <v>6749</v>
      </c>
      <c r="D146" t="s" s="2">
        <v>40</v>
      </c>
      <c r="E146" t="s" s="2">
        <v>816</v>
      </c>
      <c r="F146" s="3">
        <v>-899.758155648</v>
      </c>
      <c r="G146" s="3">
        <v>2908.45450483</v>
      </c>
      <c r="H146" s="3">
        <f>PRODUCT(F146,0.028)</f>
        <v>-25.193228358144</v>
      </c>
      <c r="I146" s="3">
        <f>PRODUCT(G146,0.028)</f>
        <v>81.43672613524001</v>
      </c>
      <c r="J146" s="3">
        <f>ROUND(H146,0)</f>
        <v>-25</v>
      </c>
      <c r="K146" s="3">
        <f>ROUND(I146,0)</f>
        <v>81</v>
      </c>
      <c r="L146" s="3">
        <f>PRODUCT(J146,-1)</f>
        <v>25</v>
      </c>
      <c r="M146" s="3">
        <f>PRODUCT(K146,-1)</f>
        <v>-81</v>
      </c>
      <c r="N146" t="s" s="2">
        <f>LOWER(E146)</f>
        <v>11217</v>
      </c>
      <c r="O146" t="s" s="2">
        <f>SUBSTITUTE(N146," ","_")</f>
        <v>11217</v>
      </c>
      <c r="P146" t="s" s="2">
        <f>CONCATENATE(" initializer = "&amp;O146,"_system_initializer")</f>
        <v>11218</v>
      </c>
      <c r="Q146" s="3">
        <v>174</v>
      </c>
      <c r="R146" t="s" s="2">
        <f>IF(Q146="","",CONCATENATE(" initializer = "&amp;Q146))</f>
        <v>7102</v>
      </c>
      <c r="S146" s="3"/>
      <c r="T146" s="3"/>
      <c r="U146" s="3"/>
      <c r="V146" t="s" s="2">
        <f>IF(C146="Y",IF(AND(M146&lt;501,M146&gt;-501,L146&lt;501,L146&gt;-501),CONCATENATE("system = { id = "&amp;CHAR(34)&amp;A146&amp;CHAR(34)&amp;" name = "&amp;CHAR(34)&amp;E146&amp;CHAR(34)&amp;" position = { x = "&amp;M146&amp;" y = "&amp;L146&amp;" }"&amp;S146&amp;T146&amp;" }"),""),"")</f>
        <v>11219</v>
      </c>
    </row>
    <row r="147" ht="15" customHeight="1">
      <c r="A147" t="s" s="2">
        <f>CONCATENATE(Q147)</f>
        <v>11220</v>
      </c>
      <c r="B147" s="3">
        <f>SUM(B146+1)</f>
        <v>145</v>
      </c>
      <c r="C147" t="s" s="2">
        <v>6749</v>
      </c>
      <c r="D147" t="s" s="2">
        <v>40</v>
      </c>
      <c r="E147" t="s" s="2">
        <v>819</v>
      </c>
      <c r="F147" s="3">
        <v>-772.809176216</v>
      </c>
      <c r="G147" s="3">
        <v>2813.9435159</v>
      </c>
      <c r="H147" s="3">
        <f>PRODUCT(F147,0.028)</f>
        <v>-21.638656934048</v>
      </c>
      <c r="I147" s="3">
        <f>PRODUCT(G147,0.028)</f>
        <v>78.7904184452</v>
      </c>
      <c r="J147" s="3">
        <f>ROUND(H147,0)</f>
        <v>-22</v>
      </c>
      <c r="K147" s="3">
        <f>ROUND(I147,0)</f>
        <v>79</v>
      </c>
      <c r="L147" s="3">
        <f>PRODUCT(J147,-1)</f>
        <v>22</v>
      </c>
      <c r="M147" s="3">
        <f>PRODUCT(K147,-1)</f>
        <v>-79</v>
      </c>
      <c r="N147" t="s" s="2">
        <f>LOWER(E147)</f>
        <v>11221</v>
      </c>
      <c r="O147" t="s" s="2">
        <f>SUBSTITUTE(N147," ","_")</f>
        <v>11221</v>
      </c>
      <c r="P147" t="s" s="2">
        <f>CONCATENATE(" initializer = "&amp;O147,"_system_initializer")</f>
        <v>11222</v>
      </c>
      <c r="Q147" s="3">
        <v>175</v>
      </c>
      <c r="R147" t="s" s="2">
        <f>IF(Q147="","",CONCATENATE(" initializer = "&amp;Q147))</f>
        <v>7104</v>
      </c>
      <c r="S147" s="3"/>
      <c r="T147" s="3"/>
      <c r="U147" s="3"/>
      <c r="V147" t="s" s="2">
        <f>IF(C147="Y",IF(AND(M147&lt;501,M147&gt;-501,L147&lt;501,L147&gt;-501),CONCATENATE("system = { id = "&amp;CHAR(34)&amp;A147&amp;CHAR(34)&amp;" name = "&amp;CHAR(34)&amp;E147&amp;CHAR(34)&amp;" position = { x = "&amp;M147&amp;" y = "&amp;L147&amp;" }"&amp;S147&amp;T147&amp;" }"),""),"")</f>
        <v>11223</v>
      </c>
    </row>
    <row r="148" ht="15" customHeight="1">
      <c r="A148" t="s" s="2">
        <f>CONCATENATE(Q148)</f>
        <v>11224</v>
      </c>
      <c r="B148" s="3">
        <f>SUM(B147+1)</f>
        <v>146</v>
      </c>
      <c r="C148" t="s" s="2">
        <v>6749</v>
      </c>
      <c r="D148" t="s" s="2">
        <v>40</v>
      </c>
      <c r="E148" t="s" s="2">
        <v>822</v>
      </c>
      <c r="F148" s="3">
        <v>-3116.68615825</v>
      </c>
      <c r="G148" s="3">
        <v>2980.10707893</v>
      </c>
      <c r="H148" s="3">
        <f>PRODUCT(F148,0.028)</f>
        <v>-87.267212431</v>
      </c>
      <c r="I148" s="3">
        <f>PRODUCT(G148,0.028)</f>
        <v>83.442998210040</v>
      </c>
      <c r="J148" s="3">
        <f>ROUND(H148,0)</f>
        <v>-87</v>
      </c>
      <c r="K148" s="3">
        <f>ROUND(I148,0)</f>
        <v>83</v>
      </c>
      <c r="L148" s="3">
        <f>PRODUCT(J148,-1)</f>
        <v>87</v>
      </c>
      <c r="M148" s="3">
        <f>PRODUCT(K148,-1)</f>
        <v>-83</v>
      </c>
      <c r="N148" t="s" s="2">
        <f>LOWER(E148)</f>
        <v>11225</v>
      </c>
      <c r="O148" t="s" s="2">
        <f>SUBSTITUTE(N148," ","_")</f>
        <v>11225</v>
      </c>
      <c r="P148" t="s" s="2">
        <f>CONCATENATE(" initializer = "&amp;O148,"_system_initializer")</f>
        <v>11226</v>
      </c>
      <c r="Q148" s="3">
        <v>176</v>
      </c>
      <c r="R148" t="s" s="2">
        <f>IF(Q148="","",CONCATENATE(" initializer = "&amp;Q148))</f>
        <v>7106</v>
      </c>
      <c r="S148" s="3"/>
      <c r="T148" s="3"/>
      <c r="U148" s="3"/>
      <c r="V148" t="s" s="2">
        <f>IF(C148="Y",IF(AND(M148&lt;501,M148&gt;-501,L148&lt;501,L148&gt;-501),CONCATENATE("system = { id = "&amp;CHAR(34)&amp;A148&amp;CHAR(34)&amp;" name = "&amp;CHAR(34)&amp;E148&amp;CHAR(34)&amp;" position = { x = "&amp;M148&amp;" y = "&amp;L148&amp;" }"&amp;S148&amp;T148&amp;" }"),""),"")</f>
        <v>11227</v>
      </c>
    </row>
    <row r="149" ht="15" customHeight="1">
      <c r="A149" t="s" s="2">
        <f>CONCATENATE(Q149)</f>
        <v>11228</v>
      </c>
      <c r="B149" s="3">
        <f>SUM(B148+1)</f>
        <v>147</v>
      </c>
      <c r="C149" t="s" s="2">
        <v>6749</v>
      </c>
      <c r="D149" t="s" s="2">
        <v>40</v>
      </c>
      <c r="E149" t="s" s="2">
        <v>825</v>
      </c>
      <c r="F149" s="3">
        <v>-3717.74818976</v>
      </c>
      <c r="G149" s="3">
        <v>2763.72474759</v>
      </c>
      <c r="H149" s="3">
        <f>PRODUCT(F149,0.028)</f>
        <v>-104.096949313280</v>
      </c>
      <c r="I149" s="3">
        <f>PRODUCT(G149,0.028)</f>
        <v>77.384292932520</v>
      </c>
      <c r="J149" s="3">
        <f>ROUND(H149,0)</f>
        <v>-104</v>
      </c>
      <c r="K149" s="3">
        <f>ROUND(I149,0)</f>
        <v>77</v>
      </c>
      <c r="L149" s="3">
        <f>PRODUCT(J149,-1)</f>
        <v>104</v>
      </c>
      <c r="M149" s="3">
        <f>PRODUCT(K149,-1)</f>
        <v>-77</v>
      </c>
      <c r="N149" t="s" s="2">
        <f>LOWER(E149)</f>
        <v>11229</v>
      </c>
      <c r="O149" t="s" s="2">
        <f>SUBSTITUTE(N149," ","_")</f>
        <v>11229</v>
      </c>
      <c r="P149" t="s" s="2">
        <f>CONCATENATE(" initializer = "&amp;O149,"_system_initializer")</f>
        <v>11230</v>
      </c>
      <c r="Q149" s="3">
        <v>177</v>
      </c>
      <c r="R149" t="s" s="2">
        <f>IF(Q149="","",CONCATENATE(" initializer = "&amp;Q149))</f>
        <v>7108</v>
      </c>
      <c r="S149" s="3"/>
      <c r="T149" s="3"/>
      <c r="U149" s="3"/>
      <c r="V149" t="s" s="2">
        <f>IF(C149="Y",IF(AND(M149&lt;501,M149&gt;-501,L149&lt;501,L149&gt;-501),CONCATENATE("system = { id = "&amp;CHAR(34)&amp;A149&amp;CHAR(34)&amp;" name = "&amp;CHAR(34)&amp;E149&amp;CHAR(34)&amp;" position = { x = "&amp;M149&amp;" y = "&amp;L149&amp;" }"&amp;S149&amp;T149&amp;" }"),""),"")</f>
        <v>11231</v>
      </c>
    </row>
    <row r="150" ht="15" customHeight="1">
      <c r="A150" t="s" s="2">
        <f>CONCATENATE(Q150)</f>
        <v>11232</v>
      </c>
      <c r="B150" s="3">
        <f>SUM(B149+1)</f>
        <v>148</v>
      </c>
      <c r="C150" t="s" s="2">
        <v>6749</v>
      </c>
      <c r="D150" t="s" s="2">
        <v>40</v>
      </c>
      <c r="E150" t="s" s="2">
        <v>828</v>
      </c>
      <c r="F150" s="3">
        <v>-3961.87184564</v>
      </c>
      <c r="G150" s="3">
        <v>2874.69004571</v>
      </c>
      <c r="H150" s="3">
        <f>PRODUCT(F150,0.028)</f>
        <v>-110.932411677920</v>
      </c>
      <c r="I150" s="3">
        <f>PRODUCT(G150,0.028)</f>
        <v>80.491321279880</v>
      </c>
      <c r="J150" s="3">
        <f>ROUND(H150,0)</f>
        <v>-111</v>
      </c>
      <c r="K150" s="3">
        <f>ROUND(I150,0)</f>
        <v>80</v>
      </c>
      <c r="L150" s="3">
        <f>PRODUCT(J150,-1)</f>
        <v>111</v>
      </c>
      <c r="M150" s="3">
        <f>PRODUCT(K150,-1)</f>
        <v>-80</v>
      </c>
      <c r="N150" t="s" s="2">
        <f>LOWER(E150)</f>
        <v>11233</v>
      </c>
      <c r="O150" t="s" s="2">
        <f>SUBSTITUTE(N150," ","_")</f>
        <v>11233</v>
      </c>
      <c r="P150" t="s" s="2">
        <f>CONCATENATE(" initializer = "&amp;O150,"_system_initializer")</f>
        <v>11234</v>
      </c>
      <c r="Q150" s="3">
        <v>178</v>
      </c>
      <c r="R150" t="s" s="2">
        <f>IF(Q150="","",CONCATENATE(" initializer = "&amp;Q150))</f>
        <v>7110</v>
      </c>
      <c r="S150" s="3"/>
      <c r="T150" s="3"/>
      <c r="U150" s="3"/>
      <c r="V150" t="s" s="2">
        <f>IF(C150="Y",IF(AND(M150&lt;501,M150&gt;-501,L150&lt;501,L150&gt;-501),CONCATENATE("system = { id = "&amp;CHAR(34)&amp;A150&amp;CHAR(34)&amp;" name = "&amp;CHAR(34)&amp;E150&amp;CHAR(34)&amp;" position = { x = "&amp;M150&amp;" y = "&amp;L150&amp;" }"&amp;S150&amp;T150&amp;" }"),""),"")</f>
        <v>11235</v>
      </c>
    </row>
    <row r="151" ht="15" customHeight="1">
      <c r="A151" t="s" s="2">
        <f>CONCATENATE(Q151)</f>
        <v>11236</v>
      </c>
      <c r="B151" s="3">
        <f>SUM(B150+1)</f>
        <v>149</v>
      </c>
      <c r="C151" t="s" s="2">
        <v>6749</v>
      </c>
      <c r="D151" t="s" s="2">
        <v>40</v>
      </c>
      <c r="E151" t="s" s="2">
        <v>831</v>
      </c>
      <c r="F151" s="3">
        <v>-4128.31979283</v>
      </c>
      <c r="G151" s="3">
        <v>2980.10707893</v>
      </c>
      <c r="H151" s="3">
        <f>PRODUCT(F151,0.028)</f>
        <v>-115.592954199240</v>
      </c>
      <c r="I151" s="3">
        <f>PRODUCT(G151,0.028)</f>
        <v>83.442998210040</v>
      </c>
      <c r="J151" s="3">
        <f>ROUND(H151,0)</f>
        <v>-116</v>
      </c>
      <c r="K151" s="3">
        <f>ROUND(I151,0)</f>
        <v>83</v>
      </c>
      <c r="L151" s="3">
        <f>PRODUCT(J151,-1)</f>
        <v>116</v>
      </c>
      <c r="M151" s="3">
        <f>PRODUCT(K151,-1)</f>
        <v>-83</v>
      </c>
      <c r="N151" t="s" s="2">
        <f>LOWER(E151)</f>
        <v>11237</v>
      </c>
      <c r="O151" t="s" s="2">
        <f>SUBSTITUTE(N151," ","_")</f>
        <v>11237</v>
      </c>
      <c r="P151" t="s" s="2">
        <f>CONCATENATE(" initializer = "&amp;O151,"_system_initializer")</f>
        <v>11238</v>
      </c>
      <c r="Q151" s="3">
        <v>179</v>
      </c>
      <c r="R151" t="s" s="2">
        <f>IF(Q151="","",CONCATENATE(" initializer = "&amp;Q151))</f>
        <v>7112</v>
      </c>
      <c r="S151" s="3"/>
      <c r="T151" s="3"/>
      <c r="U151" s="3"/>
      <c r="V151" t="s" s="2">
        <f>IF(C151="Y",IF(AND(M151&lt;501,M151&gt;-501,L151&lt;501,L151&gt;-501),CONCATENATE("system = { id = "&amp;CHAR(34)&amp;A151&amp;CHAR(34)&amp;" name = "&amp;CHAR(34)&amp;E151&amp;CHAR(34)&amp;" position = { x = "&amp;M151&amp;" y = "&amp;L151&amp;" }"&amp;S151&amp;T151&amp;" }"),""),"")</f>
        <v>11239</v>
      </c>
    </row>
    <row r="152" ht="15" customHeight="1">
      <c r="A152" t="s" s="2">
        <f>CONCATENATE(Q152)</f>
        <v>11240</v>
      </c>
      <c r="B152" s="3">
        <f>SUM(B151+1)</f>
        <v>150</v>
      </c>
      <c r="C152" t="s" s="2">
        <v>6749</v>
      </c>
      <c r="D152" t="s" s="2">
        <v>40</v>
      </c>
      <c r="E152" t="s" s="2">
        <v>844</v>
      </c>
      <c r="F152" s="3">
        <v>-5016.04217783</v>
      </c>
      <c r="G152" s="3">
        <v>1900.04484385</v>
      </c>
      <c r="H152" s="3">
        <f>PRODUCT(F152,0.028)</f>
        <v>-140.449180979240</v>
      </c>
      <c r="I152" s="3">
        <f>PRODUCT(G152,0.028)</f>
        <v>53.2012556278</v>
      </c>
      <c r="J152" s="3">
        <f>ROUND(H152,0)</f>
        <v>-140</v>
      </c>
      <c r="K152" s="3">
        <f>ROUND(I152,0)</f>
        <v>53</v>
      </c>
      <c r="L152" s="3">
        <f>PRODUCT(J152,-1)</f>
        <v>140</v>
      </c>
      <c r="M152" s="3">
        <f>PRODUCT(K152,-1)</f>
        <v>-53</v>
      </c>
      <c r="N152" t="s" s="2">
        <f>LOWER(E152)</f>
        <v>11241</v>
      </c>
      <c r="O152" t="s" s="2">
        <f>SUBSTITUTE(N152," ","_")</f>
        <v>11241</v>
      </c>
      <c r="P152" t="s" s="2">
        <f>CONCATENATE(" initializer = "&amp;O152,"_system_initializer")</f>
        <v>11242</v>
      </c>
      <c r="Q152" s="3">
        <v>181</v>
      </c>
      <c r="R152" t="s" s="2">
        <f>IF(Q152="","",CONCATENATE(" initializer = "&amp;Q152))</f>
        <v>7116</v>
      </c>
      <c r="S152" s="3"/>
      <c r="T152" s="3"/>
      <c r="U152" s="3"/>
      <c r="V152" t="s" s="2">
        <f>IF(C152="Y",IF(AND(M152&lt;501,M152&gt;-501,L152&lt;501,L152&gt;-501),CONCATENATE("system = { id = "&amp;CHAR(34)&amp;A152&amp;CHAR(34)&amp;" name = "&amp;CHAR(34)&amp;E152&amp;CHAR(34)&amp;" position = { x = "&amp;M152&amp;" y = "&amp;L152&amp;" }"&amp;S152&amp;T152&amp;" }"),""),"")</f>
        <v>11243</v>
      </c>
    </row>
    <row r="153" ht="15" customHeight="1">
      <c r="A153" t="s" s="2">
        <f>CONCATENATE(Q153)</f>
        <v>11244</v>
      </c>
      <c r="B153" s="3">
        <f>SUM(B152+1)</f>
        <v>151</v>
      </c>
      <c r="C153" t="s" s="2">
        <v>6749</v>
      </c>
      <c r="D153" t="s" s="2">
        <v>40</v>
      </c>
      <c r="E153" t="s" s="2">
        <v>847</v>
      </c>
      <c r="F153" s="3">
        <v>-5299.00368805</v>
      </c>
      <c r="G153" s="3">
        <v>1816.82087025</v>
      </c>
      <c r="H153" s="3">
        <f>PRODUCT(F153,0.028)</f>
        <v>-148.3721032654</v>
      </c>
      <c r="I153" s="3">
        <f>PRODUCT(G153,0.028)</f>
        <v>50.87098436700001</v>
      </c>
      <c r="J153" s="3">
        <f>ROUND(H153,0)</f>
        <v>-148</v>
      </c>
      <c r="K153" s="3">
        <f>ROUND(I153,0)</f>
        <v>51</v>
      </c>
      <c r="L153" s="3">
        <f>PRODUCT(J153,-1)</f>
        <v>148</v>
      </c>
      <c r="M153" s="3">
        <f>PRODUCT(K153,-1)</f>
        <v>-51</v>
      </c>
      <c r="N153" t="s" s="2">
        <f>LOWER(E153)</f>
        <v>11245</v>
      </c>
      <c r="O153" t="s" s="2">
        <f>SUBSTITUTE(N153," ","_")</f>
        <v>11245</v>
      </c>
      <c r="P153" t="s" s="2">
        <f>CONCATENATE(" initializer = "&amp;O153,"_system_initializer")</f>
        <v>11246</v>
      </c>
      <c r="Q153" s="3">
        <v>182</v>
      </c>
      <c r="R153" t="s" s="2">
        <f>IF(Q153="","",CONCATENATE(" initializer = "&amp;Q153))</f>
        <v>7118</v>
      </c>
      <c r="S153" s="3"/>
      <c r="T153" s="3"/>
      <c r="U153" s="3"/>
      <c r="V153" t="s" s="2">
        <f>IF(C153="Y",IF(AND(M153&lt;501,M153&gt;-501,L153&lt;501,L153&gt;-501),CONCATENATE("system = { id = "&amp;CHAR(34)&amp;A153&amp;CHAR(34)&amp;" name = "&amp;CHAR(34)&amp;E153&amp;CHAR(34)&amp;" position = { x = "&amp;M153&amp;" y = "&amp;L153&amp;" }"&amp;S153&amp;T153&amp;" }"),""),"")</f>
        <v>11247</v>
      </c>
    </row>
    <row r="154" ht="15" customHeight="1">
      <c r="A154" t="s" s="2">
        <f>CONCATENATE(Q154)</f>
        <v>11248</v>
      </c>
      <c r="B154" s="3">
        <f>SUM(B153+1)</f>
        <v>152</v>
      </c>
      <c r="C154" t="s" s="2">
        <v>6749</v>
      </c>
      <c r="D154" t="s" s="2">
        <v>40</v>
      </c>
      <c r="E154" t="s" s="2">
        <v>850</v>
      </c>
      <c r="F154" s="3">
        <v>-5596.76057135</v>
      </c>
      <c r="G154" s="3">
        <v>1805.72434044</v>
      </c>
      <c r="H154" s="3">
        <f>PRODUCT(F154,0.028)</f>
        <v>-156.7092959978</v>
      </c>
      <c r="I154" s="3">
        <f>PRODUCT(G154,0.028)</f>
        <v>50.560281532320</v>
      </c>
      <c r="J154" s="3">
        <f>ROUND(H154,0)</f>
        <v>-157</v>
      </c>
      <c r="K154" s="3">
        <f>ROUND(I154,0)</f>
        <v>51</v>
      </c>
      <c r="L154" s="3">
        <f>PRODUCT(J154,-1)</f>
        <v>157</v>
      </c>
      <c r="M154" s="3">
        <f>PRODUCT(K154,-1)</f>
        <v>-51</v>
      </c>
      <c r="N154" t="s" s="2">
        <f>LOWER(E154)</f>
        <v>11249</v>
      </c>
      <c r="O154" t="s" s="2">
        <f>SUBSTITUTE(N154," ","_")</f>
        <v>11249</v>
      </c>
      <c r="P154" t="s" s="2">
        <f>CONCATENATE(" initializer = "&amp;O154,"_system_initializer")</f>
        <v>11250</v>
      </c>
      <c r="Q154" s="3">
        <v>183</v>
      </c>
      <c r="R154" t="s" s="2">
        <f>IF(Q154="","",CONCATENATE(" initializer = "&amp;Q154))</f>
        <v>7120</v>
      </c>
      <c r="S154" s="3"/>
      <c r="T154" s="3"/>
      <c r="U154" s="3"/>
      <c r="V154" t="s" s="2">
        <f>IF(C154="Y",IF(AND(M154&lt;501,M154&gt;-501,L154&lt;501,L154&gt;-501),CONCATENATE("system = { id = "&amp;CHAR(34)&amp;A154&amp;CHAR(34)&amp;" name = "&amp;CHAR(34)&amp;E154&amp;CHAR(34)&amp;" position = { x = "&amp;M154&amp;" y = "&amp;L154&amp;" }"&amp;S154&amp;T154&amp;" }"),""),"")</f>
        <v>11251</v>
      </c>
    </row>
    <row r="155" ht="15" customHeight="1">
      <c r="A155" t="s" s="2">
        <f>CONCATENATE(Q155)</f>
        <v>11252</v>
      </c>
      <c r="B155" s="3">
        <f>SUM(B154+1)</f>
        <v>153</v>
      </c>
      <c r="C155" t="s" s="2">
        <v>6749</v>
      </c>
      <c r="D155" t="s" s="2">
        <v>40</v>
      </c>
      <c r="E155" t="s" s="2">
        <v>853</v>
      </c>
      <c r="F155" s="3">
        <v>-4625.81421276</v>
      </c>
      <c r="G155" s="3">
        <v>2047.99857468</v>
      </c>
      <c r="H155" s="3">
        <f>PRODUCT(F155,0.028)</f>
        <v>-129.522797957280</v>
      </c>
      <c r="I155" s="3">
        <f>PRODUCT(G155,0.028)</f>
        <v>57.343960091040</v>
      </c>
      <c r="J155" s="3">
        <f>ROUND(H155,0)</f>
        <v>-130</v>
      </c>
      <c r="K155" s="3">
        <f>ROUND(I155,0)</f>
        <v>57</v>
      </c>
      <c r="L155" s="3">
        <f>PRODUCT(J155,-1)</f>
        <v>130</v>
      </c>
      <c r="M155" s="3">
        <f>PRODUCT(K155,-1)</f>
        <v>-57</v>
      </c>
      <c r="N155" t="s" s="2">
        <f>LOWER(E155)</f>
        <v>11253</v>
      </c>
      <c r="O155" t="s" s="2">
        <f>SUBSTITUTE(N155," ","_")</f>
        <v>11253</v>
      </c>
      <c r="P155" t="s" s="2">
        <f>CONCATENATE(" initializer = "&amp;O155,"_system_initializer")</f>
        <v>11254</v>
      </c>
      <c r="Q155" s="3">
        <v>184</v>
      </c>
      <c r="R155" t="s" s="2">
        <f>IF(Q155="","",CONCATENATE(" initializer = "&amp;Q155))</f>
        <v>7122</v>
      </c>
      <c r="S155" s="3"/>
      <c r="T155" s="3"/>
      <c r="U155" s="3"/>
      <c r="V155" t="s" s="2">
        <f>IF(C155="Y",IF(AND(M155&lt;501,M155&gt;-501,L155&lt;501,L155&gt;-501),CONCATENATE("system = { id = "&amp;CHAR(34)&amp;A155&amp;CHAR(34)&amp;" name = "&amp;CHAR(34)&amp;E155&amp;CHAR(34)&amp;" position = { x = "&amp;M155&amp;" y = "&amp;L155&amp;" }"&amp;S155&amp;T155&amp;" }"),""),"")</f>
        <v>11255</v>
      </c>
    </row>
    <row r="156" ht="15" customHeight="1">
      <c r="A156" t="s" s="2">
        <f>CONCATENATE(Q156)</f>
        <v>11256</v>
      </c>
      <c r="B156" s="3">
        <f>SUM(B155+1)</f>
        <v>154</v>
      </c>
      <c r="C156" t="s" s="2">
        <v>6749</v>
      </c>
      <c r="D156" t="s" s="2">
        <v>40</v>
      </c>
      <c r="E156" t="s" s="2">
        <v>856</v>
      </c>
      <c r="F156" s="3">
        <v>-4879.18497681</v>
      </c>
      <c r="G156" s="3">
        <v>1944.4309631</v>
      </c>
      <c r="H156" s="3">
        <f>PRODUCT(F156,0.028)</f>
        <v>-136.617179350680</v>
      </c>
      <c r="I156" s="3">
        <f>PRODUCT(G156,0.028)</f>
        <v>54.4440669668</v>
      </c>
      <c r="J156" s="3">
        <f>ROUND(H156,0)</f>
        <v>-137</v>
      </c>
      <c r="K156" s="3">
        <f>ROUND(I156,0)</f>
        <v>54</v>
      </c>
      <c r="L156" s="3">
        <f>PRODUCT(J156,-1)</f>
        <v>137</v>
      </c>
      <c r="M156" s="3">
        <f>PRODUCT(K156,-1)</f>
        <v>-54</v>
      </c>
      <c r="N156" t="s" s="2">
        <f>LOWER(E156)</f>
        <v>11257</v>
      </c>
      <c r="O156" t="s" s="2">
        <f>SUBSTITUTE(N156," ","_")</f>
        <v>11257</v>
      </c>
      <c r="P156" t="s" s="2">
        <f>CONCATENATE(" initializer = "&amp;O156,"_system_initializer")</f>
        <v>11258</v>
      </c>
      <c r="Q156" s="3">
        <v>185</v>
      </c>
      <c r="R156" t="s" s="2">
        <f>IF(Q156="","",CONCATENATE(" initializer = "&amp;Q156))</f>
        <v>7124</v>
      </c>
      <c r="S156" s="3"/>
      <c r="T156" s="3"/>
      <c r="U156" s="3"/>
      <c r="V156" t="s" s="2">
        <f>IF(C156="Y",IF(AND(M156&lt;501,M156&gt;-501,L156&lt;501,L156&gt;-501),CONCATENATE("system = { id = "&amp;CHAR(34)&amp;A156&amp;CHAR(34)&amp;" name = "&amp;CHAR(34)&amp;E156&amp;CHAR(34)&amp;" position = { x = "&amp;M156&amp;" y = "&amp;L156&amp;" }"&amp;S156&amp;T156&amp;" }"),""),"")</f>
        <v>11259</v>
      </c>
    </row>
    <row r="157" ht="15" customHeight="1">
      <c r="A157" t="s" s="2">
        <f>CONCATENATE(Q157)</f>
        <v>11260</v>
      </c>
      <c r="B157" s="3">
        <f>SUM(B156+1)</f>
        <v>155</v>
      </c>
      <c r="C157" t="s" s="2">
        <v>6749</v>
      </c>
      <c r="D157" t="s" s="2">
        <v>40</v>
      </c>
      <c r="E157" t="s" s="2">
        <v>873</v>
      </c>
      <c r="F157" s="3">
        <v>-505.302809035</v>
      </c>
      <c r="G157" s="3">
        <v>3092.92179869</v>
      </c>
      <c r="H157" s="3">
        <f>PRODUCT(F157,0.028)</f>
        <v>-14.148478652980</v>
      </c>
      <c r="I157" s="3">
        <f>PRODUCT(G157,0.028)</f>
        <v>86.601810363320</v>
      </c>
      <c r="J157" s="3">
        <f>ROUND(H157,0)</f>
        <v>-14</v>
      </c>
      <c r="K157" s="3">
        <f>ROUND(I157,0)</f>
        <v>87</v>
      </c>
      <c r="L157" s="3">
        <f>PRODUCT(J157,-1)</f>
        <v>14</v>
      </c>
      <c r="M157" s="3">
        <f>PRODUCT(K157,-1)</f>
        <v>-87</v>
      </c>
      <c r="N157" t="s" s="2">
        <f>LOWER(E157)</f>
        <v>11261</v>
      </c>
      <c r="O157" t="s" s="2">
        <f>SUBSTITUTE(N157," ","_")</f>
        <v>11261</v>
      </c>
      <c r="P157" t="s" s="2">
        <f>CONCATENATE(" initializer = "&amp;O157,"_system_initializer")</f>
        <v>11262</v>
      </c>
      <c r="Q157" s="3">
        <v>190</v>
      </c>
      <c r="R157" t="s" s="2">
        <f>IF(Q157="","",CONCATENATE(" initializer = "&amp;Q157))</f>
        <v>7134</v>
      </c>
      <c r="S157" s="3"/>
      <c r="T157" s="3"/>
      <c r="U157" s="3"/>
      <c r="V157" t="s" s="2">
        <f>IF(C157="Y",IF(AND(M157&lt;501,M157&gt;-501,L157&lt;501,L157&gt;-501),CONCATENATE("system = { id = "&amp;CHAR(34)&amp;A157&amp;CHAR(34)&amp;" name = "&amp;CHAR(34)&amp;E157&amp;CHAR(34)&amp;" position = { x = "&amp;M157&amp;" y = "&amp;L157&amp;" }"&amp;S157&amp;T157&amp;" }"),""),"")</f>
        <v>11263</v>
      </c>
    </row>
    <row r="158" ht="15" customHeight="1">
      <c r="A158" t="s" s="2">
        <f>CONCATENATE(Q158)</f>
        <v>11264</v>
      </c>
      <c r="B158" s="3">
        <f>SUM(B157+1)</f>
        <v>156</v>
      </c>
      <c r="C158" t="s" s="2">
        <v>6749</v>
      </c>
      <c r="D158" t="s" s="2">
        <v>40</v>
      </c>
      <c r="E158" t="s" s="2">
        <v>882</v>
      </c>
      <c r="F158" s="3">
        <v>-1024.8590569</v>
      </c>
      <c r="G158" s="3">
        <v>3059.63220926</v>
      </c>
      <c r="H158" s="3">
        <f>PRODUCT(F158,0.028)</f>
        <v>-28.6960535932</v>
      </c>
      <c r="I158" s="3">
        <f>PRODUCT(G158,0.028)</f>
        <v>85.669701859280</v>
      </c>
      <c r="J158" s="3">
        <f>ROUND(H158,0)</f>
        <v>-29</v>
      </c>
      <c r="K158" s="3">
        <f>ROUND(I158,0)</f>
        <v>86</v>
      </c>
      <c r="L158" s="3">
        <f>PRODUCT(J158,-1)</f>
        <v>29</v>
      </c>
      <c r="M158" s="3">
        <f>PRODUCT(K158,-1)</f>
        <v>-86</v>
      </c>
      <c r="N158" t="s" s="2">
        <f>LOWER(E158)</f>
        <v>11265</v>
      </c>
      <c r="O158" t="s" s="2">
        <f>SUBSTITUTE(N158," ","_")</f>
        <v>11265</v>
      </c>
      <c r="P158" t="s" s="2">
        <f>CONCATENATE(" initializer = "&amp;O158,"_system_initializer")</f>
        <v>11266</v>
      </c>
      <c r="Q158" s="3">
        <v>191</v>
      </c>
      <c r="R158" t="s" s="2">
        <f>IF(Q158="","",CONCATENATE(" initializer = "&amp;Q158))</f>
        <v>7136</v>
      </c>
      <c r="S158" s="3"/>
      <c r="T158" s="3"/>
      <c r="U158" s="3"/>
      <c r="V158" t="s" s="2">
        <f>IF(C158="Y",IF(AND(M158&lt;501,M158&gt;-501,L158&lt;501,L158&gt;-501),CONCATENATE("system = { id = "&amp;CHAR(34)&amp;A158&amp;CHAR(34)&amp;" name = "&amp;CHAR(34)&amp;E158&amp;CHAR(34)&amp;" position = { x = "&amp;M158&amp;" y = "&amp;L158&amp;" }"&amp;S158&amp;T158&amp;" }"),""),"")</f>
        <v>11267</v>
      </c>
    </row>
    <row r="159" ht="15" customHeight="1">
      <c r="A159" t="s" s="2">
        <f>CONCATENATE(Q159)</f>
        <v>11268</v>
      </c>
      <c r="B159" s="3">
        <f>SUM(B158+1)</f>
        <v>157</v>
      </c>
      <c r="C159" t="s" s="2">
        <v>6749</v>
      </c>
      <c r="D159" t="s" s="2">
        <v>40</v>
      </c>
      <c r="E159" t="s" s="2">
        <v>888</v>
      </c>
      <c r="F159" s="3">
        <v>-1474.399746</v>
      </c>
      <c r="G159" s="3">
        <v>3466.50496905</v>
      </c>
      <c r="H159" s="3">
        <f>PRODUCT(F159,0.028)</f>
        <v>-41.283192888</v>
      </c>
      <c r="I159" s="3">
        <f>PRODUCT(G159,0.028)</f>
        <v>97.0621391334</v>
      </c>
      <c r="J159" s="3">
        <f>ROUND(H159,0)</f>
        <v>-41</v>
      </c>
      <c r="K159" s="3">
        <f>ROUND(I159,0)</f>
        <v>97</v>
      </c>
      <c r="L159" s="3">
        <f>PRODUCT(J159,-1)</f>
        <v>41</v>
      </c>
      <c r="M159" s="3">
        <f>PRODUCT(K159,-1)</f>
        <v>-97</v>
      </c>
      <c r="N159" t="s" s="2">
        <f>LOWER(E159)</f>
        <v>11269</v>
      </c>
      <c r="O159" t="s" s="2">
        <f>SUBSTITUTE(N159," ","_")</f>
        <v>11269</v>
      </c>
      <c r="P159" t="s" s="2">
        <f>CONCATENATE(" initializer = "&amp;O159,"_system_initializer")</f>
        <v>11270</v>
      </c>
      <c r="Q159" s="3">
        <v>193</v>
      </c>
      <c r="R159" t="s" s="2">
        <f>IF(Q159="","",CONCATENATE(" initializer = "&amp;Q159))</f>
        <v>7140</v>
      </c>
      <c r="S159" s="3"/>
      <c r="T159" s="3"/>
      <c r="U159" s="3"/>
      <c r="V159" t="s" s="2">
        <f>IF(C159="Y",IF(AND(M159&lt;501,M159&gt;-501,L159&lt;501,L159&gt;-501),CONCATENATE("system = { id = "&amp;CHAR(34)&amp;A159&amp;CHAR(34)&amp;" name = "&amp;CHAR(34)&amp;E159&amp;CHAR(34)&amp;" position = { x = "&amp;M159&amp;" y = "&amp;L159&amp;" }"&amp;S159&amp;T159&amp;" }"),""),"")</f>
        <v>11271</v>
      </c>
    </row>
    <row r="160" ht="15" customHeight="1">
      <c r="A160" t="s" s="2">
        <f>CONCATENATE(Q160)</f>
        <v>11272</v>
      </c>
      <c r="B160" s="3">
        <f>SUM(B159+1)</f>
        <v>158</v>
      </c>
      <c r="C160" t="s" s="2">
        <v>6749</v>
      </c>
      <c r="D160" t="s" s="2">
        <v>40</v>
      </c>
      <c r="E160" t="s" s="2">
        <v>892</v>
      </c>
      <c r="F160" s="3">
        <v>-1618.65463356</v>
      </c>
      <c r="G160" s="3">
        <v>3329.64776803</v>
      </c>
      <c r="H160" s="3">
        <f>PRODUCT(F160,0.028)</f>
        <v>-45.322329739680</v>
      </c>
      <c r="I160" s="3">
        <f>PRODUCT(G160,0.028)</f>
        <v>93.230137504840</v>
      </c>
      <c r="J160" s="3">
        <f>ROUND(H160,0)</f>
        <v>-45</v>
      </c>
      <c r="K160" s="3">
        <f>ROUND(I160,0)</f>
        <v>93</v>
      </c>
      <c r="L160" s="3">
        <f>PRODUCT(J160,-1)</f>
        <v>45</v>
      </c>
      <c r="M160" s="3">
        <f>PRODUCT(K160,-1)</f>
        <v>-93</v>
      </c>
      <c r="N160" t="s" s="2">
        <f>LOWER(E160)</f>
        <v>11273</v>
      </c>
      <c r="O160" t="s" s="2">
        <f>SUBSTITUTE(N160," ","_")</f>
        <v>11273</v>
      </c>
      <c r="P160" t="s" s="2">
        <f>CONCATENATE(" initializer = "&amp;O160,"_system_initializer")</f>
        <v>11274</v>
      </c>
      <c r="Q160" s="3">
        <v>194</v>
      </c>
      <c r="R160" t="s" s="2">
        <f>IF(Q160="","",CONCATENATE(" initializer = "&amp;Q160))</f>
        <v>7142</v>
      </c>
      <c r="S160" s="3"/>
      <c r="T160" s="3"/>
      <c r="U160" s="3"/>
      <c r="V160" t="s" s="2">
        <f>IF(C160="Y",IF(AND(M160&lt;501,M160&gt;-501,L160&lt;501,L160&gt;-501),CONCATENATE("system = { id = "&amp;CHAR(34)&amp;A160&amp;CHAR(34)&amp;" name = "&amp;CHAR(34)&amp;E160&amp;CHAR(34)&amp;" position = { x = "&amp;M160&amp;" y = "&amp;L160&amp;" }"&amp;S160&amp;T160&amp;" }"),""),"")</f>
        <v>11275</v>
      </c>
    </row>
    <row r="161" ht="15" customHeight="1">
      <c r="A161" t="s" s="2">
        <f>CONCATENATE(Q161)</f>
        <v>11276</v>
      </c>
      <c r="B161" s="3">
        <f>SUM(B160+1)</f>
        <v>159</v>
      </c>
      <c r="C161" t="s" s="2">
        <v>6749</v>
      </c>
      <c r="D161" t="s" s="2">
        <v>40</v>
      </c>
      <c r="E161" t="s" s="2">
        <v>895</v>
      </c>
      <c r="F161" s="3">
        <v>-1748.11414804</v>
      </c>
      <c r="G161" s="3">
        <v>3226.08015644</v>
      </c>
      <c r="H161" s="3">
        <f>PRODUCT(F161,0.028)</f>
        <v>-48.947196145120</v>
      </c>
      <c r="I161" s="3">
        <f>PRODUCT(G161,0.028)</f>
        <v>90.330244380320</v>
      </c>
      <c r="J161" s="3">
        <f>ROUND(H161,0)</f>
        <v>-49</v>
      </c>
      <c r="K161" s="3">
        <f>ROUND(I161,0)</f>
        <v>90</v>
      </c>
      <c r="L161" s="3">
        <f>PRODUCT(J161,-1)</f>
        <v>49</v>
      </c>
      <c r="M161" s="3">
        <f>PRODUCT(K161,-1)</f>
        <v>-90</v>
      </c>
      <c r="N161" t="s" s="2">
        <f>LOWER(E161)</f>
        <v>11277</v>
      </c>
      <c r="O161" t="s" s="2">
        <f>SUBSTITUTE(N161," ","_")</f>
        <v>11277</v>
      </c>
      <c r="P161" t="s" s="2">
        <f>CONCATENATE(" initializer = "&amp;O161,"_system_initializer")</f>
        <v>11278</v>
      </c>
      <c r="Q161" s="3">
        <v>195</v>
      </c>
      <c r="R161" t="s" s="2">
        <f>IF(Q161="","",CONCATENATE(" initializer = "&amp;Q161))</f>
        <v>7144</v>
      </c>
      <c r="S161" s="3"/>
      <c r="T161" s="3"/>
      <c r="U161" s="3"/>
      <c r="V161" t="s" s="2">
        <f>IF(C161="Y",IF(AND(M161&lt;501,M161&gt;-501,L161&lt;501,L161&gt;-501),CONCATENATE("system = { id = "&amp;CHAR(34)&amp;A161&amp;CHAR(34)&amp;" name = "&amp;CHAR(34)&amp;E161&amp;CHAR(34)&amp;" position = { x = "&amp;M161&amp;" y = "&amp;L161&amp;" }"&amp;S161&amp;T161&amp;" }"),""),"")</f>
        <v>11279</v>
      </c>
    </row>
    <row r="162" ht="15" customHeight="1">
      <c r="A162" t="s" s="2">
        <f>CONCATENATE(Q162)</f>
        <v>11280</v>
      </c>
      <c r="B162" s="3">
        <f>SUM(B161+1)</f>
        <v>160</v>
      </c>
      <c r="C162" t="s" s="2">
        <v>6749</v>
      </c>
      <c r="D162" t="s" s="2">
        <v>40</v>
      </c>
      <c r="E162" t="s" s="2">
        <v>898</v>
      </c>
      <c r="F162" s="3">
        <v>-1944.15284139</v>
      </c>
      <c r="G162" s="3">
        <v>3216.83304827</v>
      </c>
      <c r="H162" s="3">
        <f>PRODUCT(F162,0.028)</f>
        <v>-54.436279558920</v>
      </c>
      <c r="I162" s="3">
        <f>PRODUCT(G162,0.028)</f>
        <v>90.07132535155999</v>
      </c>
      <c r="J162" s="3">
        <f>ROUND(H162,0)</f>
        <v>-54</v>
      </c>
      <c r="K162" s="3">
        <f>ROUND(I162,0)</f>
        <v>90</v>
      </c>
      <c r="L162" s="3">
        <f>PRODUCT(J162,-1)</f>
        <v>54</v>
      </c>
      <c r="M162" s="3">
        <f>PRODUCT(K162,-1)</f>
        <v>-90</v>
      </c>
      <c r="N162" t="s" s="2">
        <f>LOWER(E162)</f>
        <v>11281</v>
      </c>
      <c r="O162" t="s" s="2">
        <f>SUBSTITUTE(N162," ","_")</f>
        <v>11281</v>
      </c>
      <c r="P162" t="s" s="2">
        <f>CONCATENATE(" initializer = "&amp;O162,"_system_initializer")</f>
        <v>11282</v>
      </c>
      <c r="Q162" s="3">
        <v>196</v>
      </c>
      <c r="R162" t="s" s="2">
        <f>IF(Q162="","",CONCATENATE(" initializer = "&amp;Q162))</f>
        <v>7146</v>
      </c>
      <c r="S162" s="3"/>
      <c r="T162" s="3"/>
      <c r="U162" s="3"/>
      <c r="V162" t="s" s="2">
        <f>IF(C162="Y",IF(AND(M162&lt;501,M162&gt;-501,L162&lt;501,L162&gt;-501),CONCATENATE("system = { id = "&amp;CHAR(34)&amp;A162&amp;CHAR(34)&amp;" name = "&amp;CHAR(34)&amp;E162&amp;CHAR(34)&amp;" position = { x = "&amp;M162&amp;" y = "&amp;L162&amp;" }"&amp;S162&amp;T162&amp;" }"),""),"")</f>
        <v>11283</v>
      </c>
    </row>
    <row r="163" ht="15" customHeight="1">
      <c r="A163" t="s" s="2">
        <f>CONCATENATE(Q163)</f>
        <v>11284</v>
      </c>
      <c r="B163" s="3">
        <f>SUM(B162+1)</f>
        <v>161</v>
      </c>
      <c r="C163" t="s" s="2">
        <v>6749</v>
      </c>
      <c r="D163" t="s" s="2">
        <v>40</v>
      </c>
      <c r="E163" t="s" s="2">
        <v>902</v>
      </c>
      <c r="F163" s="3">
        <v>-2027.37681499</v>
      </c>
      <c r="G163" s="3">
        <v>3244.5743728</v>
      </c>
      <c r="H163" s="3">
        <f>PRODUCT(F163,0.028)</f>
        <v>-56.766550819720</v>
      </c>
      <c r="I163" s="3">
        <f>PRODUCT(G163,0.028)</f>
        <v>90.84808243840001</v>
      </c>
      <c r="J163" s="3">
        <f>ROUND(H163,0)</f>
        <v>-57</v>
      </c>
      <c r="K163" s="3">
        <f>ROUND(I163,0)</f>
        <v>91</v>
      </c>
      <c r="L163" s="3">
        <f>PRODUCT(J163,-1)</f>
        <v>57</v>
      </c>
      <c r="M163" s="3">
        <f>PRODUCT(K163,-1)</f>
        <v>-91</v>
      </c>
      <c r="N163" t="s" s="2">
        <f>LOWER(E163)</f>
        <v>11285</v>
      </c>
      <c r="O163" t="s" s="2">
        <f>SUBSTITUTE(N163," ","_")</f>
        <v>11286</v>
      </c>
      <c r="P163" t="s" s="2">
        <f>CONCATENATE(" initializer = "&amp;O163,"_system_initializer")</f>
        <v>11287</v>
      </c>
      <c r="Q163" s="3">
        <v>197</v>
      </c>
      <c r="R163" t="s" s="2">
        <f>IF(Q163="","",CONCATENATE(" initializer = "&amp;Q163))</f>
        <v>7148</v>
      </c>
      <c r="S163" s="3"/>
      <c r="T163" s="3"/>
      <c r="U163" s="3"/>
      <c r="V163" t="s" s="2">
        <f>IF(C163="Y",IF(AND(M163&lt;501,M163&gt;-501,L163&lt;501,L163&gt;-501),CONCATENATE("system = { id = "&amp;CHAR(34)&amp;A163&amp;CHAR(34)&amp;" name = "&amp;CHAR(34)&amp;E163&amp;CHAR(34)&amp;" position = { x = "&amp;M163&amp;" y = "&amp;L163&amp;" }"&amp;S163&amp;T163&amp;" }"),""),"")</f>
        <v>11288</v>
      </c>
    </row>
    <row r="164" ht="15" customHeight="1">
      <c r="A164" t="s" s="2">
        <f>CONCATENATE(Q164)</f>
        <v>11289</v>
      </c>
      <c r="B164" s="3">
        <f>SUM(B163+1)</f>
        <v>162</v>
      </c>
      <c r="C164" t="s" s="2">
        <v>6749</v>
      </c>
      <c r="D164" t="s" s="2">
        <v>40</v>
      </c>
      <c r="E164" t="s" s="2">
        <v>905</v>
      </c>
      <c r="F164" s="3">
        <v>-2114.29963185</v>
      </c>
      <c r="G164" s="3">
        <v>3274.16511896</v>
      </c>
      <c r="H164" s="3">
        <f>PRODUCT(F164,0.028)</f>
        <v>-59.2003896918</v>
      </c>
      <c r="I164" s="3">
        <f>PRODUCT(G164,0.028)</f>
        <v>91.67662333088001</v>
      </c>
      <c r="J164" s="3">
        <f>ROUND(H164,0)</f>
        <v>-59</v>
      </c>
      <c r="K164" s="3">
        <f>ROUND(I164,0)</f>
        <v>92</v>
      </c>
      <c r="L164" s="3">
        <f>PRODUCT(J164,-1)</f>
        <v>59</v>
      </c>
      <c r="M164" s="3">
        <f>PRODUCT(K164,-1)</f>
        <v>-92</v>
      </c>
      <c r="N164" t="s" s="2">
        <f>LOWER(E164)</f>
        <v>11290</v>
      </c>
      <c r="O164" t="s" s="2">
        <f>SUBSTITUTE(N164," ","_")</f>
        <v>11290</v>
      </c>
      <c r="P164" t="s" s="2">
        <f>CONCATENATE(" initializer = "&amp;O164,"_system_initializer")</f>
        <v>11291</v>
      </c>
      <c r="Q164" s="3">
        <v>198</v>
      </c>
      <c r="R164" t="s" s="2">
        <f>IF(Q164="","",CONCATENATE(" initializer = "&amp;Q164))</f>
        <v>7150</v>
      </c>
      <c r="S164" s="3"/>
      <c r="T164" s="3"/>
      <c r="U164" s="3"/>
      <c r="V164" t="s" s="2">
        <f>IF(C164="Y",IF(AND(M164&lt;501,M164&gt;-501,L164&lt;501,L164&gt;-501),CONCATENATE("system = { id = "&amp;CHAR(34)&amp;A164&amp;CHAR(34)&amp;" name = "&amp;CHAR(34)&amp;E164&amp;CHAR(34)&amp;" position = { x = "&amp;M164&amp;" y = "&amp;L164&amp;" }"&amp;S164&amp;T164&amp;" }"),""),"")</f>
        <v>11292</v>
      </c>
    </row>
    <row r="165" ht="15" customHeight="1">
      <c r="A165" t="s" s="2">
        <f>CONCATENATE(Q165)</f>
        <v>11293</v>
      </c>
      <c r="B165" s="3">
        <f>SUM(B164+1)</f>
        <v>163</v>
      </c>
      <c r="C165" t="s" s="2">
        <v>6749</v>
      </c>
      <c r="D165" t="s" s="2">
        <v>40</v>
      </c>
      <c r="E165" t="s" s="2">
        <v>911</v>
      </c>
      <c r="F165" s="3">
        <v>-2338.07964974</v>
      </c>
      <c r="G165" s="3">
        <v>3364.7867791</v>
      </c>
      <c r="H165" s="3">
        <f>PRODUCT(F165,0.028)</f>
        <v>-65.466230192720</v>
      </c>
      <c r="I165" s="3">
        <f>PRODUCT(G165,0.028)</f>
        <v>94.2140298148</v>
      </c>
      <c r="J165" s="3">
        <f>ROUND(H165,0)</f>
        <v>-65</v>
      </c>
      <c r="K165" s="3">
        <f>ROUND(I165,0)</f>
        <v>94</v>
      </c>
      <c r="L165" s="3">
        <f>PRODUCT(J165,-1)</f>
        <v>65</v>
      </c>
      <c r="M165" s="3">
        <f>PRODUCT(K165,-1)</f>
        <v>-94</v>
      </c>
      <c r="N165" t="s" s="2">
        <f>LOWER(E165)</f>
        <v>11294</v>
      </c>
      <c r="O165" t="s" s="2">
        <f>SUBSTITUTE(N165," ","_")</f>
        <v>11294</v>
      </c>
      <c r="P165" t="s" s="2">
        <f>CONCATENATE(" initializer = "&amp;O165,"_system_initializer")</f>
        <v>11295</v>
      </c>
      <c r="Q165" s="3">
        <v>200</v>
      </c>
      <c r="R165" t="s" s="2">
        <f>IF(Q165="","",CONCATENATE(" initializer = "&amp;Q165))</f>
        <v>7154</v>
      </c>
      <c r="S165" s="3"/>
      <c r="T165" s="3"/>
      <c r="U165" s="3"/>
      <c r="V165" t="s" s="2">
        <f>IF(C165="Y",IF(AND(M165&lt;501,M165&gt;-501,L165&lt;501,L165&gt;-501),CONCATENATE("system = { id = "&amp;CHAR(34)&amp;A165&amp;CHAR(34)&amp;" name = "&amp;CHAR(34)&amp;E165&amp;CHAR(34)&amp;" position = { x = "&amp;M165&amp;" y = "&amp;L165&amp;" }"&amp;S165&amp;T165&amp;" }"),""),"")</f>
        <v>11296</v>
      </c>
    </row>
    <row r="166" ht="15" customHeight="1">
      <c r="A166" t="s" s="2">
        <f>CONCATENATE(Q166)</f>
        <v>11297</v>
      </c>
      <c r="B166" s="3">
        <f>SUM(B165+1)</f>
        <v>164</v>
      </c>
      <c r="C166" t="s" s="2">
        <v>6749</v>
      </c>
      <c r="D166" t="s" s="2">
        <v>40</v>
      </c>
      <c r="E166" t="s" s="2">
        <v>922</v>
      </c>
      <c r="F166" s="3">
        <v>-2889.20729709</v>
      </c>
      <c r="G166" s="3">
        <v>3520.13819648</v>
      </c>
      <c r="H166" s="3">
        <f>PRODUCT(F166,0.028)</f>
        <v>-80.897804318520</v>
      </c>
      <c r="I166" s="3">
        <f>PRODUCT(G166,0.028)</f>
        <v>98.563869501440</v>
      </c>
      <c r="J166" s="3">
        <f>ROUND(H166,0)</f>
        <v>-81</v>
      </c>
      <c r="K166" s="3">
        <f>ROUND(I166,0)</f>
        <v>99</v>
      </c>
      <c r="L166" s="3">
        <f>PRODUCT(J166,-1)</f>
        <v>81</v>
      </c>
      <c r="M166" s="3">
        <f>PRODUCT(K166,-1)</f>
        <v>-99</v>
      </c>
      <c r="N166" t="s" s="2">
        <f>LOWER(E166)</f>
        <v>11298</v>
      </c>
      <c r="O166" t="s" s="2">
        <f>SUBSTITUTE(N166," ","_")</f>
        <v>11298</v>
      </c>
      <c r="P166" t="s" s="2">
        <f>CONCATENATE(" initializer = "&amp;O166,"_system_initializer")</f>
        <v>11299</v>
      </c>
      <c r="Q166" s="3">
        <v>202</v>
      </c>
      <c r="R166" t="s" s="2">
        <f>IF(Q166="","",CONCATENATE(" initializer = "&amp;Q166))</f>
        <v>7158</v>
      </c>
      <c r="S166" s="3"/>
      <c r="T166" s="3"/>
      <c r="U166" s="3"/>
      <c r="V166" t="s" s="2">
        <f>IF(C166="Y",IF(AND(M166&lt;501,M166&gt;-501,L166&lt;501,L166&gt;-501),CONCATENATE("system = { id = "&amp;CHAR(34)&amp;A166&amp;CHAR(34)&amp;" name = "&amp;CHAR(34)&amp;E166&amp;CHAR(34)&amp;" position = { x = "&amp;M166&amp;" y = "&amp;L166&amp;" }"&amp;S166&amp;T166&amp;" }"),""),"")</f>
        <v>11300</v>
      </c>
    </row>
    <row r="167" ht="15" customHeight="1">
      <c r="A167" t="s" s="2">
        <f>CONCATENATE(Q167)</f>
        <v>11301</v>
      </c>
      <c r="B167" s="3">
        <f>SUM(B166+1)</f>
        <v>165</v>
      </c>
      <c r="C167" t="s" s="2">
        <v>6749</v>
      </c>
      <c r="D167" t="s" s="2">
        <v>40</v>
      </c>
      <c r="E167" t="s" s="2">
        <v>926</v>
      </c>
      <c r="F167" s="3">
        <v>-3140.72863951</v>
      </c>
      <c r="G167" s="3">
        <v>3521.98761811</v>
      </c>
      <c r="H167" s="3">
        <f>PRODUCT(F167,0.028)</f>
        <v>-87.940401906280</v>
      </c>
      <c r="I167" s="3">
        <f>PRODUCT(G167,0.028)</f>
        <v>98.615653307080</v>
      </c>
      <c r="J167" s="3">
        <f>ROUND(H167,0)</f>
        <v>-88</v>
      </c>
      <c r="K167" s="3">
        <f>ROUND(I167,0)</f>
        <v>99</v>
      </c>
      <c r="L167" s="3">
        <f>PRODUCT(J167,-1)</f>
        <v>88</v>
      </c>
      <c r="M167" s="3">
        <f>PRODUCT(K167,-1)</f>
        <v>-99</v>
      </c>
      <c r="N167" t="s" s="2">
        <f>LOWER(E167)</f>
        <v>11302</v>
      </c>
      <c r="O167" t="s" s="2">
        <f>SUBSTITUTE(N167," ","_")</f>
        <v>11302</v>
      </c>
      <c r="P167" t="s" s="2">
        <f>CONCATENATE(" initializer = "&amp;O167,"_system_initializer")</f>
        <v>11303</v>
      </c>
      <c r="Q167" s="3">
        <v>203</v>
      </c>
      <c r="R167" t="s" s="2">
        <f>IF(Q167="","",CONCATENATE(" initializer = "&amp;Q167))</f>
        <v>7160</v>
      </c>
      <c r="S167" s="3"/>
      <c r="T167" s="3"/>
      <c r="U167" s="3"/>
      <c r="V167" t="s" s="2">
        <f>IF(C167="Y",IF(AND(M167&lt;501,M167&gt;-501,L167&lt;501,L167&gt;-501),CONCATENATE("system = { id = "&amp;CHAR(34)&amp;A167&amp;CHAR(34)&amp;" name = "&amp;CHAR(34)&amp;E167&amp;CHAR(34)&amp;" position = { x = "&amp;M167&amp;" y = "&amp;L167&amp;" }"&amp;S167&amp;T167&amp;" }"),""),"")</f>
        <v>11304</v>
      </c>
    </row>
    <row r="168" ht="15" customHeight="1">
      <c r="A168" t="s" s="2">
        <f>CONCATENATE(Q168)</f>
        <v>11305</v>
      </c>
      <c r="B168" s="3">
        <f>SUM(B167+1)</f>
        <v>166</v>
      </c>
      <c r="C168" t="s" s="2">
        <v>6749</v>
      </c>
      <c r="D168" t="s" s="2">
        <v>40</v>
      </c>
      <c r="E168" t="s" s="2">
        <v>929</v>
      </c>
      <c r="F168" s="3">
        <v>-3194.36186694</v>
      </c>
      <c r="G168" s="3">
        <v>3017.09551164</v>
      </c>
      <c r="H168" s="3">
        <f>PRODUCT(F168,0.028)</f>
        <v>-89.442132274320</v>
      </c>
      <c r="I168" s="3">
        <f>PRODUCT(G168,0.028)</f>
        <v>84.478674325920</v>
      </c>
      <c r="J168" s="3">
        <f>ROUND(H168,0)</f>
        <v>-89</v>
      </c>
      <c r="K168" s="3">
        <f>ROUND(I168,0)</f>
        <v>84</v>
      </c>
      <c r="L168" s="3">
        <f>PRODUCT(J168,-1)</f>
        <v>89</v>
      </c>
      <c r="M168" s="3">
        <f>PRODUCT(K168,-1)</f>
        <v>-84</v>
      </c>
      <c r="N168" t="s" s="2">
        <f>LOWER(E168)</f>
        <v>11306</v>
      </c>
      <c r="O168" t="s" s="2">
        <f>SUBSTITUTE(N168," ","_")</f>
        <v>11306</v>
      </c>
      <c r="P168" t="s" s="2">
        <f>CONCATENATE(" initializer = "&amp;O168,"_system_initializer")</f>
        <v>11307</v>
      </c>
      <c r="Q168" s="3">
        <v>204</v>
      </c>
      <c r="R168" t="s" s="2">
        <f>IF(Q168="","",CONCATENATE(" initializer = "&amp;Q168))</f>
        <v>7162</v>
      </c>
      <c r="S168" s="3"/>
      <c r="T168" s="3"/>
      <c r="U168" s="3"/>
      <c r="V168" t="s" s="2">
        <f>IF(C168="Y",IF(AND(M168&lt;501,M168&gt;-501,L168&lt;501,L168&gt;-501),CONCATENATE("system = { id = "&amp;CHAR(34)&amp;A168&amp;CHAR(34)&amp;" name = "&amp;CHAR(34)&amp;E168&amp;CHAR(34)&amp;" position = { x = "&amp;M168&amp;" y = "&amp;L168&amp;" }"&amp;S168&amp;T168&amp;" }"),""),"")</f>
        <v>11308</v>
      </c>
    </row>
    <row r="169" ht="15" customHeight="1">
      <c r="A169" t="s" s="2">
        <f>CONCATENATE(Q169)</f>
        <v>11309</v>
      </c>
      <c r="B169" s="3">
        <f>SUM(B168+1)</f>
        <v>167</v>
      </c>
      <c r="C169" t="s" s="2">
        <v>6749</v>
      </c>
      <c r="D169" t="s" s="2">
        <v>40</v>
      </c>
      <c r="E169" t="s" s="2">
        <v>932</v>
      </c>
      <c r="F169" s="3">
        <v>-3296.08005689</v>
      </c>
      <c r="G169" s="3">
        <v>3048.53567944</v>
      </c>
      <c r="H169" s="3">
        <f>PRODUCT(F169,0.028)</f>
        <v>-92.290241592920</v>
      </c>
      <c r="I169" s="3">
        <f>PRODUCT(G169,0.028)</f>
        <v>85.358999024320</v>
      </c>
      <c r="J169" s="3">
        <f>ROUND(H169,0)</f>
        <v>-92</v>
      </c>
      <c r="K169" s="3">
        <f>ROUND(I169,0)</f>
        <v>85</v>
      </c>
      <c r="L169" s="3">
        <f>PRODUCT(J169,-1)</f>
        <v>92</v>
      </c>
      <c r="M169" s="3">
        <f>PRODUCT(K169,-1)</f>
        <v>-85</v>
      </c>
      <c r="N169" t="s" s="2">
        <f>LOWER(E169)</f>
        <v>11310</v>
      </c>
      <c r="O169" t="s" s="2">
        <f>SUBSTITUTE(N169," ","_")</f>
        <v>11310</v>
      </c>
      <c r="P169" t="s" s="2">
        <f>CONCATENATE(" initializer = "&amp;O169,"_system_initializer")</f>
        <v>11311</v>
      </c>
      <c r="Q169" s="3">
        <v>205</v>
      </c>
      <c r="R169" t="s" s="2">
        <f>IF(Q169="","",CONCATENATE(" initializer = "&amp;Q169))</f>
        <v>7164</v>
      </c>
      <c r="S169" s="3"/>
      <c r="T169" s="3"/>
      <c r="U169" s="3"/>
      <c r="V169" t="s" s="2">
        <f>IF(C169="Y",IF(AND(M169&lt;501,M169&gt;-501,L169&lt;501,L169&gt;-501),CONCATENATE("system = { id = "&amp;CHAR(34)&amp;A169&amp;CHAR(34)&amp;" name = "&amp;CHAR(34)&amp;E169&amp;CHAR(34)&amp;" position = { x = "&amp;M169&amp;" y = "&amp;L169&amp;" }"&amp;S169&amp;T169&amp;" }"),""),"")</f>
        <v>11312</v>
      </c>
    </row>
    <row r="170" ht="15" customHeight="1">
      <c r="A170" t="s" s="2">
        <f>CONCATENATE(Q170)</f>
        <v>11313</v>
      </c>
      <c r="B170" s="3">
        <f>SUM(B169+1)</f>
        <v>168</v>
      </c>
      <c r="C170" t="s" s="2">
        <v>6749</v>
      </c>
      <c r="D170" t="s" s="2">
        <v>40</v>
      </c>
      <c r="E170" t="s" s="2">
        <v>935</v>
      </c>
      <c r="F170" s="3">
        <v>-3468.07626898</v>
      </c>
      <c r="G170" s="3">
        <v>3111.41601505</v>
      </c>
      <c r="H170" s="3">
        <f>PRODUCT(F170,0.028)</f>
        <v>-97.106135531440</v>
      </c>
      <c r="I170" s="3">
        <f>PRODUCT(G170,0.028)</f>
        <v>87.1196484214</v>
      </c>
      <c r="J170" s="3">
        <f>ROUND(H170,0)</f>
        <v>-97</v>
      </c>
      <c r="K170" s="3">
        <f>ROUND(I170,0)</f>
        <v>87</v>
      </c>
      <c r="L170" s="3">
        <f>PRODUCT(J170,-1)</f>
        <v>97</v>
      </c>
      <c r="M170" s="3">
        <f>PRODUCT(K170,-1)</f>
        <v>-87</v>
      </c>
      <c r="N170" t="s" s="2">
        <f>LOWER(E170)</f>
        <v>11314</v>
      </c>
      <c r="O170" t="s" s="2">
        <f>SUBSTITUTE(N170," ","_")</f>
        <v>11314</v>
      </c>
      <c r="P170" t="s" s="2">
        <f>CONCATENATE(" initializer = "&amp;O170,"_system_initializer")</f>
        <v>11315</v>
      </c>
      <c r="Q170" s="3">
        <v>206</v>
      </c>
      <c r="R170" t="s" s="2">
        <f>IF(Q170="","",CONCATENATE(" initializer = "&amp;Q170))</f>
        <v>7166</v>
      </c>
      <c r="S170" s="3"/>
      <c r="T170" s="3"/>
      <c r="U170" s="3"/>
      <c r="V170" t="s" s="2">
        <f>IF(C170="Y",IF(AND(M170&lt;501,M170&gt;-501,L170&lt;501,L170&gt;-501),CONCATENATE("system = { id = "&amp;CHAR(34)&amp;A170&amp;CHAR(34)&amp;" name = "&amp;CHAR(34)&amp;E170&amp;CHAR(34)&amp;" position = { x = "&amp;M170&amp;" y = "&amp;L170&amp;" }"&amp;S170&amp;T170&amp;" }"),""),"")</f>
        <v>11316</v>
      </c>
    </row>
    <row r="171" ht="15" customHeight="1">
      <c r="A171" t="s" s="2">
        <f>CONCATENATE(Q171)</f>
        <v>11317</v>
      </c>
      <c r="B171" s="3">
        <f>SUM(B170+1)</f>
        <v>169</v>
      </c>
      <c r="C171" t="s" s="2">
        <v>6749</v>
      </c>
      <c r="D171" t="s" s="2">
        <v>40</v>
      </c>
      <c r="E171" t="s" s="2">
        <v>938</v>
      </c>
      <c r="F171" s="3">
        <v>-3619.72884309</v>
      </c>
      <c r="G171" s="3">
        <v>3153.95271266</v>
      </c>
      <c r="H171" s="3">
        <f>PRODUCT(F171,0.028)</f>
        <v>-101.352407606520</v>
      </c>
      <c r="I171" s="3">
        <f>PRODUCT(G171,0.028)</f>
        <v>88.310675954480</v>
      </c>
      <c r="J171" s="3">
        <f>ROUND(H171,0)</f>
        <v>-101</v>
      </c>
      <c r="K171" s="3">
        <f>ROUND(I171,0)</f>
        <v>88</v>
      </c>
      <c r="L171" s="3">
        <f>PRODUCT(J171,-1)</f>
        <v>101</v>
      </c>
      <c r="M171" s="3">
        <f>PRODUCT(K171,-1)</f>
        <v>-88</v>
      </c>
      <c r="N171" t="s" s="2">
        <f>LOWER(E171)</f>
        <v>11318</v>
      </c>
      <c r="O171" t="s" s="2">
        <f>SUBSTITUTE(N171," ","_")</f>
        <v>11318</v>
      </c>
      <c r="P171" t="s" s="2">
        <f>CONCATENATE(" initializer = "&amp;O171,"_system_initializer")</f>
        <v>11319</v>
      </c>
      <c r="Q171" s="3">
        <v>207</v>
      </c>
      <c r="R171" t="s" s="2">
        <f>IF(Q171="","",CONCATENATE(" initializer = "&amp;Q171))</f>
        <v>7168</v>
      </c>
      <c r="S171" s="3"/>
      <c r="T171" s="3"/>
      <c r="U171" s="3"/>
      <c r="V171" t="s" s="2">
        <f>IF(C171="Y",IF(AND(M171&lt;501,M171&gt;-501,L171&lt;501,L171&gt;-501),CONCATENATE("system = { id = "&amp;CHAR(34)&amp;A171&amp;CHAR(34)&amp;" name = "&amp;CHAR(34)&amp;E171&amp;CHAR(34)&amp;" position = { x = "&amp;M171&amp;" y = "&amp;L171&amp;" }"&amp;S171&amp;T171&amp;" }"),""),"")</f>
        <v>11320</v>
      </c>
    </row>
    <row r="172" ht="15" customHeight="1">
      <c r="A172" t="s" s="2">
        <f>CONCATENATE(Q172)</f>
        <v>11321</v>
      </c>
      <c r="B172" s="3">
        <f>SUM(B171+1)</f>
        <v>170</v>
      </c>
      <c r="C172" t="s" s="2">
        <v>6749</v>
      </c>
      <c r="D172" t="s" s="2">
        <v>40</v>
      </c>
      <c r="E172" t="s" s="2">
        <v>941</v>
      </c>
      <c r="F172" s="3">
        <v>-3919.33514803</v>
      </c>
      <c r="G172" s="3">
        <v>3227.92957808</v>
      </c>
      <c r="H172" s="3">
        <f>PRODUCT(F172,0.028)</f>
        <v>-109.741384144840</v>
      </c>
      <c r="I172" s="3">
        <f>PRODUCT(G172,0.028)</f>
        <v>90.38202818623999</v>
      </c>
      <c r="J172" s="3">
        <f>ROUND(H172,0)</f>
        <v>-110</v>
      </c>
      <c r="K172" s="3">
        <f>ROUND(I172,0)</f>
        <v>90</v>
      </c>
      <c r="L172" s="3">
        <f>PRODUCT(J172,-1)</f>
        <v>110</v>
      </c>
      <c r="M172" s="3">
        <f>PRODUCT(K172,-1)</f>
        <v>-90</v>
      </c>
      <c r="N172" t="s" s="2">
        <f>LOWER(E172)</f>
        <v>11322</v>
      </c>
      <c r="O172" t="s" s="2">
        <f>SUBSTITUTE(N172," ","_")</f>
        <v>11322</v>
      </c>
      <c r="P172" t="s" s="2">
        <f>CONCATENATE(" initializer = "&amp;O172,"_system_initializer")</f>
        <v>11323</v>
      </c>
      <c r="Q172" s="3">
        <v>208</v>
      </c>
      <c r="R172" t="s" s="2">
        <f>IF(Q172="","",CONCATENATE(" initializer = "&amp;Q172))</f>
        <v>7170</v>
      </c>
      <c r="S172" s="3"/>
      <c r="T172" s="3"/>
      <c r="U172" s="3"/>
      <c r="V172" t="s" s="2">
        <f>IF(C172="Y",IF(AND(M172&lt;501,M172&gt;-501,L172&lt;501,L172&gt;-501),CONCATENATE("system = { id = "&amp;CHAR(34)&amp;A172&amp;CHAR(34)&amp;" name = "&amp;CHAR(34)&amp;E172&amp;CHAR(34)&amp;" position = { x = "&amp;M172&amp;" y = "&amp;L172&amp;" }"&amp;S172&amp;T172&amp;" }"),""),"")</f>
        <v>11324</v>
      </c>
    </row>
    <row r="173" ht="15" customHeight="1">
      <c r="A173" t="s" s="2">
        <f>CONCATENATE(Q173)</f>
        <v>11325</v>
      </c>
      <c r="B173" s="3">
        <f>SUM(B172+1)</f>
        <v>171</v>
      </c>
      <c r="C173" t="s" s="2">
        <v>6749</v>
      </c>
      <c r="D173" t="s" s="2">
        <v>40</v>
      </c>
      <c r="E173" t="s" s="2">
        <v>944</v>
      </c>
      <c r="F173" s="3">
        <v>-4370.59402707</v>
      </c>
      <c r="G173" s="3">
        <v>3148.40444776</v>
      </c>
      <c r="H173" s="3">
        <f>PRODUCT(F173,0.028)</f>
        <v>-122.376632757960</v>
      </c>
      <c r="I173" s="3">
        <f>PRODUCT(G173,0.028)</f>
        <v>88.15532453728001</v>
      </c>
      <c r="J173" s="3">
        <f>ROUND(H173,0)</f>
        <v>-122</v>
      </c>
      <c r="K173" s="3">
        <f>ROUND(I173,0)</f>
        <v>88</v>
      </c>
      <c r="L173" s="3">
        <f>PRODUCT(J173,-1)</f>
        <v>122</v>
      </c>
      <c r="M173" s="3">
        <f>PRODUCT(K173,-1)</f>
        <v>-88</v>
      </c>
      <c r="N173" t="s" s="2">
        <f>LOWER(E173)</f>
        <v>11326</v>
      </c>
      <c r="O173" t="s" s="2">
        <f>SUBSTITUTE(N173," ","_")</f>
        <v>11326</v>
      </c>
      <c r="P173" t="s" s="2">
        <f>CONCATENATE(" initializer = "&amp;O173,"_system_initializer")</f>
        <v>11327</v>
      </c>
      <c r="Q173" s="3">
        <v>209</v>
      </c>
      <c r="R173" t="s" s="2">
        <f>IF(Q173="","",CONCATENATE(" initializer = "&amp;Q173))</f>
        <v>7172</v>
      </c>
      <c r="S173" s="3"/>
      <c r="T173" s="3"/>
      <c r="U173" s="3"/>
      <c r="V173" t="s" s="2">
        <f>IF(C173="Y",IF(AND(M173&lt;501,M173&gt;-501,L173&lt;501,L173&gt;-501),CONCATENATE("system = { id = "&amp;CHAR(34)&amp;A173&amp;CHAR(34)&amp;" name = "&amp;CHAR(34)&amp;E173&amp;CHAR(34)&amp;" position = { x = "&amp;M173&amp;" y = "&amp;L173&amp;" }"&amp;S173&amp;T173&amp;" }"),""),"")</f>
        <v>11328</v>
      </c>
    </row>
    <row r="174" ht="15" customHeight="1">
      <c r="A174" t="s" s="2">
        <f>CONCATENATE(Q174)</f>
        <v>11329</v>
      </c>
      <c r="B174" s="3">
        <f>SUM(B173+1)</f>
        <v>172</v>
      </c>
      <c r="C174" t="s" s="2">
        <v>6749</v>
      </c>
      <c r="D174" t="s" s="2">
        <v>21</v>
      </c>
      <c r="E174" t="s" s="2">
        <v>949</v>
      </c>
      <c r="F174" s="3">
        <v>-13089.1288589</v>
      </c>
      <c r="G174" s="3">
        <v>-3709.33224954</v>
      </c>
      <c r="H174" s="3">
        <f>PRODUCT(F174,0.028)</f>
        <v>-366.4956080492</v>
      </c>
      <c r="I174" s="3">
        <f>PRODUCT(G174,0.028)</f>
        <v>-103.861302987120</v>
      </c>
      <c r="J174" s="3">
        <f>ROUND(H174,0)</f>
        <v>-366</v>
      </c>
      <c r="K174" s="3">
        <f>ROUND(I174,0)</f>
        <v>-104</v>
      </c>
      <c r="L174" s="3">
        <f>PRODUCT(J174,-1)</f>
        <v>366</v>
      </c>
      <c r="M174" s="3">
        <f>PRODUCT(K174,-1)</f>
        <v>104</v>
      </c>
      <c r="N174" t="s" s="2">
        <f>LOWER(E174)</f>
        <v>11330</v>
      </c>
      <c r="O174" t="s" s="2">
        <f>SUBSTITUTE(N174," ","_")</f>
        <v>11330</v>
      </c>
      <c r="P174" t="s" s="2">
        <f>CONCATENATE(" initializer = "&amp;O174,"_system_initializer")</f>
        <v>11331</v>
      </c>
      <c r="Q174" s="3">
        <v>210</v>
      </c>
      <c r="R174" t="s" s="2">
        <f>IF(Q174="","",CONCATENATE(" initializer = "&amp;Q174))</f>
        <v>7174</v>
      </c>
      <c r="S174" s="3"/>
      <c r="T174" s="3"/>
      <c r="U174" s="3"/>
      <c r="V174" t="s" s="2">
        <f>IF(C174="Y",IF(AND(M174&lt;501,M174&gt;-501,L174&lt;501,L174&gt;-501),CONCATENATE("system = { id = "&amp;CHAR(34)&amp;A174&amp;CHAR(34)&amp;" name = "&amp;CHAR(34)&amp;E174&amp;CHAR(34)&amp;" position = { x = "&amp;M174&amp;" y = "&amp;L174&amp;" }"&amp;S174&amp;T174&amp;" }"),""),"")</f>
        <v>11332</v>
      </c>
    </row>
    <row r="175" ht="15" customHeight="1">
      <c r="A175" t="s" s="2">
        <f>CONCATENATE(Q175)</f>
        <v>11333</v>
      </c>
      <c r="B175" s="3">
        <f>SUM(B174+1)</f>
        <v>173</v>
      </c>
      <c r="C175" t="s" s="2">
        <v>6749</v>
      </c>
      <c r="D175" t="s" s="2">
        <v>21</v>
      </c>
      <c r="E175" t="s" s="2">
        <v>952</v>
      </c>
      <c r="F175" s="3">
        <v>-12991.3644321</v>
      </c>
      <c r="G175" s="3">
        <v>-4137.63354784</v>
      </c>
      <c r="H175" s="3">
        <f>PRODUCT(F175,0.028)</f>
        <v>-363.7582040988</v>
      </c>
      <c r="I175" s="3">
        <f>PRODUCT(G175,0.028)</f>
        <v>-115.853739339520</v>
      </c>
      <c r="J175" s="3">
        <f>ROUND(H175,0)</f>
        <v>-364</v>
      </c>
      <c r="K175" s="3">
        <f>ROUND(I175,0)</f>
        <v>-116</v>
      </c>
      <c r="L175" s="3">
        <f>PRODUCT(J175,-1)</f>
        <v>364</v>
      </c>
      <c r="M175" s="3">
        <f>PRODUCT(K175,-1)</f>
        <v>116</v>
      </c>
      <c r="N175" t="s" s="2">
        <f>LOWER(E175)</f>
        <v>11334</v>
      </c>
      <c r="O175" t="s" s="2">
        <f>SUBSTITUTE(N175," ","_")</f>
        <v>11334</v>
      </c>
      <c r="P175" t="s" s="2">
        <f>CONCATENATE(" initializer = "&amp;O175,"_system_initializer")</f>
        <v>11335</v>
      </c>
      <c r="Q175" s="3">
        <v>211</v>
      </c>
      <c r="R175" t="s" s="2">
        <f>IF(Q175="","",CONCATENATE(" initializer = "&amp;Q175))</f>
        <v>7176</v>
      </c>
      <c r="S175" s="3"/>
      <c r="T175" s="3"/>
      <c r="U175" s="3"/>
      <c r="V175" t="s" s="2">
        <f>IF(C175="Y",IF(AND(M175&lt;501,M175&gt;-501,L175&lt;501,L175&gt;-501),CONCATENATE("system = { id = "&amp;CHAR(34)&amp;A175&amp;CHAR(34)&amp;" name = "&amp;CHAR(34)&amp;E175&amp;CHAR(34)&amp;" position = { x = "&amp;M175&amp;" y = "&amp;L175&amp;" }"&amp;S175&amp;T175&amp;" }"),""),"")</f>
        <v>11336</v>
      </c>
    </row>
    <row r="176" ht="15" customHeight="1">
      <c r="A176" t="s" s="2">
        <f>CONCATENATE(Q176)</f>
        <v>11337</v>
      </c>
      <c r="B176" s="3">
        <f>SUM(B175+1)</f>
        <v>174</v>
      </c>
      <c r="C176" t="s" s="2">
        <v>6749</v>
      </c>
      <c r="D176" t="s" s="2">
        <v>21</v>
      </c>
      <c r="E176" t="s" s="2">
        <v>958</v>
      </c>
      <c r="F176" s="3">
        <v>-13369.9621865</v>
      </c>
      <c r="G176" s="3">
        <v>-3119.78598117</v>
      </c>
      <c r="H176" s="3">
        <f>PRODUCT(F176,0.028)</f>
        <v>-374.3589412220001</v>
      </c>
      <c r="I176" s="3">
        <f>PRODUCT(G176,0.028)</f>
        <v>-87.354007472760</v>
      </c>
      <c r="J176" s="3">
        <f>ROUND(H176,0)</f>
        <v>-374</v>
      </c>
      <c r="K176" s="3">
        <f>ROUND(I176,0)</f>
        <v>-87</v>
      </c>
      <c r="L176" s="3">
        <f>PRODUCT(J176,-1)</f>
        <v>374</v>
      </c>
      <c r="M176" s="3">
        <f>PRODUCT(K176,-1)</f>
        <v>87</v>
      </c>
      <c r="N176" t="s" s="2">
        <f>LOWER(E176)</f>
        <v>11338</v>
      </c>
      <c r="O176" t="s" s="2">
        <f>SUBSTITUTE(N176," ","_")</f>
        <v>11338</v>
      </c>
      <c r="P176" t="s" s="2">
        <f>CONCATENATE(" initializer = "&amp;O176,"_system_initializer")</f>
        <v>11339</v>
      </c>
      <c r="Q176" s="3">
        <v>212</v>
      </c>
      <c r="R176" t="s" s="2">
        <f>IF(Q176="","",CONCATENATE(" initializer = "&amp;Q176))</f>
        <v>7178</v>
      </c>
      <c r="S176" s="3"/>
      <c r="T176" s="3"/>
      <c r="U176" s="3"/>
      <c r="V176" t="s" s="2">
        <f>IF(C176="Y",IF(AND(M176&lt;501,M176&gt;-501,L176&lt;501,L176&gt;-501),CONCATENATE("system = { id = "&amp;CHAR(34)&amp;A176&amp;CHAR(34)&amp;" name = "&amp;CHAR(34)&amp;E176&amp;CHAR(34)&amp;" position = { x = "&amp;M176&amp;" y = "&amp;L176&amp;" }"&amp;S176&amp;T176&amp;" }"),""),"")</f>
        <v>11340</v>
      </c>
    </row>
    <row r="177" ht="15" customHeight="1">
      <c r="A177" t="s" s="2">
        <f>CONCATENATE(Q177)</f>
        <v>11341</v>
      </c>
      <c r="B177" s="3">
        <f>SUM(B176+1)</f>
        <v>175</v>
      </c>
      <c r="C177" t="s" s="2">
        <v>6749</v>
      </c>
      <c r="D177" t="s" s="2">
        <v>21</v>
      </c>
      <c r="E177" t="s" s="2">
        <v>961</v>
      </c>
      <c r="F177" s="3">
        <v>-13317.2458547</v>
      </c>
      <c r="G177" s="3">
        <v>-2000.78250527</v>
      </c>
      <c r="H177" s="3">
        <f>PRODUCT(F177,0.028)</f>
        <v>-372.8828839316</v>
      </c>
      <c r="I177" s="3">
        <f>PRODUCT(G177,0.028)</f>
        <v>-56.021910147560</v>
      </c>
      <c r="J177" s="3">
        <f>ROUND(H177,0)</f>
        <v>-373</v>
      </c>
      <c r="K177" s="3">
        <f>ROUND(I177,0)</f>
        <v>-56</v>
      </c>
      <c r="L177" s="3">
        <f>PRODUCT(J177,-1)</f>
        <v>373</v>
      </c>
      <c r="M177" s="3">
        <f>PRODUCT(K177,-1)</f>
        <v>56</v>
      </c>
      <c r="N177" t="s" s="2">
        <f>LOWER(E177)</f>
        <v>11342</v>
      </c>
      <c r="O177" t="s" s="2">
        <f>SUBSTITUTE(N177," ","_")</f>
        <v>11342</v>
      </c>
      <c r="P177" t="s" s="2">
        <f>CONCATENATE(" initializer = "&amp;O177,"_system_initializer")</f>
        <v>11343</v>
      </c>
      <c r="Q177" s="3">
        <v>213</v>
      </c>
      <c r="R177" t="s" s="2">
        <f>IF(Q177="","",CONCATENATE(" initializer = "&amp;Q177))</f>
        <v>7180</v>
      </c>
      <c r="S177" s="3"/>
      <c r="T177" s="3"/>
      <c r="U177" s="3"/>
      <c r="V177" t="s" s="2">
        <f>IF(C177="Y",IF(AND(M177&lt;501,M177&gt;-501,L177&lt;501,L177&gt;-501),CONCATENATE("system = { id = "&amp;CHAR(34)&amp;A177&amp;CHAR(34)&amp;" name = "&amp;CHAR(34)&amp;E177&amp;CHAR(34)&amp;" position = { x = "&amp;M177&amp;" y = "&amp;L177&amp;" }"&amp;S177&amp;T177&amp;" }"),""),"")</f>
        <v>11344</v>
      </c>
    </row>
    <row r="178" ht="15" customHeight="1">
      <c r="A178" t="s" s="2">
        <f>CONCATENATE(Q178)</f>
        <v>11345</v>
      </c>
      <c r="B178" s="3">
        <f>SUM(B177+1)</f>
        <v>176</v>
      </c>
      <c r="C178" t="s" s="2">
        <v>6749</v>
      </c>
      <c r="D178" t="s" s="2">
        <v>21</v>
      </c>
      <c r="E178" t="s" s="2">
        <v>964</v>
      </c>
      <c r="F178" s="3">
        <v>-13396.3884859</v>
      </c>
      <c r="G178" s="3">
        <v>-2457.01649693</v>
      </c>
      <c r="H178" s="3">
        <f>PRODUCT(F178,0.028)</f>
        <v>-375.0988776052</v>
      </c>
      <c r="I178" s="3">
        <f>PRODUCT(G178,0.028)</f>
        <v>-68.79646191403999</v>
      </c>
      <c r="J178" s="3">
        <f>ROUND(H178,0)</f>
        <v>-375</v>
      </c>
      <c r="K178" s="3">
        <f>ROUND(I178,0)</f>
        <v>-69</v>
      </c>
      <c r="L178" s="3">
        <f>PRODUCT(J178,-1)</f>
        <v>375</v>
      </c>
      <c r="M178" s="3">
        <f>PRODUCT(K178,-1)</f>
        <v>69</v>
      </c>
      <c r="N178" t="s" s="2">
        <f>LOWER(E178)</f>
        <v>11346</v>
      </c>
      <c r="O178" t="s" s="2">
        <f>SUBSTITUTE(N178," ","_")</f>
        <v>11346</v>
      </c>
      <c r="P178" t="s" s="2">
        <f>CONCATENATE(" initializer = "&amp;O178,"_system_initializer")</f>
        <v>11347</v>
      </c>
      <c r="Q178" s="3">
        <v>214</v>
      </c>
      <c r="R178" t="s" s="2">
        <f>IF(Q178="","",CONCATENATE(" initializer = "&amp;Q178))</f>
        <v>7182</v>
      </c>
      <c r="S178" s="3"/>
      <c r="T178" s="3"/>
      <c r="U178" s="3"/>
      <c r="V178" t="s" s="2">
        <f>IF(C178="Y",IF(AND(M178&lt;501,M178&gt;-501,L178&lt;501,L178&gt;-501),CONCATENATE("system = { id = "&amp;CHAR(34)&amp;A178&amp;CHAR(34)&amp;" name = "&amp;CHAR(34)&amp;E178&amp;CHAR(34)&amp;" position = { x = "&amp;M178&amp;" y = "&amp;L178&amp;" }"&amp;S178&amp;T178&amp;" }"),""),"")</f>
        <v>11348</v>
      </c>
    </row>
    <row r="179" ht="15" customHeight="1">
      <c r="A179" t="s" s="2">
        <f>CONCATENATE(Q179)</f>
        <v>11349</v>
      </c>
      <c r="B179" s="3">
        <f>SUM(B178+1)</f>
        <v>177</v>
      </c>
      <c r="C179" t="s" s="2">
        <v>6749</v>
      </c>
      <c r="D179" t="s" s="2">
        <v>21</v>
      </c>
      <c r="E179" t="s" s="2">
        <v>981</v>
      </c>
      <c r="F179" s="3">
        <v>-9132.38525265</v>
      </c>
      <c r="G179" s="3">
        <v>-5550.69160533</v>
      </c>
      <c r="H179" s="3">
        <f>PRODUCT(F179,0.028)</f>
        <v>-255.7067870742</v>
      </c>
      <c r="I179" s="3">
        <f>PRODUCT(G179,0.028)</f>
        <v>-155.419364949240</v>
      </c>
      <c r="J179" s="3">
        <f>ROUND(H179,0)</f>
        <v>-256</v>
      </c>
      <c r="K179" s="3">
        <f>ROUND(I179,0)</f>
        <v>-155</v>
      </c>
      <c r="L179" s="3">
        <f>PRODUCT(J179,-1)</f>
        <v>256</v>
      </c>
      <c r="M179" s="3">
        <f>PRODUCT(K179,-1)</f>
        <v>155</v>
      </c>
      <c r="N179" t="s" s="2">
        <f>LOWER(E179)</f>
        <v>11350</v>
      </c>
      <c r="O179" t="s" s="2">
        <f>SUBSTITUTE(N179," ","_")</f>
        <v>11350</v>
      </c>
      <c r="P179" t="s" s="2">
        <f>CONCATENATE(" initializer = "&amp;O179,"_system_initializer")</f>
        <v>11351</v>
      </c>
      <c r="Q179" s="3">
        <v>217</v>
      </c>
      <c r="R179" t="s" s="2">
        <f>IF(Q179="","",CONCATENATE(" initializer = "&amp;Q179))</f>
        <v>7188</v>
      </c>
      <c r="S179" s="3"/>
      <c r="T179" s="3"/>
      <c r="U179" s="3"/>
      <c r="V179" t="s" s="2">
        <f>IF(C179="Y",IF(AND(M179&lt;501,M179&gt;-501,L179&lt;501,L179&gt;-501),CONCATENATE("system = { id = "&amp;CHAR(34)&amp;A179&amp;CHAR(34)&amp;" name = "&amp;CHAR(34)&amp;E179&amp;CHAR(34)&amp;" position = { x = "&amp;M179&amp;" y = "&amp;L179&amp;" }"&amp;S179&amp;T179&amp;" }"),""),"")</f>
        <v>11352</v>
      </c>
    </row>
    <row r="180" ht="15" customHeight="1">
      <c r="A180" t="s" s="2">
        <f>CONCATENATE(Q180)</f>
        <v>11353</v>
      </c>
      <c r="B180" s="3">
        <f>SUM(B179+1)</f>
        <v>178</v>
      </c>
      <c r="C180" t="s" s="2">
        <v>6749</v>
      </c>
      <c r="D180" t="s" s="2">
        <v>21</v>
      </c>
      <c r="E180" t="s" s="2">
        <v>998</v>
      </c>
      <c r="F180" s="3">
        <v>-10245.3691759</v>
      </c>
      <c r="G180" s="3">
        <v>-5148.28815884</v>
      </c>
      <c r="H180" s="3">
        <f>PRODUCT(F180,0.028)</f>
        <v>-286.8703369252</v>
      </c>
      <c r="I180" s="3">
        <f>PRODUCT(G180,0.028)</f>
        <v>-144.152068447520</v>
      </c>
      <c r="J180" s="3">
        <f>ROUND(H180,0)</f>
        <v>-287</v>
      </c>
      <c r="K180" s="3">
        <f>ROUND(I180,0)</f>
        <v>-144</v>
      </c>
      <c r="L180" s="3">
        <f>PRODUCT(J180,-1)</f>
        <v>287</v>
      </c>
      <c r="M180" s="3">
        <f>PRODUCT(K180,-1)</f>
        <v>144</v>
      </c>
      <c r="N180" t="s" s="2">
        <f>LOWER(E180)</f>
        <v>11354</v>
      </c>
      <c r="O180" t="s" s="2">
        <f>SUBSTITUTE(N180," ","_")</f>
        <v>11354</v>
      </c>
      <c r="P180" t="s" s="2">
        <f>CONCATENATE(" initializer = "&amp;O180,"_system_initializer")</f>
        <v>11355</v>
      </c>
      <c r="Q180" s="3">
        <v>218</v>
      </c>
      <c r="R180" t="s" s="2">
        <f>IF(Q180="","",CONCATENATE(" initializer = "&amp;Q180))</f>
        <v>7190</v>
      </c>
      <c r="S180" s="3"/>
      <c r="T180" s="3"/>
      <c r="U180" s="3"/>
      <c r="V180" t="s" s="2">
        <f>IF(C180="Y",IF(AND(M180&lt;501,M180&gt;-501,L180&lt;501,L180&gt;-501),CONCATENATE("system = { id = "&amp;CHAR(34)&amp;A180&amp;CHAR(34)&amp;" name = "&amp;CHAR(34)&amp;E180&amp;CHAR(34)&amp;" position = { x = "&amp;M180&amp;" y = "&amp;L180&amp;" }"&amp;S180&amp;T180&amp;" }"),""),"")</f>
        <v>11356</v>
      </c>
    </row>
    <row r="181" ht="15" customHeight="1">
      <c r="A181" t="s" s="2">
        <f>CONCATENATE(Q181)</f>
        <v>11357</v>
      </c>
      <c r="B181" s="3">
        <f>SUM(B180+1)</f>
        <v>179</v>
      </c>
      <c r="C181" t="s" s="2">
        <v>6749</v>
      </c>
      <c r="D181" t="s" s="2">
        <v>21</v>
      </c>
      <c r="E181" t="s" s="2">
        <v>1009</v>
      </c>
      <c r="F181" s="3">
        <v>-10249.8840897</v>
      </c>
      <c r="G181" s="3">
        <v>-5306.62578421</v>
      </c>
      <c r="H181" s="3">
        <f>PRODUCT(F181,0.028)</f>
        <v>-286.9967545116</v>
      </c>
      <c r="I181" s="3">
        <f>PRODUCT(G181,0.028)</f>
        <v>-148.585521957880</v>
      </c>
      <c r="J181" s="3">
        <f>ROUND(H181,0)</f>
        <v>-287</v>
      </c>
      <c r="K181" s="3">
        <f>ROUND(I181,0)</f>
        <v>-149</v>
      </c>
      <c r="L181" s="3">
        <f>PRODUCT(J181,-1)</f>
        <v>287</v>
      </c>
      <c r="M181" s="3">
        <f>PRODUCT(K181,-1)</f>
        <v>149</v>
      </c>
      <c r="N181" t="s" s="2">
        <f>LOWER(E181)</f>
        <v>11358</v>
      </c>
      <c r="O181" t="s" s="2">
        <f>SUBSTITUTE(N181," ","_")</f>
        <v>11359</v>
      </c>
      <c r="P181" t="s" s="2">
        <f>CONCATENATE(" initializer = "&amp;O181,"_system_initializer")</f>
        <v>11360</v>
      </c>
      <c r="Q181" s="3">
        <v>219</v>
      </c>
      <c r="R181" t="s" s="2">
        <f>IF(Q181="","",CONCATENATE(" initializer = "&amp;Q181))</f>
        <v>7192</v>
      </c>
      <c r="S181" s="3"/>
      <c r="T181" s="3"/>
      <c r="U181" s="3"/>
      <c r="V181" t="s" s="2">
        <f>IF(C181="Y",IF(AND(M181&lt;501,M181&gt;-501,L181&lt;501,L181&gt;-501),CONCATENATE("system = { id = "&amp;CHAR(34)&amp;A181&amp;CHAR(34)&amp;" name = "&amp;CHAR(34)&amp;E181&amp;CHAR(34)&amp;" position = { x = "&amp;M181&amp;" y = "&amp;L181&amp;" }"&amp;S181&amp;T181&amp;" }"),""),"")</f>
        <v>11361</v>
      </c>
    </row>
    <row r="182" ht="15" customHeight="1">
      <c r="A182" t="s" s="2">
        <f>CONCATENATE(Q182)</f>
        <v>11362</v>
      </c>
      <c r="B182" s="3">
        <f>SUM(B181+1)</f>
        <v>180</v>
      </c>
      <c r="C182" t="s" s="2">
        <v>6749</v>
      </c>
      <c r="D182" t="s" s="2">
        <v>21</v>
      </c>
      <c r="E182" t="s" s="2">
        <v>1022</v>
      </c>
      <c r="F182" s="3">
        <v>-10344.7908503</v>
      </c>
      <c r="G182" s="3">
        <v>-5000.17379031</v>
      </c>
      <c r="H182" s="3">
        <f>PRODUCT(F182,0.028)</f>
        <v>-289.6541438084</v>
      </c>
      <c r="I182" s="3">
        <f>PRODUCT(G182,0.028)</f>
        <v>-140.004866128680</v>
      </c>
      <c r="J182" s="3">
        <f>ROUND(H182,0)</f>
        <v>-290</v>
      </c>
      <c r="K182" s="3">
        <f>ROUND(I182,0)</f>
        <v>-140</v>
      </c>
      <c r="L182" s="3">
        <f>PRODUCT(J182,-1)</f>
        <v>290</v>
      </c>
      <c r="M182" s="3">
        <f>PRODUCT(K182,-1)</f>
        <v>140</v>
      </c>
      <c r="N182" t="s" s="2">
        <f>LOWER(E182)</f>
        <v>11363</v>
      </c>
      <c r="O182" t="s" s="2">
        <f>SUBSTITUTE(N182," ","_")</f>
        <v>11364</v>
      </c>
      <c r="P182" t="s" s="2">
        <f>CONCATENATE(" initializer = "&amp;O182,"_system_initializer")</f>
        <v>11365</v>
      </c>
      <c r="Q182" s="3">
        <v>220</v>
      </c>
      <c r="R182" t="s" s="2">
        <f>IF(Q182="","",CONCATENATE(" initializer = "&amp;Q182))</f>
        <v>7194</v>
      </c>
      <c r="S182" s="3"/>
      <c r="T182" s="3"/>
      <c r="U182" s="3"/>
      <c r="V182" t="s" s="2">
        <f>IF(C182="Y",IF(AND(M182&lt;501,M182&gt;-501,L182&lt;501,L182&gt;-501),CONCATENATE("system = { id = "&amp;CHAR(34)&amp;A182&amp;CHAR(34)&amp;" name = "&amp;CHAR(34)&amp;E182&amp;CHAR(34)&amp;" position = { x = "&amp;M182&amp;" y = "&amp;L182&amp;" }"&amp;S182&amp;T182&amp;" }"),""),"")</f>
        <v>11366</v>
      </c>
    </row>
    <row r="183" ht="15" customHeight="1">
      <c r="A183" t="s" s="2">
        <f>CONCATENATE(Q183)</f>
        <v>11367</v>
      </c>
      <c r="B183" s="3">
        <f>SUM(B182+1)</f>
        <v>181</v>
      </c>
      <c r="C183" t="s" s="2">
        <v>6749</v>
      </c>
      <c r="D183" t="s" s="2">
        <v>21</v>
      </c>
      <c r="E183" t="s" s="2">
        <v>1094</v>
      </c>
      <c r="F183" s="3">
        <v>-16862.8730913</v>
      </c>
      <c r="G183" s="3">
        <v>-1581.14192248</v>
      </c>
      <c r="H183" s="3">
        <f>PRODUCT(F183,0.028)</f>
        <v>-472.1604465564</v>
      </c>
      <c r="I183" s="3">
        <f>PRODUCT(G183,0.028)</f>
        <v>-44.271973829440</v>
      </c>
      <c r="J183" s="3">
        <f>ROUND(H183,0)</f>
        <v>-472</v>
      </c>
      <c r="K183" s="3">
        <f>ROUND(I183,0)</f>
        <v>-44</v>
      </c>
      <c r="L183" s="3">
        <f>PRODUCT(J183,-1)</f>
        <v>472</v>
      </c>
      <c r="M183" s="3">
        <f>PRODUCT(K183,-1)</f>
        <v>44</v>
      </c>
      <c r="N183" t="s" s="2">
        <f>LOWER(E183)</f>
        <v>11368</v>
      </c>
      <c r="O183" t="s" s="2">
        <f>SUBSTITUTE(N183," ","_")</f>
        <v>11368</v>
      </c>
      <c r="P183" t="s" s="2">
        <f>CONCATENATE(" initializer = "&amp;O183,"_system_initializer")</f>
        <v>11369</v>
      </c>
      <c r="Q183" s="3">
        <v>221</v>
      </c>
      <c r="R183" t="s" s="2">
        <f>IF(Q183="","",CONCATENATE(" initializer = "&amp;Q183))</f>
        <v>7196</v>
      </c>
      <c r="S183" s="3"/>
      <c r="T183" s="3"/>
      <c r="U183" s="3"/>
      <c r="V183" t="s" s="2">
        <f>IF(C183="Y",IF(AND(M183&lt;501,M183&gt;-501,L183&lt;501,L183&gt;-501),CONCATENATE("system = { id = "&amp;CHAR(34)&amp;A183&amp;CHAR(34)&amp;" name = "&amp;CHAR(34)&amp;E183&amp;CHAR(34)&amp;" position = { x = "&amp;M183&amp;" y = "&amp;L183&amp;" }"&amp;S183&amp;T183&amp;" }"),""),"")</f>
        <v>11370</v>
      </c>
    </row>
    <row r="184" ht="15" customHeight="1">
      <c r="A184" t="s" s="2">
        <f>CONCATENATE(Q184)</f>
        <v>11371</v>
      </c>
      <c r="B184" s="3">
        <f>SUM(B183+1)</f>
        <v>182</v>
      </c>
      <c r="C184" t="s" s="2">
        <v>6749</v>
      </c>
      <c r="D184" t="s" s="2">
        <v>21</v>
      </c>
      <c r="E184" t="s" s="2">
        <v>1097</v>
      </c>
      <c r="F184" s="3">
        <v>-16404.6993292</v>
      </c>
      <c r="G184" s="3">
        <v>-1086.88843152</v>
      </c>
      <c r="H184" s="3">
        <f>PRODUCT(F184,0.028)</f>
        <v>-459.3315812176</v>
      </c>
      <c r="I184" s="3">
        <f>PRODUCT(G184,0.028)</f>
        <v>-30.432876082560</v>
      </c>
      <c r="J184" s="3">
        <f>ROUND(H184,0)</f>
        <v>-459</v>
      </c>
      <c r="K184" s="3">
        <f>ROUND(I184,0)</f>
        <v>-30</v>
      </c>
      <c r="L184" s="3">
        <f>PRODUCT(J184,-1)</f>
        <v>459</v>
      </c>
      <c r="M184" s="3">
        <f>PRODUCT(K184,-1)</f>
        <v>30</v>
      </c>
      <c r="N184" t="s" s="2">
        <f>LOWER(E184)</f>
        <v>11372</v>
      </c>
      <c r="O184" t="s" s="2">
        <f>SUBSTITUTE(N184," ","_")</f>
        <v>11372</v>
      </c>
      <c r="P184" t="s" s="2">
        <f>CONCATENATE(" initializer = "&amp;O184,"_system_initializer")</f>
        <v>11373</v>
      </c>
      <c r="Q184" s="3">
        <v>222</v>
      </c>
      <c r="R184" t="s" s="2">
        <f>IF(Q184="","",CONCATENATE(" initializer = "&amp;Q184))</f>
        <v>7198</v>
      </c>
      <c r="S184" s="3"/>
      <c r="T184" s="3"/>
      <c r="U184" s="3"/>
      <c r="V184" t="s" s="2">
        <f>IF(C184="Y",IF(AND(M184&lt;501,M184&gt;-501,L184&lt;501,L184&gt;-501),CONCATENATE("system = { id = "&amp;CHAR(34)&amp;A184&amp;CHAR(34)&amp;" name = "&amp;CHAR(34)&amp;E184&amp;CHAR(34)&amp;" position = { x = "&amp;M184&amp;" y = "&amp;L184&amp;" }"&amp;S184&amp;T184&amp;" }"),""),"")</f>
        <v>11374</v>
      </c>
    </row>
    <row r="185" ht="15" customHeight="1">
      <c r="A185" t="s" s="2">
        <f>CONCATENATE(Q185)</f>
        <v>11375</v>
      </c>
      <c r="B185" s="3">
        <f>SUM(B184+1)</f>
        <v>183</v>
      </c>
      <c r="C185" t="s" s="2">
        <v>6749</v>
      </c>
      <c r="D185" t="s" s="2">
        <v>21</v>
      </c>
      <c r="E185" t="s" s="2">
        <v>1134</v>
      </c>
      <c r="F185" s="3">
        <v>-14881.4766832</v>
      </c>
      <c r="G185" s="3">
        <v>-4835.95088201</v>
      </c>
      <c r="H185" s="3">
        <f>PRODUCT(F185,0.028)</f>
        <v>-416.6813471296</v>
      </c>
      <c r="I185" s="3">
        <f>PRODUCT(G185,0.028)</f>
        <v>-135.406624696280</v>
      </c>
      <c r="J185" s="3">
        <f>ROUND(H185,0)</f>
        <v>-417</v>
      </c>
      <c r="K185" s="3">
        <f>ROUND(I185,0)</f>
        <v>-135</v>
      </c>
      <c r="L185" s="3">
        <f>PRODUCT(J185,-1)</f>
        <v>417</v>
      </c>
      <c r="M185" s="3">
        <f>PRODUCT(K185,-1)</f>
        <v>135</v>
      </c>
      <c r="N185" t="s" s="2">
        <f>LOWER(E185)</f>
        <v>11376</v>
      </c>
      <c r="O185" t="s" s="2">
        <f>SUBSTITUTE(N185," ","_")</f>
        <v>11376</v>
      </c>
      <c r="P185" t="s" s="2">
        <f>CONCATENATE(" initializer = "&amp;O185,"_system_initializer")</f>
        <v>11377</v>
      </c>
      <c r="Q185" s="3">
        <v>224</v>
      </c>
      <c r="R185" t="s" s="2">
        <f>IF(Q185="","",CONCATENATE(" initializer = "&amp;Q185))</f>
        <v>7202</v>
      </c>
      <c r="S185" s="3"/>
      <c r="T185" s="3"/>
      <c r="U185" s="3"/>
      <c r="V185" t="s" s="2">
        <f>IF(C185="Y",IF(AND(M185&lt;501,M185&gt;-501,L185&lt;501,L185&gt;-501),CONCATENATE("system = { id = "&amp;CHAR(34)&amp;A185&amp;CHAR(34)&amp;" name = "&amp;CHAR(34)&amp;E185&amp;CHAR(34)&amp;" position = { x = "&amp;M185&amp;" y = "&amp;L185&amp;" }"&amp;S185&amp;T185&amp;" }"),""),"")</f>
        <v>11378</v>
      </c>
    </row>
    <row r="186" ht="15" customHeight="1">
      <c r="A186" t="s" s="2">
        <f>CONCATENATE(Q186)</f>
        <v>11379</v>
      </c>
      <c r="B186" s="3">
        <f>SUM(B185+1)</f>
        <v>184</v>
      </c>
      <c r="C186" t="s" s="2">
        <v>6749</v>
      </c>
      <c r="D186" t="s" s="2">
        <v>21</v>
      </c>
      <c r="E186" t="s" s="2">
        <v>1138</v>
      </c>
      <c r="F186" s="3">
        <v>-15772.7221418</v>
      </c>
      <c r="G186" s="3">
        <v>-413.012204043</v>
      </c>
      <c r="H186" s="3">
        <f>PRODUCT(F186,0.028)</f>
        <v>-441.6362199704</v>
      </c>
      <c r="I186" s="3">
        <f>PRODUCT(G186,0.028)</f>
        <v>-11.564341713204</v>
      </c>
      <c r="J186" s="3">
        <f>ROUND(H186,0)</f>
        <v>-442</v>
      </c>
      <c r="K186" s="3">
        <f>ROUND(I186,0)</f>
        <v>-12</v>
      </c>
      <c r="L186" s="3">
        <f>PRODUCT(J186,-1)</f>
        <v>442</v>
      </c>
      <c r="M186" s="3">
        <f>PRODUCT(K186,-1)</f>
        <v>12</v>
      </c>
      <c r="N186" t="s" s="2">
        <f>LOWER(E186)</f>
        <v>11380</v>
      </c>
      <c r="O186" t="s" s="2">
        <f>SUBSTITUTE(N186," ","_")</f>
        <v>11380</v>
      </c>
      <c r="P186" t="s" s="2">
        <f>CONCATENATE(" initializer = "&amp;O186,"_system_initializer")</f>
        <v>11381</v>
      </c>
      <c r="Q186" s="3">
        <v>225</v>
      </c>
      <c r="R186" t="s" s="2">
        <f>IF(Q186="","",CONCATENATE(" initializer = "&amp;Q186))</f>
        <v>7204</v>
      </c>
      <c r="S186" s="3"/>
      <c r="T186" s="3"/>
      <c r="U186" s="3"/>
      <c r="V186" t="s" s="2">
        <f>IF(C186="Y",IF(AND(M186&lt;501,M186&gt;-501,L186&lt;501,L186&gt;-501),CONCATENATE("system = { id = "&amp;CHAR(34)&amp;A186&amp;CHAR(34)&amp;" name = "&amp;CHAR(34)&amp;E186&amp;CHAR(34)&amp;" position = { x = "&amp;M186&amp;" y = "&amp;L186&amp;" }"&amp;S186&amp;T186&amp;" }"),""),"")</f>
        <v>11382</v>
      </c>
    </row>
    <row r="187" ht="15" customHeight="1">
      <c r="A187" t="s" s="2">
        <f>CONCATENATE(Q187)</f>
        <v>11383</v>
      </c>
      <c r="B187" s="3">
        <f>SUM(B186+1)</f>
        <v>185</v>
      </c>
      <c r="C187" t="s" s="2">
        <v>6749</v>
      </c>
      <c r="D187" t="s" s="2">
        <v>21</v>
      </c>
      <c r="E187" t="s" s="2">
        <v>1142</v>
      </c>
      <c r="F187" s="3">
        <v>-16097.4397022</v>
      </c>
      <c r="G187" s="3">
        <v>-465.386004106</v>
      </c>
      <c r="H187" s="3">
        <f>PRODUCT(F187,0.028)</f>
        <v>-450.7283116616</v>
      </c>
      <c r="I187" s="3">
        <f>PRODUCT(G187,0.028)</f>
        <v>-13.030808114968</v>
      </c>
      <c r="J187" s="3">
        <f>ROUND(H187,0)</f>
        <v>-451</v>
      </c>
      <c r="K187" s="3">
        <f>ROUND(I187,0)</f>
        <v>-13</v>
      </c>
      <c r="L187" s="3">
        <f>PRODUCT(J187,-1)</f>
        <v>451</v>
      </c>
      <c r="M187" s="3">
        <f>PRODUCT(K187,-1)</f>
        <v>13</v>
      </c>
      <c r="N187" t="s" s="2">
        <f>LOWER(E187)</f>
        <v>11384</v>
      </c>
      <c r="O187" t="s" s="2">
        <f>SUBSTITUTE(N187," ","_")</f>
        <v>11385</v>
      </c>
      <c r="P187" t="s" s="2">
        <f>CONCATENATE(" initializer = "&amp;O187,"_system_initializer")</f>
        <v>11386</v>
      </c>
      <c r="Q187" s="3">
        <v>226</v>
      </c>
      <c r="R187" t="s" s="2">
        <f>IF(Q187="","",CONCATENATE(" initializer = "&amp;Q187))</f>
        <v>7206</v>
      </c>
      <c r="S187" s="3"/>
      <c r="T187" s="3"/>
      <c r="U187" s="3"/>
      <c r="V187" t="s" s="2">
        <f>IF(C187="Y",IF(AND(M187&lt;501,M187&gt;-501,L187&lt;501,L187&gt;-501),CONCATENATE("system = { id = "&amp;CHAR(34)&amp;A187&amp;CHAR(34)&amp;" name = "&amp;CHAR(34)&amp;E187&amp;CHAR(34)&amp;" position = { x = "&amp;M187&amp;" y = "&amp;L187&amp;" }"&amp;S187&amp;T187&amp;" }"),""),"")</f>
        <v>11387</v>
      </c>
    </row>
    <row r="188" ht="15" customHeight="1">
      <c r="A188" t="s" s="2">
        <f>CONCATENATE(Q188)</f>
        <v>11388</v>
      </c>
      <c r="B188" s="3">
        <f>SUM(B187+1)</f>
        <v>186</v>
      </c>
      <c r="C188" t="s" s="2">
        <v>6749</v>
      </c>
      <c r="D188" t="s" s="2">
        <v>21</v>
      </c>
      <c r="E188" t="s" s="2">
        <v>1136</v>
      </c>
      <c r="F188" s="3">
        <v>-16421.6399905</v>
      </c>
      <c r="G188" s="3">
        <v>198.015463356</v>
      </c>
      <c r="H188" s="3">
        <f>PRODUCT(F188,0.028)</f>
        <v>-459.805919734</v>
      </c>
      <c r="I188" s="3">
        <f>PRODUCT(G188,0.028)</f>
        <v>5.544432973968</v>
      </c>
      <c r="J188" s="3">
        <f>ROUND(H188,0)</f>
        <v>-460</v>
      </c>
      <c r="K188" s="3">
        <f>ROUND(I188,0)</f>
        <v>6</v>
      </c>
      <c r="L188" s="3">
        <f>PRODUCT(J188,-1)</f>
        <v>460</v>
      </c>
      <c r="M188" s="3">
        <f>PRODUCT(K188,-1)</f>
        <v>-6</v>
      </c>
      <c r="N188" t="s" s="2">
        <f>LOWER(E188)</f>
        <v>11389</v>
      </c>
      <c r="O188" t="s" s="2">
        <f>SUBSTITUTE(N188," ","_")</f>
        <v>11389</v>
      </c>
      <c r="P188" t="s" s="2">
        <f>CONCATENATE(" initializer = "&amp;O188,"_system_initializer")</f>
        <v>11390</v>
      </c>
      <c r="Q188" s="3">
        <v>227</v>
      </c>
      <c r="R188" t="s" s="2">
        <f>IF(Q188="","",CONCATENATE(" initializer = "&amp;Q188))</f>
        <v>7208</v>
      </c>
      <c r="S188" s="3"/>
      <c r="T188" s="3"/>
      <c r="U188" s="3"/>
      <c r="V188" t="s" s="2">
        <f>IF(C188="Y",IF(AND(M188&lt;501,M188&gt;-501,L188&lt;501,L188&gt;-501),CONCATENATE("system = { id = "&amp;CHAR(34)&amp;A188&amp;CHAR(34)&amp;" name = "&amp;CHAR(34)&amp;E188&amp;CHAR(34)&amp;" position = { x = "&amp;M188&amp;" y = "&amp;L188&amp;" }"&amp;S188&amp;T188&amp;" }"),""),"")</f>
        <v>11391</v>
      </c>
    </row>
    <row r="189" ht="15" customHeight="1">
      <c r="A189" t="s" s="2">
        <f>CONCATENATE(Q189)</f>
        <v>11392</v>
      </c>
      <c r="B189" s="3">
        <f>SUM(B188+1)</f>
        <v>187</v>
      </c>
      <c r="C189" t="s" s="2">
        <v>6749</v>
      </c>
      <c r="D189" t="s" s="2">
        <v>21</v>
      </c>
      <c r="E189" t="s" s="2">
        <v>1152</v>
      </c>
      <c r="F189" s="3">
        <v>-14518.7252549</v>
      </c>
      <c r="G189" s="3">
        <v>-1230.04348502</v>
      </c>
      <c r="H189" s="3">
        <f>PRODUCT(F189,0.028)</f>
        <v>-406.5243071372</v>
      </c>
      <c r="I189" s="3">
        <f>PRODUCT(G189,0.028)</f>
        <v>-34.441217580560</v>
      </c>
      <c r="J189" s="3">
        <f>ROUND(H189,0)</f>
        <v>-407</v>
      </c>
      <c r="K189" s="3">
        <f>ROUND(I189,0)</f>
        <v>-34</v>
      </c>
      <c r="L189" s="3">
        <f>PRODUCT(J189,-1)</f>
        <v>407</v>
      </c>
      <c r="M189" s="3">
        <f>PRODUCT(K189,-1)</f>
        <v>34</v>
      </c>
      <c r="N189" t="s" s="2">
        <f>LOWER(E189)</f>
        <v>11393</v>
      </c>
      <c r="O189" t="s" s="2">
        <f>SUBSTITUTE(N189," ","_")</f>
        <v>11393</v>
      </c>
      <c r="P189" t="s" s="2">
        <f>CONCATENATE(" initializer = "&amp;O189,"_system_initializer")</f>
        <v>11394</v>
      </c>
      <c r="Q189" s="3">
        <v>229</v>
      </c>
      <c r="R189" t="s" s="2">
        <f>IF(Q189="","",CONCATENATE(" initializer = "&amp;Q189))</f>
        <v>7212</v>
      </c>
      <c r="S189" s="3"/>
      <c r="T189" s="3"/>
      <c r="U189" s="3"/>
      <c r="V189" t="s" s="2">
        <f>IF(C189="Y",IF(AND(M189&lt;501,M189&gt;-501,L189&lt;501,L189&gt;-501),CONCATENATE("system = { id = "&amp;CHAR(34)&amp;A189&amp;CHAR(34)&amp;" name = "&amp;CHAR(34)&amp;E189&amp;CHAR(34)&amp;" position = { x = "&amp;M189&amp;" y = "&amp;L189&amp;" }"&amp;S189&amp;T189&amp;" }"),""),"")</f>
        <v>11395</v>
      </c>
    </row>
    <row r="190" ht="15" customHeight="1">
      <c r="A190" t="s" s="2">
        <f>CONCATENATE(Q190)</f>
        <v>11396</v>
      </c>
      <c r="B190" s="3">
        <f>SUM(B189+1)</f>
        <v>188</v>
      </c>
      <c r="C190" t="s" s="2">
        <v>6749</v>
      </c>
      <c r="D190" t="s" s="2">
        <v>21</v>
      </c>
      <c r="E190" t="s" s="2">
        <v>1156</v>
      </c>
      <c r="F190" s="3">
        <v>-13818.2095143</v>
      </c>
      <c r="G190" s="3">
        <v>-1241.29415318</v>
      </c>
      <c r="H190" s="3">
        <f>PRODUCT(F190,0.028)</f>
        <v>-386.9098664004</v>
      </c>
      <c r="I190" s="3">
        <f>PRODUCT(G190,0.028)</f>
        <v>-34.756236289040</v>
      </c>
      <c r="J190" s="3">
        <f>ROUND(H190,0)</f>
        <v>-387</v>
      </c>
      <c r="K190" s="3">
        <f>ROUND(I190,0)</f>
        <v>-35</v>
      </c>
      <c r="L190" s="3">
        <f>PRODUCT(J190,-1)</f>
        <v>387</v>
      </c>
      <c r="M190" s="3">
        <f>PRODUCT(K190,-1)</f>
        <v>35</v>
      </c>
      <c r="N190" t="s" s="2">
        <f>LOWER(E190)</f>
        <v>11397</v>
      </c>
      <c r="O190" t="s" s="2">
        <f>SUBSTITUTE(N190," ","_")</f>
        <v>11398</v>
      </c>
      <c r="P190" t="s" s="2">
        <f>CONCATENATE(" initializer = "&amp;O190,"_system_initializer")</f>
        <v>11399</v>
      </c>
      <c r="Q190" s="3">
        <v>230</v>
      </c>
      <c r="R190" t="s" s="2">
        <f>IF(Q190="","",CONCATENATE(" initializer = "&amp;Q190))</f>
        <v>7214</v>
      </c>
      <c r="S190" s="3"/>
      <c r="T190" s="3"/>
      <c r="U190" s="3"/>
      <c r="V190" t="s" s="2">
        <f>IF(C190="Y",IF(AND(M190&lt;501,M190&gt;-501,L190&lt;501,L190&gt;-501),CONCATENATE("system = { id = "&amp;CHAR(34)&amp;A190&amp;CHAR(34)&amp;" name = "&amp;CHAR(34)&amp;E190&amp;CHAR(34)&amp;" position = { x = "&amp;M190&amp;" y = "&amp;L190&amp;" }"&amp;S190&amp;T190&amp;" }"),""),"")</f>
        <v>11400</v>
      </c>
    </row>
    <row r="191" ht="15" customHeight="1">
      <c r="A191" t="s" s="2">
        <f>CONCATENATE(Q191)</f>
        <v>11401</v>
      </c>
      <c r="B191" s="3">
        <f>SUM(B190+1)</f>
        <v>189</v>
      </c>
      <c r="C191" t="s" s="2">
        <v>6749</v>
      </c>
      <c r="D191" t="s" s="2">
        <v>21</v>
      </c>
      <c r="E191" t="s" s="2">
        <v>1162</v>
      </c>
      <c r="F191" s="3">
        <v>-14712.6942098</v>
      </c>
      <c r="G191" s="3">
        <v>2432.05977809</v>
      </c>
      <c r="H191" s="3">
        <f>PRODUCT(F191,0.028)</f>
        <v>-411.9554378744</v>
      </c>
      <c r="I191" s="3">
        <f>PRODUCT(G191,0.028)</f>
        <v>68.09767378651999</v>
      </c>
      <c r="J191" s="3">
        <f>ROUND(H191,0)</f>
        <v>-412</v>
      </c>
      <c r="K191" s="3">
        <f>ROUND(I191,0)</f>
        <v>68</v>
      </c>
      <c r="L191" s="3">
        <f>PRODUCT(J191,-1)</f>
        <v>412</v>
      </c>
      <c r="M191" s="3">
        <f>PRODUCT(K191,-1)</f>
        <v>-68</v>
      </c>
      <c r="N191" t="s" s="2">
        <f>LOWER(E191)</f>
        <v>11402</v>
      </c>
      <c r="O191" t="s" s="2">
        <f>SUBSTITUTE(N191," ","_")</f>
        <v>11402</v>
      </c>
      <c r="P191" t="s" s="2">
        <f>CONCATENATE(" initializer = "&amp;O191,"_system_initializer")</f>
        <v>11403</v>
      </c>
      <c r="Q191" s="3">
        <v>232</v>
      </c>
      <c r="R191" t="s" s="2">
        <f>IF(Q191="","",CONCATENATE(" initializer = "&amp;Q191))</f>
        <v>7218</v>
      </c>
      <c r="S191" s="3"/>
      <c r="T191" s="3"/>
      <c r="U191" s="3"/>
      <c r="V191" t="s" s="2">
        <f>IF(C191="Y",IF(AND(M191&lt;501,M191&gt;-501,L191&lt;501,L191&gt;-501),CONCATENATE("system = { id = "&amp;CHAR(34)&amp;A191&amp;CHAR(34)&amp;" name = "&amp;CHAR(34)&amp;E191&amp;CHAR(34)&amp;" position = { x = "&amp;M191&amp;" y = "&amp;L191&amp;" }"&amp;S191&amp;T191&amp;" }"),""),"")</f>
        <v>11404</v>
      </c>
    </row>
    <row r="192" ht="15" customHeight="1">
      <c r="A192" t="s" s="2">
        <f>CONCATENATE(Q192)</f>
        <v>11405</v>
      </c>
      <c r="B192" s="3">
        <f>SUM(B191+1)</f>
        <v>190</v>
      </c>
      <c r="C192" t="s" s="2">
        <v>6749</v>
      </c>
      <c r="D192" t="s" s="2">
        <v>21</v>
      </c>
      <c r="E192" t="s" s="2">
        <v>1172</v>
      </c>
      <c r="F192" s="3">
        <v>-14765.7226823</v>
      </c>
      <c r="G192" s="3">
        <v>3085.85938221</v>
      </c>
      <c r="H192" s="3">
        <f>PRODUCT(F192,0.028)</f>
        <v>-413.4402351044</v>
      </c>
      <c r="I192" s="3">
        <f>PRODUCT(G192,0.028)</f>
        <v>86.40406270188001</v>
      </c>
      <c r="J192" s="3">
        <f>ROUND(H192,0)</f>
        <v>-413</v>
      </c>
      <c r="K192" s="3">
        <f>ROUND(I192,0)</f>
        <v>86</v>
      </c>
      <c r="L192" s="3">
        <f>PRODUCT(J192,-1)</f>
        <v>413</v>
      </c>
      <c r="M192" s="3">
        <f>PRODUCT(K192,-1)</f>
        <v>-86</v>
      </c>
      <c r="N192" t="s" s="2">
        <f>LOWER(E192)</f>
        <v>11406</v>
      </c>
      <c r="O192" t="s" s="2">
        <f>SUBSTITUTE(N192," ","_")</f>
        <v>11406</v>
      </c>
      <c r="P192" t="s" s="2">
        <f>CONCATENATE(" initializer = "&amp;O192,"_system_initializer")</f>
        <v>11407</v>
      </c>
      <c r="Q192" s="3">
        <v>234</v>
      </c>
      <c r="R192" t="s" s="2">
        <f>IF(Q192="","",CONCATENATE(" initializer = "&amp;Q192))</f>
        <v>7222</v>
      </c>
      <c r="S192" s="3"/>
      <c r="T192" s="3"/>
      <c r="U192" s="3"/>
      <c r="V192" t="s" s="2">
        <f>IF(C192="Y",IF(AND(M192&lt;501,M192&gt;-501,L192&lt;501,L192&gt;-501),CONCATENATE("system = { id = "&amp;CHAR(34)&amp;A192&amp;CHAR(34)&amp;" name = "&amp;CHAR(34)&amp;E192&amp;CHAR(34)&amp;" position = { x = "&amp;M192&amp;" y = "&amp;L192&amp;" }"&amp;P192&amp;T192&amp;" }"),""),"")</f>
        <v>11408</v>
      </c>
    </row>
    <row r="193" ht="15" customHeight="1">
      <c r="A193" t="s" s="2">
        <f>CONCATENATE(Q193)</f>
        <v>11409</v>
      </c>
      <c r="B193" s="3">
        <f>SUM(B192+1)</f>
        <v>191</v>
      </c>
      <c r="C193" t="s" s="2">
        <v>6749</v>
      </c>
      <c r="D193" t="s" s="2">
        <v>21</v>
      </c>
      <c r="E193" t="s" s="2">
        <v>1207</v>
      </c>
      <c r="F193" s="3">
        <v>-15838.5450165</v>
      </c>
      <c r="G193" s="3">
        <v>2439.61410604</v>
      </c>
      <c r="H193" s="3">
        <f>PRODUCT(F193,0.028)</f>
        <v>-443.479260462</v>
      </c>
      <c r="I193" s="3">
        <f>PRODUCT(G193,0.028)</f>
        <v>68.309194969120</v>
      </c>
      <c r="J193" s="3">
        <f>ROUND(H193,0)</f>
        <v>-443</v>
      </c>
      <c r="K193" s="3">
        <f>ROUND(I193,0)</f>
        <v>68</v>
      </c>
      <c r="L193" s="3">
        <f>PRODUCT(J193,-1)</f>
        <v>443</v>
      </c>
      <c r="M193" s="3">
        <f>PRODUCT(K193,-1)</f>
        <v>-68</v>
      </c>
      <c r="N193" t="s" s="2">
        <f>LOWER(E193)</f>
        <v>11410</v>
      </c>
      <c r="O193" t="s" s="2">
        <f>SUBSTITUTE(N193," ","_")</f>
        <v>11410</v>
      </c>
      <c r="P193" t="s" s="2">
        <f>CONCATENATE(" initializer = "&amp;O193,"_system_initializer")</f>
        <v>11411</v>
      </c>
      <c r="Q193" s="3">
        <v>235</v>
      </c>
      <c r="R193" t="s" s="2">
        <f>IF(Q193="","",CONCATENATE(" initializer = "&amp;Q193))</f>
        <v>7224</v>
      </c>
      <c r="S193" s="3"/>
      <c r="T193" s="3"/>
      <c r="U193" s="3"/>
      <c r="V193" t="s" s="2">
        <f>IF(C193="Y",IF(AND(M193&lt;501,M193&gt;-501,L193&lt;501,L193&gt;-501),CONCATENATE("system = { id = "&amp;CHAR(34)&amp;A193&amp;CHAR(34)&amp;" name = "&amp;CHAR(34)&amp;E193&amp;CHAR(34)&amp;" position = { x = "&amp;M193&amp;" y = "&amp;L193&amp;" }"&amp;S193&amp;T193&amp;" }"),""),"")</f>
        <v>11412</v>
      </c>
    </row>
    <row r="194" ht="15" customHeight="1">
      <c r="A194" t="s" s="2">
        <f>CONCATENATE(Q194)</f>
        <v>11413</v>
      </c>
      <c r="B194" s="3">
        <f>SUM(B193+1)</f>
        <v>192</v>
      </c>
      <c r="C194" t="s" s="2">
        <v>6749</v>
      </c>
      <c r="D194" t="s" s="2">
        <v>21</v>
      </c>
      <c r="E194" t="s" s="2">
        <v>1210</v>
      </c>
      <c r="F194" s="3">
        <v>-16048.0402167</v>
      </c>
      <c r="G194" s="3">
        <v>2436.12251937</v>
      </c>
      <c r="H194" s="3">
        <f>PRODUCT(F194,0.028)</f>
        <v>-449.3451260676</v>
      </c>
      <c r="I194" s="3">
        <f>PRODUCT(G194,0.028)</f>
        <v>68.21143054236001</v>
      </c>
      <c r="J194" s="3">
        <f>ROUND(H194,0)</f>
        <v>-449</v>
      </c>
      <c r="K194" s="3">
        <f>ROUND(I194,0)</f>
        <v>68</v>
      </c>
      <c r="L194" s="3">
        <f>PRODUCT(J194,-1)</f>
        <v>449</v>
      </c>
      <c r="M194" s="3">
        <f>PRODUCT(K194,-1)</f>
        <v>-68</v>
      </c>
      <c r="N194" t="s" s="2">
        <f>LOWER(E194)</f>
        <v>11414</v>
      </c>
      <c r="O194" t="s" s="2">
        <f>SUBSTITUTE(N194," ","_")</f>
        <v>11414</v>
      </c>
      <c r="P194" t="s" s="2">
        <f>CONCATENATE(" initializer = "&amp;O194,"_system_initializer")</f>
        <v>11415</v>
      </c>
      <c r="Q194" s="3">
        <v>236</v>
      </c>
      <c r="R194" t="s" s="2">
        <f>IF(Q194="","",CONCATENATE(" initializer = "&amp;Q194))</f>
        <v>7226</v>
      </c>
      <c r="S194" s="3"/>
      <c r="T194" s="3"/>
      <c r="U194" s="3"/>
      <c r="V194" t="s" s="2">
        <f>IF(C194="Y",IF(AND(M194&lt;501,M194&gt;-501,L194&lt;501,L194&gt;-501),CONCATENATE("system = { id = "&amp;CHAR(34)&amp;A194&amp;CHAR(34)&amp;" name = "&amp;CHAR(34)&amp;E194&amp;CHAR(34)&amp;" position = { x = "&amp;M194&amp;" y = "&amp;L194&amp;" }"&amp;S194&amp;T194&amp;" }"),""),"")</f>
        <v>11416</v>
      </c>
    </row>
    <row r="195" ht="15" customHeight="1">
      <c r="A195" t="s" s="2">
        <f>CONCATENATE(Q195)</f>
        <v>11417</v>
      </c>
      <c r="B195" s="3">
        <f>SUM(B194+1)</f>
        <v>193</v>
      </c>
      <c r="C195" t="s" s="2">
        <v>6749</v>
      </c>
      <c r="D195" t="s" s="2">
        <v>21</v>
      </c>
      <c r="E195" t="s" s="2">
        <v>1213</v>
      </c>
      <c r="F195" s="3">
        <v>-16254.0438303</v>
      </c>
      <c r="G195" s="3">
        <v>2450.08886606</v>
      </c>
      <c r="H195" s="3">
        <f>PRODUCT(F195,0.028)</f>
        <v>-455.1132272484</v>
      </c>
      <c r="I195" s="3">
        <f>PRODUCT(G195,0.028)</f>
        <v>68.60248824967999</v>
      </c>
      <c r="J195" s="3">
        <f>ROUND(H195,0)</f>
        <v>-455</v>
      </c>
      <c r="K195" s="3">
        <f>ROUND(I195,0)</f>
        <v>69</v>
      </c>
      <c r="L195" s="3">
        <f>PRODUCT(J195,-1)</f>
        <v>455</v>
      </c>
      <c r="M195" s="3">
        <f>PRODUCT(K195,-1)</f>
        <v>-69</v>
      </c>
      <c r="N195" t="s" s="2">
        <f>LOWER(E195)</f>
        <v>11418</v>
      </c>
      <c r="O195" t="s" s="2">
        <f>SUBSTITUTE(N195," ","_")</f>
        <v>11418</v>
      </c>
      <c r="P195" t="s" s="2">
        <f>CONCATENATE(" initializer = "&amp;O195,"_system_initializer")</f>
        <v>11419</v>
      </c>
      <c r="Q195" s="3">
        <v>237</v>
      </c>
      <c r="R195" t="s" s="2">
        <f>IF(Q195="","",CONCATENATE(" initializer = "&amp;Q195))</f>
        <v>7228</v>
      </c>
      <c r="S195" s="3"/>
      <c r="T195" s="3"/>
      <c r="U195" s="3"/>
      <c r="V195" t="s" s="2">
        <f>IF(C195="Y",IF(AND(M195&lt;501,M195&gt;-501,L195&lt;501,L195&gt;-501),CONCATENATE("system = { id = "&amp;CHAR(34)&amp;A195&amp;CHAR(34)&amp;" name = "&amp;CHAR(34)&amp;E195&amp;CHAR(34)&amp;" position = { x = "&amp;M195&amp;" y = "&amp;L195&amp;" }"&amp;S195&amp;T195&amp;" }"),""),"")</f>
        <v>11420</v>
      </c>
    </row>
    <row r="196" ht="15" customHeight="1">
      <c r="A196" t="s" s="2">
        <f>CONCATENATE(Q196)</f>
        <v>11421</v>
      </c>
      <c r="B196" s="3">
        <f>SUM(B195+1)</f>
        <v>194</v>
      </c>
      <c r="C196" t="s" s="2">
        <v>6749</v>
      </c>
      <c r="D196" t="s" s="2">
        <v>21</v>
      </c>
      <c r="E196" t="s" s="2">
        <v>1223</v>
      </c>
      <c r="F196" s="3">
        <v>-13599.2611786</v>
      </c>
      <c r="G196" s="3">
        <v>2426.82239808</v>
      </c>
      <c r="H196" s="3">
        <f>PRODUCT(F196,0.028)</f>
        <v>-380.7793130008</v>
      </c>
      <c r="I196" s="3">
        <f>PRODUCT(G196,0.028)</f>
        <v>67.95102714623999</v>
      </c>
      <c r="J196" s="3">
        <f>ROUND(H196,0)</f>
        <v>-381</v>
      </c>
      <c r="K196" s="3">
        <f>ROUND(I196,0)</f>
        <v>68</v>
      </c>
      <c r="L196" s="3">
        <f>PRODUCT(J196,-1)</f>
        <v>381</v>
      </c>
      <c r="M196" s="3">
        <f>PRODUCT(K196,-1)</f>
        <v>-68</v>
      </c>
      <c r="N196" t="s" s="2">
        <f>LOWER(E196)</f>
        <v>11422</v>
      </c>
      <c r="O196" t="s" s="2">
        <f>SUBSTITUTE(N196," ","_")</f>
        <v>11422</v>
      </c>
      <c r="P196" t="s" s="2">
        <f>CONCATENATE(" initializer = "&amp;O196,"_system_initializer")</f>
        <v>11423</v>
      </c>
      <c r="Q196" s="3">
        <v>240</v>
      </c>
      <c r="R196" t="s" s="2">
        <f>IF(Q196="","",CONCATENATE(" initializer = "&amp;Q196))</f>
        <v>7234</v>
      </c>
      <c r="S196" s="3"/>
      <c r="T196" s="3"/>
      <c r="U196" s="3"/>
      <c r="V196" t="s" s="2">
        <f>IF(C196="Y",IF(AND(M196&lt;501,M196&gt;-501,L196&lt;501,L196&gt;-501),CONCATENATE("system = { id = "&amp;CHAR(34)&amp;A196&amp;CHAR(34)&amp;" name = "&amp;CHAR(34)&amp;E196&amp;CHAR(34)&amp;" position = { x = "&amp;M196&amp;" y = "&amp;L196&amp;" }"&amp;S196&amp;T196&amp;" }"),""),"")</f>
        <v>11424</v>
      </c>
    </row>
    <row r="197" ht="15" customHeight="1">
      <c r="A197" t="s" s="2">
        <f>CONCATENATE(Q197)</f>
        <v>11425</v>
      </c>
      <c r="B197" s="3">
        <f>SUM(B196+1)</f>
        <v>195</v>
      </c>
      <c r="C197" t="s" s="2">
        <v>6749</v>
      </c>
      <c r="D197" t="s" s="2">
        <v>21</v>
      </c>
      <c r="E197" t="s" s="2">
        <v>1227</v>
      </c>
      <c r="F197" s="3">
        <v>-13762.1097386</v>
      </c>
      <c r="G197" s="3">
        <v>2411.11025807</v>
      </c>
      <c r="H197" s="3">
        <f>PRODUCT(F197,0.028)</f>
        <v>-385.3390726808</v>
      </c>
      <c r="I197" s="3">
        <f>PRODUCT(G197,0.028)</f>
        <v>67.511087225960</v>
      </c>
      <c r="J197" s="3">
        <f>ROUND(H197,0)</f>
        <v>-385</v>
      </c>
      <c r="K197" s="3">
        <f>ROUND(I197,0)</f>
        <v>68</v>
      </c>
      <c r="L197" s="3">
        <f>PRODUCT(J197,-1)</f>
        <v>385</v>
      </c>
      <c r="M197" s="3">
        <f>PRODUCT(K197,-1)</f>
        <v>-68</v>
      </c>
      <c r="N197" t="s" s="2">
        <f>LOWER(E197)</f>
        <v>11426</v>
      </c>
      <c r="O197" t="s" s="2">
        <f>SUBSTITUTE(N197," ","_")</f>
        <v>11427</v>
      </c>
      <c r="P197" t="s" s="2">
        <f>CONCATENATE(" initializer = "&amp;O197,"_system_initializer")</f>
        <v>11428</v>
      </c>
      <c r="Q197" s="3">
        <v>241</v>
      </c>
      <c r="R197" t="s" s="2">
        <f>IF(Q197="","",CONCATENATE(" initializer = "&amp;Q197))</f>
        <v>7236</v>
      </c>
      <c r="S197" s="3"/>
      <c r="T197" s="3"/>
      <c r="U197" s="3"/>
      <c r="V197" t="s" s="2">
        <f>IF(C197="Y",IF(AND(M197&lt;501,M197&gt;-501,L197&lt;501,L197&gt;-501),CONCATENATE("system = { id = "&amp;CHAR(34)&amp;A197&amp;CHAR(34)&amp;" name = "&amp;CHAR(34)&amp;E197&amp;CHAR(34)&amp;" position = { x = "&amp;M197&amp;" y = "&amp;L197&amp;" }"&amp;S197&amp;T197&amp;" }"),""),"")</f>
        <v>11429</v>
      </c>
    </row>
    <row r="198" ht="15" customHeight="1">
      <c r="A198" t="s" s="2">
        <f>CONCATENATE(Q198)</f>
        <v>11430</v>
      </c>
      <c r="B198" s="3">
        <f>SUM(B197+1)</f>
        <v>196</v>
      </c>
      <c r="C198" t="s" s="2">
        <v>6749</v>
      </c>
      <c r="D198" t="s" s="2">
        <v>21</v>
      </c>
      <c r="E198" t="s" s="2">
        <v>1230</v>
      </c>
      <c r="F198" s="3">
        <v>-14016.1226689</v>
      </c>
      <c r="G198" s="3">
        <v>2382.30466803</v>
      </c>
      <c r="H198" s="3">
        <f>PRODUCT(F198,0.028)</f>
        <v>-392.4514347292</v>
      </c>
      <c r="I198" s="3">
        <f>PRODUCT(G198,0.028)</f>
        <v>66.704530704840</v>
      </c>
      <c r="J198" s="3">
        <f>ROUND(H198,0)</f>
        <v>-392</v>
      </c>
      <c r="K198" s="3">
        <f>ROUND(I198,0)</f>
        <v>67</v>
      </c>
      <c r="L198" s="3">
        <f>PRODUCT(J198,-1)</f>
        <v>392</v>
      </c>
      <c r="M198" s="3">
        <f>PRODUCT(K198,-1)</f>
        <v>-67</v>
      </c>
      <c r="N198" t="s" s="2">
        <f>LOWER(E198)</f>
        <v>11431</v>
      </c>
      <c r="O198" t="s" s="2">
        <f>SUBSTITUTE(N198," ","_")</f>
        <v>11431</v>
      </c>
      <c r="P198" t="s" s="2">
        <f>CONCATENATE(" initializer = "&amp;O198,"_system_initializer")</f>
        <v>11432</v>
      </c>
      <c r="Q198" s="3">
        <v>242</v>
      </c>
      <c r="R198" t="s" s="2">
        <f>IF(Q198="","",CONCATENATE(" initializer = "&amp;Q198))</f>
        <v>7238</v>
      </c>
      <c r="S198" s="3"/>
      <c r="T198" s="3"/>
      <c r="U198" s="3"/>
      <c r="V198" t="s" s="2">
        <f>IF(C198="Y",IF(AND(M198&lt;501,M198&gt;-501,L198&lt;501,L198&gt;-501),CONCATENATE("system = { id = "&amp;CHAR(34)&amp;A198&amp;CHAR(34)&amp;" name = "&amp;CHAR(34)&amp;E198&amp;CHAR(34)&amp;" position = { x = "&amp;M198&amp;" y = "&amp;L198&amp;" }"&amp;S198&amp;T198&amp;" }"),""),"")</f>
        <v>11433</v>
      </c>
    </row>
    <row r="199" ht="15" customHeight="1">
      <c r="A199" t="s" s="2">
        <f>CONCATENATE(Q199)</f>
        <v>11434</v>
      </c>
      <c r="B199" s="3">
        <f>SUM(B198+1)</f>
        <v>197</v>
      </c>
      <c r="C199" t="s" s="2">
        <v>6749</v>
      </c>
      <c r="D199" t="s" s="2">
        <v>21</v>
      </c>
      <c r="E199" t="s" s="2">
        <v>1233</v>
      </c>
      <c r="F199" s="3">
        <v>-14267.5169092</v>
      </c>
      <c r="G199" s="3">
        <v>2460.86536813</v>
      </c>
      <c r="H199" s="3">
        <f>PRODUCT(F199,0.028)</f>
        <v>-399.4904734576</v>
      </c>
      <c r="I199" s="3">
        <f>PRODUCT(G199,0.028)</f>
        <v>68.90423030764001</v>
      </c>
      <c r="J199" s="3">
        <f>ROUND(H199,0)</f>
        <v>-399</v>
      </c>
      <c r="K199" s="3">
        <f>ROUND(I199,0)</f>
        <v>69</v>
      </c>
      <c r="L199" s="3">
        <f>PRODUCT(J199,-1)</f>
        <v>399</v>
      </c>
      <c r="M199" s="3">
        <f>PRODUCT(K199,-1)</f>
        <v>-69</v>
      </c>
      <c r="N199" t="s" s="2">
        <f>LOWER(E199)</f>
        <v>11435</v>
      </c>
      <c r="O199" t="s" s="2">
        <f>SUBSTITUTE(N199," ","_")</f>
        <v>11435</v>
      </c>
      <c r="P199" t="s" s="2">
        <f>CONCATENATE(" initializer = "&amp;O199,"_system_initializer")</f>
        <v>11436</v>
      </c>
      <c r="Q199" s="3">
        <v>243</v>
      </c>
      <c r="R199" t="s" s="2">
        <f>IF(Q199="","",CONCATENATE(" initializer = "&amp;Q199))</f>
        <v>7240</v>
      </c>
      <c r="S199" s="3"/>
      <c r="T199" s="3"/>
      <c r="U199" s="3"/>
      <c r="V199" t="s" s="2">
        <f>IF(C199="Y",IF(AND(M199&lt;501,M199&gt;-501,L199&lt;501,L199&gt;-501),CONCATENATE("system = { id = "&amp;CHAR(34)&amp;A199&amp;CHAR(34)&amp;" name = "&amp;CHAR(34)&amp;E199&amp;CHAR(34)&amp;" position = { x = "&amp;M199&amp;" y = "&amp;L199&amp;" }"&amp;S199&amp;T199&amp;" }"),""),"")</f>
        <v>11437</v>
      </c>
    </row>
    <row r="200" ht="15" customHeight="1">
      <c r="A200" t="s" s="2">
        <f>CONCATENATE(Q200)</f>
        <v>11438</v>
      </c>
      <c r="B200" s="3">
        <f>SUM(B199+1)</f>
        <v>198</v>
      </c>
      <c r="C200" t="s" s="2">
        <v>6749</v>
      </c>
      <c r="D200" t="s" s="2">
        <v>21</v>
      </c>
      <c r="E200" t="s" s="2">
        <v>1242</v>
      </c>
      <c r="F200" s="3">
        <v>-13847.4353879</v>
      </c>
      <c r="G200" s="3">
        <v>1347.04922012</v>
      </c>
      <c r="H200" s="3">
        <f>PRODUCT(F200,0.028)</f>
        <v>-387.7281908612</v>
      </c>
      <c r="I200" s="3">
        <f>PRODUCT(G200,0.028)</f>
        <v>37.717378163360</v>
      </c>
      <c r="J200" s="3">
        <f>ROUND(H200,0)</f>
        <v>-388</v>
      </c>
      <c r="K200" s="3">
        <f>ROUND(I200,0)</f>
        <v>38</v>
      </c>
      <c r="L200" s="3">
        <f>PRODUCT(J200,-1)</f>
        <v>388</v>
      </c>
      <c r="M200" s="3">
        <f>PRODUCT(K200,-1)</f>
        <v>-38</v>
      </c>
      <c r="N200" t="s" s="2">
        <f>LOWER(E200)</f>
        <v>11439</v>
      </c>
      <c r="O200" t="s" s="2">
        <f>SUBSTITUTE(N200," ","_")</f>
        <v>11439</v>
      </c>
      <c r="P200" t="s" s="2">
        <f>CONCATENATE(" initializer = "&amp;O200,"_system_initializer")</f>
        <v>11440</v>
      </c>
      <c r="Q200" s="3">
        <v>245</v>
      </c>
      <c r="R200" t="s" s="2">
        <f>IF(Q200="","",CONCATENATE(" initializer = "&amp;Q200))</f>
        <v>7244</v>
      </c>
      <c r="S200" s="3"/>
      <c r="T200" s="3"/>
      <c r="U200" s="3"/>
      <c r="V200" t="s" s="2">
        <f>IF(C200="Y",IF(AND(M200&lt;501,M200&gt;-501,L200&lt;501,L200&gt;-501),CONCATENATE("system = { id = "&amp;CHAR(34)&amp;A200&amp;CHAR(34)&amp;" name = "&amp;CHAR(34)&amp;E200&amp;CHAR(34)&amp;" position = { x = "&amp;M200&amp;" y = "&amp;L200&amp;" }"&amp;S200&amp;T200&amp;" }"),""),"")</f>
        <v>11441</v>
      </c>
    </row>
    <row r="201" ht="15" customHeight="1">
      <c r="A201" t="s" s="2">
        <f>CONCATENATE(Q201)</f>
        <v>11442</v>
      </c>
      <c r="B201" s="3">
        <f>SUM(B200+1)</f>
        <v>199</v>
      </c>
      <c r="C201" t="s" s="2">
        <v>6749</v>
      </c>
      <c r="D201" t="s" s="2">
        <v>21</v>
      </c>
      <c r="E201" t="s" s="2">
        <v>1239</v>
      </c>
      <c r="F201" s="3">
        <v>-14186.119295</v>
      </c>
      <c r="G201" s="3">
        <v>1071.21387313</v>
      </c>
      <c r="H201" s="3">
        <f>PRODUCT(F201,0.028)</f>
        <v>-397.21134026</v>
      </c>
      <c r="I201" s="3">
        <f>PRODUCT(G201,0.028)</f>
        <v>29.993988447640</v>
      </c>
      <c r="J201" s="3">
        <f>ROUND(H201,0)</f>
        <v>-397</v>
      </c>
      <c r="K201" s="3">
        <f>ROUND(I201,0)</f>
        <v>30</v>
      </c>
      <c r="L201" s="3">
        <f>PRODUCT(J201,-1)</f>
        <v>397</v>
      </c>
      <c r="M201" s="3">
        <f>PRODUCT(K201,-1)</f>
        <v>-30</v>
      </c>
      <c r="N201" t="s" s="2">
        <f>LOWER(E201)</f>
        <v>11443</v>
      </c>
      <c r="O201" t="s" s="2">
        <f>SUBSTITUTE(N201," ","_")</f>
        <v>11443</v>
      </c>
      <c r="P201" t="s" s="2">
        <f>CONCATENATE(" initializer = "&amp;O201,"_system_initializer")</f>
        <v>11444</v>
      </c>
      <c r="Q201" s="3">
        <v>246</v>
      </c>
      <c r="R201" t="s" s="2">
        <f>IF(Q201="","",CONCATENATE(" initializer = "&amp;Q201))</f>
        <v>7246</v>
      </c>
      <c r="S201" s="3"/>
      <c r="T201" s="3"/>
      <c r="U201" s="3"/>
      <c r="V201" t="s" s="2">
        <f>IF(C201="Y",IF(AND(M201&lt;501,M201&gt;-501,L201&lt;501,L201&gt;-501),CONCATENATE("system = { id = "&amp;CHAR(34)&amp;A201&amp;CHAR(34)&amp;" name = "&amp;CHAR(34)&amp;E201&amp;CHAR(34)&amp;" position = { x = "&amp;M201&amp;" y = "&amp;L201&amp;" }"&amp;S201&amp;T201&amp;" }"),""),"")</f>
        <v>11445</v>
      </c>
    </row>
    <row r="202" ht="15" customHeight="1">
      <c r="A202" t="s" s="2">
        <f>CONCATENATE(Q202)</f>
        <v>11446</v>
      </c>
      <c r="B202" s="3">
        <f>SUM(B201+1)</f>
        <v>200</v>
      </c>
      <c r="C202" t="s" s="2">
        <v>6749</v>
      </c>
      <c r="D202" t="s" s="2">
        <v>21</v>
      </c>
      <c r="E202" t="s" s="2">
        <v>1247</v>
      </c>
      <c r="F202" s="3">
        <v>-14839.9512286</v>
      </c>
      <c r="G202" s="3">
        <v>505.275090391</v>
      </c>
      <c r="H202" s="3">
        <f>PRODUCT(F202,0.028)</f>
        <v>-415.5186344008</v>
      </c>
      <c r="I202" s="3">
        <f>PRODUCT(G202,0.028)</f>
        <v>14.147702530948</v>
      </c>
      <c r="J202" s="3">
        <f>ROUND(H202,0)</f>
        <v>-416</v>
      </c>
      <c r="K202" s="3">
        <f>ROUND(I202,0)</f>
        <v>14</v>
      </c>
      <c r="L202" s="3">
        <f>PRODUCT(J202,-1)</f>
        <v>416</v>
      </c>
      <c r="M202" s="3">
        <f>PRODUCT(K202,-1)</f>
        <v>-14</v>
      </c>
      <c r="N202" t="s" s="2">
        <f>LOWER(E202)</f>
        <v>11447</v>
      </c>
      <c r="O202" t="s" s="2">
        <f>SUBSTITUTE(N202," ","_")</f>
        <v>11447</v>
      </c>
      <c r="P202" t="s" s="2">
        <f>CONCATENATE(" initializer = "&amp;O202,"_system_initializer")</f>
        <v>11448</v>
      </c>
      <c r="Q202" s="3">
        <v>247</v>
      </c>
      <c r="R202" t="s" s="2">
        <f>IF(Q202="","",CONCATENATE(" initializer = "&amp;Q202))</f>
        <v>7248</v>
      </c>
      <c r="S202" s="3"/>
      <c r="T202" s="3"/>
      <c r="U202" s="3"/>
      <c r="V202" t="s" s="2">
        <f>IF(C202="Y",IF(AND(M202&lt;501,M202&gt;-501,L202&lt;501,L202&gt;-501),CONCATENATE("system = { id = "&amp;CHAR(34)&amp;A202&amp;CHAR(34)&amp;" name = "&amp;CHAR(34)&amp;E202&amp;CHAR(34)&amp;" position = { x = "&amp;M202&amp;" y = "&amp;L202&amp;" }"&amp;S202&amp;T202&amp;" }"),""),"")</f>
        <v>11449</v>
      </c>
    </row>
    <row r="203" ht="15" customHeight="1">
      <c r="A203" t="s" s="2">
        <f>CONCATENATE(Q203)</f>
        <v>11450</v>
      </c>
      <c r="B203" s="3">
        <f>SUM(B202+1)</f>
        <v>201</v>
      </c>
      <c r="C203" t="s" s="2">
        <v>6749</v>
      </c>
      <c r="D203" t="s" s="2">
        <v>21</v>
      </c>
      <c r="E203" t="s" s="2">
        <v>1250</v>
      </c>
      <c r="F203" s="3">
        <v>-14770.1194952</v>
      </c>
      <c r="G203" s="3">
        <v>267.847196773</v>
      </c>
      <c r="H203" s="3">
        <f>PRODUCT(F203,0.028)</f>
        <v>-413.5633458656</v>
      </c>
      <c r="I203" s="3">
        <f>PRODUCT(G203,0.028)</f>
        <v>7.499721509644</v>
      </c>
      <c r="J203" s="3">
        <f>ROUND(H203,0)</f>
        <v>-414</v>
      </c>
      <c r="K203" s="3">
        <f>ROUND(I203,0)</f>
        <v>7</v>
      </c>
      <c r="L203" s="3">
        <f>PRODUCT(J203,-1)</f>
        <v>414</v>
      </c>
      <c r="M203" s="3">
        <f>PRODUCT(K203,-1)</f>
        <v>-7</v>
      </c>
      <c r="N203" t="s" s="2">
        <f>LOWER(E203)</f>
        <v>11451</v>
      </c>
      <c r="O203" t="s" s="2">
        <f>SUBSTITUTE(N203," ","_")</f>
        <v>11451</v>
      </c>
      <c r="P203" t="s" s="2">
        <f>CONCATENATE(" initializer = "&amp;O203,"_system_initializer")</f>
        <v>11452</v>
      </c>
      <c r="Q203" s="3">
        <v>248</v>
      </c>
      <c r="R203" t="s" s="2">
        <f>IF(Q203="","",CONCATENATE(" initializer = "&amp;Q203))</f>
        <v>7250</v>
      </c>
      <c r="S203" s="3"/>
      <c r="T203" s="3"/>
      <c r="U203" s="3"/>
      <c r="V203" t="s" s="2">
        <f>IF(C203="Y",IF(AND(M203&lt;501,M203&gt;-501,L203&lt;501,L203&gt;-501),CONCATENATE("system = { id = "&amp;CHAR(34)&amp;A203&amp;CHAR(34)&amp;" name = "&amp;CHAR(34)&amp;E203&amp;CHAR(34)&amp;" position = { x = "&amp;M203&amp;" y = "&amp;L203&amp;" }"&amp;S203&amp;T203&amp;" }"),""),"")</f>
        <v>11453</v>
      </c>
    </row>
    <row r="204" ht="15" customHeight="1">
      <c r="A204" t="s" s="2">
        <f>CONCATENATE(Q204)</f>
        <v>11454</v>
      </c>
      <c r="B204" s="3">
        <f>SUM(B203+1)</f>
        <v>202</v>
      </c>
      <c r="C204" t="s" s="2">
        <v>6749</v>
      </c>
      <c r="D204" t="s" s="2">
        <v>21</v>
      </c>
      <c r="E204" t="s" s="2">
        <v>1272</v>
      </c>
      <c r="F204" s="3">
        <v>-12151.0559066</v>
      </c>
      <c r="G204" s="3">
        <v>-4187.67962345</v>
      </c>
      <c r="H204" s="3">
        <f>PRODUCT(F204,0.028)</f>
        <v>-340.2295653848</v>
      </c>
      <c r="I204" s="3">
        <f>PRODUCT(G204,0.028)</f>
        <v>-117.2550294566</v>
      </c>
      <c r="J204" s="3">
        <f>ROUND(H204,0)</f>
        <v>-340</v>
      </c>
      <c r="K204" s="3">
        <f>ROUND(I204,0)</f>
        <v>-117</v>
      </c>
      <c r="L204" s="3">
        <f>PRODUCT(J204,-1)</f>
        <v>340</v>
      </c>
      <c r="M204" s="3">
        <f>PRODUCT(K204,-1)</f>
        <v>117</v>
      </c>
      <c r="N204" t="s" s="2">
        <f>LOWER(E204)</f>
        <v>11455</v>
      </c>
      <c r="O204" t="s" s="2">
        <f>SUBSTITUTE(N204," ","_")</f>
        <v>11456</v>
      </c>
      <c r="P204" t="s" s="2">
        <f>CONCATENATE(" initializer = "&amp;O204,"_system_initializer")</f>
        <v>11457</v>
      </c>
      <c r="Q204" s="3">
        <v>250</v>
      </c>
      <c r="R204" t="s" s="2">
        <f>IF(Q204="","",CONCATENATE(" initializer = "&amp;Q204))</f>
        <v>7254</v>
      </c>
      <c r="S204" s="3"/>
      <c r="T204" s="3"/>
      <c r="U204" s="3"/>
      <c r="V204" t="s" s="2">
        <f>IF(C204="Y",IF(AND(M204&lt;501,M204&gt;-501,L204&lt;501,L204&gt;-501),CONCATENATE("system = { id = "&amp;CHAR(34)&amp;A204&amp;CHAR(34)&amp;" name = "&amp;CHAR(34)&amp;E204&amp;CHAR(34)&amp;" position = { x = "&amp;M204&amp;" y = "&amp;L204&amp;" }"&amp;S204&amp;T204&amp;" }"),""),"")</f>
        <v>11458</v>
      </c>
    </row>
    <row r="205" ht="15" customHeight="1">
      <c r="A205" t="s" s="2">
        <f>CONCATENATE(Q205)</f>
        <v>11459</v>
      </c>
      <c r="B205" s="3">
        <f>SUM(B204+1)</f>
        <v>203</v>
      </c>
      <c r="C205" t="s" s="2">
        <v>6749</v>
      </c>
      <c r="D205" t="s" s="2">
        <v>21</v>
      </c>
      <c r="E205" t="s" s="2">
        <v>1278</v>
      </c>
      <c r="F205" s="3">
        <v>-11585.978346</v>
      </c>
      <c r="G205" s="3">
        <v>2748.92126847</v>
      </c>
      <c r="H205" s="3">
        <f>PRODUCT(F205,0.028)</f>
        <v>-324.407393688</v>
      </c>
      <c r="I205" s="3">
        <f>PRODUCT(G205,0.028)</f>
        <v>76.96979551716001</v>
      </c>
      <c r="J205" s="3">
        <f>ROUND(H205,0)</f>
        <v>-324</v>
      </c>
      <c r="K205" s="3">
        <f>ROUND(I205,0)</f>
        <v>77</v>
      </c>
      <c r="L205" s="3">
        <f>PRODUCT(J205,-1)</f>
        <v>324</v>
      </c>
      <c r="M205" s="3">
        <f>PRODUCT(K205,-1)</f>
        <v>-77</v>
      </c>
      <c r="N205" t="s" s="2">
        <f>LOWER(E205)</f>
        <v>11460</v>
      </c>
      <c r="O205" t="s" s="2">
        <f>SUBSTITUTE(N205," ","_")</f>
        <v>11461</v>
      </c>
      <c r="P205" t="s" s="2">
        <f>CONCATENATE(" initializer = "&amp;O205,"_system_initializer")</f>
        <v>11462</v>
      </c>
      <c r="Q205" s="3">
        <v>251</v>
      </c>
      <c r="R205" t="s" s="2">
        <f>IF(Q205="","",CONCATENATE(" initializer = "&amp;Q205))</f>
        <v>7256</v>
      </c>
      <c r="S205" s="3"/>
      <c r="T205" s="3"/>
      <c r="U205" s="3"/>
      <c r="V205" t="s" s="2">
        <f>IF(C205="Y",IF(AND(M205&lt;501,M205&gt;-501,L205&lt;501,L205&gt;-501),CONCATENATE("system = { id = "&amp;CHAR(34)&amp;A205&amp;CHAR(34)&amp;" name = "&amp;CHAR(34)&amp;E205&amp;CHAR(34)&amp;" position = { x = "&amp;M205&amp;" y = "&amp;L205&amp;" }"&amp;S205&amp;T205&amp;" }"),""),"")</f>
        <v>11463</v>
      </c>
    </row>
    <row r="206" ht="15" customHeight="1">
      <c r="A206" t="s" s="2">
        <f>CONCATENATE(Q206)</f>
        <v>11464</v>
      </c>
      <c r="B206" s="3">
        <f>SUM(B205+1)</f>
        <v>204</v>
      </c>
      <c r="C206" t="s" s="2">
        <v>6749</v>
      </c>
      <c r="D206" t="s" s="2">
        <v>21</v>
      </c>
      <c r="E206" t="s" s="2">
        <v>1281</v>
      </c>
      <c r="F206" s="3">
        <v>-11719.5315362</v>
      </c>
      <c r="G206" s="3">
        <v>2340.40562798</v>
      </c>
      <c r="H206" s="3">
        <f>PRODUCT(F206,0.028)</f>
        <v>-328.1468830136</v>
      </c>
      <c r="I206" s="3">
        <f>PRODUCT(G206,0.028)</f>
        <v>65.53135758344001</v>
      </c>
      <c r="J206" s="3">
        <f>ROUND(H206,0)</f>
        <v>-328</v>
      </c>
      <c r="K206" s="3">
        <f>ROUND(I206,0)</f>
        <v>66</v>
      </c>
      <c r="L206" s="3">
        <f>PRODUCT(J206,-1)</f>
        <v>328</v>
      </c>
      <c r="M206" s="3">
        <f>PRODUCT(K206,-1)</f>
        <v>-66</v>
      </c>
      <c r="N206" t="s" s="2">
        <f>LOWER(E206)</f>
        <v>11465</v>
      </c>
      <c r="O206" t="s" s="2">
        <f>SUBSTITUTE(N206," ","_")</f>
        <v>11465</v>
      </c>
      <c r="P206" t="s" s="2">
        <f>CONCATENATE(" initializer = "&amp;O206,"_system_initializer")</f>
        <v>11466</v>
      </c>
      <c r="Q206" s="3">
        <v>252</v>
      </c>
      <c r="R206" t="s" s="2">
        <f>IF(Q206="","",CONCATENATE(" initializer = "&amp;Q206))</f>
        <v>7258</v>
      </c>
      <c r="S206" s="3"/>
      <c r="T206" s="3"/>
      <c r="U206" s="3"/>
      <c r="V206" t="s" s="2">
        <f>IF(C206="Y",IF(AND(M206&lt;501,M206&gt;-501,L206&lt;501,L206&gt;-501),CONCATENATE("system = { id = "&amp;CHAR(34)&amp;A206&amp;CHAR(34)&amp;" name = "&amp;CHAR(34)&amp;E206&amp;CHAR(34)&amp;" position = { x = "&amp;M206&amp;" y = "&amp;L206&amp;" }"&amp;S206&amp;T206&amp;" }"),""),"")</f>
        <v>11467</v>
      </c>
    </row>
    <row r="207" ht="15" customHeight="1">
      <c r="A207" t="s" s="2">
        <f>CONCATENATE(Q207)</f>
        <v>11468</v>
      </c>
      <c r="B207" s="3">
        <f>SUM(B206+1)</f>
        <v>205</v>
      </c>
      <c r="C207" t="s" s="2">
        <v>6749</v>
      </c>
      <c r="D207" t="s" s="2">
        <v>21</v>
      </c>
      <c r="E207" t="s" s="2">
        <v>1285</v>
      </c>
      <c r="F207" s="3">
        <v>-12138.5219367</v>
      </c>
      <c r="G207" s="3">
        <v>2164.95339777</v>
      </c>
      <c r="H207" s="3">
        <f>PRODUCT(F207,0.028)</f>
        <v>-339.8786142276001</v>
      </c>
      <c r="I207" s="3">
        <f>PRODUCT(G207,0.028)</f>
        <v>60.618695137560</v>
      </c>
      <c r="J207" s="3">
        <f>ROUND(H207,0)</f>
        <v>-340</v>
      </c>
      <c r="K207" s="3">
        <f>ROUND(I207,0)</f>
        <v>61</v>
      </c>
      <c r="L207" s="3">
        <f>PRODUCT(J207,-1)</f>
        <v>340</v>
      </c>
      <c r="M207" s="3">
        <f>PRODUCT(K207,-1)</f>
        <v>-61</v>
      </c>
      <c r="N207" t="s" s="2">
        <f>LOWER(E207)</f>
        <v>11469</v>
      </c>
      <c r="O207" t="s" s="2">
        <f>SUBSTITUTE(N207," ","_")</f>
        <v>11469</v>
      </c>
      <c r="P207" t="s" s="2">
        <f>CONCATENATE(" initializer = "&amp;O207,"_system_initializer")</f>
        <v>11470</v>
      </c>
      <c r="Q207" s="3">
        <v>253</v>
      </c>
      <c r="R207" t="s" s="2">
        <f>IF(Q207="","",CONCATENATE(" initializer = "&amp;Q207))</f>
        <v>7260</v>
      </c>
      <c r="S207" s="3"/>
      <c r="T207" s="3"/>
      <c r="U207" s="3"/>
      <c r="V207" t="s" s="2">
        <f>IF(C207="Y",IF(AND(M207&lt;501,M207&gt;-501,L207&lt;501,L207&gt;-501),CONCATENATE("system = { id = "&amp;CHAR(34)&amp;A207&amp;CHAR(34)&amp;" name = "&amp;CHAR(34)&amp;E207&amp;CHAR(34)&amp;" position = { x = "&amp;M207&amp;" y = "&amp;L207&amp;" }"&amp;S207&amp;T207&amp;" }"),""),"")</f>
        <v>11471</v>
      </c>
    </row>
    <row r="208" ht="15" customHeight="1">
      <c r="A208" t="s" s="2">
        <f>CONCATENATE(Q208)</f>
        <v>11472</v>
      </c>
      <c r="B208" s="3">
        <f>SUM(B207+1)</f>
        <v>206</v>
      </c>
      <c r="C208" t="s" s="2">
        <v>6749</v>
      </c>
      <c r="D208" t="s" s="2">
        <v>21</v>
      </c>
      <c r="E208" t="s" s="2">
        <v>1289</v>
      </c>
      <c r="F208" s="3">
        <v>-12250.7584292</v>
      </c>
      <c r="G208" s="3">
        <v>608.834755341</v>
      </c>
      <c r="H208" s="3">
        <f>PRODUCT(F208,0.028)</f>
        <v>-343.0212360176</v>
      </c>
      <c r="I208" s="3">
        <f>PRODUCT(G208,0.028)</f>
        <v>17.047373149548</v>
      </c>
      <c r="J208" s="3">
        <f>ROUND(H208,0)</f>
        <v>-343</v>
      </c>
      <c r="K208" s="3">
        <f>ROUND(I208,0)</f>
        <v>17</v>
      </c>
      <c r="L208" s="3">
        <f>PRODUCT(J208,-1)</f>
        <v>343</v>
      </c>
      <c r="M208" s="3">
        <f>PRODUCT(K208,-1)</f>
        <v>-17</v>
      </c>
      <c r="N208" t="s" s="2">
        <f>LOWER(E208)</f>
        <v>11473</v>
      </c>
      <c r="O208" t="s" s="2">
        <f>SUBSTITUTE(N208," ","_")</f>
        <v>11473</v>
      </c>
      <c r="P208" t="s" s="2">
        <f>CONCATENATE(" initializer = "&amp;O208,"_system_initializer")</f>
        <v>11474</v>
      </c>
      <c r="Q208" s="3">
        <v>254</v>
      </c>
      <c r="R208" t="s" s="2">
        <f>IF(Q208="","",CONCATENATE(" initializer = "&amp;Q208))</f>
        <v>7262</v>
      </c>
      <c r="S208" s="3"/>
      <c r="T208" s="3"/>
      <c r="U208" s="3"/>
      <c r="V208" t="s" s="2">
        <f>IF(C208="Y",IF(AND(M208&lt;501,M208&gt;-501,L208&lt;501,L208&gt;-501),CONCATENATE("system = { id = "&amp;CHAR(34)&amp;A208&amp;CHAR(34)&amp;" name = "&amp;CHAR(34)&amp;E208&amp;CHAR(34)&amp;" position = { x = "&amp;M208&amp;" y = "&amp;L208&amp;" }"&amp;S208&amp;T208&amp;" }"),""),"")</f>
        <v>11475</v>
      </c>
    </row>
    <row r="209" ht="15" customHeight="1">
      <c r="A209" t="s" s="2">
        <f>CONCATENATE(Q209)</f>
        <v>11476</v>
      </c>
      <c r="B209" s="3">
        <f>SUM(B208+1)</f>
        <v>207</v>
      </c>
      <c r="C209" t="s" s="2">
        <v>6749</v>
      </c>
      <c r="D209" t="s" s="2">
        <v>21</v>
      </c>
      <c r="E209" t="s" s="2">
        <v>1295</v>
      </c>
      <c r="F209" s="3">
        <v>-12230.0474399</v>
      </c>
      <c r="G209" s="3">
        <v>739.670193458</v>
      </c>
      <c r="H209" s="3">
        <f>PRODUCT(F209,0.028)</f>
        <v>-342.4413283172</v>
      </c>
      <c r="I209" s="3">
        <f>PRODUCT(G209,0.028)</f>
        <v>20.710765416824</v>
      </c>
      <c r="J209" s="3">
        <f>ROUND(H209,0)</f>
        <v>-342</v>
      </c>
      <c r="K209" s="3">
        <f>ROUND(I209,0)</f>
        <v>21</v>
      </c>
      <c r="L209" s="3">
        <f>PRODUCT(J209,-1)</f>
        <v>342</v>
      </c>
      <c r="M209" s="3">
        <f>PRODUCT(K209,-1)</f>
        <v>-21</v>
      </c>
      <c r="N209" t="s" s="2">
        <f>LOWER(E209)</f>
        <v>11477</v>
      </c>
      <c r="O209" t="s" s="2">
        <f>SUBSTITUTE(N209," ","_")</f>
        <v>11477</v>
      </c>
      <c r="P209" t="s" s="2">
        <f>CONCATENATE(" initializer = "&amp;O209,"_system_initializer")</f>
        <v>11478</v>
      </c>
      <c r="Q209" s="3">
        <v>255</v>
      </c>
      <c r="R209" t="s" s="2">
        <f>IF(Q209="","",CONCATENATE(" initializer = "&amp;Q209))</f>
        <v>7264</v>
      </c>
      <c r="S209" s="3"/>
      <c r="T209" s="3"/>
      <c r="U209" s="3"/>
      <c r="V209" t="s" s="2">
        <f>IF(C209="Y",IF(AND(M209&lt;501,M209&gt;-501,L209&lt;501,L209&gt;-501),CONCATENATE("system = { id = "&amp;CHAR(34)&amp;A209&amp;CHAR(34)&amp;" name = "&amp;CHAR(34)&amp;E209&amp;CHAR(34)&amp;" position = { x = "&amp;M209&amp;" y = "&amp;L209&amp;" }"&amp;S209&amp;T209&amp;" }"),""),"")</f>
        <v>11479</v>
      </c>
    </row>
    <row r="210" ht="15" customHeight="1">
      <c r="A210" t="s" s="2">
        <f>CONCATENATE(Q210)</f>
        <v>11480</v>
      </c>
      <c r="B210" s="3">
        <f>SUM(B209+1)</f>
        <v>208</v>
      </c>
      <c r="C210" t="s" s="2">
        <v>6749</v>
      </c>
      <c r="D210" t="s" s="2">
        <v>21</v>
      </c>
      <c r="E210" t="s" s="2">
        <v>1319</v>
      </c>
      <c r="F210" s="3">
        <v>-12610.6362326</v>
      </c>
      <c r="G210" s="3">
        <v>-1353.62311248</v>
      </c>
      <c r="H210" s="3">
        <f>PRODUCT(F210,0.028)</f>
        <v>-353.0978145128</v>
      </c>
      <c r="I210" s="3">
        <f>PRODUCT(G210,0.028)</f>
        <v>-37.901447149440</v>
      </c>
      <c r="J210" s="3">
        <f>ROUND(H210,0)</f>
        <v>-353</v>
      </c>
      <c r="K210" s="3">
        <f>ROUND(I210,0)</f>
        <v>-38</v>
      </c>
      <c r="L210" s="3">
        <f>PRODUCT(J210,-1)</f>
        <v>353</v>
      </c>
      <c r="M210" s="3">
        <f>PRODUCT(K210,-1)</f>
        <v>38</v>
      </c>
      <c r="N210" t="s" s="2">
        <f>LOWER(E210)</f>
        <v>11481</v>
      </c>
      <c r="O210" t="s" s="2">
        <f>SUBSTITUTE(N210," ","_")</f>
        <v>11481</v>
      </c>
      <c r="P210" t="s" s="2">
        <f>CONCATENATE(" initializer = "&amp;O210,"_system_initializer")</f>
        <v>11482</v>
      </c>
      <c r="Q210" s="3">
        <v>256</v>
      </c>
      <c r="R210" t="s" s="2">
        <f>IF(Q210="","",CONCATENATE(" initializer = "&amp;Q210))</f>
        <v>7266</v>
      </c>
      <c r="S210" s="3"/>
      <c r="T210" s="3"/>
      <c r="U210" s="3"/>
      <c r="V210" t="s" s="2">
        <f>IF(C210="Y",IF(AND(M210&lt;501,M210&gt;-501,L210&lt;501,L210&gt;-501),CONCATENATE("system = { id = "&amp;CHAR(34)&amp;A210&amp;CHAR(34)&amp;" name = "&amp;CHAR(34)&amp;E210&amp;CHAR(34)&amp;" position = { x = "&amp;M210&amp;" y = "&amp;L210&amp;" }"&amp;S210&amp;T210&amp;" }"),""),"")</f>
        <v>11483</v>
      </c>
    </row>
    <row r="211" ht="15" customHeight="1">
      <c r="A211" t="s" s="2">
        <f>CONCATENATE(Q211)</f>
        <v>11484</v>
      </c>
      <c r="B211" s="3">
        <f>SUM(B210+1)</f>
        <v>209</v>
      </c>
      <c r="C211" t="s" s="2">
        <v>6749</v>
      </c>
      <c r="D211" t="s" s="2">
        <v>21</v>
      </c>
      <c r="E211" t="s" s="2">
        <v>1322</v>
      </c>
      <c r="F211" s="3">
        <v>-12747.8495758</v>
      </c>
      <c r="G211" s="3">
        <v>-1429.95624641</v>
      </c>
      <c r="H211" s="3">
        <f>PRODUCT(F211,0.028)</f>
        <v>-356.9397881224</v>
      </c>
      <c r="I211" s="3">
        <f>PRODUCT(G211,0.028)</f>
        <v>-40.038774899480</v>
      </c>
      <c r="J211" s="3">
        <f>ROUND(H211,0)</f>
        <v>-357</v>
      </c>
      <c r="K211" s="3">
        <f>ROUND(I211,0)</f>
        <v>-40</v>
      </c>
      <c r="L211" s="3">
        <f>PRODUCT(J211,-1)</f>
        <v>357</v>
      </c>
      <c r="M211" s="3">
        <f>PRODUCT(K211,-1)</f>
        <v>40</v>
      </c>
      <c r="N211" t="s" s="2">
        <f>LOWER(E211)</f>
        <v>11485</v>
      </c>
      <c r="O211" t="s" s="2">
        <f>SUBSTITUTE(N211," ","_")</f>
        <v>11485</v>
      </c>
      <c r="P211" t="s" s="2">
        <f>CONCATENATE(" initializer = "&amp;O211,"_system_initializer")</f>
        <v>11486</v>
      </c>
      <c r="Q211" s="3">
        <v>257</v>
      </c>
      <c r="R211" t="s" s="2">
        <f>IF(Q211="","",CONCATENATE(" initializer = "&amp;Q211))</f>
        <v>7268</v>
      </c>
      <c r="S211" s="3"/>
      <c r="T211" s="3"/>
      <c r="U211" s="3"/>
      <c r="V211" t="s" s="2">
        <f>IF(C211="Y",IF(AND(M211&lt;501,M211&gt;-501,L211&lt;501,L211&gt;-501),CONCATENATE("system = { id = "&amp;CHAR(34)&amp;A211&amp;CHAR(34)&amp;" name = "&amp;CHAR(34)&amp;E211&amp;CHAR(34)&amp;" position = { x = "&amp;M211&amp;" y = "&amp;L211&amp;" }"&amp;P211&amp;T211&amp;" }"),""),"")</f>
        <v>11487</v>
      </c>
    </row>
    <row r="212" ht="15" customHeight="1">
      <c r="A212" t="s" s="2">
        <f>CONCATENATE(Q212)</f>
        <v>11488</v>
      </c>
      <c r="B212" s="3">
        <f>SUM(B211+1)</f>
        <v>210</v>
      </c>
      <c r="C212" t="s" s="2">
        <v>6749</v>
      </c>
      <c r="D212" t="s" s="2">
        <v>21</v>
      </c>
      <c r="E212" t="s" s="2">
        <v>1326</v>
      </c>
      <c r="F212" s="3">
        <v>-12880.3501824</v>
      </c>
      <c r="G212" s="3">
        <v>-1421.32249164</v>
      </c>
      <c r="H212" s="3">
        <f>PRODUCT(F212,0.028)</f>
        <v>-360.6498051072</v>
      </c>
      <c r="I212" s="3">
        <f>PRODUCT(G212,0.028)</f>
        <v>-39.797029765920</v>
      </c>
      <c r="J212" s="3">
        <f>ROUND(H212,0)</f>
        <v>-361</v>
      </c>
      <c r="K212" s="3">
        <f>ROUND(I212,0)</f>
        <v>-40</v>
      </c>
      <c r="L212" s="3">
        <f>PRODUCT(J212,-1)</f>
        <v>361</v>
      </c>
      <c r="M212" s="3">
        <f>PRODUCT(K212,-1)</f>
        <v>40</v>
      </c>
      <c r="N212" t="s" s="2">
        <f>LOWER(E212)</f>
        <v>11489</v>
      </c>
      <c r="O212" t="s" s="2">
        <f>SUBSTITUTE(N212," ","_")</f>
        <v>11489</v>
      </c>
      <c r="P212" t="s" s="2">
        <f>CONCATENATE(" initializer = "&amp;O212,"_system_initializer")</f>
        <v>11490</v>
      </c>
      <c r="Q212" s="3">
        <v>258</v>
      </c>
      <c r="R212" t="s" s="2">
        <f>IF(Q212="","",CONCATENATE(" initializer = "&amp;Q212))</f>
        <v>7270</v>
      </c>
      <c r="S212" s="3"/>
      <c r="T212" s="3"/>
      <c r="U212" s="3"/>
      <c r="V212" t="s" s="2">
        <f>IF(C212="Y",IF(AND(M212&lt;501,M212&gt;-501,L212&lt;501,L212&gt;-501),CONCATENATE("system = { id = "&amp;CHAR(34)&amp;A212&amp;CHAR(34)&amp;" name = "&amp;CHAR(34)&amp;E212&amp;CHAR(34)&amp;" position = { x = "&amp;M212&amp;" y = "&amp;L212&amp;" }"&amp;S212&amp;T212&amp;" }"),""),"")</f>
        <v>11491</v>
      </c>
    </row>
    <row r="213" ht="15" customHeight="1">
      <c r="A213" t="s" s="2">
        <f>CONCATENATE(Q213)</f>
        <v>11492</v>
      </c>
      <c r="B213" s="3">
        <f>SUM(B212+1)</f>
        <v>211</v>
      </c>
      <c r="C213" t="s" s="2">
        <v>6749</v>
      </c>
      <c r="D213" t="s" s="2">
        <v>21</v>
      </c>
      <c r="E213" t="s" s="2">
        <v>1307</v>
      </c>
      <c r="F213" s="3">
        <v>-12172.5687245</v>
      </c>
      <c r="G213" s="3">
        <v>-1234.8647834</v>
      </c>
      <c r="H213" s="3">
        <f>PRODUCT(F213,0.028)</f>
        <v>-340.831924286</v>
      </c>
      <c r="I213" s="3">
        <f>PRODUCT(G213,0.028)</f>
        <v>-34.5762139352</v>
      </c>
      <c r="J213" s="3">
        <f>ROUND(H213,0)</f>
        <v>-341</v>
      </c>
      <c r="K213" s="3">
        <f>ROUND(I213,0)</f>
        <v>-35</v>
      </c>
      <c r="L213" s="3">
        <f>PRODUCT(J213,-1)</f>
        <v>341</v>
      </c>
      <c r="M213" s="3">
        <f>PRODUCT(K213,-1)</f>
        <v>35</v>
      </c>
      <c r="N213" t="s" s="2">
        <f>LOWER(E213)</f>
        <v>11493</v>
      </c>
      <c r="O213" t="s" s="2">
        <f>SUBSTITUTE(N213," ","_")</f>
        <v>11493</v>
      </c>
      <c r="P213" t="s" s="2">
        <f>CONCATENATE(" initializer = "&amp;O213,"_system_initializer")</f>
        <v>11494</v>
      </c>
      <c r="Q213" s="3">
        <v>259</v>
      </c>
      <c r="R213" t="s" s="2">
        <f>IF(Q213="","",CONCATENATE(" initializer = "&amp;Q213))</f>
        <v>7272</v>
      </c>
      <c r="S213" s="3"/>
      <c r="T213" s="3"/>
      <c r="U213" s="3"/>
      <c r="V213" t="s" s="2">
        <f>IF(C213="Y",IF(AND(M213&lt;501,M213&gt;-501,L213&lt;501,L213&gt;-501),CONCATENATE("system = { id = "&amp;CHAR(34)&amp;A213&amp;CHAR(34)&amp;" name = "&amp;CHAR(34)&amp;E213&amp;CHAR(34)&amp;" position = { x = "&amp;M213&amp;" y = "&amp;L213&amp;" }"&amp;S213&amp;T213&amp;" }"),""),"")</f>
        <v>11495</v>
      </c>
    </row>
    <row r="214" ht="15" customHeight="1">
      <c r="A214" t="s" s="2">
        <f>CONCATENATE(Q214)</f>
        <v>11496</v>
      </c>
      <c r="B214" s="3">
        <f>SUM(B213+1)</f>
        <v>212</v>
      </c>
      <c r="C214" t="s" s="2">
        <v>6749</v>
      </c>
      <c r="D214" t="s" s="2">
        <v>21</v>
      </c>
      <c r="E214" t="s" s="2">
        <v>1438</v>
      </c>
      <c r="F214" s="3">
        <v>-13209.6272222</v>
      </c>
      <c r="G214" s="3">
        <v>-1309.48228333</v>
      </c>
      <c r="H214" s="3">
        <f>PRODUCT(F214,0.028)</f>
        <v>-369.8695622216</v>
      </c>
      <c r="I214" s="3">
        <f>PRODUCT(G214,0.028)</f>
        <v>-36.665503933240</v>
      </c>
      <c r="J214" s="3">
        <f>ROUND(H214,0)</f>
        <v>-370</v>
      </c>
      <c r="K214" s="3">
        <f>ROUND(I214,0)</f>
        <v>-37</v>
      </c>
      <c r="L214" s="3">
        <f>PRODUCT(J214,-1)</f>
        <v>370</v>
      </c>
      <c r="M214" s="3">
        <f>PRODUCT(K214,-1)</f>
        <v>37</v>
      </c>
      <c r="N214" t="s" s="2">
        <f>LOWER(E214)</f>
        <v>11497</v>
      </c>
      <c r="O214" t="s" s="2">
        <f>SUBSTITUTE(N214," ","_")</f>
        <v>11498</v>
      </c>
      <c r="P214" t="s" s="2">
        <f>CONCATENATE(" initializer = "&amp;O214,"_system_initializer")</f>
        <v>11499</v>
      </c>
      <c r="Q214" s="3">
        <v>260</v>
      </c>
      <c r="R214" t="s" s="2">
        <f>IF(Q214="","",CONCATENATE(" initializer = "&amp;Q214))</f>
        <v>7274</v>
      </c>
      <c r="S214" s="3"/>
      <c r="T214" s="3"/>
      <c r="U214" s="3"/>
      <c r="V214" t="s" s="2">
        <f>IF(C214="Y",IF(AND(M214&lt;501,M214&gt;-501,L214&lt;501,L214&gt;-501),CONCATENATE("system = { id = "&amp;CHAR(34)&amp;A214&amp;CHAR(34)&amp;" name = "&amp;CHAR(34)&amp;E214&amp;CHAR(34)&amp;" position = { x = "&amp;M214&amp;" y = "&amp;L214&amp;" }"&amp;S214&amp;T214&amp;" }"),""),"")</f>
        <v>11500</v>
      </c>
    </row>
    <row r="215" ht="15" customHeight="1">
      <c r="A215" t="s" s="2">
        <f>CONCATENATE(Q215)</f>
        <v>11501</v>
      </c>
      <c r="B215" s="3">
        <f>SUM(B214+1)</f>
        <v>213</v>
      </c>
      <c r="C215" t="s" s="2">
        <v>6749</v>
      </c>
      <c r="D215" t="s" s="2">
        <v>21</v>
      </c>
      <c r="E215" t="s" s="2">
        <v>1444</v>
      </c>
      <c r="F215" s="3">
        <v>-13329.0427388</v>
      </c>
      <c r="G215" s="3">
        <v>-1116.51245295</v>
      </c>
      <c r="H215" s="3">
        <f>PRODUCT(F215,0.028)</f>
        <v>-373.2131966864</v>
      </c>
      <c r="I215" s="3">
        <f>PRODUCT(G215,0.028)</f>
        <v>-31.2623486826</v>
      </c>
      <c r="J215" s="3">
        <f>ROUND(H215,0)</f>
        <v>-373</v>
      </c>
      <c r="K215" s="3">
        <f>ROUND(I215,0)</f>
        <v>-31</v>
      </c>
      <c r="L215" s="3">
        <f>PRODUCT(J215,-1)</f>
        <v>373</v>
      </c>
      <c r="M215" s="3">
        <f>PRODUCT(K215,-1)</f>
        <v>31</v>
      </c>
      <c r="N215" t="s" s="2">
        <f>LOWER(E215)</f>
        <v>11502</v>
      </c>
      <c r="O215" t="s" s="2">
        <f>SUBSTITUTE(N215," ","_")</f>
        <v>11502</v>
      </c>
      <c r="P215" t="s" s="2">
        <f>CONCATENATE(" initializer = "&amp;O215,"_system_initializer")</f>
        <v>11503</v>
      </c>
      <c r="Q215" s="3">
        <v>262</v>
      </c>
      <c r="R215" t="s" s="2">
        <f>IF(Q215="","",CONCATENATE(" initializer = "&amp;Q215))</f>
        <v>7278</v>
      </c>
      <c r="S215" s="3"/>
      <c r="T215" s="3"/>
      <c r="U215" s="3"/>
      <c r="V215" t="s" s="2">
        <f>IF(C215="Y",IF(AND(M215&lt;501,M215&gt;-501,L215&lt;501,L215&gt;-501),CONCATENATE("system = { id = "&amp;CHAR(34)&amp;A215&amp;CHAR(34)&amp;" name = "&amp;CHAR(34)&amp;E215&amp;CHAR(34)&amp;" position = { x = "&amp;M215&amp;" y = "&amp;L215&amp;" }"&amp;S215&amp;T215&amp;" }"),""),"")</f>
        <v>11504</v>
      </c>
    </row>
    <row r="216" ht="15" customHeight="1">
      <c r="A216" t="s" s="2">
        <f>CONCATENATE(Q216)</f>
        <v>11505</v>
      </c>
      <c r="B216" s="3">
        <f>SUM(B215+1)</f>
        <v>214</v>
      </c>
      <c r="C216" t="s" s="2">
        <v>6749</v>
      </c>
      <c r="D216" t="s" s="2">
        <v>21</v>
      </c>
      <c r="E216" t="s" s="2">
        <v>1448</v>
      </c>
      <c r="F216" s="3">
        <v>-12439.671287</v>
      </c>
      <c r="G216" s="3">
        <v>2332.54955797</v>
      </c>
      <c r="H216" s="3">
        <f>PRODUCT(F216,0.028)</f>
        <v>-348.310796036</v>
      </c>
      <c r="I216" s="3">
        <f>PRODUCT(G216,0.028)</f>
        <v>65.311387623160</v>
      </c>
      <c r="J216" s="3">
        <f>ROUND(H216,0)</f>
        <v>-348</v>
      </c>
      <c r="K216" s="3">
        <f>ROUND(I216,0)</f>
        <v>65</v>
      </c>
      <c r="L216" s="3">
        <f>PRODUCT(J216,-1)</f>
        <v>348</v>
      </c>
      <c r="M216" s="3">
        <f>PRODUCT(K216,-1)</f>
        <v>-65</v>
      </c>
      <c r="N216" t="s" s="2">
        <f>LOWER(E216)</f>
        <v>11506</v>
      </c>
      <c r="O216" t="s" s="2">
        <f>SUBSTITUTE(N216," ","_")</f>
        <v>11506</v>
      </c>
      <c r="P216" t="s" s="2">
        <f>CONCATENATE(" initializer = "&amp;O216,"_system_initializer")</f>
        <v>11507</v>
      </c>
      <c r="Q216" s="3">
        <v>263</v>
      </c>
      <c r="R216" t="s" s="2">
        <f>IF(Q216="","",CONCATENATE(" initializer = "&amp;Q216))</f>
        <v>7280</v>
      </c>
      <c r="S216" s="3"/>
      <c r="T216" s="3"/>
      <c r="U216" s="3"/>
      <c r="V216" t="s" s="2">
        <f>IF(C216="Y",IF(AND(M216&lt;501,M216&gt;-501,L216&lt;501,L216&gt;-501),CONCATENATE("system = { id = "&amp;CHAR(34)&amp;A216&amp;CHAR(34)&amp;" name = "&amp;CHAR(34)&amp;E216&amp;CHAR(34)&amp;" position = { x = "&amp;M216&amp;" y = "&amp;L216&amp;" }"&amp;S216&amp;T216&amp;" }"),""),"")</f>
        <v>11508</v>
      </c>
    </row>
    <row r="217" ht="15" customHeight="1">
      <c r="A217" t="s" s="2">
        <f>CONCATENATE(Q217)</f>
        <v>11509</v>
      </c>
      <c r="B217" s="3">
        <f>SUM(B216+1)</f>
        <v>215</v>
      </c>
      <c r="C217" t="s" s="2">
        <v>6749</v>
      </c>
      <c r="D217" t="s" s="2">
        <v>21</v>
      </c>
      <c r="E217" t="s" s="2">
        <v>1451</v>
      </c>
      <c r="F217" s="3">
        <v>-12696.3029074</v>
      </c>
      <c r="G217" s="3">
        <v>2180.66553779</v>
      </c>
      <c r="H217" s="3">
        <f>PRODUCT(F217,0.028)</f>
        <v>-355.4964814072</v>
      </c>
      <c r="I217" s="3">
        <f>PRODUCT(G217,0.028)</f>
        <v>61.058635058120</v>
      </c>
      <c r="J217" s="3">
        <f>ROUND(H217,0)</f>
        <v>-355</v>
      </c>
      <c r="K217" s="3">
        <f>ROUND(I217,0)</f>
        <v>61</v>
      </c>
      <c r="L217" s="3">
        <f>PRODUCT(J217,-1)</f>
        <v>355</v>
      </c>
      <c r="M217" s="3">
        <f>PRODUCT(K217,-1)</f>
        <v>-61</v>
      </c>
      <c r="N217" t="s" s="2">
        <f>LOWER(E217)</f>
        <v>11510</v>
      </c>
      <c r="O217" t="s" s="2">
        <f>SUBSTITUTE(N217," ","_")</f>
        <v>11510</v>
      </c>
      <c r="P217" t="s" s="2">
        <f>CONCATENATE(" initializer = "&amp;O217,"_system_initializer")</f>
        <v>11511</v>
      </c>
      <c r="Q217" s="3">
        <v>264</v>
      </c>
      <c r="R217" t="s" s="2">
        <f>IF(Q217="","",CONCATENATE(" initializer = "&amp;Q217))</f>
        <v>7282</v>
      </c>
      <c r="S217" s="3"/>
      <c r="T217" s="3"/>
      <c r="U217" s="3"/>
      <c r="V217" t="s" s="2">
        <f>IF(C217="Y",IF(AND(M217&lt;501,M217&gt;-501,L217&lt;501,L217&gt;-501),CONCATENATE("system = { id = "&amp;CHAR(34)&amp;A217&amp;CHAR(34)&amp;" name = "&amp;CHAR(34)&amp;E217&amp;CHAR(34)&amp;" position = { x = "&amp;M217&amp;" y = "&amp;L217&amp;" }"&amp;S217&amp;T217&amp;" }"),""),"")</f>
        <v>11512</v>
      </c>
    </row>
    <row r="218" ht="15" customHeight="1">
      <c r="A218" t="s" s="2">
        <f>CONCATENATE(Q218)</f>
        <v>11513</v>
      </c>
      <c r="B218" s="3">
        <f>SUM(B217+1)</f>
        <v>216</v>
      </c>
      <c r="C218" t="s" s="2">
        <v>6749</v>
      </c>
      <c r="D218" t="s" s="2">
        <v>21</v>
      </c>
      <c r="E218" t="s" s="2">
        <v>1455</v>
      </c>
      <c r="F218" s="3">
        <v>-11318.8719657</v>
      </c>
      <c r="G218" s="3">
        <v>2830.10065857</v>
      </c>
      <c r="H218" s="3">
        <f>PRODUCT(F218,0.028)</f>
        <v>-316.9284150396</v>
      </c>
      <c r="I218" s="3">
        <f>PRODUCT(G218,0.028)</f>
        <v>79.242818439960</v>
      </c>
      <c r="J218" s="3">
        <f>ROUND(H218,0)</f>
        <v>-317</v>
      </c>
      <c r="K218" s="3">
        <f>ROUND(I218,0)</f>
        <v>79</v>
      </c>
      <c r="L218" s="3">
        <f>PRODUCT(J218,-1)</f>
        <v>317</v>
      </c>
      <c r="M218" s="3">
        <f>PRODUCT(K218,-1)</f>
        <v>-79</v>
      </c>
      <c r="N218" t="s" s="2">
        <f>LOWER(E218)</f>
        <v>11514</v>
      </c>
      <c r="O218" t="s" s="2">
        <f>SUBSTITUTE(N218," ","_")</f>
        <v>11514</v>
      </c>
      <c r="P218" t="s" s="2">
        <f>CONCATENATE(" initializer = "&amp;O218,"_system_initializer")</f>
        <v>11515</v>
      </c>
      <c r="Q218" s="3">
        <v>265</v>
      </c>
      <c r="R218" t="s" s="2">
        <f>IF(Q218="","",CONCATENATE(" initializer = "&amp;Q218))</f>
        <v>7284</v>
      </c>
      <c r="S218" s="3"/>
      <c r="T218" s="3"/>
      <c r="U218" s="3"/>
      <c r="V218" t="s" s="2">
        <f>IF(C218="Y",IF(AND(M218&lt;501,M218&gt;-501,L218&lt;501,L218&gt;-501),CONCATENATE("system = { id = "&amp;CHAR(34)&amp;A218&amp;CHAR(34)&amp;" name = "&amp;CHAR(34)&amp;E218&amp;CHAR(34)&amp;" position = { x = "&amp;M218&amp;" y = "&amp;L218&amp;" }"&amp;S218&amp;T218&amp;" }"),""),"")</f>
        <v>11516</v>
      </c>
    </row>
    <row r="219" ht="15" customHeight="1">
      <c r="A219" t="s" s="2">
        <f>CONCATENATE(Q219)</f>
        <v>11517</v>
      </c>
      <c r="B219" s="3">
        <f>SUM(B218+1)</f>
        <v>217</v>
      </c>
      <c r="C219" t="s" s="2">
        <v>6749</v>
      </c>
      <c r="D219" t="s" s="2">
        <v>21</v>
      </c>
      <c r="E219" t="s" s="2">
        <v>1459</v>
      </c>
      <c r="F219" s="3">
        <v>-11038.3488403</v>
      </c>
      <c r="G219" s="3">
        <v>4065.22789038</v>
      </c>
      <c r="H219" s="3">
        <f>PRODUCT(F219,0.028)</f>
        <v>-309.0737675284</v>
      </c>
      <c r="I219" s="3">
        <f>PRODUCT(G219,0.028)</f>
        <v>113.826380930640</v>
      </c>
      <c r="J219" s="3">
        <f>ROUND(H219,0)</f>
        <v>-309</v>
      </c>
      <c r="K219" s="3">
        <f>ROUND(I219,0)</f>
        <v>114</v>
      </c>
      <c r="L219" s="3">
        <f>PRODUCT(J219,-1)</f>
        <v>309</v>
      </c>
      <c r="M219" s="3">
        <f>PRODUCT(K219,-1)</f>
        <v>-114</v>
      </c>
      <c r="N219" t="s" s="2">
        <f>LOWER(E219)</f>
        <v>11518</v>
      </c>
      <c r="O219" t="s" s="2">
        <f>SUBSTITUTE(N219," ","_")</f>
        <v>11518</v>
      </c>
      <c r="P219" t="s" s="2">
        <f>CONCATENATE(" initializer = "&amp;O219,"_system_initializer")</f>
        <v>11519</v>
      </c>
      <c r="Q219" s="3">
        <v>266</v>
      </c>
      <c r="R219" t="s" s="2">
        <f>IF(Q219="","",CONCATENATE(" initializer = "&amp;Q219))</f>
        <v>7286</v>
      </c>
      <c r="S219" s="3"/>
      <c r="T219" s="3"/>
      <c r="U219" s="3"/>
      <c r="V219" t="s" s="2">
        <f>IF(C219="Y",IF(AND(M219&lt;501,M219&gt;-501,L219&lt;501,L219&gt;-501),CONCATENATE("system = { id = "&amp;CHAR(34)&amp;A219&amp;CHAR(34)&amp;" name = "&amp;CHAR(34)&amp;E219&amp;CHAR(34)&amp;" position = { x = "&amp;M219&amp;" y = "&amp;L219&amp;" }"&amp;S219&amp;T219&amp;" }"),""),"")</f>
        <v>11520</v>
      </c>
    </row>
    <row r="220" ht="15" customHeight="1">
      <c r="A220" t="s" s="2">
        <f>CONCATENATE(Q220)</f>
        <v>11521</v>
      </c>
      <c r="B220" s="3">
        <f>SUM(B219+1)</f>
        <v>218</v>
      </c>
      <c r="C220" t="s" s="2">
        <v>6749</v>
      </c>
      <c r="D220" t="s" s="2">
        <v>21</v>
      </c>
      <c r="E220" t="s" s="2">
        <v>1462</v>
      </c>
      <c r="F220" s="3">
        <v>-11143.0964404</v>
      </c>
      <c r="G220" s="3">
        <v>3345.96103618</v>
      </c>
      <c r="H220" s="3">
        <f>PRODUCT(F220,0.028)</f>
        <v>-312.0067003312</v>
      </c>
      <c r="I220" s="3">
        <f>PRODUCT(G220,0.028)</f>
        <v>93.68690901304001</v>
      </c>
      <c r="J220" s="3">
        <f>ROUND(H220,0)</f>
        <v>-312</v>
      </c>
      <c r="K220" s="3">
        <f>ROUND(I220,0)</f>
        <v>94</v>
      </c>
      <c r="L220" s="3">
        <f>PRODUCT(J220,-1)</f>
        <v>312</v>
      </c>
      <c r="M220" s="3">
        <f>PRODUCT(K220,-1)</f>
        <v>-94</v>
      </c>
      <c r="N220" t="s" s="2">
        <f>LOWER(E220)</f>
        <v>11522</v>
      </c>
      <c r="O220" t="s" s="2">
        <f>SUBSTITUTE(N220," ","_")</f>
        <v>11522</v>
      </c>
      <c r="P220" t="s" s="2">
        <f>CONCATENATE(" initializer = "&amp;O220,"_system_initializer")</f>
        <v>11523</v>
      </c>
      <c r="Q220" s="3">
        <v>267</v>
      </c>
      <c r="R220" t="s" s="2">
        <f>IF(Q220="","",CONCATENATE(" initializer = "&amp;Q220))</f>
        <v>7288</v>
      </c>
      <c r="S220" s="3"/>
      <c r="T220" s="3"/>
      <c r="U220" s="3"/>
      <c r="V220" t="s" s="2">
        <f>IF(C220="Y",IF(AND(M220&lt;501,M220&gt;-501,L220&lt;501,L220&gt;-501),CONCATENATE("system = { id = "&amp;CHAR(34)&amp;A220&amp;CHAR(34)&amp;" name = "&amp;CHAR(34)&amp;E220&amp;CHAR(34)&amp;" position = { x = "&amp;M220&amp;" y = "&amp;L220&amp;" }"&amp;S220&amp;T220&amp;" }"),""),"")</f>
        <v>11524</v>
      </c>
    </row>
    <row r="221" ht="15" customHeight="1">
      <c r="A221" t="s" s="2">
        <f>CONCATENATE(Q221)</f>
        <v>11525</v>
      </c>
      <c r="B221" s="3">
        <f>SUM(B220+1)</f>
        <v>219</v>
      </c>
      <c r="C221" t="s" s="2">
        <v>6749</v>
      </c>
      <c r="D221" t="s" s="2">
        <v>21</v>
      </c>
      <c r="E221" t="s" s="2">
        <v>1466</v>
      </c>
      <c r="F221" s="3">
        <v>-11527.1709742</v>
      </c>
      <c r="G221" s="3">
        <v>3276.12930277</v>
      </c>
      <c r="H221" s="3">
        <f>PRODUCT(F221,0.028)</f>
        <v>-322.7607872776</v>
      </c>
      <c r="I221" s="3">
        <f>PRODUCT(G221,0.028)</f>
        <v>91.731620477560</v>
      </c>
      <c r="J221" s="3">
        <f>ROUND(H221,0)</f>
        <v>-323</v>
      </c>
      <c r="K221" s="3">
        <f>ROUND(I221,0)</f>
        <v>92</v>
      </c>
      <c r="L221" s="3">
        <f>PRODUCT(J221,-1)</f>
        <v>323</v>
      </c>
      <c r="M221" s="3">
        <f>PRODUCT(K221,-1)</f>
        <v>-92</v>
      </c>
      <c r="N221" t="s" s="2">
        <f>LOWER(E221)</f>
        <v>11526</v>
      </c>
      <c r="O221" t="s" s="2">
        <f>SUBSTITUTE(N221," ","_")</f>
        <v>11526</v>
      </c>
      <c r="P221" t="s" s="2">
        <f>CONCATENATE(" initializer = "&amp;O221,"_system_initializer")</f>
        <v>11527</v>
      </c>
      <c r="Q221" s="3">
        <v>268</v>
      </c>
      <c r="R221" t="s" s="2">
        <f>IF(Q221="","",CONCATENATE(" initializer = "&amp;Q221))</f>
        <v>7290</v>
      </c>
      <c r="S221" s="3"/>
      <c r="T221" s="3"/>
      <c r="U221" s="3"/>
      <c r="V221" t="s" s="2">
        <f>IF(C221="Y",IF(AND(M221&lt;501,M221&gt;-501,L221&lt;501,L221&gt;-501),CONCATENATE("system = { id = "&amp;CHAR(34)&amp;A221&amp;CHAR(34)&amp;" name = "&amp;CHAR(34)&amp;E221&amp;CHAR(34)&amp;" position = { x = "&amp;M221&amp;" y = "&amp;L221&amp;" }"&amp;S221&amp;T221&amp;" }"),""),"")</f>
        <v>11528</v>
      </c>
    </row>
    <row r="222" ht="15" customHeight="1">
      <c r="A222" t="s" s="2">
        <f>CONCATENATE(Q222)</f>
        <v>11529</v>
      </c>
      <c r="B222" s="3">
        <f>SUM(B221+1)</f>
        <v>220</v>
      </c>
      <c r="C222" t="s" s="2">
        <v>6749</v>
      </c>
      <c r="D222" t="s" s="2">
        <v>21</v>
      </c>
      <c r="E222" t="s" s="2">
        <v>1470</v>
      </c>
      <c r="F222" s="3">
        <v>-12050.9089749</v>
      </c>
      <c r="G222" s="3">
        <v>3415.7927696</v>
      </c>
      <c r="H222" s="3">
        <f>PRODUCT(F222,0.028)</f>
        <v>-337.4254512972</v>
      </c>
      <c r="I222" s="3">
        <f>PRODUCT(G222,0.028)</f>
        <v>95.64219754880001</v>
      </c>
      <c r="J222" s="3">
        <f>ROUND(H222,0)</f>
        <v>-337</v>
      </c>
      <c r="K222" s="3">
        <f>ROUND(I222,0)</f>
        <v>96</v>
      </c>
      <c r="L222" s="3">
        <f>PRODUCT(J222,-1)</f>
        <v>337</v>
      </c>
      <c r="M222" s="3">
        <f>PRODUCT(K222,-1)</f>
        <v>-96</v>
      </c>
      <c r="N222" t="s" s="2">
        <f>LOWER(E222)</f>
        <v>11530</v>
      </c>
      <c r="O222" t="s" s="2">
        <f>SUBSTITUTE(N222," ","_")</f>
        <v>11530</v>
      </c>
      <c r="P222" t="s" s="2">
        <f>CONCATENATE(" initializer = "&amp;O222,"_system_initializer")</f>
        <v>11531</v>
      </c>
      <c r="Q222" s="3">
        <v>269</v>
      </c>
      <c r="R222" t="s" s="2">
        <f>IF(Q222="","",CONCATENATE(" initializer = "&amp;Q222))</f>
        <v>7292</v>
      </c>
      <c r="S222" s="3"/>
      <c r="T222" s="3"/>
      <c r="U222" s="3"/>
      <c r="V222" t="s" s="2">
        <f>IF(C222="Y",IF(AND(M222&lt;501,M222&gt;-501,L222&lt;501,L222&gt;-501),CONCATENATE("system = { id = "&amp;CHAR(34)&amp;A222&amp;CHAR(34)&amp;" name = "&amp;CHAR(34)&amp;E222&amp;CHAR(34)&amp;" position = { x = "&amp;M222&amp;" y = "&amp;L222&amp;" }"&amp;S222&amp;T222&amp;" }"),""),"")</f>
        <v>11532</v>
      </c>
    </row>
    <row r="223" ht="15" customHeight="1">
      <c r="A223" t="s" s="2">
        <f>CONCATENATE(Q223)</f>
        <v>11533</v>
      </c>
      <c r="B223" s="3">
        <f>SUM(B222+1)</f>
        <v>221</v>
      </c>
      <c r="C223" t="s" s="2">
        <v>6749</v>
      </c>
      <c r="D223" t="s" s="2">
        <v>21</v>
      </c>
      <c r="E223" t="s" s="2">
        <v>1474</v>
      </c>
      <c r="F223" s="3">
        <v>-13151.9549679</v>
      </c>
      <c r="G223" s="3">
        <v>2353.499078</v>
      </c>
      <c r="H223" s="3">
        <f>PRODUCT(F223,0.028)</f>
        <v>-368.2547391012</v>
      </c>
      <c r="I223" s="3">
        <f>PRODUCT(G223,0.028)</f>
        <v>65.89797418399999</v>
      </c>
      <c r="J223" s="3">
        <f>ROUND(H223,0)</f>
        <v>-368</v>
      </c>
      <c r="K223" s="3">
        <f>ROUND(I223,0)</f>
        <v>66</v>
      </c>
      <c r="L223" s="3">
        <f>PRODUCT(J223,-1)</f>
        <v>368</v>
      </c>
      <c r="M223" s="3">
        <f>PRODUCT(K223,-1)</f>
        <v>-66</v>
      </c>
      <c r="N223" t="s" s="2">
        <f>LOWER(E223)</f>
        <v>11534</v>
      </c>
      <c r="O223" t="s" s="2">
        <f>SUBSTITUTE(N223," ","_")</f>
        <v>11534</v>
      </c>
      <c r="P223" t="s" s="2">
        <f>CONCATENATE(" initializer = "&amp;O223,"_system_initializer")</f>
        <v>11535</v>
      </c>
      <c r="Q223" s="3">
        <v>270</v>
      </c>
      <c r="R223" t="s" s="2">
        <f>IF(Q223="","",CONCATENATE(" initializer = "&amp;Q223))</f>
        <v>7294</v>
      </c>
      <c r="S223" s="3"/>
      <c r="T223" s="3"/>
      <c r="U223" s="3"/>
      <c r="V223" t="s" s="2">
        <f>IF(C223="Y",IF(AND(M223&lt;501,M223&gt;-501,L223&lt;501,L223&gt;-501),CONCATENATE("system = { id = "&amp;CHAR(34)&amp;A223&amp;CHAR(34)&amp;" name = "&amp;CHAR(34)&amp;E223&amp;CHAR(34)&amp;" position = { x = "&amp;M223&amp;" y = "&amp;L223&amp;" }"&amp;S223&amp;T223&amp;" }"),""),"")</f>
        <v>11536</v>
      </c>
    </row>
    <row r="224" ht="15" customHeight="1">
      <c r="A224" t="s" s="2">
        <f>CONCATENATE(Q224)</f>
        <v>11537</v>
      </c>
      <c r="B224" s="3">
        <f>SUM(B223+1)</f>
        <v>222</v>
      </c>
      <c r="C224" t="s" s="2">
        <v>6749</v>
      </c>
      <c r="D224" t="s" s="2">
        <v>21</v>
      </c>
      <c r="E224" t="s" s="2">
        <v>1477</v>
      </c>
      <c r="F224" s="3">
        <v>-13282.8894681</v>
      </c>
      <c r="G224" s="3">
        <v>2403.25418806</v>
      </c>
      <c r="H224" s="3">
        <f>PRODUCT(F224,0.028)</f>
        <v>-371.9209051068</v>
      </c>
      <c r="I224" s="3">
        <f>PRODUCT(G224,0.028)</f>
        <v>67.291117265680</v>
      </c>
      <c r="J224" s="3">
        <f>ROUND(H224,0)</f>
        <v>-372</v>
      </c>
      <c r="K224" s="3">
        <f>ROUND(I224,0)</f>
        <v>67</v>
      </c>
      <c r="L224" s="3">
        <f>PRODUCT(J224,-1)</f>
        <v>372</v>
      </c>
      <c r="M224" s="3">
        <f>PRODUCT(K224,-1)</f>
        <v>-67</v>
      </c>
      <c r="N224" t="s" s="2">
        <f>LOWER(E224)</f>
        <v>11538</v>
      </c>
      <c r="O224" t="s" s="2">
        <f>SUBSTITUTE(N224," ","_")</f>
        <v>11538</v>
      </c>
      <c r="P224" t="s" s="2">
        <f>CONCATENATE(" initializer = "&amp;O224,"_system_initializer")</f>
        <v>11539</v>
      </c>
      <c r="Q224" s="3">
        <v>271</v>
      </c>
      <c r="R224" t="s" s="2">
        <f>IF(Q224="","",CONCATENATE(" initializer = "&amp;Q224))</f>
        <v>7296</v>
      </c>
      <c r="S224" s="3"/>
      <c r="T224" s="3"/>
      <c r="U224" s="3"/>
      <c r="V224" t="s" s="2">
        <f>IF(C224="Y",IF(AND(M224&lt;501,M224&gt;-501,L224&lt;501,L224&gt;-501),CONCATENATE("system = { id = "&amp;CHAR(34)&amp;A224&amp;CHAR(34)&amp;" name = "&amp;CHAR(34)&amp;E224&amp;CHAR(34)&amp;" position = { x = "&amp;M224&amp;" y = "&amp;L224&amp;" }"&amp;S224&amp;T224&amp;" }"),""),"")</f>
        <v>11540</v>
      </c>
    </row>
    <row r="225" ht="15" customHeight="1">
      <c r="A225" t="s" s="2">
        <f>CONCATENATE(Q225)</f>
        <v>11541</v>
      </c>
      <c r="B225" s="3">
        <f>SUM(B224+1)</f>
        <v>223</v>
      </c>
      <c r="C225" t="s" s="2">
        <v>6749</v>
      </c>
      <c r="D225" t="s" s="2">
        <v>21</v>
      </c>
      <c r="E225" t="s" s="2">
        <v>1480</v>
      </c>
      <c r="F225" s="3">
        <v>-13066.5472365</v>
      </c>
      <c r="G225" s="3">
        <v>2838.60055083</v>
      </c>
      <c r="H225" s="3">
        <f>PRODUCT(F225,0.028)</f>
        <v>-365.863322622</v>
      </c>
      <c r="I225" s="3">
        <f>PRODUCT(G225,0.028)</f>
        <v>79.480815423240</v>
      </c>
      <c r="J225" s="3">
        <f>ROUND(H225,0)</f>
        <v>-366</v>
      </c>
      <c r="K225" s="3">
        <f>ROUND(I225,0)</f>
        <v>79</v>
      </c>
      <c r="L225" s="3">
        <f>PRODUCT(J225,-1)</f>
        <v>366</v>
      </c>
      <c r="M225" s="3">
        <f>PRODUCT(K225,-1)</f>
        <v>-79</v>
      </c>
      <c r="N225" t="s" s="2">
        <f>LOWER(E225)</f>
        <v>11542</v>
      </c>
      <c r="O225" t="s" s="2">
        <f>SUBSTITUTE(N225," ","_")</f>
        <v>11542</v>
      </c>
      <c r="P225" t="s" s="2">
        <f>CONCATENATE(" initializer = "&amp;O225,"_system_initializer")</f>
        <v>11543</v>
      </c>
      <c r="Q225" s="3">
        <v>272</v>
      </c>
      <c r="R225" t="s" s="2">
        <f>IF(Q225="","",CONCATENATE(" initializer = "&amp;Q225))</f>
        <v>7298</v>
      </c>
      <c r="S225" s="3"/>
      <c r="T225" s="3"/>
      <c r="U225" s="3"/>
      <c r="V225" t="s" s="2">
        <f>IF(C225="Y",IF(AND(M225&lt;501,M225&gt;-501,L225&lt;501,L225&gt;-501),CONCATENATE("system = { id = "&amp;CHAR(34)&amp;A225&amp;CHAR(34)&amp;" name = "&amp;CHAR(34)&amp;E225&amp;CHAR(34)&amp;" position = { x = "&amp;M225&amp;" y = "&amp;L225&amp;" }"&amp;S225&amp;T225&amp;" }"),""),"")</f>
        <v>11544</v>
      </c>
    </row>
    <row r="226" ht="15" customHeight="1">
      <c r="A226" t="s" s="2">
        <f>CONCATENATE(Q226)</f>
        <v>11545</v>
      </c>
      <c r="B226" s="3">
        <f>SUM(B225+1)</f>
        <v>224</v>
      </c>
      <c r="C226" t="s" s="2">
        <v>6749</v>
      </c>
      <c r="D226" t="s" s="2">
        <v>21</v>
      </c>
      <c r="E226" t="s" s="2">
        <v>1483</v>
      </c>
      <c r="F226" s="3">
        <v>-12777.1590024</v>
      </c>
      <c r="G226" s="3">
        <v>3506.57402304</v>
      </c>
      <c r="H226" s="3">
        <f>PRODUCT(F226,0.028)</f>
        <v>-357.7604520672</v>
      </c>
      <c r="I226" s="3">
        <f>PRODUCT(G226,0.028)</f>
        <v>98.18407264512001</v>
      </c>
      <c r="J226" s="3">
        <f>ROUND(H226,0)</f>
        <v>-358</v>
      </c>
      <c r="K226" s="3">
        <f>ROUND(I226,0)</f>
        <v>98</v>
      </c>
      <c r="L226" s="3">
        <f>PRODUCT(J226,-1)</f>
        <v>358</v>
      </c>
      <c r="M226" s="3">
        <f>PRODUCT(K226,-1)</f>
        <v>-98</v>
      </c>
      <c r="N226" t="s" s="2">
        <f>LOWER(E226)</f>
        <v>11546</v>
      </c>
      <c r="O226" t="s" s="2">
        <f>SUBSTITUTE(N226," ","_")</f>
        <v>11546</v>
      </c>
      <c r="P226" t="s" s="2">
        <f>CONCATENATE(" initializer = "&amp;O226,"_system_initializer")</f>
        <v>11547</v>
      </c>
      <c r="Q226" s="3">
        <v>273</v>
      </c>
      <c r="R226" t="s" s="2">
        <f>IF(Q226="","",CONCATENATE(" initializer = "&amp;Q226))</f>
        <v>7300</v>
      </c>
      <c r="S226" s="3"/>
      <c r="T226" s="3"/>
      <c r="U226" s="3"/>
      <c r="V226" t="s" s="2">
        <f>IF(C226="Y",IF(AND(M226&lt;501,M226&gt;-501,L226&lt;501,L226&gt;-501),CONCATENATE("system = { id = "&amp;CHAR(34)&amp;A226&amp;CHAR(34)&amp;" name = "&amp;CHAR(34)&amp;E226&amp;CHAR(34)&amp;" position = { x = "&amp;M226&amp;" y = "&amp;L226&amp;" }"&amp;S226&amp;T226&amp;" }"),""),"")</f>
        <v>11548</v>
      </c>
    </row>
    <row r="227" ht="15" customHeight="1">
      <c r="A227" t="s" s="2">
        <f>CONCATENATE(Q227)</f>
        <v>11549</v>
      </c>
      <c r="B227" s="3">
        <f>SUM(B226+1)</f>
        <v>225</v>
      </c>
      <c r="C227" t="s" s="2">
        <v>6749</v>
      </c>
      <c r="D227" t="s" s="2">
        <v>21</v>
      </c>
      <c r="E227" t="s" s="2">
        <v>1488</v>
      </c>
      <c r="F227" s="3">
        <v>-13360.2539764</v>
      </c>
      <c r="G227" s="3">
        <v>3771.93461003</v>
      </c>
      <c r="H227" s="3">
        <f>PRODUCT(F227,0.028)</f>
        <v>-374.0871113392</v>
      </c>
      <c r="I227" s="3">
        <f>PRODUCT(G227,0.028)</f>
        <v>105.614169080840</v>
      </c>
      <c r="J227" s="3">
        <f>ROUND(H227,0)</f>
        <v>-374</v>
      </c>
      <c r="K227" s="3">
        <f>ROUND(I227,0)</f>
        <v>106</v>
      </c>
      <c r="L227" s="3">
        <f>PRODUCT(J227,-1)</f>
        <v>374</v>
      </c>
      <c r="M227" s="3">
        <f>PRODUCT(K227,-1)</f>
        <v>-106</v>
      </c>
      <c r="N227" t="s" s="2">
        <f>LOWER(E227)</f>
        <v>11550</v>
      </c>
      <c r="O227" t="s" s="2">
        <f>SUBSTITUTE(N227," ","_")</f>
        <v>11551</v>
      </c>
      <c r="P227" t="s" s="2">
        <f>CONCATENATE(" initializer = "&amp;O227,"_system_initializer")</f>
        <v>11552</v>
      </c>
      <c r="Q227" s="3">
        <v>274</v>
      </c>
      <c r="R227" t="s" s="2">
        <f>IF(Q227="","",CONCATENATE(" initializer = "&amp;Q227))</f>
        <v>7302</v>
      </c>
      <c r="S227" s="3"/>
      <c r="T227" s="3"/>
      <c r="U227" s="3"/>
      <c r="V227" t="s" s="2">
        <f>IF(C227="Y",IF(AND(M227&lt;501,M227&gt;-501,L227&lt;501,L227&gt;-501),CONCATENATE("system = { id = "&amp;CHAR(34)&amp;A227&amp;CHAR(34)&amp;" name = "&amp;CHAR(34)&amp;E227&amp;CHAR(34)&amp;" position = { x = "&amp;M227&amp;" y = "&amp;L227&amp;" }"&amp;S227&amp;T227&amp;" }"),""),"")</f>
        <v>11553</v>
      </c>
    </row>
    <row r="228" ht="15" customHeight="1">
      <c r="A228" t="s" s="2">
        <f>CONCATENATE(Q228)</f>
        <v>11554</v>
      </c>
      <c r="B228" s="3">
        <f>SUM(B227+1)</f>
        <v>226</v>
      </c>
      <c r="C228" t="s" s="2">
        <v>6749</v>
      </c>
      <c r="D228" t="s" s="2">
        <v>21</v>
      </c>
      <c r="E228" t="s" s="2">
        <v>1491</v>
      </c>
      <c r="F228" s="3">
        <v>-14103.9619373</v>
      </c>
      <c r="G228" s="3">
        <v>3988.41298362</v>
      </c>
      <c r="H228" s="3">
        <f>PRODUCT(F228,0.028)</f>
        <v>-394.9109342444</v>
      </c>
      <c r="I228" s="3">
        <f>PRODUCT(G228,0.028)</f>
        <v>111.675563541360</v>
      </c>
      <c r="J228" s="3">
        <f>ROUND(H228,0)</f>
        <v>-395</v>
      </c>
      <c r="K228" s="3">
        <f>ROUND(I228,0)</f>
        <v>112</v>
      </c>
      <c r="L228" s="3">
        <f>PRODUCT(J228,-1)</f>
        <v>395</v>
      </c>
      <c r="M228" s="3">
        <f>PRODUCT(K228,-1)</f>
        <v>-112</v>
      </c>
      <c r="N228" t="s" s="2">
        <f>LOWER(E228)</f>
        <v>11555</v>
      </c>
      <c r="O228" t="s" s="2">
        <f>SUBSTITUTE(N228," ","_")</f>
        <v>11555</v>
      </c>
      <c r="P228" t="s" s="2">
        <f>CONCATENATE(" initializer = "&amp;O228,"_system_initializer")</f>
        <v>11556</v>
      </c>
      <c r="Q228" s="3">
        <v>275</v>
      </c>
      <c r="R228" t="s" s="2">
        <f>IF(Q228="","",CONCATENATE(" initializer = "&amp;Q228))</f>
        <v>7304</v>
      </c>
      <c r="S228" s="3"/>
      <c r="T228" s="3"/>
      <c r="U228" s="3"/>
      <c r="V228" t="s" s="2">
        <f>IF(C228="Y",IF(AND(M228&lt;501,M228&gt;-501,L228&lt;501,L228&gt;-501),CONCATENATE("system = { id = "&amp;CHAR(34)&amp;A228&amp;CHAR(34)&amp;" name = "&amp;CHAR(34)&amp;E228&amp;CHAR(34)&amp;" position = { x = "&amp;M228&amp;" y = "&amp;L228&amp;" }"&amp;S228&amp;T228&amp;" }"),""),"")</f>
        <v>11557</v>
      </c>
    </row>
    <row r="229" ht="15" customHeight="1">
      <c r="A229" t="s" s="2">
        <f>CONCATENATE(Q229)</f>
        <v>11558</v>
      </c>
      <c r="B229" s="3">
        <f>SUM(B228+1)</f>
        <v>227</v>
      </c>
      <c r="C229" t="s" s="2">
        <v>6749</v>
      </c>
      <c r="D229" t="s" s="2">
        <v>21</v>
      </c>
      <c r="E229" t="s" s="2">
        <v>1494</v>
      </c>
      <c r="F229" s="3">
        <v>-13765.2780302</v>
      </c>
      <c r="G229" s="3">
        <v>3440.2338763</v>
      </c>
      <c r="H229" s="3">
        <f>PRODUCT(F229,0.028)</f>
        <v>-385.4277848456</v>
      </c>
      <c r="I229" s="3">
        <f>PRODUCT(G229,0.028)</f>
        <v>96.3265485364</v>
      </c>
      <c r="J229" s="3">
        <f>ROUND(H229,0)</f>
        <v>-385</v>
      </c>
      <c r="K229" s="3">
        <f>ROUND(I229,0)</f>
        <v>96</v>
      </c>
      <c r="L229" s="3">
        <f>PRODUCT(J229,-1)</f>
        <v>385</v>
      </c>
      <c r="M229" s="3">
        <f>PRODUCT(K229,-1)</f>
        <v>-96</v>
      </c>
      <c r="N229" t="s" s="2">
        <f>LOWER(E229)</f>
        <v>11559</v>
      </c>
      <c r="O229" t="s" s="2">
        <f>SUBSTITUTE(N229," ","_")</f>
        <v>11559</v>
      </c>
      <c r="P229" t="s" s="2">
        <f>CONCATENATE(" initializer = "&amp;O229,"_system_initializer")</f>
        <v>11560</v>
      </c>
      <c r="Q229" s="3">
        <v>276</v>
      </c>
      <c r="R229" t="s" s="2">
        <f>IF(Q229="","",CONCATENATE(" initializer = "&amp;Q229))</f>
        <v>7306</v>
      </c>
      <c r="S229" s="3"/>
      <c r="T229" s="3"/>
      <c r="U229" s="3"/>
      <c r="V229" t="s" s="2">
        <f>IF(C229="Y",IF(AND(M229&lt;501,M229&gt;-501,L229&lt;501,L229&gt;-501),CONCATENATE("system = { id = "&amp;CHAR(34)&amp;A229&amp;CHAR(34)&amp;" name = "&amp;CHAR(34)&amp;E229&amp;CHAR(34)&amp;" position = { x = "&amp;M229&amp;" y = "&amp;L229&amp;" }"&amp;S229&amp;T229&amp;" }"),""),"")</f>
        <v>11561</v>
      </c>
    </row>
    <row r="230" ht="15" customHeight="1">
      <c r="A230" t="s" s="2">
        <f>CONCATENATE(Q230)</f>
        <v>11562</v>
      </c>
      <c r="B230" s="3">
        <f>SUM(B229+1)</f>
        <v>228</v>
      </c>
      <c r="C230" t="s" s="2">
        <v>6749</v>
      </c>
      <c r="D230" t="s" s="2">
        <v>21</v>
      </c>
      <c r="E230" t="s" s="2">
        <v>1514</v>
      </c>
      <c r="F230" s="3">
        <v>-12263.8957618</v>
      </c>
      <c r="G230" s="3">
        <v>4281.70626397</v>
      </c>
      <c r="H230" s="3">
        <f>PRODUCT(F230,0.028)</f>
        <v>-343.3890813304</v>
      </c>
      <c r="I230" s="3">
        <f>PRODUCT(G230,0.028)</f>
        <v>119.887775391160</v>
      </c>
      <c r="J230" s="3">
        <f>ROUND(H230,0)</f>
        <v>-343</v>
      </c>
      <c r="K230" s="3">
        <f>ROUND(I230,0)</f>
        <v>120</v>
      </c>
      <c r="L230" s="3">
        <f>PRODUCT(J230,-1)</f>
        <v>343</v>
      </c>
      <c r="M230" s="3">
        <f>PRODUCT(K230,-1)</f>
        <v>-120</v>
      </c>
      <c r="N230" t="s" s="2">
        <f>LOWER(E230)</f>
        <v>11563</v>
      </c>
      <c r="O230" t="s" s="2">
        <f>SUBSTITUTE(N230," ","_")</f>
        <v>11563</v>
      </c>
      <c r="P230" t="s" s="2">
        <f>CONCATENATE(" initializer = "&amp;O230,"_system_initializer")</f>
        <v>11564</v>
      </c>
      <c r="Q230" s="3">
        <v>277</v>
      </c>
      <c r="R230" t="s" s="2">
        <f>IF(Q230="","",CONCATENATE(" initializer = "&amp;Q230))</f>
        <v>7308</v>
      </c>
      <c r="S230" s="3"/>
      <c r="T230" s="3"/>
      <c r="U230" s="3"/>
      <c r="V230" t="s" s="2">
        <f>IF(C230="Y",IF(AND(M230&lt;501,M230&gt;-501,L230&lt;501,L230&gt;-501),CONCATENATE("system = { id = "&amp;CHAR(34)&amp;A230&amp;CHAR(34)&amp;" name = "&amp;CHAR(34)&amp;E230&amp;CHAR(34)&amp;" position = { x = "&amp;M230&amp;" y = "&amp;L230&amp;" }"&amp;S230&amp;T230&amp;" }"),""),"")</f>
        <v>11565</v>
      </c>
    </row>
    <row r="231" ht="15" customHeight="1">
      <c r="A231" t="s" s="2">
        <f>CONCATENATE(Q231)</f>
        <v>11566</v>
      </c>
      <c r="B231" s="3">
        <f>SUM(B230+1)</f>
        <v>229</v>
      </c>
      <c r="C231" t="s" s="2">
        <v>6749</v>
      </c>
      <c r="D231" t="s" s="2">
        <v>21</v>
      </c>
      <c r="E231" t="s" s="2">
        <v>1519</v>
      </c>
      <c r="F231" s="3">
        <v>-14179.2492749</v>
      </c>
      <c r="G231" s="3">
        <v>5413.19856949</v>
      </c>
      <c r="H231" s="3">
        <f>PRODUCT(F231,0.028)</f>
        <v>-397.0189796972</v>
      </c>
      <c r="I231" s="3">
        <f>PRODUCT(G231,0.028)</f>
        <v>151.569559945720</v>
      </c>
      <c r="J231" s="3">
        <f>ROUND(H231,0)</f>
        <v>-397</v>
      </c>
      <c r="K231" s="3">
        <f>ROUND(I231,0)</f>
        <v>152</v>
      </c>
      <c r="L231" s="3">
        <f>PRODUCT(J231,-1)</f>
        <v>397</v>
      </c>
      <c r="M231" s="3">
        <f>PRODUCT(K231,-1)</f>
        <v>-152</v>
      </c>
      <c r="N231" t="s" s="2">
        <f>LOWER(E231)</f>
        <v>11567</v>
      </c>
      <c r="O231" t="s" s="2">
        <f>SUBSTITUTE(N231," ","_")</f>
        <v>11567</v>
      </c>
      <c r="P231" t="s" s="2">
        <f>CONCATENATE(" initializer = "&amp;O231,"_system_initializer")</f>
        <v>11568</v>
      </c>
      <c r="Q231" s="3">
        <v>278</v>
      </c>
      <c r="R231" t="s" s="2">
        <f>IF(Q231="","",CONCATENATE(" initializer = "&amp;Q231))</f>
        <v>7310</v>
      </c>
      <c r="S231" s="3"/>
      <c r="T231" s="3"/>
      <c r="U231" s="3"/>
      <c r="V231" t="s" s="2">
        <f>IF(C231="Y",IF(AND(M231&lt;501,M231&gt;-501,L231&lt;501,L231&gt;-501),CONCATENATE("system = { id = "&amp;CHAR(34)&amp;A231&amp;CHAR(34)&amp;" name = "&amp;CHAR(34)&amp;E231&amp;CHAR(34)&amp;" position = { x = "&amp;M231&amp;" y = "&amp;L231&amp;" }"&amp;S231&amp;T231&amp;" }"),""),"")</f>
        <v>11569</v>
      </c>
    </row>
    <row r="232" ht="15" customHeight="1">
      <c r="A232" t="s" s="2">
        <f>CONCATENATE(Q232)</f>
        <v>11570</v>
      </c>
      <c r="B232" s="3">
        <f>SUM(B231+1)</f>
        <v>230</v>
      </c>
      <c r="C232" t="s" s="2">
        <v>6749</v>
      </c>
      <c r="D232" t="s" s="2">
        <v>21</v>
      </c>
      <c r="E232" t="s" s="2">
        <v>1525</v>
      </c>
      <c r="F232" s="3">
        <v>-13345.9239228</v>
      </c>
      <c r="G232" s="3">
        <v>6558.43899753</v>
      </c>
      <c r="H232" s="3">
        <f>PRODUCT(F232,0.028)</f>
        <v>-373.6858698384</v>
      </c>
      <c r="I232" s="3">
        <f>PRODUCT(G232,0.028)</f>
        <v>183.636291930840</v>
      </c>
      <c r="J232" s="3">
        <f>ROUND(H232,0)</f>
        <v>-374</v>
      </c>
      <c r="K232" s="3">
        <f>ROUND(I232,0)</f>
        <v>184</v>
      </c>
      <c r="L232" s="3">
        <f>PRODUCT(J232,-1)</f>
        <v>374</v>
      </c>
      <c r="M232" s="3">
        <f>PRODUCT(K232,-1)</f>
        <v>-184</v>
      </c>
      <c r="N232" t="s" s="2">
        <f>LOWER(E232)</f>
        <v>11571</v>
      </c>
      <c r="O232" t="s" s="2">
        <f>SUBSTITUTE(N232," ","_")</f>
        <v>11572</v>
      </c>
      <c r="P232" t="s" s="2">
        <f>CONCATENATE(" initializer = "&amp;O232,"_system_initializer")</f>
        <v>11573</v>
      </c>
      <c r="Q232" s="3">
        <v>279</v>
      </c>
      <c r="R232" t="s" s="2">
        <f>IF(Q232="","",CONCATENATE(" initializer = "&amp;Q232))</f>
        <v>7312</v>
      </c>
      <c r="S232" s="3"/>
      <c r="T232" s="3"/>
      <c r="U232" s="3"/>
      <c r="V232" t="s" s="2">
        <f>IF(C232="Y",IF(AND(M232&lt;501,M232&gt;-501,L232&lt;501,L232&gt;-501),CONCATENATE("system = { id = "&amp;CHAR(34)&amp;A232&amp;CHAR(34)&amp;" name = "&amp;CHAR(34)&amp;E232&amp;CHAR(34)&amp;" position = { x = "&amp;M232&amp;" y = "&amp;L232&amp;" }"&amp;S232&amp;T232&amp;" }"),""),"")</f>
        <v>11574</v>
      </c>
    </row>
    <row r="233" ht="15" customHeight="1">
      <c r="A233" t="s" s="2">
        <f>CONCATENATE(Q233)</f>
        <v>11575</v>
      </c>
      <c r="B233" s="3">
        <f>SUM(B232+1)</f>
        <v>231</v>
      </c>
      <c r="C233" t="s" s="2">
        <v>6749</v>
      </c>
      <c r="D233" t="s" s="2">
        <v>21</v>
      </c>
      <c r="E233" t="s" s="2">
        <v>1530</v>
      </c>
      <c r="F233" s="3">
        <v>-13143.993827</v>
      </c>
      <c r="G233" s="3">
        <v>5821.42324443</v>
      </c>
      <c r="H233" s="3">
        <f>PRODUCT(F233,0.028)</f>
        <v>-368.031827156</v>
      </c>
      <c r="I233" s="3">
        <f>PRODUCT(G233,0.028)</f>
        <v>162.999850844040</v>
      </c>
      <c r="J233" s="3">
        <f>ROUND(H233,0)</f>
        <v>-368</v>
      </c>
      <c r="K233" s="3">
        <f>ROUND(I233,0)</f>
        <v>163</v>
      </c>
      <c r="L233" s="3">
        <f>PRODUCT(J233,-1)</f>
        <v>368</v>
      </c>
      <c r="M233" s="3">
        <f>PRODUCT(K233,-1)</f>
        <v>-163</v>
      </c>
      <c r="N233" t="s" s="2">
        <f>LOWER(E233)</f>
        <v>11576</v>
      </c>
      <c r="O233" t="s" s="2">
        <f>SUBSTITUTE(N233," ","_")</f>
        <v>11577</v>
      </c>
      <c r="P233" t="s" s="2">
        <f>CONCATENATE(" initializer = "&amp;O233,"_system_initializer")</f>
        <v>11578</v>
      </c>
      <c r="Q233" s="3">
        <v>280</v>
      </c>
      <c r="R233" t="s" s="2">
        <f>IF(Q233="","",CONCATENATE(" initializer = "&amp;Q233))</f>
        <v>7314</v>
      </c>
      <c r="S233" s="3"/>
      <c r="T233" s="3"/>
      <c r="U233" s="3"/>
      <c r="V233" t="s" s="2">
        <f>IF(C233="Y",IF(AND(M233&lt;501,M233&gt;-501,L233&lt;501,L233&gt;-501),CONCATENATE("system = { id = "&amp;CHAR(34)&amp;A233&amp;CHAR(34)&amp;" name = "&amp;CHAR(34)&amp;E233&amp;CHAR(34)&amp;" position = { x = "&amp;M233&amp;" y = "&amp;L233&amp;" }"&amp;S233&amp;T233&amp;" }"),""),"")</f>
        <v>11579</v>
      </c>
    </row>
    <row r="234" ht="15" customHeight="1">
      <c r="A234" t="s" s="2">
        <f>CONCATENATE(Q234)</f>
        <v>11580</v>
      </c>
      <c r="B234" s="3">
        <f>SUM(B233+1)</f>
        <v>232</v>
      </c>
      <c r="C234" t="s" s="2">
        <v>6749</v>
      </c>
      <c r="D234" t="s" s="2">
        <v>21</v>
      </c>
      <c r="E234" t="s" s="2">
        <v>1533</v>
      </c>
      <c r="F234" s="3">
        <v>-13727.6707321</v>
      </c>
      <c r="G234" s="3">
        <v>5799.60082773</v>
      </c>
      <c r="H234" s="3">
        <f>PRODUCT(F234,0.028)</f>
        <v>-384.3747804988</v>
      </c>
      <c r="I234" s="3">
        <f>PRODUCT(G234,0.028)</f>
        <v>162.388823176440</v>
      </c>
      <c r="J234" s="3">
        <f>ROUND(H234,0)</f>
        <v>-384</v>
      </c>
      <c r="K234" s="3">
        <f>ROUND(I234,0)</f>
        <v>162</v>
      </c>
      <c r="L234" s="3">
        <f>PRODUCT(J234,-1)</f>
        <v>384</v>
      </c>
      <c r="M234" s="3">
        <f>PRODUCT(K234,-1)</f>
        <v>-162</v>
      </c>
      <c r="N234" t="s" s="2">
        <f>LOWER(E234)</f>
        <v>11581</v>
      </c>
      <c r="O234" t="s" s="2">
        <f>SUBSTITUTE(N234," ","_")</f>
        <v>11581</v>
      </c>
      <c r="P234" t="s" s="2">
        <f>CONCATENATE(" initializer = "&amp;O234,"_system_initializer")</f>
        <v>11582</v>
      </c>
      <c r="Q234" s="3">
        <v>281</v>
      </c>
      <c r="R234" t="s" s="2">
        <f>IF(Q234="","",CONCATENATE(" initializer = "&amp;Q234))</f>
        <v>7316</v>
      </c>
      <c r="S234" s="3"/>
      <c r="T234" s="3"/>
      <c r="U234" s="3"/>
      <c r="V234" t="s" s="2">
        <f>IF(C234="Y",IF(AND(M234&lt;501,M234&gt;-501,L234&lt;501,L234&gt;-501),CONCATENATE("system = { id = "&amp;CHAR(34)&amp;A234&amp;CHAR(34)&amp;" name = "&amp;CHAR(34)&amp;E234&amp;CHAR(34)&amp;" position = { x = "&amp;M234&amp;" y = "&amp;L234&amp;" }"&amp;S234&amp;T234&amp;" }"),""),"")</f>
        <v>11583</v>
      </c>
    </row>
    <row r="235" ht="15" customHeight="1">
      <c r="A235" t="s" s="2">
        <f>CONCATENATE(Q235)</f>
        <v>11584</v>
      </c>
      <c r="B235" s="3">
        <f>SUM(B234+1)</f>
        <v>233</v>
      </c>
      <c r="C235" t="s" s="2">
        <v>6749</v>
      </c>
      <c r="D235" t="s" s="2">
        <v>21</v>
      </c>
      <c r="E235" t="s" s="2">
        <v>1537</v>
      </c>
      <c r="F235" s="3">
        <v>-12764.2837765</v>
      </c>
      <c r="G235" s="3">
        <v>5648.58970422</v>
      </c>
      <c r="H235" s="3">
        <f>PRODUCT(F235,0.028)</f>
        <v>-357.399945742</v>
      </c>
      <c r="I235" s="3">
        <f>PRODUCT(G235,0.028)</f>
        <v>158.160511718160</v>
      </c>
      <c r="J235" s="3">
        <f>ROUND(H235,0)</f>
        <v>-357</v>
      </c>
      <c r="K235" s="3">
        <f>ROUND(I235,0)</f>
        <v>158</v>
      </c>
      <c r="L235" s="3">
        <f>PRODUCT(J235,-1)</f>
        <v>357</v>
      </c>
      <c r="M235" s="3">
        <f>PRODUCT(K235,-1)</f>
        <v>-158</v>
      </c>
      <c r="N235" t="s" s="2">
        <f>LOWER(E235)</f>
        <v>11585</v>
      </c>
      <c r="O235" t="s" s="2">
        <f>SUBSTITUTE(N235," ","_")</f>
        <v>11585</v>
      </c>
      <c r="P235" t="s" s="2">
        <f>CONCATENATE(" initializer = "&amp;O235,"_system_initializer")</f>
        <v>11586</v>
      </c>
      <c r="Q235" s="3">
        <v>282</v>
      </c>
      <c r="R235" t="s" s="2">
        <f>IF(Q235="","",CONCATENATE(" initializer = "&amp;Q235))</f>
        <v>7318</v>
      </c>
      <c r="S235" s="3"/>
      <c r="T235" s="3"/>
      <c r="U235" s="3"/>
      <c r="V235" t="s" s="2">
        <f>IF(C235="Y",IF(AND(M235&lt;501,M235&gt;-501,L235&lt;501,L235&gt;-501),CONCATENATE("system = { id = "&amp;CHAR(34)&amp;A235&amp;CHAR(34)&amp;" name = "&amp;CHAR(34)&amp;E235&amp;CHAR(34)&amp;" position = { x = "&amp;M235&amp;" y = "&amp;L235&amp;" }"&amp;S235&amp;T235&amp;" }"),""),"")</f>
        <v>11587</v>
      </c>
    </row>
    <row r="236" ht="15" customHeight="1">
      <c r="A236" t="s" s="2">
        <f>CONCATENATE(Q236)</f>
        <v>11588</v>
      </c>
      <c r="B236" s="3">
        <f>SUM(B235+1)</f>
        <v>234</v>
      </c>
      <c r="C236" t="s" s="2">
        <v>6749</v>
      </c>
      <c r="D236" t="s" s="2">
        <v>21</v>
      </c>
      <c r="E236" t="s" s="2">
        <v>1542</v>
      </c>
      <c r="F236" s="3">
        <v>-13961.8980046</v>
      </c>
      <c r="G236" s="3">
        <v>7276.83295506</v>
      </c>
      <c r="H236" s="3">
        <f>PRODUCT(F236,0.028)</f>
        <v>-390.9331441288</v>
      </c>
      <c r="I236" s="3">
        <f>PRODUCT(G236,0.028)</f>
        <v>203.751322741680</v>
      </c>
      <c r="J236" s="3">
        <f>ROUND(H236,0)</f>
        <v>-391</v>
      </c>
      <c r="K236" s="3">
        <f>ROUND(I236,0)</f>
        <v>204</v>
      </c>
      <c r="L236" s="3">
        <f>PRODUCT(J236,-1)</f>
        <v>391</v>
      </c>
      <c r="M236" s="3">
        <f>PRODUCT(K236,-1)</f>
        <v>-204</v>
      </c>
      <c r="N236" t="s" s="2">
        <f>LOWER(E236)</f>
        <v>11589</v>
      </c>
      <c r="O236" t="s" s="2">
        <f>SUBSTITUTE(N236," ","_")</f>
        <v>11589</v>
      </c>
      <c r="P236" t="s" s="2">
        <f>CONCATENATE(" initializer = "&amp;O236,"_system_initializer")</f>
        <v>11590</v>
      </c>
      <c r="Q236" s="3">
        <v>283</v>
      </c>
      <c r="R236" t="s" s="2">
        <f>IF(Q236="","",CONCATENATE(" initializer = "&amp;Q236))</f>
        <v>7320</v>
      </c>
      <c r="S236" s="3"/>
      <c r="T236" s="3"/>
      <c r="U236" s="3"/>
      <c r="V236" t="s" s="2">
        <f>IF(C236="Y",IF(AND(M236&lt;501,M236&gt;-501,L236&lt;501,L236&gt;-501),CONCATENATE("system = { id = "&amp;CHAR(34)&amp;A236&amp;CHAR(34)&amp;" name = "&amp;CHAR(34)&amp;E236&amp;CHAR(34)&amp;" position = { x = "&amp;M236&amp;" y = "&amp;L236&amp;" }"&amp;S236&amp;T236&amp;" }"),""),"")</f>
        <v>11591</v>
      </c>
    </row>
    <row r="237" ht="15" customHeight="1">
      <c r="A237" t="s" s="2">
        <f>CONCATENATE(Q237)</f>
        <v>11592</v>
      </c>
      <c r="B237" s="3">
        <f>SUM(B236+1)</f>
        <v>235</v>
      </c>
      <c r="C237" t="s" s="2">
        <v>6749</v>
      </c>
      <c r="D237" t="s" s="2">
        <v>21</v>
      </c>
      <c r="E237" t="s" s="2">
        <v>1570</v>
      </c>
      <c r="F237" s="3">
        <v>-12698.8165265</v>
      </c>
      <c r="G237" s="3">
        <v>6978.88422581</v>
      </c>
      <c r="H237" s="3">
        <f>PRODUCT(F237,0.028)</f>
        <v>-355.566862742</v>
      </c>
      <c r="I237" s="3">
        <f>PRODUCT(G237,0.028)</f>
        <v>195.408758322680</v>
      </c>
      <c r="J237" s="3">
        <f>ROUND(H237,0)</f>
        <v>-356</v>
      </c>
      <c r="K237" s="3">
        <f>ROUND(I237,0)</f>
        <v>195</v>
      </c>
      <c r="L237" s="3">
        <f>PRODUCT(J237,-1)</f>
        <v>356</v>
      </c>
      <c r="M237" s="3">
        <f>PRODUCT(K237,-1)</f>
        <v>-195</v>
      </c>
      <c r="N237" t="s" s="2">
        <f>LOWER(E237)</f>
        <v>11593</v>
      </c>
      <c r="O237" t="s" s="2">
        <f>SUBSTITUTE(N237," ","_")</f>
        <v>11593</v>
      </c>
      <c r="P237" t="s" s="2">
        <f>CONCATENATE(" initializer = "&amp;O237,"_system_initializer")</f>
        <v>11594</v>
      </c>
      <c r="Q237" s="3">
        <v>287</v>
      </c>
      <c r="R237" t="s" s="2">
        <f>IF(Q237="","",CONCATENATE(" initializer = "&amp;Q237))</f>
        <v>7328</v>
      </c>
      <c r="S237" s="3"/>
      <c r="T237" s="3"/>
      <c r="U237" s="3"/>
      <c r="V237" t="s" s="2">
        <f>IF(C237="Y",IF(AND(M237&lt;501,M237&gt;-501,L237&lt;501,L237&gt;-501),CONCATENATE("system = { id = "&amp;CHAR(34)&amp;A237&amp;CHAR(34)&amp;" name = "&amp;CHAR(34)&amp;E237&amp;CHAR(34)&amp;" position = { x = "&amp;M237&amp;" y = "&amp;L237&amp;" }"&amp;S237&amp;T237&amp;" }"),""),"")</f>
        <v>11595</v>
      </c>
    </row>
    <row r="238" ht="15" customHeight="1">
      <c r="A238" t="s" s="2">
        <f>CONCATENATE(Q238)</f>
        <v>11596</v>
      </c>
      <c r="B238" s="3">
        <f>SUM(B237+1)</f>
        <v>236</v>
      </c>
      <c r="C238" t="s" s="2">
        <v>6749</v>
      </c>
      <c r="D238" t="s" s="2">
        <v>21</v>
      </c>
      <c r="E238" t="s" s="2">
        <v>1573</v>
      </c>
      <c r="F238" s="3">
        <v>-12460.5157362</v>
      </c>
      <c r="G238" s="3">
        <v>7044.35147589</v>
      </c>
      <c r="H238" s="3">
        <f>PRODUCT(F238,0.028)</f>
        <v>-348.8944406136</v>
      </c>
      <c r="I238" s="3">
        <f>PRODUCT(G238,0.028)</f>
        <v>197.241841324920</v>
      </c>
      <c r="J238" s="3">
        <f>ROUND(H238,0)</f>
        <v>-349</v>
      </c>
      <c r="K238" s="3">
        <f>ROUND(I238,0)</f>
        <v>197</v>
      </c>
      <c r="L238" s="3">
        <f>PRODUCT(J238,-1)</f>
        <v>349</v>
      </c>
      <c r="M238" s="3">
        <f>PRODUCT(K238,-1)</f>
        <v>-197</v>
      </c>
      <c r="N238" t="s" s="2">
        <f>LOWER(E238)</f>
        <v>11597</v>
      </c>
      <c r="O238" t="s" s="2">
        <f>SUBSTITUTE(N238," ","_")</f>
        <v>11597</v>
      </c>
      <c r="P238" t="s" s="2">
        <f>CONCATENATE(" initializer = "&amp;O238,"_system_initializer")</f>
        <v>11598</v>
      </c>
      <c r="Q238" s="3">
        <v>288</v>
      </c>
      <c r="R238" t="s" s="2">
        <f>IF(Q238="","",CONCATENATE(" initializer = "&amp;Q238))</f>
        <v>7330</v>
      </c>
      <c r="S238" s="3"/>
      <c r="T238" s="3"/>
      <c r="U238" s="3"/>
      <c r="V238" t="s" s="2">
        <f>IF(C238="Y",IF(AND(M238&lt;501,M238&gt;-501,L238&lt;501,L238&gt;-501),CONCATENATE("system = { id = "&amp;CHAR(34)&amp;A238&amp;CHAR(34)&amp;" name = "&amp;CHAR(34)&amp;E238&amp;CHAR(34)&amp;" position = { x = "&amp;M238&amp;" y = "&amp;L238&amp;" }"&amp;S238&amp;T238&amp;" }"),""),"")</f>
        <v>11599</v>
      </c>
    </row>
    <row r="239" ht="15" customHeight="1">
      <c r="A239" t="s" s="2">
        <f>CONCATENATE(Q239)</f>
        <v>11600</v>
      </c>
      <c r="B239" s="3">
        <f>SUM(B238+1)</f>
        <v>237</v>
      </c>
      <c r="C239" t="s" s="2">
        <v>6749</v>
      </c>
      <c r="D239" t="s" s="2">
        <v>21</v>
      </c>
      <c r="E239" t="s" s="2">
        <v>1578</v>
      </c>
      <c r="F239" s="3">
        <v>-10781.9354442</v>
      </c>
      <c r="G239" s="3">
        <v>7408.34938633</v>
      </c>
      <c r="H239" s="3">
        <f>PRODUCT(F239,0.028)</f>
        <v>-301.8941924376</v>
      </c>
      <c r="I239" s="3">
        <f>PRODUCT(G239,0.028)</f>
        <v>207.433782817240</v>
      </c>
      <c r="J239" s="3">
        <f>ROUND(H239,0)</f>
        <v>-302</v>
      </c>
      <c r="K239" s="3">
        <f>ROUND(I239,0)</f>
        <v>207</v>
      </c>
      <c r="L239" s="3">
        <f>PRODUCT(J239,-1)</f>
        <v>302</v>
      </c>
      <c r="M239" s="3">
        <f>PRODUCT(K239,-1)</f>
        <v>-207</v>
      </c>
      <c r="N239" t="s" s="2">
        <f>LOWER(E239)</f>
        <v>11601</v>
      </c>
      <c r="O239" t="s" s="2">
        <f>SUBSTITUTE(N239," ","_")</f>
        <v>11601</v>
      </c>
      <c r="P239" t="s" s="2">
        <f>CONCATENATE(" initializer = "&amp;O239,"_system_initializer")</f>
        <v>11602</v>
      </c>
      <c r="Q239" s="3">
        <v>289</v>
      </c>
      <c r="R239" t="s" s="2">
        <f>IF(Q239="","",CONCATENATE(" initializer = "&amp;Q239))</f>
        <v>7332</v>
      </c>
      <c r="S239" s="3"/>
      <c r="T239" s="3"/>
      <c r="U239" s="3"/>
      <c r="V239" t="s" s="2">
        <f>IF(C239="Y",IF(AND(M239&lt;501,M239&gt;-501,L239&lt;501,L239&gt;-501),CONCATENATE("system = { id = "&amp;CHAR(34)&amp;A239&amp;CHAR(34)&amp;" name = "&amp;CHAR(34)&amp;E239&amp;CHAR(34)&amp;" position = { x = "&amp;M239&amp;" y = "&amp;L239&amp;" }"&amp;S239&amp;T239&amp;" }"),""),"")</f>
        <v>11603</v>
      </c>
    </row>
    <row r="240" ht="15" customHeight="1">
      <c r="A240" t="s" s="2">
        <f>CONCATENATE(Q240)</f>
        <v>11604</v>
      </c>
      <c r="B240" s="3">
        <f>SUM(B239+1)</f>
        <v>238</v>
      </c>
      <c r="C240" t="s" s="2">
        <v>6749</v>
      </c>
      <c r="D240" t="s" s="2">
        <v>21</v>
      </c>
      <c r="E240" t="s" s="2">
        <v>1584</v>
      </c>
      <c r="F240" s="3">
        <v>-11158.9257256</v>
      </c>
      <c r="G240" s="3">
        <v>6143.88534708</v>
      </c>
      <c r="H240" s="3">
        <f>PRODUCT(F240,0.028)</f>
        <v>-312.4499203168</v>
      </c>
      <c r="I240" s="3">
        <f>PRODUCT(G240,0.028)</f>
        <v>172.028789718240</v>
      </c>
      <c r="J240" s="3">
        <f>ROUND(H240,0)</f>
        <v>-312</v>
      </c>
      <c r="K240" s="3">
        <f>ROUND(I240,0)</f>
        <v>172</v>
      </c>
      <c r="L240" s="3">
        <f>PRODUCT(J240,-1)</f>
        <v>312</v>
      </c>
      <c r="M240" s="3">
        <f>PRODUCT(K240,-1)</f>
        <v>-172</v>
      </c>
      <c r="N240" t="s" s="2">
        <f>LOWER(E240)</f>
        <v>11605</v>
      </c>
      <c r="O240" t="s" s="2">
        <f>SUBSTITUTE(N240," ","_")</f>
        <v>11605</v>
      </c>
      <c r="P240" t="s" s="2">
        <f>CONCATENATE(" initializer = "&amp;O240,"_system_initializer")</f>
        <v>11606</v>
      </c>
      <c r="Q240" s="3">
        <v>291</v>
      </c>
      <c r="R240" t="s" s="2">
        <f>IF(Q240="","",CONCATENATE(" initializer = "&amp;Q240))</f>
        <v>7336</v>
      </c>
      <c r="S240" s="3"/>
      <c r="T240" s="3"/>
      <c r="U240" s="3"/>
      <c r="V240" t="s" s="2">
        <f>IF(C240="Y",IF(AND(M240&lt;501,M240&gt;-501,L240&lt;501,L240&gt;-501),CONCATENATE("system = { id = "&amp;CHAR(34)&amp;A240&amp;CHAR(34)&amp;" name = "&amp;CHAR(34)&amp;E240&amp;CHAR(34)&amp;" position = { x = "&amp;M240&amp;" y = "&amp;L240&amp;" }"&amp;S240&amp;T240&amp;" }"),""),"")</f>
        <v>11607</v>
      </c>
    </row>
    <row r="241" ht="15" customHeight="1">
      <c r="A241" t="s" s="2">
        <f>CONCATENATE(Q241)</f>
        <v>11608</v>
      </c>
      <c r="B241" s="3">
        <f>SUM(B240+1)</f>
        <v>239</v>
      </c>
      <c r="C241" t="s" s="2">
        <v>6749</v>
      </c>
      <c r="D241" t="s" s="2">
        <v>21</v>
      </c>
      <c r="E241" t="s" s="2">
        <v>1591</v>
      </c>
      <c r="F241" s="3">
        <v>-12012.7197456</v>
      </c>
      <c r="G241" s="3">
        <v>6552.0377553</v>
      </c>
      <c r="H241" s="3">
        <f>PRODUCT(F241,0.028)</f>
        <v>-336.3561528768</v>
      </c>
      <c r="I241" s="3">
        <f>PRODUCT(G241,0.028)</f>
        <v>183.4570571484</v>
      </c>
      <c r="J241" s="3">
        <f>ROUND(H241,0)</f>
        <v>-336</v>
      </c>
      <c r="K241" s="3">
        <f>ROUND(I241,0)</f>
        <v>183</v>
      </c>
      <c r="L241" s="3">
        <f>PRODUCT(J241,-1)</f>
        <v>336</v>
      </c>
      <c r="M241" s="3">
        <f>PRODUCT(K241,-1)</f>
        <v>-183</v>
      </c>
      <c r="N241" t="s" s="2">
        <f>LOWER(E241)</f>
        <v>11609</v>
      </c>
      <c r="O241" t="s" s="2">
        <f>SUBSTITUTE(N241," ","_")</f>
        <v>11609</v>
      </c>
      <c r="P241" t="s" s="2">
        <f>CONCATENATE(" initializer = "&amp;O241,"_system_initializer")</f>
        <v>11610</v>
      </c>
      <c r="Q241" s="3">
        <v>293</v>
      </c>
      <c r="R241" t="s" s="2">
        <f>IF(Q241="","",CONCATENATE(" initializer = "&amp;Q241))</f>
        <v>7340</v>
      </c>
      <c r="S241" s="3"/>
      <c r="T241" s="3"/>
      <c r="U241" s="3"/>
      <c r="V241" t="s" s="2">
        <f>IF(C241="Y",IF(AND(M241&lt;501,M241&gt;-501,L241&lt;501,L241&gt;-501),CONCATENATE("system = { id = "&amp;CHAR(34)&amp;A241&amp;CHAR(34)&amp;" name = "&amp;CHAR(34)&amp;E241&amp;CHAR(34)&amp;" position = { x = "&amp;M241&amp;" y = "&amp;L241&amp;" }"&amp;S241&amp;T241&amp;" }"),""),"")</f>
        <v>11611</v>
      </c>
    </row>
    <row r="242" ht="15" customHeight="1">
      <c r="A242" t="s" s="2">
        <f>CONCATENATE(Q242)</f>
        <v>11612</v>
      </c>
      <c r="B242" s="3">
        <f>SUM(B241+1)</f>
        <v>240</v>
      </c>
      <c r="C242" t="s" s="2">
        <v>6749</v>
      </c>
      <c r="D242" t="s" s="2">
        <v>21</v>
      </c>
      <c r="E242" t="s" s="2">
        <v>1589</v>
      </c>
      <c r="F242" s="3">
        <v>-12172.4598358</v>
      </c>
      <c r="G242" s="3">
        <v>6449.90884518</v>
      </c>
      <c r="H242" s="3">
        <f>PRODUCT(F242,0.028)</f>
        <v>-340.8288754024</v>
      </c>
      <c r="I242" s="3">
        <f>PRODUCT(G242,0.028)</f>
        <v>180.597447665040</v>
      </c>
      <c r="J242" s="3">
        <f>ROUND(H242,0)</f>
        <v>-341</v>
      </c>
      <c r="K242" s="3">
        <f>ROUND(I242,0)</f>
        <v>181</v>
      </c>
      <c r="L242" s="3">
        <f>PRODUCT(J242,-1)</f>
        <v>341</v>
      </c>
      <c r="M242" s="3">
        <f>PRODUCT(K242,-1)</f>
        <v>-181</v>
      </c>
      <c r="N242" t="s" s="2">
        <f>LOWER(E242)</f>
        <v>11613</v>
      </c>
      <c r="O242" t="s" s="2">
        <f>SUBSTITUTE(N242," ","_")</f>
        <v>11613</v>
      </c>
      <c r="P242" t="s" s="2">
        <f>CONCATENATE(" initializer = "&amp;O242,"_system_initializer")</f>
        <v>11614</v>
      </c>
      <c r="Q242" s="3">
        <v>294</v>
      </c>
      <c r="R242" t="s" s="2">
        <f>IF(Q242="","",CONCATENATE(" initializer = "&amp;Q242))</f>
        <v>7342</v>
      </c>
      <c r="S242" s="3"/>
      <c r="T242" s="3"/>
      <c r="U242" s="3"/>
      <c r="V242" t="s" s="2">
        <f>IF(C242="Y",IF(AND(M242&lt;501,M242&gt;-501,L242&lt;501,L242&gt;-501),CONCATENATE("system = { id = "&amp;CHAR(34)&amp;A242&amp;CHAR(34)&amp;" name = "&amp;CHAR(34)&amp;E242&amp;CHAR(34)&amp;" position = { x = "&amp;M242&amp;" y = "&amp;L242&amp;" }"&amp;S242&amp;T242&amp;" }"),""),"")</f>
        <v>11615</v>
      </c>
    </row>
    <row r="243" ht="15" customHeight="1">
      <c r="A243" t="s" s="2">
        <f>CONCATENATE(Q243)</f>
        <v>11616</v>
      </c>
      <c r="B243" s="3">
        <f>SUM(B242+1)</f>
        <v>241</v>
      </c>
      <c r="C243" t="s" s="2">
        <v>6749</v>
      </c>
      <c r="D243" t="s" s="2">
        <v>21</v>
      </c>
      <c r="E243" t="s" s="2">
        <v>1597</v>
      </c>
      <c r="F243" s="3">
        <v>-11284.7239248</v>
      </c>
      <c r="G243" s="3">
        <v>6122.57259479</v>
      </c>
      <c r="H243" s="3">
        <f>PRODUCT(F243,0.028)</f>
        <v>-315.9722698944</v>
      </c>
      <c r="I243" s="3">
        <f>PRODUCT(G243,0.028)</f>
        <v>171.432032654120</v>
      </c>
      <c r="J243" s="3">
        <f>ROUND(H243,0)</f>
        <v>-316</v>
      </c>
      <c r="K243" s="3">
        <f>ROUND(I243,0)</f>
        <v>171</v>
      </c>
      <c r="L243" s="3">
        <f>PRODUCT(J243,-1)</f>
        <v>316</v>
      </c>
      <c r="M243" s="3">
        <f>PRODUCT(K243,-1)</f>
        <v>-171</v>
      </c>
      <c r="N243" t="s" s="2">
        <f>LOWER(E243)</f>
        <v>11617</v>
      </c>
      <c r="O243" t="s" s="2">
        <f>SUBSTITUTE(N243," ","_")</f>
        <v>11617</v>
      </c>
      <c r="P243" t="s" s="2">
        <f>CONCATENATE(" initializer = "&amp;O243,"_system_initializer")</f>
        <v>11618</v>
      </c>
      <c r="Q243" s="3">
        <v>295</v>
      </c>
      <c r="R243" t="s" s="2">
        <f>IF(Q243="","",CONCATENATE(" initializer = "&amp;Q243))</f>
        <v>7344</v>
      </c>
      <c r="S243" s="3"/>
      <c r="T243" s="3"/>
      <c r="U243" s="3"/>
      <c r="V243" t="s" s="2">
        <f>IF(C243="Y",IF(AND(M243&lt;501,M243&gt;-501,L243&lt;501,L243&gt;-501),CONCATENATE("system = { id = "&amp;CHAR(34)&amp;A243&amp;CHAR(34)&amp;" name = "&amp;CHAR(34)&amp;E243&amp;CHAR(34)&amp;" position = { x = "&amp;M243&amp;" y = "&amp;L243&amp;" }"&amp;S243&amp;T243&amp;" }"),""),"")</f>
        <v>11619</v>
      </c>
    </row>
    <row r="244" ht="15" customHeight="1">
      <c r="A244" t="s" s="2">
        <f>CONCATENATE(Q244)</f>
        <v>11620</v>
      </c>
      <c r="B244" s="3">
        <f>SUM(B243+1)</f>
        <v>242</v>
      </c>
      <c r="C244" t="s" s="2">
        <v>6749</v>
      </c>
      <c r="D244" t="s" s="2">
        <v>21</v>
      </c>
      <c r="E244" t="s" s="2">
        <v>1601</v>
      </c>
      <c r="F244" s="3">
        <v>-12188.1719759</v>
      </c>
      <c r="G244" s="3">
        <v>7130.768246</v>
      </c>
      <c r="H244" s="3">
        <f>PRODUCT(F244,0.028)</f>
        <v>-341.2688153252</v>
      </c>
      <c r="I244" s="3">
        <f>PRODUCT(G244,0.028)</f>
        <v>199.661510888</v>
      </c>
      <c r="J244" s="3">
        <f>ROUND(H244,0)</f>
        <v>-341</v>
      </c>
      <c r="K244" s="3">
        <f>ROUND(I244,0)</f>
        <v>200</v>
      </c>
      <c r="L244" s="3">
        <f>PRODUCT(J244,-1)</f>
        <v>341</v>
      </c>
      <c r="M244" s="3">
        <f>PRODUCT(K244,-1)</f>
        <v>-200</v>
      </c>
      <c r="N244" t="s" s="2">
        <f>LOWER(E244)</f>
        <v>11621</v>
      </c>
      <c r="O244" t="s" s="2">
        <f>SUBSTITUTE(N244," ","_")</f>
        <v>11621</v>
      </c>
      <c r="P244" t="s" s="2">
        <f>CONCATENATE(" initializer = "&amp;O244,"_system_initializer")</f>
        <v>11622</v>
      </c>
      <c r="Q244" s="3">
        <v>296</v>
      </c>
      <c r="R244" t="s" s="2">
        <f>IF(Q244="","",CONCATENATE(" initializer = "&amp;Q244))</f>
        <v>7346</v>
      </c>
      <c r="S244" s="3"/>
      <c r="T244" s="3"/>
      <c r="U244" s="3"/>
      <c r="V244" t="s" s="2">
        <f>IF(C244="Y",IF(AND(M244&lt;501,M244&gt;-501,L244&lt;501,L244&gt;-501),CONCATENATE("system = { id = "&amp;CHAR(34)&amp;A244&amp;CHAR(34)&amp;" name = "&amp;CHAR(34)&amp;E244&amp;CHAR(34)&amp;" position = { x = "&amp;M244&amp;" y = "&amp;L244&amp;" }"&amp;S244&amp;T244&amp;" }"),""),"")</f>
        <v>11623</v>
      </c>
    </row>
    <row r="245" ht="15" customHeight="1">
      <c r="A245" t="s" s="2">
        <f>CONCATENATE(Q245)</f>
        <v>11624</v>
      </c>
      <c r="B245" s="3">
        <f>SUM(B244+1)</f>
        <v>243</v>
      </c>
      <c r="C245" t="s" s="2">
        <v>6749</v>
      </c>
      <c r="D245" t="s" s="2">
        <v>21</v>
      </c>
      <c r="E245" t="s" s="2">
        <v>1606</v>
      </c>
      <c r="F245" s="3">
        <v>-11533.4994751</v>
      </c>
      <c r="G245" s="3">
        <v>7727.82956671</v>
      </c>
      <c r="H245" s="3">
        <f>PRODUCT(F245,0.028)</f>
        <v>-322.9379853028</v>
      </c>
      <c r="I245" s="3">
        <f>PRODUCT(G245,0.028)</f>
        <v>216.379227867880</v>
      </c>
      <c r="J245" s="3">
        <f>ROUND(H245,0)</f>
        <v>-323</v>
      </c>
      <c r="K245" s="3">
        <f>ROUND(I245,0)</f>
        <v>216</v>
      </c>
      <c r="L245" s="3">
        <f>PRODUCT(J245,-1)</f>
        <v>323</v>
      </c>
      <c r="M245" s="3">
        <f>PRODUCT(K245,-1)</f>
        <v>-216</v>
      </c>
      <c r="N245" t="s" s="2">
        <f>LOWER(E245)</f>
        <v>11625</v>
      </c>
      <c r="O245" t="s" s="2">
        <f>SUBSTITUTE(N245," ","_")</f>
        <v>11625</v>
      </c>
      <c r="P245" t="s" s="2">
        <f>CONCATENATE(" initializer = "&amp;O245,"_system_initializer")</f>
        <v>11626</v>
      </c>
      <c r="Q245" s="3">
        <v>297</v>
      </c>
      <c r="R245" t="s" s="2">
        <f>IF(Q245="","",CONCATENATE(" initializer = "&amp;Q245))</f>
        <v>7348</v>
      </c>
      <c r="S245" s="3"/>
      <c r="T245" s="3"/>
      <c r="U245" s="3"/>
      <c r="V245" t="s" s="2">
        <f>IF(C245="Y",IF(AND(M245&lt;501,M245&gt;-501,L245&lt;501,L245&gt;-501),CONCATENATE("system = { id = "&amp;CHAR(34)&amp;A245&amp;CHAR(34)&amp;" name = "&amp;CHAR(34)&amp;E245&amp;CHAR(34)&amp;" position = { x = "&amp;M245&amp;" y = "&amp;L245&amp;" }"&amp;S245&amp;T245&amp;" }"),""),"")</f>
        <v>11627</v>
      </c>
    </row>
    <row r="246" ht="15" customHeight="1">
      <c r="A246" t="s" s="2">
        <f>CONCATENATE(Q246)</f>
        <v>11628</v>
      </c>
      <c r="B246" s="3">
        <f>SUM(B245+1)</f>
        <v>244</v>
      </c>
      <c r="C246" t="s" s="2">
        <v>6749</v>
      </c>
      <c r="D246" t="s" s="2">
        <v>21</v>
      </c>
      <c r="E246" t="s" s="2">
        <v>1618</v>
      </c>
      <c r="F246" s="3">
        <v>-10140.5036723</v>
      </c>
      <c r="G246" s="3">
        <v>8652.49774776</v>
      </c>
      <c r="H246" s="3">
        <f>PRODUCT(F246,0.028)</f>
        <v>-283.9341028244</v>
      </c>
      <c r="I246" s="3">
        <f>PRODUCT(G246,0.028)</f>
        <v>242.269936937280</v>
      </c>
      <c r="J246" s="3">
        <f>ROUND(H246,0)</f>
        <v>-284</v>
      </c>
      <c r="K246" s="3">
        <f>ROUND(I246,0)</f>
        <v>242</v>
      </c>
      <c r="L246" s="3">
        <f>PRODUCT(J246,-1)</f>
        <v>284</v>
      </c>
      <c r="M246" s="3">
        <f>PRODUCT(K246,-1)</f>
        <v>-242</v>
      </c>
      <c r="N246" t="s" s="2">
        <f>LOWER(E246)</f>
        <v>11629</v>
      </c>
      <c r="O246" t="s" s="2">
        <f>SUBSTITUTE(N246," ","_")</f>
        <v>11629</v>
      </c>
      <c r="P246" t="s" s="2">
        <f>CONCATENATE(" initializer = "&amp;O246,"_system_initializer")</f>
        <v>11630</v>
      </c>
      <c r="Q246" s="3">
        <v>298</v>
      </c>
      <c r="R246" t="s" s="2">
        <f>IF(Q246="","",CONCATENATE(" initializer = "&amp;Q246))</f>
        <v>7350</v>
      </c>
      <c r="S246" s="3"/>
      <c r="T246" s="3"/>
      <c r="U246" s="3"/>
      <c r="V246" t="s" s="2">
        <f>IF(C246="Y",IF(AND(M246&lt;501,M246&gt;-501,L246&lt;501,L246&gt;-501),CONCATENATE("system = { id = "&amp;CHAR(34)&amp;A246&amp;CHAR(34)&amp;" name = "&amp;CHAR(34)&amp;E246&amp;CHAR(34)&amp;" position = { x = "&amp;M246&amp;" y = "&amp;L246&amp;" }"&amp;S246&amp;T246&amp;" }"),""),"")</f>
        <v>11631</v>
      </c>
    </row>
    <row r="247" ht="15" customHeight="1">
      <c r="A247" t="s" s="2">
        <f>CONCATENATE(Q247)</f>
        <v>11632</v>
      </c>
      <c r="B247" s="3">
        <f>SUM(B246+1)</f>
        <v>245</v>
      </c>
      <c r="C247" t="s" s="2">
        <v>6749</v>
      </c>
      <c r="D247" t="s" s="2">
        <v>21</v>
      </c>
      <c r="E247" t="s" s="2">
        <v>1621</v>
      </c>
      <c r="F247" s="3">
        <v>-10498.068011</v>
      </c>
      <c r="G247" s="3">
        <v>8693.491561639999</v>
      </c>
      <c r="H247" s="3">
        <f>PRODUCT(F247,0.028)</f>
        <v>-293.945904308</v>
      </c>
      <c r="I247" s="3">
        <f>PRODUCT(G247,0.028)</f>
        <v>243.417763725920</v>
      </c>
      <c r="J247" s="3">
        <f>ROUND(H247,0)</f>
        <v>-294</v>
      </c>
      <c r="K247" s="3">
        <f>ROUND(I247,0)</f>
        <v>243</v>
      </c>
      <c r="L247" s="3">
        <f>PRODUCT(J247,-1)</f>
        <v>294</v>
      </c>
      <c r="M247" s="3">
        <f>PRODUCT(K247,-1)</f>
        <v>-243</v>
      </c>
      <c r="N247" t="s" s="2">
        <f>LOWER(E247)</f>
        <v>11633</v>
      </c>
      <c r="O247" t="s" s="2">
        <f>SUBSTITUTE(N247," ","_")</f>
        <v>11633</v>
      </c>
      <c r="P247" t="s" s="2">
        <f>CONCATENATE(" initializer = "&amp;O247,"_system_initializer")</f>
        <v>11634</v>
      </c>
      <c r="Q247" s="3">
        <v>299</v>
      </c>
      <c r="R247" t="s" s="2">
        <f>IF(Q247="","",CONCATENATE(" initializer = "&amp;Q247))</f>
        <v>7352</v>
      </c>
      <c r="S247" s="3"/>
      <c r="T247" s="3"/>
      <c r="U247" s="3"/>
      <c r="V247" t="s" s="2">
        <f>IF(C247="Y",IF(AND(M247&lt;501,M247&gt;-501,L247&lt;501,L247&gt;-501),CONCATENATE("system = { id = "&amp;CHAR(34)&amp;A247&amp;CHAR(34)&amp;" name = "&amp;CHAR(34)&amp;E247&amp;CHAR(34)&amp;" position = { x = "&amp;M247&amp;" y = "&amp;L247&amp;" }"&amp;S247&amp;T247&amp;" }"),""),"")</f>
        <v>11635</v>
      </c>
    </row>
    <row r="248" ht="15" customHeight="1">
      <c r="A248" t="s" s="2">
        <f>CONCATENATE(Q248)</f>
        <v>11636</v>
      </c>
      <c r="B248" s="3">
        <f>SUM(B247+1)</f>
        <v>246</v>
      </c>
      <c r="C248" t="s" s="2">
        <v>6749</v>
      </c>
      <c r="D248" t="s" s="2">
        <v>21</v>
      </c>
      <c r="E248" t="s" s="2">
        <v>1624</v>
      </c>
      <c r="F248" s="3">
        <v>-10485.3949806</v>
      </c>
      <c r="G248" s="3">
        <v>8779.234524969999</v>
      </c>
      <c r="H248" s="3">
        <f>PRODUCT(F248,0.028)</f>
        <v>-293.5910594568</v>
      </c>
      <c r="I248" s="3">
        <f>PRODUCT(G248,0.028)</f>
        <v>245.818566699160</v>
      </c>
      <c r="J248" s="3">
        <f>ROUND(H248,0)</f>
        <v>-294</v>
      </c>
      <c r="K248" s="3">
        <f>ROUND(I248,0)</f>
        <v>246</v>
      </c>
      <c r="L248" s="3">
        <f>PRODUCT(J248,-1)</f>
        <v>294</v>
      </c>
      <c r="M248" s="3">
        <f>PRODUCT(K248,-1)</f>
        <v>-246</v>
      </c>
      <c r="N248" t="s" s="2">
        <f>LOWER(E248)</f>
        <v>11637</v>
      </c>
      <c r="O248" t="s" s="2">
        <f>SUBSTITUTE(N248," ","_")</f>
        <v>11637</v>
      </c>
      <c r="P248" t="s" s="2">
        <f>CONCATENATE(" initializer = "&amp;O248,"_system_initializer")</f>
        <v>11638</v>
      </c>
      <c r="Q248" s="3">
        <v>300</v>
      </c>
      <c r="R248" t="s" s="2">
        <f>IF(Q248="","",CONCATENATE(" initializer = "&amp;Q248))</f>
        <v>7354</v>
      </c>
      <c r="S248" s="3"/>
      <c r="T248" s="3"/>
      <c r="U248" s="3"/>
      <c r="V248" t="s" s="2">
        <f>IF(C248="Y",IF(AND(M248&lt;501,M248&gt;-501,L248&lt;501,L248&gt;-501),CONCATENATE("system = { id = "&amp;CHAR(34)&amp;A248&amp;CHAR(34)&amp;" name = "&amp;CHAR(34)&amp;E248&amp;CHAR(34)&amp;" position = { x = "&amp;M248&amp;" y = "&amp;L248&amp;" }"&amp;S248&amp;T248&amp;" }"),""),"")</f>
        <v>11639</v>
      </c>
    </row>
    <row r="249" ht="15" customHeight="1">
      <c r="A249" t="s" s="2">
        <f>CONCATENATE(Q249)</f>
        <v>11640</v>
      </c>
      <c r="B249" s="3">
        <f>SUM(B248+1)</f>
        <v>247</v>
      </c>
      <c r="C249" t="s" s="2">
        <v>6749</v>
      </c>
      <c r="D249" t="s" s="2">
        <v>21</v>
      </c>
      <c r="E249" t="s" s="2">
        <v>1628</v>
      </c>
      <c r="F249" s="3">
        <v>-9862.477685239999</v>
      </c>
      <c r="G249" s="3">
        <v>9097.618106280001</v>
      </c>
      <c r="H249" s="3">
        <f>PRODUCT(F249,0.028)</f>
        <v>-276.149375186720</v>
      </c>
      <c r="I249" s="3">
        <f>PRODUCT(G249,0.028)</f>
        <v>254.733306975840</v>
      </c>
      <c r="J249" s="3">
        <f>ROUND(H249,0)</f>
        <v>-276</v>
      </c>
      <c r="K249" s="3">
        <f>ROUND(I249,0)</f>
        <v>255</v>
      </c>
      <c r="L249" s="3">
        <f>PRODUCT(J249,-1)</f>
        <v>276</v>
      </c>
      <c r="M249" s="3">
        <f>PRODUCT(K249,-1)</f>
        <v>-255</v>
      </c>
      <c r="N249" t="s" s="2">
        <f>LOWER(E249)</f>
        <v>11641</v>
      </c>
      <c r="O249" t="s" s="2">
        <f>SUBSTITUTE(N249," ","_")</f>
        <v>11641</v>
      </c>
      <c r="P249" t="s" s="2">
        <f>CONCATENATE(" initializer = "&amp;O249,"_system_initializer")</f>
        <v>11642</v>
      </c>
      <c r="Q249" s="3">
        <v>301</v>
      </c>
      <c r="R249" t="s" s="2">
        <f>IF(Q249="","",CONCATENATE(" initializer = "&amp;Q249))</f>
        <v>7356</v>
      </c>
      <c r="S249" s="3"/>
      <c r="T249" s="3"/>
      <c r="U249" s="3"/>
      <c r="V249" t="s" s="2">
        <f>IF(C249="Y",IF(AND(M249&lt;501,M249&gt;-501,L249&lt;501,L249&gt;-501),CONCATENATE("system = { id = "&amp;CHAR(34)&amp;A249&amp;CHAR(34)&amp;" name = "&amp;CHAR(34)&amp;E249&amp;CHAR(34)&amp;" position = { x = "&amp;M249&amp;" y = "&amp;L249&amp;" }"&amp;S249&amp;T249&amp;" }"),""),"")</f>
        <v>11643</v>
      </c>
    </row>
    <row r="250" ht="15" customHeight="1">
      <c r="A250" t="s" s="2">
        <f>CONCATENATE(Q250)</f>
        <v>11644</v>
      </c>
      <c r="B250" s="3">
        <f>SUM(B249+1)</f>
        <v>248</v>
      </c>
      <c r="C250" t="s" s="2">
        <v>6749</v>
      </c>
      <c r="D250" t="s" s="2">
        <v>21</v>
      </c>
      <c r="E250" t="s" s="2">
        <v>1642</v>
      </c>
      <c r="F250" s="3">
        <v>-10099.1068817</v>
      </c>
      <c r="G250" s="3">
        <v>9665.783302350001</v>
      </c>
      <c r="H250" s="3">
        <f>PRODUCT(F250,0.028)</f>
        <v>-282.7749926876</v>
      </c>
      <c r="I250" s="3">
        <f>PRODUCT(G250,0.028)</f>
        <v>270.6419324658</v>
      </c>
      <c r="J250" s="3">
        <f>ROUND(H250,0)</f>
        <v>-283</v>
      </c>
      <c r="K250" s="3">
        <f>ROUND(I250,0)</f>
        <v>271</v>
      </c>
      <c r="L250" s="3">
        <f>PRODUCT(J250,-1)</f>
        <v>283</v>
      </c>
      <c r="M250" s="3">
        <f>PRODUCT(K250,-1)</f>
        <v>-271</v>
      </c>
      <c r="N250" t="s" s="2">
        <f>LOWER(E250)</f>
        <v>11645</v>
      </c>
      <c r="O250" t="s" s="2">
        <f>SUBSTITUTE(N250," ","_")</f>
        <v>11645</v>
      </c>
      <c r="P250" t="s" s="2">
        <f>CONCATENATE(" initializer = "&amp;O250,"_system_initializer")</f>
        <v>11646</v>
      </c>
      <c r="Q250" s="3">
        <v>302</v>
      </c>
      <c r="R250" t="s" s="2">
        <f>IF(Q250="","",CONCATENATE(" initializer = "&amp;Q250))</f>
        <v>7358</v>
      </c>
      <c r="S250" s="3"/>
      <c r="T250" s="3"/>
      <c r="U250" s="3"/>
      <c r="V250" t="s" s="2">
        <f>IF(C250="Y",IF(AND(M250&lt;501,M250&gt;-501,L250&lt;501,L250&gt;-501),CONCATENATE("system = { id = "&amp;CHAR(34)&amp;A250&amp;CHAR(34)&amp;" name = "&amp;CHAR(34)&amp;E250&amp;CHAR(34)&amp;" position = { x = "&amp;M250&amp;" y = "&amp;L250&amp;" }"&amp;S250&amp;T250&amp;" }"),""),"")</f>
        <v>11647</v>
      </c>
    </row>
    <row r="251" ht="15" customHeight="1">
      <c r="A251" t="s" s="2">
        <f>CONCATENATE(Q251)</f>
        <v>11648</v>
      </c>
      <c r="B251" s="3">
        <f>SUM(B250+1)</f>
        <v>249</v>
      </c>
      <c r="C251" t="s" s="2">
        <v>6749</v>
      </c>
      <c r="D251" t="s" s="2">
        <v>21</v>
      </c>
      <c r="E251" t="s" s="2">
        <v>1645</v>
      </c>
      <c r="F251" s="3">
        <v>-10099.455221</v>
      </c>
      <c r="G251" s="3">
        <v>9874.40235928</v>
      </c>
      <c r="H251" s="3">
        <f>PRODUCT(F251,0.028)</f>
        <v>-282.784746188</v>
      </c>
      <c r="I251" s="3">
        <f>PRODUCT(G251,0.028)</f>
        <v>276.483266059840</v>
      </c>
      <c r="J251" s="3">
        <f>ROUND(H251,0)</f>
        <v>-283</v>
      </c>
      <c r="K251" s="3">
        <f>ROUND(I251,0)</f>
        <v>276</v>
      </c>
      <c r="L251" s="3">
        <f>PRODUCT(J251,-1)</f>
        <v>283</v>
      </c>
      <c r="M251" s="3">
        <f>PRODUCT(K251,-1)</f>
        <v>-276</v>
      </c>
      <c r="N251" t="s" s="2">
        <f>LOWER(E251)</f>
        <v>11649</v>
      </c>
      <c r="O251" t="s" s="2">
        <f>SUBSTITUTE(N251," ","_")</f>
        <v>11649</v>
      </c>
      <c r="P251" t="s" s="2">
        <f>CONCATENATE(" initializer = "&amp;O251,"_system_initializer")</f>
        <v>11650</v>
      </c>
      <c r="Q251" s="3">
        <v>303</v>
      </c>
      <c r="R251" t="s" s="2">
        <f>IF(Q251="","",CONCATENATE(" initializer = "&amp;Q251))</f>
        <v>7360</v>
      </c>
      <c r="S251" s="3"/>
      <c r="T251" s="3"/>
      <c r="U251" s="3"/>
      <c r="V251" t="s" s="2">
        <f>IF(C251="Y",IF(AND(M251&lt;501,M251&gt;-501,L251&lt;501,L251&gt;-501),CONCATENATE("system = { id = "&amp;CHAR(34)&amp;A251&amp;CHAR(34)&amp;" name = "&amp;CHAR(34)&amp;E251&amp;CHAR(34)&amp;" position = { x = "&amp;M251&amp;" y = "&amp;L251&amp;" }"&amp;P251&amp;T251&amp;" }"),""),"")</f>
        <v>11651</v>
      </c>
    </row>
    <row r="252" ht="15" customHeight="1">
      <c r="A252" t="s" s="2">
        <f>CONCATENATE(Q252)</f>
        <v>11652</v>
      </c>
      <c r="B252" s="3">
        <f>SUM(B251+1)</f>
        <v>250</v>
      </c>
      <c r="C252" t="s" s="2">
        <v>6749</v>
      </c>
      <c r="D252" t="s" s="2">
        <v>21</v>
      </c>
      <c r="E252" t="s" s="2">
        <v>1648</v>
      </c>
      <c r="F252" s="3">
        <v>-9870.71259178</v>
      </c>
      <c r="G252" s="3">
        <v>9327.91041151</v>
      </c>
      <c r="H252" s="3">
        <f>PRODUCT(F252,0.028)</f>
        <v>-276.379952569840</v>
      </c>
      <c r="I252" s="3">
        <f>PRODUCT(G252,0.028)</f>
        <v>261.181491522280</v>
      </c>
      <c r="J252" s="3">
        <f>ROUND(H252,0)</f>
        <v>-276</v>
      </c>
      <c r="K252" s="3">
        <f>ROUND(I252,0)</f>
        <v>261</v>
      </c>
      <c r="L252" s="3">
        <f>PRODUCT(J252,-1)</f>
        <v>276</v>
      </c>
      <c r="M252" s="3">
        <f>PRODUCT(K252,-1)</f>
        <v>-261</v>
      </c>
      <c r="N252" t="s" s="2">
        <f>LOWER(E252)</f>
        <v>11653</v>
      </c>
      <c r="O252" t="s" s="2">
        <f>SUBSTITUTE(N252," ","_")</f>
        <v>11653</v>
      </c>
      <c r="P252" t="s" s="2">
        <f>CONCATENATE(" initializer = "&amp;O252,"_system_initializer")</f>
        <v>11654</v>
      </c>
      <c r="Q252" s="3">
        <v>304</v>
      </c>
      <c r="R252" t="s" s="2">
        <f>IF(Q252="","",CONCATENATE(" initializer = "&amp;Q252))</f>
        <v>7362</v>
      </c>
      <c r="S252" s="3"/>
      <c r="T252" s="3"/>
      <c r="U252" s="3"/>
      <c r="V252" t="s" s="2">
        <f>IF(C252="Y",IF(AND(M252&lt;501,M252&gt;-501,L252&lt;501,L252&gt;-501),CONCATENATE("system = { id = "&amp;CHAR(34)&amp;A252&amp;CHAR(34)&amp;" name = "&amp;CHAR(34)&amp;E252&amp;CHAR(34)&amp;" position = { x = "&amp;M252&amp;" y = "&amp;L252&amp;" }"&amp;S252&amp;T252&amp;" }"),""),"")</f>
        <v>11655</v>
      </c>
    </row>
    <row r="253" ht="15" customHeight="1">
      <c r="A253" t="s" s="2">
        <f>CONCATENATE(Q253)</f>
        <v>11656</v>
      </c>
      <c r="B253" s="3">
        <f>SUM(B252+1)</f>
        <v>251</v>
      </c>
      <c r="C253" t="s" s="2">
        <v>6749</v>
      </c>
      <c r="D253" t="s" s="2">
        <v>21</v>
      </c>
      <c r="E253" t="s" s="2">
        <v>1654</v>
      </c>
      <c r="F253" s="3">
        <v>-10002.2107714</v>
      </c>
      <c r="G253" s="3">
        <v>9440.490845009999</v>
      </c>
      <c r="H253" s="3">
        <f>PRODUCT(F253,0.028)</f>
        <v>-280.0619015992</v>
      </c>
      <c r="I253" s="3">
        <f>PRODUCT(G253,0.028)</f>
        <v>264.333743660280</v>
      </c>
      <c r="J253" s="3">
        <f>ROUND(H253,0)</f>
        <v>-280</v>
      </c>
      <c r="K253" s="3">
        <f>ROUND(I253,0)</f>
        <v>264</v>
      </c>
      <c r="L253" s="3">
        <f>PRODUCT(J253,-1)</f>
        <v>280</v>
      </c>
      <c r="M253" s="3">
        <f>PRODUCT(K253,-1)</f>
        <v>-264</v>
      </c>
      <c r="N253" t="s" s="2">
        <f>LOWER(E253)</f>
        <v>11657</v>
      </c>
      <c r="O253" t="s" s="2">
        <f>SUBSTITUTE(N253," ","_")</f>
        <v>11657</v>
      </c>
      <c r="P253" t="s" s="2">
        <f>CONCATENATE(" initializer = "&amp;O253,"_system_initializer")</f>
        <v>11658</v>
      </c>
      <c r="Q253" s="3">
        <v>305</v>
      </c>
      <c r="R253" t="s" s="2">
        <f>IF(Q253="","",CONCATENATE(" initializer = "&amp;Q253))</f>
        <v>7364</v>
      </c>
      <c r="S253" s="3"/>
      <c r="T253" s="3"/>
      <c r="U253" s="3"/>
      <c r="V253" t="s" s="2">
        <f>IF(C253="Y",IF(AND(M253&lt;501,M253&gt;-501,L253&lt;501,L253&gt;-501),CONCATENATE("system = { id = "&amp;CHAR(34)&amp;A253&amp;CHAR(34)&amp;" name = "&amp;CHAR(34)&amp;E253&amp;CHAR(34)&amp;" position = { x = "&amp;M253&amp;" y = "&amp;L253&amp;" }"&amp;S253&amp;T253&amp;" }"),""),"")</f>
        <v>11659</v>
      </c>
    </row>
    <row r="254" ht="15" customHeight="1">
      <c r="A254" t="s" s="2">
        <f>CONCATENATE(Q254)</f>
        <v>11660</v>
      </c>
      <c r="B254" s="3">
        <f>SUM(B253+1)</f>
        <v>252</v>
      </c>
      <c r="C254" t="s" s="2">
        <v>6749</v>
      </c>
      <c r="D254" t="s" s="2">
        <v>21</v>
      </c>
      <c r="E254" t="s" s="2">
        <v>1660</v>
      </c>
      <c r="F254" s="3">
        <v>-9634.1305214</v>
      </c>
      <c r="G254" s="3">
        <v>9913.610888470001</v>
      </c>
      <c r="H254" s="3">
        <f>PRODUCT(F254,0.028)</f>
        <v>-269.7556545992</v>
      </c>
      <c r="I254" s="3">
        <f>PRODUCT(G254,0.028)</f>
        <v>277.581104877160</v>
      </c>
      <c r="J254" s="3">
        <f>ROUND(H254,0)</f>
        <v>-270</v>
      </c>
      <c r="K254" s="3">
        <f>ROUND(I254,0)</f>
        <v>278</v>
      </c>
      <c r="L254" s="3">
        <f>PRODUCT(J254,-1)</f>
        <v>270</v>
      </c>
      <c r="M254" s="3">
        <f>PRODUCT(K254,-1)</f>
        <v>-278</v>
      </c>
      <c r="N254" t="s" s="2">
        <f>LOWER(E254)</f>
        <v>11661</v>
      </c>
      <c r="O254" t="s" s="2">
        <f>SUBSTITUTE(N254," ","_")</f>
        <v>11661</v>
      </c>
      <c r="P254" t="s" s="2">
        <f>CONCATENATE(" initializer = "&amp;O254,"_system_initializer")</f>
        <v>11662</v>
      </c>
      <c r="Q254" s="3">
        <v>306</v>
      </c>
      <c r="R254" t="s" s="2">
        <f>IF(Q254="","",CONCATENATE(" initializer = "&amp;Q254))</f>
        <v>7366</v>
      </c>
      <c r="S254" s="3"/>
      <c r="T254" s="3"/>
      <c r="U254" s="3"/>
      <c r="V254" t="s" s="2">
        <f>IF(C254="Y",IF(AND(M254&lt;501,M254&gt;-501,L254&lt;501,L254&gt;-501),CONCATENATE("system = { id = "&amp;CHAR(34)&amp;A254&amp;CHAR(34)&amp;" name = "&amp;CHAR(34)&amp;E254&amp;CHAR(34)&amp;" position = { x = "&amp;M254&amp;" y = "&amp;L254&amp;" }"&amp;S254&amp;T254&amp;" }"),""),"")</f>
        <v>11663</v>
      </c>
    </row>
    <row r="255" ht="15" customHeight="1">
      <c r="A255" t="s" s="2">
        <f>CONCATENATE(Q255)</f>
        <v>11664</v>
      </c>
      <c r="B255" s="3">
        <f>SUM(B254+1)</f>
        <v>253</v>
      </c>
      <c r="C255" t="s" s="2">
        <v>6749</v>
      </c>
      <c r="D255" t="s" s="2">
        <v>21</v>
      </c>
      <c r="E255" t="s" s="2">
        <v>1677</v>
      </c>
      <c r="F255" s="3">
        <v>-10262.9140706</v>
      </c>
      <c r="G255" s="3">
        <v>9438.528514690001</v>
      </c>
      <c r="H255" s="3">
        <f>PRODUCT(F255,0.028)</f>
        <v>-287.3615939768</v>
      </c>
      <c r="I255" s="3">
        <f>PRODUCT(G255,0.028)</f>
        <v>264.278798411320</v>
      </c>
      <c r="J255" s="3">
        <f>ROUND(H255,0)</f>
        <v>-287</v>
      </c>
      <c r="K255" s="3">
        <f>ROUND(I255,0)</f>
        <v>264</v>
      </c>
      <c r="L255" s="3">
        <f>PRODUCT(J255,-1)</f>
        <v>287</v>
      </c>
      <c r="M255" s="3">
        <f>PRODUCT(K255,-1)</f>
        <v>-264</v>
      </c>
      <c r="N255" t="s" s="2">
        <f>LOWER(E255)</f>
        <v>11665</v>
      </c>
      <c r="O255" t="s" s="2">
        <f>SUBSTITUTE(N255," ","_")</f>
        <v>11666</v>
      </c>
      <c r="P255" t="s" s="2">
        <f>CONCATENATE(" initializer = "&amp;O255,"_system_initializer")</f>
        <v>11667</v>
      </c>
      <c r="Q255" s="3">
        <v>307</v>
      </c>
      <c r="R255" t="s" s="2">
        <f>IF(Q255="","",CONCATENATE(" initializer = "&amp;Q255))</f>
        <v>7368</v>
      </c>
      <c r="S255" s="3"/>
      <c r="T255" s="3"/>
      <c r="U255" s="3"/>
      <c r="V255" t="s" s="2">
        <f>IF(C255="Y",IF(AND(M255&lt;501,M255&gt;-501,L255&lt;501,L255&gt;-501),CONCATENATE("system = { id = "&amp;CHAR(34)&amp;A255&amp;CHAR(34)&amp;" name = "&amp;CHAR(34)&amp;E255&amp;CHAR(34)&amp;" position = { x = "&amp;M255&amp;" y = "&amp;L255&amp;" }"&amp;S255&amp;T255&amp;" }"),""),"")</f>
        <v>11668</v>
      </c>
    </row>
    <row r="256" ht="15" customHeight="1">
      <c r="A256" t="s" s="2">
        <f>CONCATENATE(Q256)</f>
        <v>11669</v>
      </c>
      <c r="B256" s="3">
        <f>SUM(B255+1)</f>
        <v>254</v>
      </c>
      <c r="C256" t="s" s="2">
        <v>6749</v>
      </c>
      <c r="D256" t="s" s="2">
        <v>21</v>
      </c>
      <c r="E256" t="s" s="2">
        <v>1680</v>
      </c>
      <c r="F256" s="3">
        <v>-10315.8308431</v>
      </c>
      <c r="G256" s="3">
        <v>9723.617626540001</v>
      </c>
      <c r="H256" s="3">
        <f>PRODUCT(F256,0.028)</f>
        <v>-288.8432636068</v>
      </c>
      <c r="I256" s="3">
        <f>PRODUCT(G256,0.028)</f>
        <v>272.261293543120</v>
      </c>
      <c r="J256" s="3">
        <f>ROUND(H256,0)</f>
        <v>-289</v>
      </c>
      <c r="K256" s="3">
        <f>ROUND(I256,0)</f>
        <v>272</v>
      </c>
      <c r="L256" s="3">
        <f>PRODUCT(J256,-1)</f>
        <v>289</v>
      </c>
      <c r="M256" s="3">
        <f>PRODUCT(K256,-1)</f>
        <v>-272</v>
      </c>
      <c r="N256" t="s" s="2">
        <f>LOWER(E256)</f>
        <v>11670</v>
      </c>
      <c r="O256" t="s" s="2">
        <f>SUBSTITUTE(N256," ","_")</f>
        <v>11670</v>
      </c>
      <c r="P256" t="s" s="2">
        <f>CONCATENATE(" initializer = "&amp;O256,"_system_initializer")</f>
        <v>11671</v>
      </c>
      <c r="Q256" s="3">
        <v>308</v>
      </c>
      <c r="R256" t="s" s="2">
        <f>IF(Q256="","",CONCATENATE(" initializer = "&amp;Q256))</f>
        <v>7370</v>
      </c>
      <c r="S256" s="3"/>
      <c r="T256" s="3"/>
      <c r="U256" s="3"/>
      <c r="V256" t="s" s="2">
        <f>IF(C256="Y",IF(AND(M256&lt;501,M256&gt;-501,L256&lt;501,L256&gt;-501),CONCATENATE("system = { id = "&amp;CHAR(34)&amp;A256&amp;CHAR(34)&amp;" name = "&amp;CHAR(34)&amp;E256&amp;CHAR(34)&amp;" position = { x = "&amp;M256&amp;" y = "&amp;L256&amp;" }"&amp;S256&amp;T256&amp;" }"),""),"")</f>
        <v>11672</v>
      </c>
    </row>
    <row r="257" ht="15" customHeight="1">
      <c r="A257" t="s" s="2">
        <f>CONCATENATE(Q257)</f>
        <v>11673</v>
      </c>
      <c r="B257" s="3">
        <f>SUM(B256+1)</f>
        <v>255</v>
      </c>
      <c r="C257" t="s" s="2">
        <v>6749</v>
      </c>
      <c r="D257" t="s" s="2">
        <v>21</v>
      </c>
      <c r="E257" t="s" s="2">
        <v>1683</v>
      </c>
      <c r="F257" s="3">
        <v>-10178.9086943</v>
      </c>
      <c r="G257" s="3">
        <v>9557.921982649999</v>
      </c>
      <c r="H257" s="3">
        <f>PRODUCT(F257,0.028)</f>
        <v>-285.0094434404</v>
      </c>
      <c r="I257" s="3">
        <f>PRODUCT(G257,0.028)</f>
        <v>267.6218155142</v>
      </c>
      <c r="J257" s="3">
        <f>ROUND(H257,0)</f>
        <v>-285</v>
      </c>
      <c r="K257" s="3">
        <f>ROUND(I257,0)</f>
        <v>268</v>
      </c>
      <c r="L257" s="3">
        <f>PRODUCT(J257,-1)</f>
        <v>285</v>
      </c>
      <c r="M257" s="3">
        <f>PRODUCT(K257,-1)</f>
        <v>-268</v>
      </c>
      <c r="N257" t="s" s="2">
        <f>LOWER(E257)</f>
        <v>11674</v>
      </c>
      <c r="O257" t="s" s="2">
        <f>SUBSTITUTE(N257," ","_")</f>
        <v>11674</v>
      </c>
      <c r="P257" t="s" s="2">
        <f>CONCATENATE(" initializer = "&amp;O257,"_system_initializer")</f>
        <v>11675</v>
      </c>
      <c r="Q257" s="3">
        <v>309</v>
      </c>
      <c r="R257" t="s" s="2">
        <f>IF(Q257="","",CONCATENATE(" initializer = "&amp;Q257))</f>
        <v>7372</v>
      </c>
      <c r="S257" s="3"/>
      <c r="T257" s="3"/>
      <c r="U257" s="3"/>
      <c r="V257" t="s" s="2">
        <f>IF(C257="Y",IF(AND(M257&lt;501,M257&gt;-501,L257&lt;501,L257&gt;-501),CONCATENATE("system = { id = "&amp;CHAR(34)&amp;A257&amp;CHAR(34)&amp;" name = "&amp;CHAR(34)&amp;E257&amp;CHAR(34)&amp;" position = { x = "&amp;M257&amp;" y = "&amp;L257&amp;" }"&amp;S257&amp;T257&amp;" }"),""),"")</f>
        <v>11676</v>
      </c>
    </row>
    <row r="258" ht="15" customHeight="1">
      <c r="A258" t="s" s="2">
        <f>CONCATENATE(Q258)</f>
        <v>11677</v>
      </c>
      <c r="B258" s="3">
        <f>SUM(B257+1)</f>
        <v>256</v>
      </c>
      <c r="C258" t="s" s="2">
        <v>6749</v>
      </c>
      <c r="D258" t="s" s="2">
        <v>21</v>
      </c>
      <c r="E258" t="s" s="2">
        <v>1690</v>
      </c>
      <c r="F258" s="3">
        <v>-10235.7545371</v>
      </c>
      <c r="G258" s="3">
        <v>10078.3055234</v>
      </c>
      <c r="H258" s="3">
        <f>PRODUCT(F258,0.028)</f>
        <v>-286.6011270388</v>
      </c>
      <c r="I258" s="3">
        <f>PRODUCT(G258,0.028)</f>
        <v>282.1925546552</v>
      </c>
      <c r="J258" s="3">
        <f>ROUND(H258,0)</f>
        <v>-287</v>
      </c>
      <c r="K258" s="3">
        <f>ROUND(I258,0)</f>
        <v>282</v>
      </c>
      <c r="L258" s="3">
        <f>PRODUCT(J258,-1)</f>
        <v>287</v>
      </c>
      <c r="M258" s="3">
        <f>PRODUCT(K258,-1)</f>
        <v>-282</v>
      </c>
      <c r="N258" t="s" s="2">
        <f>LOWER(E258)</f>
        <v>11678</v>
      </c>
      <c r="O258" t="s" s="2">
        <f>SUBSTITUTE(N258," ","_")</f>
        <v>11679</v>
      </c>
      <c r="P258" t="s" s="2">
        <f>CONCATENATE(" initializer = "&amp;O258,"_system_initializer")</f>
        <v>11680</v>
      </c>
      <c r="Q258" s="3">
        <v>310</v>
      </c>
      <c r="R258" t="s" s="2">
        <f>IF(Q258="","",CONCATENATE(" initializer = "&amp;Q258))</f>
        <v>7374</v>
      </c>
      <c r="S258" s="3"/>
      <c r="T258" s="3"/>
      <c r="U258" s="3"/>
      <c r="V258" t="s" s="2">
        <f>IF(C258="Y",IF(AND(M258&lt;501,M258&gt;-501,L258&lt;501,L258&gt;-501),CONCATENATE("system = { id = "&amp;CHAR(34)&amp;A258&amp;CHAR(34)&amp;" name = "&amp;CHAR(34)&amp;E258&amp;CHAR(34)&amp;" position = { x = "&amp;M258&amp;" y = "&amp;L258&amp;" }"&amp;S258&amp;T258&amp;" }"),""),"")</f>
        <v>11681</v>
      </c>
    </row>
    <row r="259" ht="15" customHeight="1">
      <c r="A259" t="s" s="2">
        <f>CONCATENATE(Q259)</f>
        <v>11682</v>
      </c>
      <c r="B259" s="3">
        <f>SUM(B258+1)</f>
        <v>257</v>
      </c>
      <c r="C259" t="s" s="2">
        <v>6749</v>
      </c>
      <c r="D259" t="s" s="2">
        <v>17</v>
      </c>
      <c r="E259" t="s" s="2">
        <v>1693</v>
      </c>
      <c r="F259" s="3">
        <v>-5879.05173201</v>
      </c>
      <c r="G259" s="3">
        <v>2295.87608667</v>
      </c>
      <c r="H259" s="3">
        <f>PRODUCT(F259,0.028)</f>
        <v>-164.613448496280</v>
      </c>
      <c r="I259" s="3">
        <f>PRODUCT(G259,0.028)</f>
        <v>64.284530426760</v>
      </c>
      <c r="J259" s="3">
        <f>ROUND(H259,0)</f>
        <v>-165</v>
      </c>
      <c r="K259" s="3">
        <f>ROUND(I259,0)</f>
        <v>64</v>
      </c>
      <c r="L259" s="3">
        <f>PRODUCT(J259,-1)</f>
        <v>165</v>
      </c>
      <c r="M259" s="3">
        <f>PRODUCT(K259,-1)</f>
        <v>-64</v>
      </c>
      <c r="N259" t="s" s="2">
        <f>LOWER(E259)</f>
        <v>11683</v>
      </c>
      <c r="O259" t="s" s="2">
        <f>SUBSTITUTE(N259," ","_")</f>
        <v>11683</v>
      </c>
      <c r="P259" t="s" s="2">
        <f>CONCATENATE(" initializer = "&amp;O259,"_system_initializer")</f>
        <v>11684</v>
      </c>
      <c r="Q259" s="3">
        <v>311</v>
      </c>
      <c r="R259" t="s" s="2">
        <f>IF(Q259="","",CONCATENATE(" initializer = "&amp;Q259))</f>
        <v>7376</v>
      </c>
      <c r="S259" s="3"/>
      <c r="T259" s="3"/>
      <c r="U259" s="3"/>
      <c r="V259" t="s" s="2">
        <f>IF(C259="Y",IF(AND(M259&lt;501,M259&gt;-501,L259&lt;501,L259&gt;-501),CONCATENATE("system = { id = "&amp;CHAR(34)&amp;A259&amp;CHAR(34)&amp;" name = "&amp;CHAR(34)&amp;E259&amp;CHAR(34)&amp;" position = { x = "&amp;M259&amp;" y = "&amp;L259&amp;" }"&amp;S259&amp;T259&amp;" }"),""),"")</f>
        <v>11685</v>
      </c>
    </row>
    <row r="260" ht="15" customHeight="1">
      <c r="A260" t="s" s="2">
        <f>CONCATENATE(Q260)</f>
        <v>11686</v>
      </c>
      <c r="B260" s="3">
        <f>SUM(B259+1)</f>
        <v>258</v>
      </c>
      <c r="C260" t="s" s="2">
        <v>6749</v>
      </c>
      <c r="D260" t="s" s="2">
        <v>21</v>
      </c>
      <c r="E260" t="s" s="2">
        <v>1702</v>
      </c>
      <c r="F260" s="3">
        <v>-10477.4518955</v>
      </c>
      <c r="G260" s="3">
        <v>9993.96941724</v>
      </c>
      <c r="H260" s="3">
        <f>PRODUCT(F260,0.028)</f>
        <v>-293.368653074</v>
      </c>
      <c r="I260" s="3">
        <f>PRODUCT(G260,0.028)</f>
        <v>279.831143682720</v>
      </c>
      <c r="J260" s="3">
        <f>ROUND(H260,0)</f>
        <v>-293</v>
      </c>
      <c r="K260" s="3">
        <f>ROUND(I260,0)</f>
        <v>280</v>
      </c>
      <c r="L260" s="3">
        <f>PRODUCT(J260,-1)</f>
        <v>293</v>
      </c>
      <c r="M260" s="3">
        <f>PRODUCT(K260,-1)</f>
        <v>-280</v>
      </c>
      <c r="N260" t="s" s="2">
        <f>LOWER(E260)</f>
        <v>11687</v>
      </c>
      <c r="O260" t="s" s="2">
        <f>SUBSTITUTE(N260," ","_")</f>
        <v>11687</v>
      </c>
      <c r="P260" t="s" s="2">
        <f>CONCATENATE(" initializer = "&amp;O260,"_system_initializer")</f>
        <v>11688</v>
      </c>
      <c r="Q260" s="3">
        <v>312</v>
      </c>
      <c r="R260" t="s" s="2">
        <f>IF(Q260="","",CONCATENATE(" initializer = "&amp;Q260))</f>
        <v>7378</v>
      </c>
      <c r="S260" s="3"/>
      <c r="T260" s="3"/>
      <c r="U260" s="3"/>
      <c r="V260" t="s" s="2">
        <f>IF(C260="Y",IF(AND(M260&lt;501,M260&gt;-501,L260&lt;501,L260&gt;-501),CONCATENATE("system = { id = "&amp;CHAR(34)&amp;A260&amp;CHAR(34)&amp;" name = "&amp;CHAR(34)&amp;E260&amp;CHAR(34)&amp;" position = { x = "&amp;M260&amp;" y = "&amp;L260&amp;" }"&amp;S260&amp;T260&amp;" }"),""),"")</f>
        <v>11689</v>
      </c>
    </row>
    <row r="261" ht="15" customHeight="1">
      <c r="A261" t="s" s="2">
        <f>CONCATENATE(Q261)</f>
        <v>11690</v>
      </c>
      <c r="B261" s="3">
        <f>SUM(B260+1)</f>
        <v>259</v>
      </c>
      <c r="C261" t="s" s="2">
        <v>6749</v>
      </c>
      <c r="D261" t="s" s="2">
        <v>21</v>
      </c>
      <c r="E261" t="s" s="2">
        <v>1640</v>
      </c>
      <c r="F261" s="3">
        <v>-10632.7800059</v>
      </c>
      <c r="G261" s="3">
        <v>9210.77763196</v>
      </c>
      <c r="H261" s="3">
        <f>PRODUCT(F261,0.028)</f>
        <v>-297.7178401652</v>
      </c>
      <c r="I261" s="3">
        <f>PRODUCT(G261,0.028)</f>
        <v>257.901773694880</v>
      </c>
      <c r="J261" s="3">
        <f>ROUND(H261,0)</f>
        <v>-298</v>
      </c>
      <c r="K261" s="3">
        <f>ROUND(I261,0)</f>
        <v>258</v>
      </c>
      <c r="L261" s="3">
        <f>PRODUCT(J261,-1)</f>
        <v>298</v>
      </c>
      <c r="M261" s="3">
        <f>PRODUCT(K261,-1)</f>
        <v>-258</v>
      </c>
      <c r="N261" t="s" s="2">
        <f>LOWER(E261)</f>
        <v>11691</v>
      </c>
      <c r="O261" t="s" s="2">
        <f>SUBSTITUTE(N261," ","_")</f>
        <v>11691</v>
      </c>
      <c r="P261" t="s" s="2">
        <f>CONCATENATE(" initializer = "&amp;O261,"_system_initializer")</f>
        <v>11692</v>
      </c>
      <c r="Q261" s="3">
        <v>313</v>
      </c>
      <c r="R261" t="s" s="2">
        <f>IF(Q261="","",CONCATENATE(" initializer = "&amp;Q261))</f>
        <v>7380</v>
      </c>
      <c r="S261" s="3"/>
      <c r="T261" s="3"/>
      <c r="U261" s="3"/>
      <c r="V261" t="s" s="2">
        <f>IF(C261="Y",IF(AND(M261&lt;501,M261&gt;-501,L261&lt;501,L261&gt;-501),CONCATENATE("system = { id = "&amp;CHAR(34)&amp;A261&amp;CHAR(34)&amp;" name = "&amp;CHAR(34)&amp;E261&amp;CHAR(34)&amp;" position = { x = "&amp;M261&amp;" y = "&amp;L261&amp;" }"&amp;S261&amp;T261&amp;" }"),""),"")</f>
        <v>11693</v>
      </c>
    </row>
    <row r="262" ht="15" customHeight="1">
      <c r="A262" t="s" s="2">
        <f>CONCATENATE(Q262)</f>
        <v>11694</v>
      </c>
      <c r="B262" s="3">
        <f>SUM(B261+1)</f>
        <v>260</v>
      </c>
      <c r="C262" t="s" s="2">
        <v>6749</v>
      </c>
      <c r="D262" t="s" s="2">
        <v>21</v>
      </c>
      <c r="E262" t="s" s="2">
        <v>1707</v>
      </c>
      <c r="F262" s="3">
        <v>-10809.8776029</v>
      </c>
      <c r="G262" s="3">
        <v>9406.04006168</v>
      </c>
      <c r="H262" s="3">
        <f>PRODUCT(F262,0.028)</f>
        <v>-302.6765728812</v>
      </c>
      <c r="I262" s="3">
        <f>PRODUCT(G262,0.028)</f>
        <v>263.369121727040</v>
      </c>
      <c r="J262" s="3">
        <f>ROUND(H262,0)</f>
        <v>-303</v>
      </c>
      <c r="K262" s="3">
        <f>ROUND(I262,0)</f>
        <v>263</v>
      </c>
      <c r="L262" s="3">
        <f>PRODUCT(J262,-1)</f>
        <v>303</v>
      </c>
      <c r="M262" s="3">
        <f>PRODUCT(K262,-1)</f>
        <v>-263</v>
      </c>
      <c r="N262" t="s" s="2">
        <f>LOWER(E262)</f>
        <v>11695</v>
      </c>
      <c r="O262" t="s" s="2">
        <f>SUBSTITUTE(N262," ","_")</f>
        <v>11695</v>
      </c>
      <c r="P262" t="s" s="2">
        <f>CONCATENATE(" initializer = "&amp;O262,"_system_initializer")</f>
        <v>11696</v>
      </c>
      <c r="Q262" s="3">
        <v>314</v>
      </c>
      <c r="R262" t="s" s="2">
        <f>IF(Q262="","",CONCATENATE(" initializer = "&amp;Q262))</f>
        <v>7382</v>
      </c>
      <c r="S262" s="3"/>
      <c r="T262" s="3"/>
      <c r="U262" s="3"/>
      <c r="V262" t="s" s="2">
        <f>IF(C262="Y",IF(AND(M262&lt;501,M262&gt;-501,L262&lt;501,L262&gt;-501),CONCATENATE("system = { id = "&amp;CHAR(34)&amp;A262&amp;CHAR(34)&amp;" name = "&amp;CHAR(34)&amp;E262&amp;CHAR(34)&amp;" position = { x = "&amp;M262&amp;" y = "&amp;L262&amp;" }"&amp;S262&amp;T262&amp;" }"),""),"")</f>
        <v>11697</v>
      </c>
    </row>
    <row r="263" ht="15" customHeight="1">
      <c r="A263" t="s" s="2">
        <f>CONCATENATE(Q263)</f>
        <v>11698</v>
      </c>
      <c r="B263" s="3">
        <f>SUM(B262+1)</f>
        <v>261</v>
      </c>
      <c r="C263" t="s" s="2">
        <v>6749</v>
      </c>
      <c r="D263" t="s" s="2">
        <v>21</v>
      </c>
      <c r="E263" t="s" s="2">
        <v>1710</v>
      </c>
      <c r="F263" s="3">
        <v>-10515.6578053</v>
      </c>
      <c r="G263" s="3">
        <v>9338.6481066</v>
      </c>
      <c r="H263" s="3">
        <f>PRODUCT(F263,0.028)</f>
        <v>-294.4384185484</v>
      </c>
      <c r="I263" s="3">
        <f>PRODUCT(G263,0.028)</f>
        <v>261.4821469848</v>
      </c>
      <c r="J263" s="3">
        <f>ROUND(H263,0)</f>
        <v>-294</v>
      </c>
      <c r="K263" s="3">
        <f>ROUND(I263,0)</f>
        <v>261</v>
      </c>
      <c r="L263" s="3">
        <f>PRODUCT(J263,-1)</f>
        <v>294</v>
      </c>
      <c r="M263" s="3">
        <f>PRODUCT(K263,-1)</f>
        <v>-261</v>
      </c>
      <c r="N263" t="s" s="2">
        <f>LOWER(E263)</f>
        <v>11699</v>
      </c>
      <c r="O263" t="s" s="2">
        <f>SUBSTITUTE(N263," ","_")</f>
        <v>11699</v>
      </c>
      <c r="P263" t="s" s="2">
        <f>CONCATENATE(" initializer = "&amp;O263,"_system_initializer")</f>
        <v>11700</v>
      </c>
      <c r="Q263" s="3">
        <v>315</v>
      </c>
      <c r="R263" t="s" s="2">
        <f>IF(Q263="","",CONCATENATE(" initializer = "&amp;Q263))</f>
        <v>7384</v>
      </c>
      <c r="S263" s="3"/>
      <c r="T263" s="3"/>
      <c r="U263" s="3"/>
      <c r="V263" t="s" s="2">
        <f>IF(C263="Y",IF(AND(M263&lt;501,M263&gt;-501,L263&lt;501,L263&gt;-501),CONCATENATE("system = { id = "&amp;CHAR(34)&amp;A263&amp;CHAR(34)&amp;" name = "&amp;CHAR(34)&amp;E263&amp;CHAR(34)&amp;" position = { x = "&amp;M263&amp;" y = "&amp;L263&amp;" }"&amp;S263&amp;T263&amp;" }"),""),"")</f>
        <v>11701</v>
      </c>
    </row>
    <row r="264" ht="15" customHeight="1">
      <c r="A264" t="s" s="2">
        <f>CONCATENATE(Q264)</f>
        <v>11702</v>
      </c>
      <c r="B264" s="3">
        <f>SUM(B263+1)</f>
        <v>262</v>
      </c>
      <c r="C264" t="s" s="2">
        <v>6749</v>
      </c>
      <c r="D264" t="s" s="2">
        <v>21</v>
      </c>
      <c r="E264" t="s" s="2">
        <v>1713</v>
      </c>
      <c r="F264" s="3">
        <v>-10621.1606205</v>
      </c>
      <c r="G264" s="3">
        <v>9376.48359894</v>
      </c>
      <c r="H264" s="3">
        <f>PRODUCT(F264,0.028)</f>
        <v>-297.392497374</v>
      </c>
      <c r="I264" s="3">
        <f>PRODUCT(G264,0.028)</f>
        <v>262.541540770320</v>
      </c>
      <c r="J264" s="3">
        <f>ROUND(H264,0)</f>
        <v>-297</v>
      </c>
      <c r="K264" s="3">
        <f>ROUND(I264,0)</f>
        <v>263</v>
      </c>
      <c r="L264" s="3">
        <f>PRODUCT(J264,-1)</f>
        <v>297</v>
      </c>
      <c r="M264" s="3">
        <f>PRODUCT(K264,-1)</f>
        <v>-263</v>
      </c>
      <c r="N264" t="s" s="2">
        <f>LOWER(E264)</f>
        <v>11703</v>
      </c>
      <c r="O264" t="s" s="2">
        <f>SUBSTITUTE(N264," ","_")</f>
        <v>11703</v>
      </c>
      <c r="P264" t="s" s="2">
        <f>CONCATENATE(" initializer = "&amp;O264,"_system_initializer")</f>
        <v>11704</v>
      </c>
      <c r="Q264" s="3">
        <v>316</v>
      </c>
      <c r="R264" t="s" s="2">
        <f>IF(Q264="","",CONCATENATE(" initializer = "&amp;Q264))</f>
        <v>7386</v>
      </c>
      <c r="S264" s="3"/>
      <c r="T264" s="3"/>
      <c r="U264" s="3"/>
      <c r="V264" t="s" s="2">
        <f>IF(C264="Y",IF(AND(M264&lt;501,M264&gt;-501,L264&lt;501,L264&gt;-501),CONCATENATE("system = { id = "&amp;CHAR(34)&amp;A264&amp;CHAR(34)&amp;" name = "&amp;CHAR(34)&amp;E264&amp;CHAR(34)&amp;" position = { x = "&amp;M264&amp;" y = "&amp;L264&amp;" }"&amp;S264&amp;T264&amp;" }"),""),"")</f>
        <v>11705</v>
      </c>
    </row>
    <row r="265" ht="15" customHeight="1">
      <c r="A265" t="s" s="2">
        <f>CONCATENATE(Q265)</f>
        <v>11706</v>
      </c>
      <c r="B265" s="3">
        <f>SUM(B264+1)</f>
        <v>263</v>
      </c>
      <c r="C265" t="s" s="2">
        <v>6749</v>
      </c>
      <c r="D265" t="s" s="2">
        <v>21</v>
      </c>
      <c r="E265" t="s" s="2">
        <v>1716</v>
      </c>
      <c r="F265" s="3">
        <v>-10571.5511462</v>
      </c>
      <c r="G265" s="3">
        <v>9427.68057633</v>
      </c>
      <c r="H265" s="3">
        <f>PRODUCT(F265,0.028)</f>
        <v>-296.0034320936</v>
      </c>
      <c r="I265" s="3">
        <f>PRODUCT(G265,0.028)</f>
        <v>263.975056137240</v>
      </c>
      <c r="J265" s="3">
        <f>ROUND(H265,0)</f>
        <v>-296</v>
      </c>
      <c r="K265" s="3">
        <f>ROUND(I265,0)</f>
        <v>264</v>
      </c>
      <c r="L265" s="3">
        <f>PRODUCT(J265,-1)</f>
        <v>296</v>
      </c>
      <c r="M265" s="3">
        <f>PRODUCT(K265,-1)</f>
        <v>-264</v>
      </c>
      <c r="N265" t="s" s="2">
        <f>LOWER(E265)</f>
        <v>11707</v>
      </c>
      <c r="O265" t="s" s="2">
        <f>SUBSTITUTE(N265," ","_")</f>
        <v>11707</v>
      </c>
      <c r="P265" t="s" s="2">
        <f>CONCATENATE(" initializer = "&amp;O265,"_system_initializer")</f>
        <v>11708</v>
      </c>
      <c r="Q265" s="3">
        <v>317</v>
      </c>
      <c r="R265" t="s" s="2">
        <f>IF(Q265="","",CONCATENATE(" initializer = "&amp;Q265))</f>
        <v>7388</v>
      </c>
      <c r="S265" s="3"/>
      <c r="T265" s="3"/>
      <c r="U265" s="3"/>
      <c r="V265" t="s" s="2">
        <f>IF(C265="Y",IF(AND(M265&lt;501,M265&gt;-501,L265&lt;501,L265&gt;-501),CONCATENATE("system = { id = "&amp;CHAR(34)&amp;A265&amp;CHAR(34)&amp;" name = "&amp;CHAR(34)&amp;E265&amp;CHAR(34)&amp;" position = { x = "&amp;M265&amp;" y = "&amp;L265&amp;" }"&amp;S265&amp;T265&amp;" }"),""),"")</f>
        <v>11709</v>
      </c>
    </row>
    <row r="266" ht="15" customHeight="1">
      <c r="A266" t="s" s="2">
        <f>CONCATENATE(Q266)</f>
        <v>11710</v>
      </c>
      <c r="B266" s="3">
        <f>SUM(B265+1)</f>
        <v>264</v>
      </c>
      <c r="C266" t="s" s="2">
        <v>6749</v>
      </c>
      <c r="D266" t="s" s="2">
        <v>21</v>
      </c>
      <c r="E266" t="s" s="2">
        <v>1719</v>
      </c>
      <c r="F266" s="3">
        <v>-10563.9046726</v>
      </c>
      <c r="G266" s="3">
        <v>10072.1539486</v>
      </c>
      <c r="H266" s="3">
        <f>PRODUCT(F266,0.028)</f>
        <v>-295.7893308328</v>
      </c>
      <c r="I266" s="3">
        <f>PRODUCT(G266,0.028)</f>
        <v>282.0203105608</v>
      </c>
      <c r="J266" s="3">
        <f>ROUND(H266,0)</f>
        <v>-296</v>
      </c>
      <c r="K266" s="3">
        <f>ROUND(I266,0)</f>
        <v>282</v>
      </c>
      <c r="L266" s="3">
        <f>PRODUCT(J266,-1)</f>
        <v>296</v>
      </c>
      <c r="M266" s="3">
        <f>PRODUCT(K266,-1)</f>
        <v>-282</v>
      </c>
      <c r="N266" t="s" s="2">
        <f>LOWER(E266)</f>
        <v>11711</v>
      </c>
      <c r="O266" t="s" s="2">
        <f>SUBSTITUTE(N266," ","_")</f>
        <v>11711</v>
      </c>
      <c r="P266" t="s" s="2">
        <f>CONCATENATE(" initializer = "&amp;O266,"_system_initializer")</f>
        <v>11712</v>
      </c>
      <c r="Q266" s="3">
        <v>318</v>
      </c>
      <c r="R266" t="s" s="2">
        <f>IF(Q266="","",CONCATENATE(" initializer = "&amp;Q266))</f>
        <v>7390</v>
      </c>
      <c r="S266" s="3"/>
      <c r="T266" s="3"/>
      <c r="U266" s="3"/>
      <c r="V266" t="s" s="2">
        <f>IF(C266="Y",IF(AND(M266&lt;501,M266&gt;-501,L266&lt;501,L266&gt;-501),CONCATENATE("system = { id = "&amp;CHAR(34)&amp;A266&amp;CHAR(34)&amp;" name = "&amp;CHAR(34)&amp;E266&amp;CHAR(34)&amp;" position = { x = "&amp;M266&amp;" y = "&amp;L266&amp;" }"&amp;S266&amp;T266&amp;" }"),""),"")</f>
        <v>11713</v>
      </c>
    </row>
    <row r="267" ht="15" customHeight="1">
      <c r="A267" t="s" s="2">
        <f>CONCATENATE(Q267)</f>
        <v>11714</v>
      </c>
      <c r="B267" s="3">
        <f>SUM(B266+1)</f>
        <v>265</v>
      </c>
      <c r="C267" t="s" s="2">
        <v>6749</v>
      </c>
      <c r="D267" t="s" s="2">
        <v>21</v>
      </c>
      <c r="E267" t="s" s="2">
        <v>1748</v>
      </c>
      <c r="F267" s="3">
        <v>-11430.3216521</v>
      </c>
      <c r="G267" s="3">
        <v>10069.17671</v>
      </c>
      <c r="H267" s="3">
        <f>PRODUCT(F267,0.028)</f>
        <v>-320.0490062588</v>
      </c>
      <c r="I267" s="3">
        <f>PRODUCT(G267,0.028)</f>
        <v>281.93694788</v>
      </c>
      <c r="J267" s="3">
        <f>ROUND(H267,0)</f>
        <v>-320</v>
      </c>
      <c r="K267" s="3">
        <f>ROUND(I267,0)</f>
        <v>282</v>
      </c>
      <c r="L267" s="3">
        <f>PRODUCT(J267,-1)</f>
        <v>320</v>
      </c>
      <c r="M267" s="3">
        <f>PRODUCT(K267,-1)</f>
        <v>-282</v>
      </c>
      <c r="N267" t="s" s="2">
        <f>LOWER(E267)</f>
        <v>11715</v>
      </c>
      <c r="O267" t="s" s="2">
        <f>SUBSTITUTE(N267," ","_")</f>
        <v>11715</v>
      </c>
      <c r="P267" t="s" s="2">
        <f>CONCATENATE(" initializer = "&amp;O267,"_system_initializer")</f>
        <v>11716</v>
      </c>
      <c r="Q267" s="3">
        <v>319</v>
      </c>
      <c r="R267" t="s" s="2">
        <f>IF(Q267="","",CONCATENATE(" initializer = "&amp;Q267))</f>
        <v>7392</v>
      </c>
      <c r="S267" s="3"/>
      <c r="T267" s="3"/>
      <c r="U267" s="3"/>
      <c r="V267" t="s" s="2">
        <f>IF(C267="Y",IF(AND(M267&lt;501,M267&gt;-501,L267&lt;501,L267&gt;-501),CONCATENATE("system = { id = "&amp;CHAR(34)&amp;A267&amp;CHAR(34)&amp;" name = "&amp;CHAR(34)&amp;E267&amp;CHAR(34)&amp;" position = { x = "&amp;M267&amp;" y = "&amp;L267&amp;" }"&amp;S267&amp;T267&amp;" }"),""),"")</f>
        <v>11717</v>
      </c>
    </row>
    <row r="268" ht="15" customHeight="1">
      <c r="A268" t="s" s="2">
        <f>CONCATENATE(Q268)</f>
        <v>11718</v>
      </c>
      <c r="B268" s="3">
        <f>SUM(B267+1)</f>
        <v>266</v>
      </c>
      <c r="C268" t="s" s="2">
        <v>6749</v>
      </c>
      <c r="D268" t="s" s="2">
        <v>21</v>
      </c>
      <c r="E268" t="s" s="2">
        <v>1755</v>
      </c>
      <c r="F268" s="3">
        <v>-12027.7434434</v>
      </c>
      <c r="G268" s="3">
        <v>10941.2701371</v>
      </c>
      <c r="H268" s="3">
        <f>PRODUCT(F268,0.028)</f>
        <v>-336.7768164152</v>
      </c>
      <c r="I268" s="3">
        <f>PRODUCT(G268,0.028)</f>
        <v>306.3555638388</v>
      </c>
      <c r="J268" s="3">
        <f>ROUND(H268,0)</f>
        <v>-337</v>
      </c>
      <c r="K268" s="3">
        <f>ROUND(I268,0)</f>
        <v>306</v>
      </c>
      <c r="L268" s="3">
        <f>PRODUCT(J268,-1)</f>
        <v>337</v>
      </c>
      <c r="M268" s="3">
        <f>PRODUCT(K268,-1)</f>
        <v>-306</v>
      </c>
      <c r="N268" t="s" s="2">
        <f>LOWER(E268)</f>
        <v>11719</v>
      </c>
      <c r="O268" t="s" s="2">
        <f>SUBSTITUTE(N268," ","_")</f>
        <v>11720</v>
      </c>
      <c r="P268" t="s" s="2">
        <f>CONCATENATE(" initializer = "&amp;O268,"_system_initializer")</f>
        <v>11721</v>
      </c>
      <c r="Q268" s="3">
        <v>321</v>
      </c>
      <c r="R268" t="s" s="2">
        <f>IF(Q268="","",CONCATENATE(" initializer = "&amp;Q268))</f>
        <v>7396</v>
      </c>
      <c r="S268" s="3"/>
      <c r="T268" s="3"/>
      <c r="U268" s="3"/>
      <c r="V268" t="s" s="2">
        <f>IF(C268="Y",IF(AND(M268&lt;501,M268&gt;-501,L268&lt;501,L268&gt;-501),CONCATENATE("system = { id = "&amp;CHAR(34)&amp;A268&amp;CHAR(34)&amp;" name = "&amp;CHAR(34)&amp;E268&amp;CHAR(34)&amp;" position = { x = "&amp;M268&amp;" y = "&amp;L268&amp;" }"&amp;S268&amp;T268&amp;" }"),""),"")</f>
        <v>11722</v>
      </c>
    </row>
    <row r="269" ht="15" customHeight="1">
      <c r="A269" t="s" s="2">
        <f>CONCATENATE(Q269)</f>
        <v>11723</v>
      </c>
      <c r="B269" s="3">
        <f>SUM(B268+1)</f>
        <v>267</v>
      </c>
      <c r="C269" t="s" s="2">
        <v>6749</v>
      </c>
      <c r="D269" t="s" s="2">
        <v>21</v>
      </c>
      <c r="E269" t="s" s="2">
        <v>1760</v>
      </c>
      <c r="F269" s="3">
        <v>-9678.15940393</v>
      </c>
      <c r="G269" s="3">
        <v>10867.9822318</v>
      </c>
      <c r="H269" s="3">
        <f>PRODUCT(F269,0.028)</f>
        <v>-270.988463310040</v>
      </c>
      <c r="I269" s="3">
        <f>PRODUCT(G269,0.028)</f>
        <v>304.3035024904</v>
      </c>
      <c r="J269" s="3">
        <f>ROUND(H269,0)</f>
        <v>-271</v>
      </c>
      <c r="K269" s="3">
        <f>ROUND(I269,0)</f>
        <v>304</v>
      </c>
      <c r="L269" s="3">
        <f>PRODUCT(J269,-1)</f>
        <v>271</v>
      </c>
      <c r="M269" s="3">
        <f>PRODUCT(K269,-1)</f>
        <v>-304</v>
      </c>
      <c r="N269" t="s" s="2">
        <f>LOWER(E269)</f>
        <v>11724</v>
      </c>
      <c r="O269" t="s" s="2">
        <f>SUBSTITUTE(N269," ","_")</f>
        <v>11724</v>
      </c>
      <c r="P269" t="s" s="2">
        <f>CONCATENATE(" initializer = "&amp;O269,"_system_initializer")</f>
        <v>11725</v>
      </c>
      <c r="Q269" s="3">
        <v>322</v>
      </c>
      <c r="R269" t="s" s="2">
        <f>IF(Q269="","",CONCATENATE(" initializer = "&amp;Q269))</f>
        <v>7398</v>
      </c>
      <c r="S269" s="3"/>
      <c r="T269" s="3"/>
      <c r="U269" s="3"/>
      <c r="V269" t="s" s="2">
        <f>IF(C269="Y",IF(AND(M269&lt;501,M269&gt;-501,L269&lt;501,L269&gt;-501),CONCATENATE("system = { id = "&amp;CHAR(34)&amp;A269&amp;CHAR(34)&amp;" name = "&amp;CHAR(34)&amp;E269&amp;CHAR(34)&amp;" position = { x = "&amp;M269&amp;" y = "&amp;L269&amp;" }"&amp;S269&amp;T269&amp;" }"),""),"")</f>
        <v>11726</v>
      </c>
    </row>
    <row r="270" ht="15" customHeight="1">
      <c r="A270" t="s" s="2">
        <f>CONCATENATE(Q270)</f>
        <v>11727</v>
      </c>
      <c r="B270" s="3">
        <f>SUM(B269+1)</f>
        <v>268</v>
      </c>
      <c r="C270" t="s" s="2">
        <v>6749</v>
      </c>
      <c r="D270" t="s" s="2">
        <v>21</v>
      </c>
      <c r="E270" t="s" s="2">
        <v>1940</v>
      </c>
      <c r="F270" s="3">
        <v>8937.712393899999</v>
      </c>
      <c r="G270" s="3">
        <v>10076.6258732</v>
      </c>
      <c r="H270" s="3">
        <f>PRODUCT(F270,0.028)</f>
        <v>250.2559470292</v>
      </c>
      <c r="I270" s="3">
        <f>PRODUCT(G270,0.028)</f>
        <v>282.1455244496</v>
      </c>
      <c r="J270" s="3">
        <f>ROUND(H270,0)</f>
        <v>250</v>
      </c>
      <c r="K270" s="3">
        <f>ROUND(I270,0)</f>
        <v>282</v>
      </c>
      <c r="L270" s="3">
        <f>PRODUCT(J270,-1)</f>
        <v>-250</v>
      </c>
      <c r="M270" s="3">
        <f>PRODUCT(K270,-1)</f>
        <v>-282</v>
      </c>
      <c r="N270" t="s" s="2">
        <f>LOWER(E270)</f>
        <v>11728</v>
      </c>
      <c r="O270" t="s" s="2">
        <f>SUBSTITUTE(N270," ","_")</f>
        <v>11728</v>
      </c>
      <c r="P270" t="s" s="2">
        <f>CONCATENATE(" initializer = "&amp;O270,"_system_initializer")</f>
        <v>11729</v>
      </c>
      <c r="Q270" s="3">
        <v>324</v>
      </c>
      <c r="R270" t="s" s="2">
        <f>IF(Q270="","",CONCATENATE(" initializer = "&amp;Q270))</f>
        <v>7402</v>
      </c>
      <c r="S270" s="3"/>
      <c r="T270" s="3"/>
      <c r="U270" s="3"/>
      <c r="V270" t="s" s="2">
        <f>IF(C270="Y",IF(AND(M270&lt;501,M270&gt;-501,L270&lt;501,L270&gt;-501),CONCATENATE("system = { id = "&amp;CHAR(34)&amp;A270&amp;CHAR(34)&amp;" name = "&amp;CHAR(34)&amp;E270&amp;CHAR(34)&amp;" position = { x = "&amp;M270&amp;" y = "&amp;L270&amp;" }"&amp;S270&amp;T270&amp;" }"),""),"")</f>
        <v>11730</v>
      </c>
    </row>
    <row r="271" ht="15" customHeight="1">
      <c r="A271" t="s" s="2">
        <f>CONCATENATE(Q271)</f>
        <v>11731</v>
      </c>
      <c r="B271" s="3">
        <f>SUM(B270+1)</f>
        <v>269</v>
      </c>
      <c r="C271" t="s" s="2">
        <v>6749</v>
      </c>
      <c r="D271" t="s" s="2">
        <v>21</v>
      </c>
      <c r="E271" t="s" s="2">
        <v>1949</v>
      </c>
      <c r="F271" s="3">
        <v>6255.74443727</v>
      </c>
      <c r="G271" s="3">
        <v>6173.76943628</v>
      </c>
      <c r="H271" s="3">
        <f>PRODUCT(F271,0.028)</f>
        <v>175.160844243560</v>
      </c>
      <c r="I271" s="3">
        <f>PRODUCT(G271,0.028)</f>
        <v>172.865544215840</v>
      </c>
      <c r="J271" s="3">
        <f>ROUND(H271,0)</f>
        <v>175</v>
      </c>
      <c r="K271" s="3">
        <f>ROUND(I271,0)</f>
        <v>173</v>
      </c>
      <c r="L271" s="3">
        <f>PRODUCT(J271,-1)</f>
        <v>-175</v>
      </c>
      <c r="M271" s="3">
        <f>PRODUCT(K271,-1)</f>
        <v>-173</v>
      </c>
      <c r="N271" t="s" s="2">
        <f>LOWER(E271)</f>
        <v>11732</v>
      </c>
      <c r="O271" t="s" s="2">
        <f>SUBSTITUTE(N271," ","_")</f>
        <v>11733</v>
      </c>
      <c r="P271" t="s" s="2">
        <f>CONCATENATE(" initializer = "&amp;O271,"_system_initializer")</f>
        <v>11734</v>
      </c>
      <c r="Q271" s="3">
        <v>325</v>
      </c>
      <c r="R271" t="s" s="2">
        <f>IF(Q271="","",CONCATENATE(" initializer = "&amp;Q271))</f>
        <v>7404</v>
      </c>
      <c r="S271" s="3"/>
      <c r="T271" s="3"/>
      <c r="U271" s="3"/>
      <c r="V271" t="s" s="2">
        <f>IF(C271="Y",IF(AND(M271&lt;501,M271&gt;-501,L271&lt;501,L271&gt;-501),CONCATENATE("system = { id = "&amp;CHAR(34)&amp;A271&amp;CHAR(34)&amp;" name = "&amp;CHAR(34)&amp;E271&amp;CHAR(34)&amp;" position = { x = "&amp;M271&amp;" y = "&amp;L271&amp;" }"&amp;S271&amp;T271&amp;" }"),""),"")</f>
        <v>11735</v>
      </c>
    </row>
    <row r="272" ht="15" customHeight="1">
      <c r="A272" t="s" s="2">
        <f>CONCATENATE(Q272)</f>
        <v>11736</v>
      </c>
      <c r="B272" s="3">
        <f>SUM(B271+1)</f>
        <v>270</v>
      </c>
      <c r="C272" t="s" s="2">
        <v>6749</v>
      </c>
      <c r="D272" t="s" s="2">
        <v>21</v>
      </c>
      <c r="E272" t="s" s="2">
        <v>1953</v>
      </c>
      <c r="F272" s="3">
        <v>6102.28579702</v>
      </c>
      <c r="G272" s="3">
        <v>6103.65471271</v>
      </c>
      <c r="H272" s="3">
        <f>PRODUCT(F272,0.028)</f>
        <v>170.864002316560</v>
      </c>
      <c r="I272" s="3">
        <f>PRODUCT(G272,0.028)</f>
        <v>170.902331955880</v>
      </c>
      <c r="J272" s="3">
        <f>ROUND(H272,0)</f>
        <v>171</v>
      </c>
      <c r="K272" s="3">
        <f>ROUND(I272,0)</f>
        <v>171</v>
      </c>
      <c r="L272" s="3">
        <f>PRODUCT(J272,-1)</f>
        <v>-171</v>
      </c>
      <c r="M272" s="3">
        <f>PRODUCT(K272,-1)</f>
        <v>-171</v>
      </c>
      <c r="N272" t="s" s="2">
        <f>LOWER(E272)</f>
        <v>11737</v>
      </c>
      <c r="O272" t="s" s="2">
        <f>SUBSTITUTE(N272," ","_")</f>
        <v>11738</v>
      </c>
      <c r="P272" t="s" s="2">
        <f>CONCATENATE(" initializer = "&amp;O272,"_system_initializer")</f>
        <v>11739</v>
      </c>
      <c r="Q272" s="3">
        <v>326</v>
      </c>
      <c r="R272" t="s" s="2">
        <f>IF(Q272="","",CONCATENATE(" initializer = "&amp;Q272))</f>
        <v>7406</v>
      </c>
      <c r="S272" s="3"/>
      <c r="T272" s="3"/>
      <c r="U272" s="3"/>
      <c r="V272" t="s" s="2">
        <f>IF(C272="Y",IF(AND(M272&lt;501,M272&gt;-501,L272&lt;501,L272&gt;-501),CONCATENATE("system = { id = "&amp;CHAR(34)&amp;A272&amp;CHAR(34)&amp;" name = "&amp;CHAR(34)&amp;E272&amp;CHAR(34)&amp;" position = { x = "&amp;M272&amp;" y = "&amp;L272&amp;" }"&amp;S272&amp;T272&amp;" }"),""),"")</f>
        <v>11740</v>
      </c>
    </row>
    <row r="273" ht="15" customHeight="1">
      <c r="A273" t="s" s="2">
        <f>CONCATENATE(Q273)</f>
        <v>11741</v>
      </c>
      <c r="B273" s="3">
        <f>SUM(B272+1)</f>
        <v>271</v>
      </c>
      <c r="C273" t="s" s="2">
        <v>6749</v>
      </c>
      <c r="D273" t="s" s="2">
        <v>21</v>
      </c>
      <c r="E273" t="s" s="2">
        <v>1956</v>
      </c>
      <c r="F273" s="3">
        <v>6024.23355758</v>
      </c>
      <c r="G273" s="3">
        <v>6620.9161639</v>
      </c>
      <c r="H273" s="3">
        <f>PRODUCT(F273,0.028)</f>
        <v>168.678539612240</v>
      </c>
      <c r="I273" s="3">
        <f>PRODUCT(G273,0.028)</f>
        <v>185.3856525892</v>
      </c>
      <c r="J273" s="3">
        <f>ROUND(H273,0)</f>
        <v>169</v>
      </c>
      <c r="K273" s="3">
        <f>ROUND(I273,0)</f>
        <v>185</v>
      </c>
      <c r="L273" s="3">
        <f>PRODUCT(J273,-1)</f>
        <v>-169</v>
      </c>
      <c r="M273" s="3">
        <f>PRODUCT(K273,-1)</f>
        <v>-185</v>
      </c>
      <c r="N273" t="s" s="2">
        <f>LOWER(E273)</f>
        <v>11742</v>
      </c>
      <c r="O273" t="s" s="2">
        <f>SUBSTITUTE(N273," ","_")</f>
        <v>11742</v>
      </c>
      <c r="P273" t="s" s="2">
        <f>CONCATENATE(" initializer = "&amp;O273,"_system_initializer")</f>
        <v>11743</v>
      </c>
      <c r="Q273" s="3">
        <v>327</v>
      </c>
      <c r="R273" t="s" s="2">
        <f>IF(Q273="","",CONCATENATE(" initializer = "&amp;Q273))</f>
        <v>7408</v>
      </c>
      <c r="S273" s="3"/>
      <c r="T273" s="3"/>
      <c r="U273" s="3"/>
      <c r="V273" t="s" s="2">
        <f>IF(C273="Y",IF(AND(M273&lt;501,M273&gt;-501,L273&lt;501,L273&gt;-501),CONCATENATE("system = { id = "&amp;CHAR(34)&amp;A273&amp;CHAR(34)&amp;" name = "&amp;CHAR(34)&amp;E273&amp;CHAR(34)&amp;" position = { x = "&amp;M273&amp;" y = "&amp;L273&amp;" }"&amp;S273&amp;T273&amp;" }"),""),"")</f>
        <v>11744</v>
      </c>
    </row>
    <row r="274" ht="15" customHeight="1">
      <c r="A274" t="s" s="2">
        <f>CONCATENATE(Q274)</f>
        <v>11745</v>
      </c>
      <c r="B274" s="3">
        <f>SUM(B273+1)</f>
        <v>272</v>
      </c>
      <c r="C274" t="s" s="2">
        <v>6749</v>
      </c>
      <c r="D274" t="s" s="2">
        <v>21</v>
      </c>
      <c r="E274" t="s" s="2">
        <v>1959</v>
      </c>
      <c r="F274" s="3">
        <v>6213.41101927</v>
      </c>
      <c r="G274" s="3">
        <v>6803.47902903</v>
      </c>
      <c r="H274" s="3">
        <f>PRODUCT(F274,0.028)</f>
        <v>173.975508539560</v>
      </c>
      <c r="I274" s="3">
        <f>PRODUCT(G274,0.028)</f>
        <v>190.497412812840</v>
      </c>
      <c r="J274" s="3">
        <f>ROUND(H274,0)</f>
        <v>174</v>
      </c>
      <c r="K274" s="3">
        <f>ROUND(I274,0)</f>
        <v>190</v>
      </c>
      <c r="L274" s="3">
        <f>PRODUCT(J274,-1)</f>
        <v>-174</v>
      </c>
      <c r="M274" s="3">
        <f>PRODUCT(K274,-1)</f>
        <v>-190</v>
      </c>
      <c r="N274" t="s" s="2">
        <f>LOWER(E274)</f>
        <v>11746</v>
      </c>
      <c r="O274" t="s" s="2">
        <f>SUBSTITUTE(N274," ","_")</f>
        <v>11746</v>
      </c>
      <c r="P274" t="s" s="2">
        <f>CONCATENATE(" initializer = "&amp;O274,"_system_initializer")</f>
        <v>11747</v>
      </c>
      <c r="Q274" s="3">
        <v>328</v>
      </c>
      <c r="R274" t="s" s="2">
        <f>IF(Q274="","",CONCATENATE(" initializer = "&amp;Q274))</f>
        <v>7410</v>
      </c>
      <c r="S274" s="3"/>
      <c r="T274" s="3"/>
      <c r="U274" s="3"/>
      <c r="V274" t="s" s="2">
        <f>IF(C274="Y",IF(AND(M274&lt;501,M274&gt;-501,L274&lt;501,L274&gt;-501),CONCATENATE("system = { id = "&amp;CHAR(34)&amp;A274&amp;CHAR(34)&amp;" name = "&amp;CHAR(34)&amp;E274&amp;CHAR(34)&amp;" position = { x = "&amp;M274&amp;" y = "&amp;L274&amp;" }"&amp;S274&amp;T274&amp;" }"),""),"")</f>
        <v>11748</v>
      </c>
    </row>
    <row r="275" ht="15" customHeight="1">
      <c r="A275" t="s" s="2">
        <f>CONCATENATE(Q275)</f>
        <v>11749</v>
      </c>
      <c r="B275" s="3">
        <f>SUM(B274+1)</f>
        <v>273</v>
      </c>
      <c r="C275" t="s" s="2">
        <v>6749</v>
      </c>
      <c r="D275" t="s" s="2">
        <v>21</v>
      </c>
      <c r="E275" t="s" s="2">
        <v>1962</v>
      </c>
      <c r="F275" s="3">
        <v>6360.25506296</v>
      </c>
      <c r="G275" s="3">
        <v>6952.96891134</v>
      </c>
      <c r="H275" s="3">
        <f>PRODUCT(F275,0.028)</f>
        <v>178.087141762880</v>
      </c>
      <c r="I275" s="3">
        <f>PRODUCT(G275,0.028)</f>
        <v>194.683129517520</v>
      </c>
      <c r="J275" s="3">
        <f>ROUND(H275,0)</f>
        <v>178</v>
      </c>
      <c r="K275" s="3">
        <f>ROUND(I275,0)</f>
        <v>195</v>
      </c>
      <c r="L275" s="3">
        <f>PRODUCT(J275,-1)</f>
        <v>-178</v>
      </c>
      <c r="M275" s="3">
        <f>PRODUCT(K275,-1)</f>
        <v>-195</v>
      </c>
      <c r="N275" t="s" s="2">
        <f>LOWER(E275)</f>
        <v>11750</v>
      </c>
      <c r="O275" t="s" s="2">
        <f>SUBSTITUTE(N275," ","_")</f>
        <v>11750</v>
      </c>
      <c r="P275" t="s" s="2">
        <f>CONCATENATE(" initializer = "&amp;O275,"_system_initializer")</f>
        <v>11751</v>
      </c>
      <c r="Q275" s="3">
        <v>329</v>
      </c>
      <c r="R275" t="s" s="2">
        <f>IF(Q275="","",CONCATENATE(" initializer = "&amp;Q275))</f>
        <v>7412</v>
      </c>
      <c r="S275" s="3"/>
      <c r="T275" s="3"/>
      <c r="U275" s="3"/>
      <c r="V275" t="s" s="2">
        <f>IF(C275="Y",IF(AND(M275&lt;501,M275&gt;-501,L275&lt;501,L275&gt;-501),CONCATENATE("system = { id = "&amp;CHAR(34)&amp;A275&amp;CHAR(34)&amp;" name = "&amp;CHAR(34)&amp;E275&amp;CHAR(34)&amp;" position = { x = "&amp;M275&amp;" y = "&amp;L275&amp;" }"&amp;S275&amp;T275&amp;" }"),""),"")</f>
        <v>11752</v>
      </c>
    </row>
    <row r="276" ht="15" customHeight="1">
      <c r="A276" t="s" s="2">
        <f>CONCATENATE(Q276)</f>
        <v>11753</v>
      </c>
      <c r="B276" s="3">
        <f>SUM(B275+1)</f>
        <v>274</v>
      </c>
      <c r="C276" t="s" s="2">
        <v>6749</v>
      </c>
      <c r="D276" t="s" s="2">
        <v>21</v>
      </c>
      <c r="E276" t="s" s="2">
        <v>1965</v>
      </c>
      <c r="F276" s="3">
        <v>6463.44276933</v>
      </c>
      <c r="G276" s="3">
        <v>7139.5005344</v>
      </c>
      <c r="H276" s="3">
        <f>PRODUCT(F276,0.028)</f>
        <v>180.976397541240</v>
      </c>
      <c r="I276" s="3">
        <f>PRODUCT(G276,0.028)</f>
        <v>199.9060149632</v>
      </c>
      <c r="J276" s="3">
        <f>ROUND(H276,0)</f>
        <v>181</v>
      </c>
      <c r="K276" s="3">
        <f>ROUND(I276,0)</f>
        <v>200</v>
      </c>
      <c r="L276" s="3">
        <f>PRODUCT(J276,-1)</f>
        <v>-181</v>
      </c>
      <c r="M276" s="3">
        <f>PRODUCT(K276,-1)</f>
        <v>-200</v>
      </c>
      <c r="N276" t="s" s="2">
        <f>LOWER(E276)</f>
        <v>11754</v>
      </c>
      <c r="O276" t="s" s="2">
        <f>SUBSTITUTE(N276," ","_")</f>
        <v>11754</v>
      </c>
      <c r="P276" t="s" s="2">
        <f>CONCATENATE(" initializer = "&amp;O276,"_system_initializer")</f>
        <v>11755</v>
      </c>
      <c r="Q276" s="3">
        <v>330</v>
      </c>
      <c r="R276" t="s" s="2">
        <f>IF(Q276="","",CONCATENATE(" initializer = "&amp;Q276))</f>
        <v>7414</v>
      </c>
      <c r="S276" s="3"/>
      <c r="T276" s="3"/>
      <c r="U276" s="3"/>
      <c r="V276" t="s" s="2">
        <f>IF(C276="Y",IF(AND(M276&lt;501,M276&gt;-501,L276&lt;501,L276&gt;-501),CONCATENATE("system = { id = "&amp;CHAR(34)&amp;A276&amp;CHAR(34)&amp;" name = "&amp;CHAR(34)&amp;E276&amp;CHAR(34)&amp;" position = { x = "&amp;M276&amp;" y = "&amp;L276&amp;" }"&amp;S276&amp;T276&amp;" }"),""),"")</f>
        <v>11756</v>
      </c>
    </row>
    <row r="277" ht="15" customHeight="1">
      <c r="A277" t="s" s="2">
        <f>CONCATENATE(Q277)</f>
        <v>11757</v>
      </c>
      <c r="B277" s="3">
        <f>SUM(B276+1)</f>
        <v>275</v>
      </c>
      <c r="C277" t="s" s="2">
        <v>6749</v>
      </c>
      <c r="D277" t="s" s="2">
        <v>21</v>
      </c>
      <c r="E277" t="s" s="2">
        <v>1968</v>
      </c>
      <c r="F277" s="3">
        <v>6791.61495345</v>
      </c>
      <c r="G277" s="3">
        <v>7255.56465542</v>
      </c>
      <c r="H277" s="3">
        <f>PRODUCT(F277,0.028)</f>
        <v>190.1652186966</v>
      </c>
      <c r="I277" s="3">
        <f>PRODUCT(G277,0.028)</f>
        <v>203.155810351760</v>
      </c>
      <c r="J277" s="3">
        <f>ROUND(H277,0)</f>
        <v>190</v>
      </c>
      <c r="K277" s="3">
        <f>ROUND(I277,0)</f>
        <v>203</v>
      </c>
      <c r="L277" s="3">
        <f>PRODUCT(J277,-1)</f>
        <v>-190</v>
      </c>
      <c r="M277" s="3">
        <f>PRODUCT(K277,-1)</f>
        <v>-203</v>
      </c>
      <c r="N277" t="s" s="2">
        <f>LOWER(E277)</f>
        <v>11758</v>
      </c>
      <c r="O277" t="s" s="2">
        <f>SUBSTITUTE(N277," ","_")</f>
        <v>11758</v>
      </c>
      <c r="P277" t="s" s="2">
        <f>CONCATENATE(" initializer = "&amp;O277,"_system_initializer")</f>
        <v>11759</v>
      </c>
      <c r="Q277" s="3">
        <v>331</v>
      </c>
      <c r="R277" t="s" s="2">
        <f>IF(Q277="","",CONCATENATE(" initializer = "&amp;Q277))</f>
        <v>7416</v>
      </c>
      <c r="S277" s="3"/>
      <c r="T277" s="3"/>
      <c r="U277" s="3"/>
      <c r="V277" t="s" s="2">
        <f>IF(C277="Y",IF(AND(M277&lt;501,M277&gt;-501,L277&lt;501,L277&gt;-501),CONCATENATE("system = { id = "&amp;CHAR(34)&amp;A277&amp;CHAR(34)&amp;" name = "&amp;CHAR(34)&amp;E277&amp;CHAR(34)&amp;" position = { x = "&amp;M277&amp;" y = "&amp;L277&amp;" }"&amp;S277&amp;T277&amp;" }"),""),"")</f>
        <v>11760</v>
      </c>
    </row>
    <row r="278" ht="15" customHeight="1">
      <c r="A278" t="s" s="2">
        <f>CONCATENATE(Q278)</f>
        <v>11761</v>
      </c>
      <c r="B278" s="3">
        <f>SUM(B277+1)</f>
        <v>276</v>
      </c>
      <c r="C278" t="s" s="2">
        <v>6749</v>
      </c>
      <c r="D278" t="s" s="2">
        <v>21</v>
      </c>
      <c r="E278" t="s" s="2">
        <v>1971</v>
      </c>
      <c r="F278" s="3">
        <v>6611.69792695</v>
      </c>
      <c r="G278" s="3">
        <v>7278.05428373</v>
      </c>
      <c r="H278" s="3">
        <f>PRODUCT(F278,0.028)</f>
        <v>185.1275419546</v>
      </c>
      <c r="I278" s="3">
        <f>PRODUCT(G278,0.028)</f>
        <v>203.785519944440</v>
      </c>
      <c r="J278" s="3">
        <f>ROUND(H278,0)</f>
        <v>185</v>
      </c>
      <c r="K278" s="3">
        <f>ROUND(I278,0)</f>
        <v>204</v>
      </c>
      <c r="L278" s="3">
        <f>PRODUCT(J278,-1)</f>
        <v>-185</v>
      </c>
      <c r="M278" s="3">
        <f>PRODUCT(K278,-1)</f>
        <v>-204</v>
      </c>
      <c r="N278" t="s" s="2">
        <f>LOWER(E278)</f>
        <v>11762</v>
      </c>
      <c r="O278" t="s" s="2">
        <f>SUBSTITUTE(N278," ","_")</f>
        <v>11762</v>
      </c>
      <c r="P278" t="s" s="2">
        <f>CONCATENATE(" initializer = "&amp;O278,"_system_initializer")</f>
        <v>11763</v>
      </c>
      <c r="Q278" s="3">
        <v>332</v>
      </c>
      <c r="R278" t="s" s="2">
        <f>IF(Q278="","",CONCATENATE(" initializer = "&amp;Q278))</f>
        <v>7418</v>
      </c>
      <c r="S278" s="3"/>
      <c r="T278" s="3"/>
      <c r="U278" s="3"/>
      <c r="V278" t="s" s="2">
        <f>IF(C278="Y",IF(AND(M278&lt;501,M278&gt;-501,L278&lt;501,L278&gt;-501),CONCATENATE("system = { id = "&amp;CHAR(34)&amp;A278&amp;CHAR(34)&amp;" name = "&amp;CHAR(34)&amp;E278&amp;CHAR(34)&amp;" position = { x = "&amp;M278&amp;" y = "&amp;L278&amp;" }"&amp;S278&amp;T278&amp;" }"),""),"")</f>
        <v>11764</v>
      </c>
    </row>
    <row r="279" ht="15" customHeight="1">
      <c r="A279" t="s" s="2">
        <f>CONCATENATE(Q279)</f>
        <v>11765</v>
      </c>
      <c r="B279" s="3">
        <f>SUM(B278+1)</f>
        <v>277</v>
      </c>
      <c r="C279" t="s" s="2">
        <v>6749</v>
      </c>
      <c r="D279" t="s" s="2">
        <v>21</v>
      </c>
      <c r="E279" t="s" s="2">
        <v>1974</v>
      </c>
      <c r="F279" s="3">
        <v>6000.50920458</v>
      </c>
      <c r="G279" s="3">
        <v>7311.12726655</v>
      </c>
      <c r="H279" s="3">
        <f>PRODUCT(F279,0.028)</f>
        <v>168.014257728240</v>
      </c>
      <c r="I279" s="3">
        <f>PRODUCT(G279,0.028)</f>
        <v>204.7115634634</v>
      </c>
      <c r="J279" s="3">
        <f>ROUND(H279,0)</f>
        <v>168</v>
      </c>
      <c r="K279" s="3">
        <f>ROUND(I279,0)</f>
        <v>205</v>
      </c>
      <c r="L279" s="3">
        <f>PRODUCT(J279,-1)</f>
        <v>-168</v>
      </c>
      <c r="M279" s="3">
        <f>PRODUCT(K279,-1)</f>
        <v>-205</v>
      </c>
      <c r="N279" t="s" s="2">
        <f>LOWER(E279)</f>
        <v>11766</v>
      </c>
      <c r="O279" t="s" s="2">
        <f>SUBSTITUTE(N279," ","_")</f>
        <v>11766</v>
      </c>
      <c r="P279" t="s" s="2">
        <f>CONCATENATE(" initializer = "&amp;O279,"_system_initializer")</f>
        <v>11767</v>
      </c>
      <c r="Q279" s="3">
        <v>333</v>
      </c>
      <c r="R279" t="s" s="2">
        <f>IF(Q279="","",CONCATENATE(" initializer = "&amp;Q279))</f>
        <v>7420</v>
      </c>
      <c r="S279" s="3"/>
      <c r="T279" s="3"/>
      <c r="U279" s="3"/>
      <c r="V279" t="s" s="2">
        <f>IF(C279="Y",IF(AND(M279&lt;501,M279&gt;-501,L279&lt;501,L279&gt;-501),CONCATENATE("system = { id = "&amp;CHAR(34)&amp;A279&amp;CHAR(34)&amp;" name = "&amp;CHAR(34)&amp;E279&amp;CHAR(34)&amp;" position = { x = "&amp;M279&amp;" y = "&amp;L279&amp;" }"&amp;S279&amp;T279&amp;" }"),""),"")</f>
        <v>11768</v>
      </c>
    </row>
    <row r="280" ht="15" customHeight="1">
      <c r="A280" t="s" s="2">
        <f>CONCATENATE(Q280)</f>
        <v>11769</v>
      </c>
      <c r="B280" s="3">
        <f>SUM(B279+1)</f>
        <v>278</v>
      </c>
      <c r="C280" t="s" s="2">
        <v>6749</v>
      </c>
      <c r="D280" t="s" s="2">
        <v>21</v>
      </c>
      <c r="E280" t="s" s="2">
        <v>1977</v>
      </c>
      <c r="F280" s="3">
        <v>6201.59294008</v>
      </c>
      <c r="G280" s="3">
        <v>7373.30447423</v>
      </c>
      <c r="H280" s="3">
        <f>PRODUCT(F280,0.028)</f>
        <v>173.644602322240</v>
      </c>
      <c r="I280" s="3">
        <f>PRODUCT(G280,0.028)</f>
        <v>206.452525278440</v>
      </c>
      <c r="J280" s="3">
        <f>ROUND(H280,0)</f>
        <v>174</v>
      </c>
      <c r="K280" s="3">
        <f>ROUND(I280,0)</f>
        <v>206</v>
      </c>
      <c r="L280" s="3">
        <f>PRODUCT(J280,-1)</f>
        <v>-174</v>
      </c>
      <c r="M280" s="3">
        <f>PRODUCT(K280,-1)</f>
        <v>-206</v>
      </c>
      <c r="N280" t="s" s="2">
        <f>LOWER(E280)</f>
        <v>11770</v>
      </c>
      <c r="O280" t="s" s="2">
        <f>SUBSTITUTE(N280," ","_")</f>
        <v>11770</v>
      </c>
      <c r="P280" t="s" s="2">
        <f>CONCATENATE(" initializer = "&amp;O280,"_system_initializer")</f>
        <v>11771</v>
      </c>
      <c r="Q280" s="3">
        <v>334</v>
      </c>
      <c r="R280" t="s" s="2">
        <f>IF(Q280="","",CONCATENATE(" initializer = "&amp;Q280))</f>
        <v>7422</v>
      </c>
      <c r="S280" s="3"/>
      <c r="T280" s="3"/>
      <c r="U280" s="3"/>
      <c r="V280" t="s" s="2">
        <f>IF(C280="Y",IF(AND(M280&lt;501,M280&gt;-501,L280&lt;501,L280&gt;-501),CONCATENATE("system = { id = "&amp;CHAR(34)&amp;A280&amp;CHAR(34)&amp;" name = "&amp;CHAR(34)&amp;E280&amp;CHAR(34)&amp;" position = { x = "&amp;M280&amp;" y = "&amp;L280&amp;" }"&amp;S280&amp;T280&amp;" }"),""),"")</f>
        <v>11772</v>
      </c>
    </row>
    <row r="281" ht="15" customHeight="1">
      <c r="A281" t="s" s="2">
        <f>CONCATENATE(Q281)</f>
        <v>11773</v>
      </c>
      <c r="B281" s="3">
        <f>SUM(B280+1)</f>
        <v>279</v>
      </c>
      <c r="C281" t="s" s="2">
        <v>6749</v>
      </c>
      <c r="D281" t="s" s="2">
        <v>21</v>
      </c>
      <c r="E281" t="s" s="2">
        <v>1981</v>
      </c>
      <c r="F281" s="3">
        <v>6180.33803646</v>
      </c>
      <c r="G281" s="3">
        <v>6426.44702496</v>
      </c>
      <c r="H281" s="3">
        <f>PRODUCT(F281,0.028)</f>
        <v>173.049465020880</v>
      </c>
      <c r="I281" s="3">
        <f>PRODUCT(G281,0.028)</f>
        <v>179.940516698880</v>
      </c>
      <c r="J281" s="3">
        <f>ROUND(H281,0)</f>
        <v>173</v>
      </c>
      <c r="K281" s="3">
        <f>ROUND(I281,0)</f>
        <v>180</v>
      </c>
      <c r="L281" s="3">
        <f>PRODUCT(J281,-1)</f>
        <v>-173</v>
      </c>
      <c r="M281" s="3">
        <f>PRODUCT(K281,-1)</f>
        <v>-180</v>
      </c>
      <c r="N281" t="s" s="2">
        <f>LOWER(E281)</f>
        <v>11774</v>
      </c>
      <c r="O281" t="s" s="2">
        <f>SUBSTITUTE(N281," ","_")</f>
        <v>11775</v>
      </c>
      <c r="P281" t="s" s="2">
        <f>CONCATENATE(" initializer = "&amp;O281,"_system_initializer")</f>
        <v>11776</v>
      </c>
      <c r="Q281" s="3">
        <v>335</v>
      </c>
      <c r="R281" t="s" s="2">
        <f>IF(Q281="","",CONCATENATE(" initializer = "&amp;Q281))</f>
        <v>7424</v>
      </c>
      <c r="S281" s="3"/>
      <c r="T281" s="3"/>
      <c r="U281" s="3"/>
      <c r="V281" t="s" s="2">
        <f>IF(C281="Y",IF(AND(M281&lt;501,M281&gt;-501,L281&lt;501,L281&gt;-501),CONCATENATE("system = { id = "&amp;CHAR(34)&amp;A281&amp;CHAR(34)&amp;" name = "&amp;CHAR(34)&amp;E281&amp;CHAR(34)&amp;" position = { x = "&amp;M281&amp;" y = "&amp;L281&amp;" }"&amp;S281&amp;T281&amp;" }"),""),"")</f>
        <v>11777</v>
      </c>
    </row>
    <row r="282" ht="15" customHeight="1">
      <c r="A282" t="s" s="2">
        <f>CONCATENATE(Q282)</f>
        <v>11778</v>
      </c>
      <c r="B282" s="3">
        <f>SUM(B281+1)</f>
        <v>280</v>
      </c>
      <c r="C282" t="s" s="2">
        <v>6749</v>
      </c>
      <c r="D282" t="s" s="2">
        <v>21</v>
      </c>
      <c r="E282" t="s" s="2">
        <v>1988</v>
      </c>
      <c r="F282" s="3">
        <v>5980.0696169</v>
      </c>
      <c r="G282" s="3">
        <v>6875.92476962</v>
      </c>
      <c r="H282" s="3">
        <f>PRODUCT(F282,0.028)</f>
        <v>167.4419492732</v>
      </c>
      <c r="I282" s="3">
        <f>PRODUCT(G282,0.028)</f>
        <v>192.525893549360</v>
      </c>
      <c r="J282" s="3">
        <f>ROUND(H282,0)</f>
        <v>167</v>
      </c>
      <c r="K282" s="3">
        <f>ROUND(I282,0)</f>
        <v>193</v>
      </c>
      <c r="L282" s="3">
        <f>PRODUCT(J282,-1)</f>
        <v>-167</v>
      </c>
      <c r="M282" s="3">
        <f>PRODUCT(K282,-1)</f>
        <v>-193</v>
      </c>
      <c r="N282" t="s" s="2">
        <f>LOWER(E282)</f>
        <v>11779</v>
      </c>
      <c r="O282" t="s" s="2">
        <f>SUBSTITUTE(N282," ","_")</f>
        <v>11779</v>
      </c>
      <c r="P282" t="s" s="2">
        <f>CONCATENATE(" initializer = "&amp;O282,"_system_initializer")</f>
        <v>11780</v>
      </c>
      <c r="Q282" s="3">
        <v>336</v>
      </c>
      <c r="R282" t="s" s="2">
        <f>IF(Q282="","",CONCATENATE(" initializer = "&amp;Q282))</f>
        <v>7426</v>
      </c>
      <c r="S282" s="3"/>
      <c r="T282" s="3"/>
      <c r="U282" s="3"/>
      <c r="V282" t="s" s="2">
        <f>IF(C282="Y",IF(AND(M282&lt;501,M282&gt;-501,L282&lt;501,L282&gt;-501),CONCATENATE("system = { id = "&amp;CHAR(34)&amp;A282&amp;CHAR(34)&amp;" name = "&amp;CHAR(34)&amp;E282&amp;CHAR(34)&amp;" position = { x = "&amp;M282&amp;" y = "&amp;L282&amp;" }"&amp;S282&amp;T282&amp;" }"),""),"")</f>
        <v>11781</v>
      </c>
    </row>
    <row r="283" ht="15" customHeight="1">
      <c r="A283" t="s" s="2">
        <f>CONCATENATE(Q283)</f>
        <v>11782</v>
      </c>
      <c r="B283" s="3">
        <f>SUM(B282+1)</f>
        <v>281</v>
      </c>
      <c r="C283" t="s" s="2">
        <v>6749</v>
      </c>
      <c r="D283" t="s" s="2">
        <v>21</v>
      </c>
      <c r="E283" t="s" s="2">
        <v>1992</v>
      </c>
      <c r="F283" s="3">
        <v>5907.54104989</v>
      </c>
      <c r="G283" s="3">
        <v>6072.67635215</v>
      </c>
      <c r="H283" s="3">
        <f>PRODUCT(F283,0.028)</f>
        <v>165.411149396920</v>
      </c>
      <c r="I283" s="3">
        <f>PRODUCT(G283,0.028)</f>
        <v>170.0349378602</v>
      </c>
      <c r="J283" s="3">
        <f>ROUND(H283,0)</f>
        <v>165</v>
      </c>
      <c r="K283" s="3">
        <f>ROUND(I283,0)</f>
        <v>170</v>
      </c>
      <c r="L283" s="3">
        <f>PRODUCT(J283,-1)</f>
        <v>-165</v>
      </c>
      <c r="M283" s="3">
        <f>PRODUCT(K283,-1)</f>
        <v>-170</v>
      </c>
      <c r="N283" t="s" s="2">
        <f>LOWER(E283)</f>
        <v>11783</v>
      </c>
      <c r="O283" t="s" s="2">
        <f>SUBSTITUTE(N283," ","_")</f>
        <v>11784</v>
      </c>
      <c r="P283" t="s" s="2">
        <f>CONCATENATE(" initializer = "&amp;O283,"_system_initializer")</f>
        <v>11785</v>
      </c>
      <c r="Q283" s="3">
        <v>337</v>
      </c>
      <c r="R283" t="s" s="2">
        <f>IF(Q283="","",CONCATENATE(" initializer = "&amp;Q283))</f>
        <v>7428</v>
      </c>
      <c r="S283" s="3"/>
      <c r="T283" s="3"/>
      <c r="U283" s="3"/>
      <c r="V283" t="s" s="2">
        <f>IF(C283="Y",IF(AND(M283&lt;501,M283&gt;-501,L283&lt;501,L283&gt;-501),CONCATENATE("system = { id = "&amp;CHAR(34)&amp;A283&amp;CHAR(34)&amp;" name = "&amp;CHAR(34)&amp;E283&amp;CHAR(34)&amp;" position = { x = "&amp;M283&amp;" y = "&amp;L283&amp;" }"&amp;S283&amp;T283&amp;" }"),""),"")</f>
        <v>11786</v>
      </c>
    </row>
    <row r="284" ht="15" customHeight="1">
      <c r="A284" t="s" s="2">
        <f>CONCATENATE(Q284)</f>
        <v>11787</v>
      </c>
      <c r="B284" s="3">
        <f>SUM(B283+1)</f>
        <v>282</v>
      </c>
      <c r="C284" t="s" s="2">
        <v>6749</v>
      </c>
      <c r="D284" t="s" s="2">
        <v>21</v>
      </c>
      <c r="E284" t="s" s="2">
        <v>1995</v>
      </c>
      <c r="F284" s="3">
        <v>5820.75754299</v>
      </c>
      <c r="G284" s="3">
        <v>6255.768385</v>
      </c>
      <c r="H284" s="3">
        <f>PRODUCT(F284,0.028)</f>
        <v>162.981211203720</v>
      </c>
      <c r="I284" s="3">
        <f>PRODUCT(G284,0.028)</f>
        <v>175.16151478</v>
      </c>
      <c r="J284" s="3">
        <f>ROUND(H284,0)</f>
        <v>163</v>
      </c>
      <c r="K284" s="3">
        <f>ROUND(I284,0)</f>
        <v>175</v>
      </c>
      <c r="L284" s="3">
        <f>PRODUCT(J284,-1)</f>
        <v>-163</v>
      </c>
      <c r="M284" s="3">
        <f>PRODUCT(K284,-1)</f>
        <v>-175</v>
      </c>
      <c r="N284" t="s" s="2">
        <f>LOWER(E284)</f>
        <v>11788</v>
      </c>
      <c r="O284" t="s" s="2">
        <f>SUBSTITUTE(N284," ","_")</f>
        <v>11788</v>
      </c>
      <c r="P284" t="s" s="2">
        <f>CONCATENATE(" initializer = "&amp;O284,"_system_initializer")</f>
        <v>11789</v>
      </c>
      <c r="Q284" s="3">
        <v>338</v>
      </c>
      <c r="R284" t="s" s="2">
        <f>IF(Q284="","",CONCATENATE(" initializer = "&amp;Q284))</f>
        <v>7430</v>
      </c>
      <c r="S284" s="3"/>
      <c r="T284" s="3"/>
      <c r="U284" s="3"/>
      <c r="V284" t="s" s="2">
        <f>IF(C284="Y",IF(AND(M284&lt;501,M284&gt;-501,L284&lt;501,L284&gt;-501),CONCATENATE("system = { id = "&amp;CHAR(34)&amp;A284&amp;CHAR(34)&amp;" name = "&amp;CHAR(34)&amp;E284&amp;CHAR(34)&amp;" position = { x = "&amp;M284&amp;" y = "&amp;L284&amp;" }"&amp;S284&amp;T284&amp;" }"),""),"")</f>
        <v>11790</v>
      </c>
    </row>
    <row r="285" ht="15" customHeight="1">
      <c r="A285" t="s" s="2">
        <f>CONCATENATE(Q285)</f>
        <v>11791</v>
      </c>
      <c r="B285" s="3">
        <f>SUM(B284+1)</f>
        <v>283</v>
      </c>
      <c r="C285" t="s" s="2">
        <v>6749</v>
      </c>
      <c r="D285" t="s" s="2">
        <v>21</v>
      </c>
      <c r="E285" t="s" s="2">
        <v>1999</v>
      </c>
      <c r="F285" s="3">
        <v>5667.29890274</v>
      </c>
      <c r="G285" s="3">
        <v>6339.37688555</v>
      </c>
      <c r="H285" s="3">
        <f>PRODUCT(F285,0.028)</f>
        <v>158.684369276720</v>
      </c>
      <c r="I285" s="3">
        <f>PRODUCT(G285,0.028)</f>
        <v>177.5025527954</v>
      </c>
      <c r="J285" s="3">
        <f>ROUND(H285,0)</f>
        <v>159</v>
      </c>
      <c r="K285" s="3">
        <f>ROUND(I285,0)</f>
        <v>178</v>
      </c>
      <c r="L285" s="3">
        <f>PRODUCT(J285,-1)</f>
        <v>-159</v>
      </c>
      <c r="M285" s="3">
        <f>PRODUCT(K285,-1)</f>
        <v>-178</v>
      </c>
      <c r="N285" t="s" s="2">
        <f>LOWER(E285)</f>
        <v>11792</v>
      </c>
      <c r="O285" t="s" s="2">
        <f>SUBSTITUTE(N285," ","_")</f>
        <v>11793</v>
      </c>
      <c r="P285" t="s" s="2">
        <f>CONCATENATE(" initializer = "&amp;O285,"_system_initializer")</f>
        <v>11794</v>
      </c>
      <c r="Q285" s="3">
        <v>339</v>
      </c>
      <c r="R285" t="s" s="2">
        <f>IF(Q285="","",CONCATENATE(" initializer = "&amp;Q285))</f>
        <v>7432</v>
      </c>
      <c r="S285" s="3"/>
      <c r="T285" s="3"/>
      <c r="U285" s="3"/>
      <c r="V285" t="s" s="2">
        <f>IF(C285="Y",IF(AND(M285&lt;501,M285&gt;-501,L285&lt;501,L285&gt;-501),CONCATENATE("system = { id = "&amp;CHAR(34)&amp;A285&amp;CHAR(34)&amp;" name = "&amp;CHAR(34)&amp;E285&amp;CHAR(34)&amp;" position = { x = "&amp;M285&amp;" y = "&amp;L285&amp;" }"&amp;S285&amp;T285&amp;" }"),""),"")</f>
        <v>11795</v>
      </c>
    </row>
    <row r="286" ht="15" customHeight="1">
      <c r="A286" t="s" s="2">
        <f>CONCATENATE(Q286)</f>
        <v>11796</v>
      </c>
      <c r="B286" s="3">
        <f>SUM(B285+1)</f>
        <v>284</v>
      </c>
      <c r="C286" t="s" s="2">
        <v>6749</v>
      </c>
      <c r="D286" t="s" s="2">
        <v>21</v>
      </c>
      <c r="E286" t="s" s="2">
        <v>2003</v>
      </c>
      <c r="F286" s="3">
        <v>5511.10622924</v>
      </c>
      <c r="G286" s="3">
        <v>6260.79547838</v>
      </c>
      <c r="H286" s="3">
        <f>PRODUCT(F286,0.028)</f>
        <v>154.310974418720</v>
      </c>
      <c r="I286" s="3">
        <f>PRODUCT(G286,0.028)</f>
        <v>175.302273394640</v>
      </c>
      <c r="J286" s="3">
        <f>ROUND(H286,0)</f>
        <v>154</v>
      </c>
      <c r="K286" s="3">
        <f>ROUND(I286,0)</f>
        <v>175</v>
      </c>
      <c r="L286" s="3">
        <f>PRODUCT(J286,-1)</f>
        <v>-154</v>
      </c>
      <c r="M286" s="3">
        <f>PRODUCT(K286,-1)</f>
        <v>-175</v>
      </c>
      <c r="N286" t="s" s="2">
        <f>LOWER(E286)</f>
        <v>11797</v>
      </c>
      <c r="O286" t="s" s="2">
        <f>SUBSTITUTE(N286," ","_")</f>
        <v>11797</v>
      </c>
      <c r="P286" t="s" s="2">
        <f>CONCATENATE(" initializer = "&amp;O286,"_system_initializer")</f>
        <v>11798</v>
      </c>
      <c r="Q286" s="3">
        <v>340</v>
      </c>
      <c r="R286" t="s" s="2">
        <f>IF(Q286="","",CONCATENATE(" initializer = "&amp;Q286))</f>
        <v>7434</v>
      </c>
      <c r="S286" s="3"/>
      <c r="T286" s="3"/>
      <c r="U286" s="3"/>
      <c r="V286" t="s" s="2">
        <f>IF(C286="Y",IF(AND(M286&lt;501,M286&gt;-501,L286&lt;501,L286&gt;-501),CONCATENATE("system = { id = "&amp;CHAR(34)&amp;A286&amp;CHAR(34)&amp;" name = "&amp;CHAR(34)&amp;E286&amp;CHAR(34)&amp;" position = { x = "&amp;M286&amp;" y = "&amp;L286&amp;" }"&amp;S286&amp;T286&amp;" }"),""),"")</f>
        <v>11799</v>
      </c>
    </row>
    <row r="287" ht="15" customHeight="1">
      <c r="A287" t="s" s="2">
        <f>CONCATENATE(Q287)</f>
        <v>11800</v>
      </c>
      <c r="B287" s="3">
        <f>SUM(B286+1)</f>
        <v>285</v>
      </c>
      <c r="C287" t="s" s="2">
        <v>6749</v>
      </c>
      <c r="D287" t="s" s="2">
        <v>21</v>
      </c>
      <c r="E287" t="s" s="2">
        <v>2007</v>
      </c>
      <c r="F287" s="3">
        <v>5359.49967603</v>
      </c>
      <c r="G287" s="3">
        <v>6481.03508553</v>
      </c>
      <c r="H287" s="3">
        <f>PRODUCT(F287,0.028)</f>
        <v>150.065990928840</v>
      </c>
      <c r="I287" s="3">
        <f>PRODUCT(G287,0.028)</f>
        <v>181.468982394840</v>
      </c>
      <c r="J287" s="3">
        <f>ROUND(H287,0)</f>
        <v>150</v>
      </c>
      <c r="K287" s="3">
        <f>ROUND(I287,0)</f>
        <v>181</v>
      </c>
      <c r="L287" s="3">
        <f>PRODUCT(J287,-1)</f>
        <v>-150</v>
      </c>
      <c r="M287" s="3">
        <f>PRODUCT(K287,-1)</f>
        <v>-181</v>
      </c>
      <c r="N287" t="s" s="2">
        <f>LOWER(E287)</f>
        <v>11801</v>
      </c>
      <c r="O287" t="s" s="2">
        <f>SUBSTITUTE(N287," ","_")</f>
        <v>11802</v>
      </c>
      <c r="P287" t="s" s="2">
        <f>CONCATENATE(" initializer = "&amp;O287,"_system_initializer")</f>
        <v>11803</v>
      </c>
      <c r="Q287" s="3">
        <v>341</v>
      </c>
      <c r="R287" t="s" s="2">
        <f>IF(Q287="","",CONCATENATE(" initializer = "&amp;Q287))</f>
        <v>7436</v>
      </c>
      <c r="S287" s="3"/>
      <c r="T287" s="3"/>
      <c r="U287" s="3"/>
      <c r="V287" t="s" s="2">
        <f>IF(C287="Y",IF(AND(M287&lt;501,M287&gt;-501,L287&lt;501,L287&gt;-501),CONCATENATE("system = { id = "&amp;CHAR(34)&amp;A287&amp;CHAR(34)&amp;" name = "&amp;CHAR(34)&amp;E287&amp;CHAR(34)&amp;" position = { x = "&amp;M287&amp;" y = "&amp;L287&amp;" }"&amp;S287&amp;T287&amp;" }"),""),"")</f>
        <v>11804</v>
      </c>
    </row>
    <row r="288" ht="15" customHeight="1">
      <c r="A288" t="s" s="2">
        <f>CONCATENATE(Q288)</f>
        <v>11805</v>
      </c>
      <c r="B288" s="3">
        <f>SUM(B287+1)</f>
        <v>286</v>
      </c>
      <c r="C288" t="s" s="2">
        <v>6749</v>
      </c>
      <c r="D288" t="s" s="2">
        <v>21</v>
      </c>
      <c r="E288" t="s" s="2">
        <v>2011</v>
      </c>
      <c r="F288" s="3">
        <v>5524.60000623</v>
      </c>
      <c r="G288" s="3">
        <v>6636.61039668</v>
      </c>
      <c r="H288" s="3">
        <f>PRODUCT(F288,0.028)</f>
        <v>154.688800174440</v>
      </c>
      <c r="I288" s="3">
        <f>PRODUCT(G288,0.028)</f>
        <v>185.825091107040</v>
      </c>
      <c r="J288" s="3">
        <f>ROUND(H288,0)</f>
        <v>155</v>
      </c>
      <c r="K288" s="3">
        <f>ROUND(I288,0)</f>
        <v>186</v>
      </c>
      <c r="L288" s="3">
        <f>PRODUCT(J288,-1)</f>
        <v>-155</v>
      </c>
      <c r="M288" s="3">
        <f>PRODUCT(K288,-1)</f>
        <v>-186</v>
      </c>
      <c r="N288" t="s" s="2">
        <f>LOWER(E288)</f>
        <v>11806</v>
      </c>
      <c r="O288" t="s" s="2">
        <f>SUBSTITUTE(N288," ","_")</f>
        <v>11807</v>
      </c>
      <c r="P288" t="s" s="2">
        <f>CONCATENATE(" initializer = "&amp;O288,"_system_initializer")</f>
        <v>11808</v>
      </c>
      <c r="Q288" s="3">
        <v>342</v>
      </c>
      <c r="R288" t="s" s="2">
        <f>IF(Q288="","",CONCATENATE(" initializer = "&amp;Q288))</f>
        <v>7438</v>
      </c>
      <c r="S288" s="3"/>
      <c r="T288" s="3"/>
      <c r="U288" s="3"/>
      <c r="V288" t="s" s="2">
        <f>IF(C288="Y",IF(AND(M288&lt;501,M288&gt;-501,L288&lt;501,L288&gt;-501),CONCATENATE("system = { id = "&amp;CHAR(34)&amp;A288&amp;CHAR(34)&amp;" name = "&amp;CHAR(34)&amp;E288&amp;CHAR(34)&amp;" position = { x = "&amp;M288&amp;" y = "&amp;L288&amp;" }"&amp;S288&amp;T288&amp;" }"),""),"")</f>
        <v>11809</v>
      </c>
    </row>
    <row r="289" ht="15" customHeight="1">
      <c r="A289" t="s" s="2">
        <f>CONCATENATE(Q289)</f>
        <v>11810</v>
      </c>
      <c r="B289" s="3">
        <f>SUM(B288+1)</f>
        <v>287</v>
      </c>
      <c r="C289" t="s" s="2">
        <v>6749</v>
      </c>
      <c r="D289" t="s" s="2">
        <v>21</v>
      </c>
      <c r="E289" t="s" s="2">
        <v>2014</v>
      </c>
      <c r="F289" s="3">
        <v>5492.84994273</v>
      </c>
      <c r="G289" s="3">
        <v>6831.87328721</v>
      </c>
      <c r="H289" s="3">
        <f>PRODUCT(F289,0.028)</f>
        <v>153.799798396440</v>
      </c>
      <c r="I289" s="3">
        <f>PRODUCT(G289,0.028)</f>
        <v>191.292452041880</v>
      </c>
      <c r="J289" s="3">
        <f>ROUND(H289,0)</f>
        <v>154</v>
      </c>
      <c r="K289" s="3">
        <f>ROUND(I289,0)</f>
        <v>191</v>
      </c>
      <c r="L289" s="3">
        <f>PRODUCT(J289,-1)</f>
        <v>-154</v>
      </c>
      <c r="M289" s="3">
        <f>PRODUCT(K289,-1)</f>
        <v>-191</v>
      </c>
      <c r="N289" t="s" s="2">
        <f>LOWER(E289)</f>
        <v>11811</v>
      </c>
      <c r="O289" t="s" s="2">
        <f>SUBSTITUTE(N289," ","_")</f>
        <v>11811</v>
      </c>
      <c r="P289" t="s" s="2">
        <f>CONCATENATE(" initializer = "&amp;O289,"_system_initializer")</f>
        <v>11812</v>
      </c>
      <c r="Q289" s="3">
        <v>343</v>
      </c>
      <c r="R289" t="s" s="2">
        <f>IF(Q289="","",CONCATENATE(" initializer = "&amp;Q289))</f>
        <v>7440</v>
      </c>
      <c r="S289" s="3"/>
      <c r="T289" s="3"/>
      <c r="U289" s="3"/>
      <c r="V289" t="s" s="2">
        <f>IF(C289="Y",IF(AND(M289&lt;501,M289&gt;-501,L289&lt;501,L289&gt;-501),CONCATENATE("system = { id = "&amp;CHAR(34)&amp;A289&amp;CHAR(34)&amp;" name = "&amp;CHAR(34)&amp;E289&amp;CHAR(34)&amp;" position = { x = "&amp;M289&amp;" y = "&amp;L289&amp;" }"&amp;S289&amp;T289&amp;" }"),""),"")</f>
        <v>11813</v>
      </c>
    </row>
    <row r="290" ht="15" customHeight="1">
      <c r="A290" t="s" s="2">
        <f>CONCATENATE(Q290)</f>
        <v>11814</v>
      </c>
      <c r="B290" s="3">
        <f>SUM(B289+1)</f>
        <v>288</v>
      </c>
      <c r="C290" t="s" s="2">
        <v>6749</v>
      </c>
      <c r="D290" t="s" s="2">
        <v>21</v>
      </c>
      <c r="E290" t="s" s="2">
        <v>2018</v>
      </c>
      <c r="F290" s="3">
        <v>5380.13721731</v>
      </c>
      <c r="G290" s="3">
        <v>7076.34877616</v>
      </c>
      <c r="H290" s="3">
        <f>PRODUCT(F290,0.028)</f>
        <v>150.643842084680</v>
      </c>
      <c r="I290" s="3">
        <f>PRODUCT(G290,0.028)</f>
        <v>198.137765732480</v>
      </c>
      <c r="J290" s="3">
        <f>ROUND(H290,0)</f>
        <v>151</v>
      </c>
      <c r="K290" s="3">
        <f>ROUND(I290,0)</f>
        <v>198</v>
      </c>
      <c r="L290" s="3">
        <f>PRODUCT(J290,-1)</f>
        <v>-151</v>
      </c>
      <c r="M290" s="3">
        <f>PRODUCT(K290,-1)</f>
        <v>-198</v>
      </c>
      <c r="N290" t="s" s="2">
        <f>LOWER(E290)</f>
        <v>11815</v>
      </c>
      <c r="O290" t="s" s="2">
        <f>SUBSTITUTE(N290," ","_")</f>
        <v>11816</v>
      </c>
      <c r="P290" t="s" s="2">
        <f>CONCATENATE(" initializer = "&amp;O290,"_system_initializer")</f>
        <v>11817</v>
      </c>
      <c r="Q290" s="3">
        <v>344</v>
      </c>
      <c r="R290" t="s" s="2">
        <f>IF(Q290="","",CONCATENATE(" initializer = "&amp;Q290))</f>
        <v>7442</v>
      </c>
      <c r="S290" s="3"/>
      <c r="T290" s="3"/>
      <c r="U290" s="3"/>
      <c r="V290" t="s" s="2">
        <f>IF(C290="Y",IF(AND(M290&lt;501,M290&gt;-501,L290&lt;501,L290&gt;-501),CONCATENATE("system = { id = "&amp;CHAR(34)&amp;A290&amp;CHAR(34)&amp;" name = "&amp;CHAR(34)&amp;E290&amp;CHAR(34)&amp;" position = { x = "&amp;M290&amp;" y = "&amp;L290&amp;" }"&amp;S290&amp;T290&amp;" }"),""),"")</f>
        <v>11818</v>
      </c>
    </row>
    <row r="291" ht="15" customHeight="1">
      <c r="A291" t="s" s="2">
        <f>CONCATENATE(Q291)</f>
        <v>11819</v>
      </c>
      <c r="B291" s="3">
        <f>SUM(B290+1)</f>
        <v>289</v>
      </c>
      <c r="C291" t="s" s="2">
        <v>6749</v>
      </c>
      <c r="D291" t="s" s="2">
        <v>21</v>
      </c>
      <c r="E291" t="s" s="2">
        <v>2021</v>
      </c>
      <c r="F291" s="3">
        <v>5688.11283326</v>
      </c>
      <c r="G291" s="3">
        <v>7219.22406191</v>
      </c>
      <c r="H291" s="3">
        <f>PRODUCT(F291,0.028)</f>
        <v>159.267159331280</v>
      </c>
      <c r="I291" s="3">
        <f>PRODUCT(G291,0.028)</f>
        <v>202.138273733480</v>
      </c>
      <c r="J291" s="3">
        <f>ROUND(H291,0)</f>
        <v>159</v>
      </c>
      <c r="K291" s="3">
        <f>ROUND(I291,0)</f>
        <v>202</v>
      </c>
      <c r="L291" s="3">
        <f>PRODUCT(J291,-1)</f>
        <v>-159</v>
      </c>
      <c r="M291" s="3">
        <f>PRODUCT(K291,-1)</f>
        <v>-202</v>
      </c>
      <c r="N291" t="s" s="2">
        <f>LOWER(E291)</f>
        <v>11820</v>
      </c>
      <c r="O291" t="s" s="2">
        <f>SUBSTITUTE(N291," ","_")</f>
        <v>11820</v>
      </c>
      <c r="P291" t="s" s="2">
        <f>CONCATENATE(" initializer = "&amp;O291,"_system_initializer")</f>
        <v>11821</v>
      </c>
      <c r="Q291" s="3">
        <v>345</v>
      </c>
      <c r="R291" t="s" s="2">
        <f>IF(Q291="","",CONCATENATE(" initializer = "&amp;Q291))</f>
        <v>7444</v>
      </c>
      <c r="S291" s="3"/>
      <c r="T291" s="3"/>
      <c r="U291" s="3"/>
      <c r="V291" t="s" s="2">
        <f>IF(C291="Y",IF(AND(M291&lt;501,M291&gt;-501,L291&lt;501,L291&gt;-501),CONCATENATE("system = { id = "&amp;CHAR(34)&amp;A291&amp;CHAR(34)&amp;" name = "&amp;CHAR(34)&amp;E291&amp;CHAR(34)&amp;" position = { x = "&amp;M291&amp;" y = "&amp;L291&amp;" }"&amp;S291&amp;T291&amp;" }"),""),"")</f>
        <v>11822</v>
      </c>
    </row>
    <row r="292" ht="15" customHeight="1">
      <c r="A292" t="s" s="2">
        <f>CONCATENATE(Q292)</f>
        <v>11823</v>
      </c>
      <c r="B292" s="3">
        <f>SUM(B291+1)</f>
        <v>290</v>
      </c>
      <c r="C292" t="s" s="2">
        <v>6749</v>
      </c>
      <c r="D292" t="s" s="2">
        <v>21</v>
      </c>
      <c r="E292" t="s" s="2">
        <v>2024</v>
      </c>
      <c r="F292" s="3">
        <v>5438.87483478</v>
      </c>
      <c r="G292" s="3">
        <v>7309.71174288</v>
      </c>
      <c r="H292" s="3">
        <f>PRODUCT(F292,0.028)</f>
        <v>152.288495373840</v>
      </c>
      <c r="I292" s="3">
        <f>PRODUCT(G292,0.028)</f>
        <v>204.671928800640</v>
      </c>
      <c r="J292" s="3">
        <f>ROUND(H292,0)</f>
        <v>152</v>
      </c>
      <c r="K292" s="3">
        <f>ROUND(I292,0)</f>
        <v>205</v>
      </c>
      <c r="L292" s="3">
        <f>PRODUCT(J292,-1)</f>
        <v>-152</v>
      </c>
      <c r="M292" s="3">
        <f>PRODUCT(K292,-1)</f>
        <v>-205</v>
      </c>
      <c r="N292" t="s" s="2">
        <f>LOWER(E292)</f>
        <v>11824</v>
      </c>
      <c r="O292" t="s" s="2">
        <f>SUBSTITUTE(N292," ","_")</f>
        <v>11824</v>
      </c>
      <c r="P292" t="s" s="2">
        <f>CONCATENATE(" initializer = "&amp;O292,"_system_initializer")</f>
        <v>11825</v>
      </c>
      <c r="Q292" s="3">
        <v>346</v>
      </c>
      <c r="R292" t="s" s="2">
        <f>IF(Q292="","",CONCATENATE(" initializer = "&amp;Q292))</f>
        <v>7446</v>
      </c>
      <c r="S292" s="3"/>
      <c r="T292" s="3"/>
      <c r="U292" s="3"/>
      <c r="V292" t="s" s="2">
        <f>IF(C292="Y",IF(AND(M292&lt;501,M292&gt;-501,L292&lt;501,L292&gt;-501),CONCATENATE("system = { id = "&amp;CHAR(34)&amp;A292&amp;CHAR(34)&amp;" name = "&amp;CHAR(34)&amp;E292&amp;CHAR(34)&amp;" position = { x = "&amp;M292&amp;" y = "&amp;L292&amp;" }"&amp;S292&amp;T292&amp;" }"),""),"")</f>
        <v>11826</v>
      </c>
    </row>
    <row r="293" ht="15" customHeight="1">
      <c r="A293" t="s" s="2">
        <f>CONCATENATE(Q293)</f>
        <v>11827</v>
      </c>
      <c r="B293" s="3">
        <f>SUM(B292+1)</f>
        <v>291</v>
      </c>
      <c r="C293" t="s" s="2">
        <v>6749</v>
      </c>
      <c r="D293" t="s" s="2">
        <v>21</v>
      </c>
      <c r="E293" t="s" s="2">
        <v>2027</v>
      </c>
      <c r="F293" s="3">
        <v>5318.22459348</v>
      </c>
      <c r="G293" s="3">
        <v>7389.08690163</v>
      </c>
      <c r="H293" s="3">
        <f>PRODUCT(F293,0.028)</f>
        <v>148.910288617440</v>
      </c>
      <c r="I293" s="3">
        <f>PRODUCT(G293,0.028)</f>
        <v>206.894433245640</v>
      </c>
      <c r="J293" s="3">
        <f>ROUND(H293,0)</f>
        <v>149</v>
      </c>
      <c r="K293" s="3">
        <f>ROUND(I293,0)</f>
        <v>207</v>
      </c>
      <c r="L293" s="3">
        <f>PRODUCT(J293,-1)</f>
        <v>-149</v>
      </c>
      <c r="M293" s="3">
        <f>PRODUCT(K293,-1)</f>
        <v>-207</v>
      </c>
      <c r="N293" t="s" s="2">
        <f>LOWER(E293)</f>
        <v>11828</v>
      </c>
      <c r="O293" t="s" s="2">
        <f>SUBSTITUTE(N293," ","_")</f>
        <v>11828</v>
      </c>
      <c r="P293" t="s" s="2">
        <f>CONCATENATE(" initializer = "&amp;O293,"_system_initializer")</f>
        <v>11829</v>
      </c>
      <c r="Q293" s="3">
        <v>347</v>
      </c>
      <c r="R293" t="s" s="2">
        <f>IF(Q293="","",CONCATENATE(" initializer = "&amp;Q293))</f>
        <v>7448</v>
      </c>
      <c r="S293" s="3"/>
      <c r="T293" s="3"/>
      <c r="U293" s="3"/>
      <c r="V293" t="s" s="2">
        <f>IF(C293="Y",IF(AND(M293&lt;501,M293&gt;-501,L293&lt;501,L293&gt;-501),CONCATENATE("system = { id = "&amp;CHAR(34)&amp;A293&amp;CHAR(34)&amp;" name = "&amp;CHAR(34)&amp;E293&amp;CHAR(34)&amp;" position = { x = "&amp;M293&amp;" y = "&amp;L293&amp;" }"&amp;S293&amp;T293&amp;" }"),""),"")</f>
        <v>11830</v>
      </c>
    </row>
    <row r="294" ht="15" customHeight="1">
      <c r="A294" t="s" s="2">
        <f>CONCATENATE(Q294)</f>
        <v>11831</v>
      </c>
      <c r="B294" s="3">
        <f>SUM(B293+1)</f>
        <v>292</v>
      </c>
      <c r="C294" t="s" s="2">
        <v>6749</v>
      </c>
      <c r="D294" t="s" s="2">
        <v>21</v>
      </c>
      <c r="E294" t="s" s="2">
        <v>2030</v>
      </c>
      <c r="F294" s="3">
        <v>5475.38740781</v>
      </c>
      <c r="G294" s="3">
        <v>7458.93704133</v>
      </c>
      <c r="H294" s="3">
        <f>PRODUCT(F294,0.028)</f>
        <v>153.310847418680</v>
      </c>
      <c r="I294" s="3">
        <f>PRODUCT(G294,0.028)</f>
        <v>208.850237157240</v>
      </c>
      <c r="J294" s="3">
        <f>ROUND(H294,0)</f>
        <v>153</v>
      </c>
      <c r="K294" s="3">
        <f>ROUND(I294,0)</f>
        <v>209</v>
      </c>
      <c r="L294" s="3">
        <f>PRODUCT(J294,-1)</f>
        <v>-153</v>
      </c>
      <c r="M294" s="3">
        <f>PRODUCT(K294,-1)</f>
        <v>-209</v>
      </c>
      <c r="N294" t="s" s="2">
        <f>LOWER(E294)</f>
        <v>11832</v>
      </c>
      <c r="O294" t="s" s="2">
        <f>SUBSTITUTE(N294," ","_")</f>
        <v>11832</v>
      </c>
      <c r="P294" t="s" s="2">
        <f>CONCATENATE(" initializer = "&amp;O294,"_system_initializer")</f>
        <v>11833</v>
      </c>
      <c r="Q294" s="3">
        <v>348</v>
      </c>
      <c r="R294" t="s" s="2">
        <f>IF(Q294="","",CONCATENATE(" initializer = "&amp;Q294))</f>
        <v>7450</v>
      </c>
      <c r="S294" s="3"/>
      <c r="T294" s="3"/>
      <c r="U294" s="3"/>
      <c r="V294" t="s" s="2">
        <f>IF(C294="Y",IF(AND(M294&lt;501,M294&gt;-501,L294&lt;501,L294&gt;-501),CONCATENATE("system = { id = "&amp;CHAR(34)&amp;A294&amp;CHAR(34)&amp;" name = "&amp;CHAR(34)&amp;E294&amp;CHAR(34)&amp;" position = { x = "&amp;M294&amp;" y = "&amp;L294&amp;" }"&amp;S294&amp;T294&amp;" }"),""),"")</f>
        <v>11834</v>
      </c>
    </row>
    <row r="295" ht="15" customHeight="1">
      <c r="A295" t="s" s="2">
        <f>CONCATENATE(Q295)</f>
        <v>11835</v>
      </c>
      <c r="B295" s="3">
        <f>SUM(B294+1)</f>
        <v>293</v>
      </c>
      <c r="C295" t="s" s="2">
        <v>6749</v>
      </c>
      <c r="D295" t="s" s="2">
        <v>21</v>
      </c>
      <c r="E295" t="s" s="2">
        <v>2034</v>
      </c>
      <c r="F295" s="3">
        <v>6108.38150973</v>
      </c>
      <c r="G295" s="3">
        <v>8246.30227421</v>
      </c>
      <c r="H295" s="3">
        <f>PRODUCT(F295,0.028)</f>
        <v>171.034682272440</v>
      </c>
      <c r="I295" s="3">
        <f>PRODUCT(G295,0.028)</f>
        <v>230.896463677880</v>
      </c>
      <c r="J295" s="3">
        <f>ROUND(H295,0)</f>
        <v>171</v>
      </c>
      <c r="K295" s="3">
        <f>ROUND(I295,0)</f>
        <v>231</v>
      </c>
      <c r="L295" s="3">
        <f>PRODUCT(J295,-1)</f>
        <v>-171</v>
      </c>
      <c r="M295" s="3">
        <f>PRODUCT(K295,-1)</f>
        <v>-231</v>
      </c>
      <c r="N295" t="s" s="2">
        <f>LOWER(E295)</f>
        <v>11836</v>
      </c>
      <c r="O295" t="s" s="2">
        <f>SUBSTITUTE(N295," ","_")</f>
        <v>11836</v>
      </c>
      <c r="P295" t="s" s="2">
        <f>CONCATENATE(" initializer = "&amp;O295,"_system_initializer")</f>
        <v>11837</v>
      </c>
      <c r="Q295" s="3">
        <v>349</v>
      </c>
      <c r="R295" t="s" s="2">
        <f>IF(Q295="","",CONCATENATE(" initializer = "&amp;Q295))</f>
        <v>7452</v>
      </c>
      <c r="S295" s="3"/>
      <c r="T295" s="3"/>
      <c r="U295" s="3"/>
      <c r="V295" t="s" s="2">
        <f>IF(C295="Y",IF(AND(M295&lt;501,M295&gt;-501,L295&lt;501,L295&gt;-501),CONCATENATE("system = { id = "&amp;CHAR(34)&amp;A295&amp;CHAR(34)&amp;" name = "&amp;CHAR(34)&amp;E295&amp;CHAR(34)&amp;" position = { x = "&amp;M295&amp;" y = "&amp;L295&amp;" }"&amp;S295&amp;T295&amp;" }"),""),"")</f>
        <v>11838</v>
      </c>
    </row>
    <row r="296" ht="15" customHeight="1">
      <c r="A296" t="s" s="2">
        <f>CONCATENATE(Q296)</f>
        <v>11839</v>
      </c>
      <c r="B296" s="3">
        <f>SUM(B295+1)</f>
        <v>294</v>
      </c>
      <c r="C296" t="s" s="2">
        <v>6749</v>
      </c>
      <c r="D296" t="s" s="2">
        <v>21</v>
      </c>
      <c r="E296" t="s" s="2">
        <v>2038</v>
      </c>
      <c r="F296" s="3">
        <v>6903.19143268</v>
      </c>
      <c r="G296" s="3">
        <v>8038.33935828</v>
      </c>
      <c r="H296" s="3">
        <f>PRODUCT(F296,0.028)</f>
        <v>193.289360115040</v>
      </c>
      <c r="I296" s="3">
        <f>PRODUCT(G296,0.028)</f>
        <v>225.073502031840</v>
      </c>
      <c r="J296" s="3">
        <f>ROUND(H296,0)</f>
        <v>193</v>
      </c>
      <c r="K296" s="3">
        <f>ROUND(I296,0)</f>
        <v>225</v>
      </c>
      <c r="L296" s="3">
        <f>PRODUCT(J296,-1)</f>
        <v>-193</v>
      </c>
      <c r="M296" s="3">
        <f>PRODUCT(K296,-1)</f>
        <v>-225</v>
      </c>
      <c r="N296" t="s" s="2">
        <f>LOWER(E296)</f>
        <v>11840</v>
      </c>
      <c r="O296" t="s" s="2">
        <f>SUBSTITUTE(N296," ","_")</f>
        <v>11840</v>
      </c>
      <c r="P296" t="s" s="2">
        <f>CONCATENATE(" initializer = "&amp;O296,"_system_initializer")</f>
        <v>11841</v>
      </c>
      <c r="Q296" s="3">
        <v>350</v>
      </c>
      <c r="R296" t="s" s="2">
        <f>IF(Q296="","",CONCATENATE(" initializer = "&amp;Q296))</f>
        <v>7454</v>
      </c>
      <c r="S296" s="3"/>
      <c r="T296" s="3"/>
      <c r="U296" s="3"/>
      <c r="V296" t="s" s="2">
        <f>IF(C296="Y",IF(AND(M296&lt;501,M296&gt;-501,L296&lt;501,L296&gt;-501),CONCATENATE("system = { id = "&amp;CHAR(34)&amp;A296&amp;CHAR(34)&amp;" name = "&amp;CHAR(34)&amp;E296&amp;CHAR(34)&amp;" position = { x = "&amp;M296&amp;" y = "&amp;L296&amp;" }"&amp;S296&amp;T296&amp;" }"),""),"")</f>
        <v>11842</v>
      </c>
    </row>
    <row r="297" ht="15" customHeight="1">
      <c r="A297" t="s" s="2">
        <f>CONCATENATE(Q297)</f>
        <v>11843</v>
      </c>
      <c r="B297" s="3">
        <f>SUM(B296+1)</f>
        <v>295</v>
      </c>
      <c r="C297" t="s" s="2">
        <v>6749</v>
      </c>
      <c r="D297" t="s" s="2">
        <v>21</v>
      </c>
      <c r="E297" t="s" s="2">
        <v>2042</v>
      </c>
      <c r="F297" s="3">
        <v>6734.72942302</v>
      </c>
      <c r="G297" s="3">
        <v>7534.70063036</v>
      </c>
      <c r="H297" s="3">
        <f>PRODUCT(F297,0.028)</f>
        <v>188.572423844560</v>
      </c>
      <c r="I297" s="3">
        <f>PRODUCT(G297,0.028)</f>
        <v>210.971617650080</v>
      </c>
      <c r="J297" s="3">
        <f>ROUND(H297,0)</f>
        <v>189</v>
      </c>
      <c r="K297" s="3">
        <f>ROUND(I297,0)</f>
        <v>211</v>
      </c>
      <c r="L297" s="3">
        <f>PRODUCT(J297,-1)</f>
        <v>-189</v>
      </c>
      <c r="M297" s="3">
        <f>PRODUCT(K297,-1)</f>
        <v>-211</v>
      </c>
      <c r="N297" t="s" s="2">
        <f>LOWER(E297)</f>
        <v>11844</v>
      </c>
      <c r="O297" t="s" s="2">
        <f>SUBSTITUTE(N297," ","_")</f>
        <v>11844</v>
      </c>
      <c r="P297" t="s" s="2">
        <f>CONCATENATE(" initializer = "&amp;O297,"_system_initializer")</f>
        <v>11845</v>
      </c>
      <c r="Q297" s="3">
        <v>351</v>
      </c>
      <c r="R297" t="s" s="2">
        <f>IF(Q297="","",CONCATENATE(" initializer = "&amp;Q297))</f>
        <v>7456</v>
      </c>
      <c r="S297" s="3"/>
      <c r="T297" s="3"/>
      <c r="U297" s="3"/>
      <c r="V297" t="s" s="2">
        <f>IF(C297="Y",IF(AND(M297&lt;501,M297&gt;-501,L297&lt;501,L297&gt;-501),CONCATENATE("system = { id = "&amp;CHAR(34)&amp;A297&amp;CHAR(34)&amp;" name = "&amp;CHAR(34)&amp;E297&amp;CHAR(34)&amp;" position = { x = "&amp;M297&amp;" y = "&amp;L297&amp;" }"&amp;S297&amp;T297&amp;" }"),""),"")</f>
        <v>11846</v>
      </c>
    </row>
    <row r="298" ht="15" customHeight="1">
      <c r="A298" t="s" s="2">
        <f>CONCATENATE(Q298)</f>
        <v>11847</v>
      </c>
      <c r="B298" s="3">
        <f>SUM(B297+1)</f>
        <v>296</v>
      </c>
      <c r="C298" t="s" s="2">
        <v>6749</v>
      </c>
      <c r="D298" t="s" s="2">
        <v>21</v>
      </c>
      <c r="E298" t="s" s="2">
        <v>2046</v>
      </c>
      <c r="F298" s="3">
        <v>6448.97885152</v>
      </c>
      <c r="G298" s="3">
        <v>7708.0030603</v>
      </c>
      <c r="H298" s="3">
        <f>PRODUCT(F298,0.028)</f>
        <v>180.571407842560</v>
      </c>
      <c r="I298" s="3">
        <f>PRODUCT(G298,0.028)</f>
        <v>215.8240856884</v>
      </c>
      <c r="J298" s="3">
        <f>ROUND(H298,0)</f>
        <v>181</v>
      </c>
      <c r="K298" s="3">
        <f>ROUND(I298,0)</f>
        <v>216</v>
      </c>
      <c r="L298" s="3">
        <f>PRODUCT(J298,-1)</f>
        <v>-181</v>
      </c>
      <c r="M298" s="3">
        <f>PRODUCT(K298,-1)</f>
        <v>-216</v>
      </c>
      <c r="N298" t="s" s="2">
        <f>LOWER(E298)</f>
        <v>11848</v>
      </c>
      <c r="O298" t="s" s="2">
        <f>SUBSTITUTE(N298," ","_")</f>
        <v>11849</v>
      </c>
      <c r="P298" t="s" s="2">
        <f>CONCATENATE(" initializer = "&amp;O298,"_system_initializer")</f>
        <v>11850</v>
      </c>
      <c r="Q298" s="3">
        <v>352</v>
      </c>
      <c r="R298" t="s" s="2">
        <f>IF(Q298="","",CONCATENATE(" initializer = "&amp;Q298))</f>
        <v>7458</v>
      </c>
      <c r="S298" s="3"/>
      <c r="T298" s="3"/>
      <c r="U298" s="3"/>
      <c r="V298" t="s" s="2">
        <f>IF(C298="Y",IF(AND(M298&lt;501,M298&gt;-501,L298&lt;501,L298&gt;-501),CONCATENATE("system = { id = "&amp;CHAR(34)&amp;A298&amp;CHAR(34)&amp;" name = "&amp;CHAR(34)&amp;E298&amp;CHAR(34)&amp;" position = { x = "&amp;M298&amp;" y = "&amp;L298&amp;" }"&amp;S298&amp;T298&amp;" }"),""),"")</f>
        <v>11851</v>
      </c>
    </row>
    <row r="299" ht="15" customHeight="1">
      <c r="A299" t="s" s="2">
        <f>CONCATENATE(Q299)</f>
        <v>11852</v>
      </c>
      <c r="B299" s="3">
        <f>SUM(B298+1)</f>
        <v>297</v>
      </c>
      <c r="C299" t="s" s="2">
        <v>6749</v>
      </c>
      <c r="D299" t="s" s="2">
        <v>21</v>
      </c>
      <c r="E299" t="s" s="2">
        <v>2049</v>
      </c>
      <c r="F299" s="3">
        <v>6760.82400646</v>
      </c>
      <c r="G299" s="3">
        <v>8098.85957118</v>
      </c>
      <c r="H299" s="3">
        <f>PRODUCT(F299,0.028)</f>
        <v>189.303072180880</v>
      </c>
      <c r="I299" s="3">
        <f>PRODUCT(G299,0.028)</f>
        <v>226.768067993040</v>
      </c>
      <c r="J299" s="3">
        <f>ROUND(H299,0)</f>
        <v>189</v>
      </c>
      <c r="K299" s="3">
        <f>ROUND(I299,0)</f>
        <v>227</v>
      </c>
      <c r="L299" s="3">
        <f>PRODUCT(J299,-1)</f>
        <v>-189</v>
      </c>
      <c r="M299" s="3">
        <f>PRODUCT(K299,-1)</f>
        <v>-227</v>
      </c>
      <c r="N299" t="s" s="2">
        <f>LOWER(E299)</f>
        <v>11853</v>
      </c>
      <c r="O299" t="s" s="2">
        <f>SUBSTITUTE(N299," ","_")</f>
        <v>11853</v>
      </c>
      <c r="P299" t="s" s="2">
        <f>CONCATENATE(" initializer = "&amp;O299,"_system_initializer")</f>
        <v>11854</v>
      </c>
      <c r="Q299" s="3">
        <v>353</v>
      </c>
      <c r="R299" t="s" s="2">
        <f>IF(Q299="","",CONCATENATE(" initializer = "&amp;Q299))</f>
        <v>7460</v>
      </c>
      <c r="S299" s="3"/>
      <c r="T299" s="3"/>
      <c r="U299" s="3"/>
      <c r="V299" t="s" s="2">
        <f>IF(C299="Y",IF(AND(M299&lt;501,M299&gt;-501,L299&lt;501,L299&gt;-501),CONCATENATE("system = { id = "&amp;CHAR(34)&amp;A299&amp;CHAR(34)&amp;" name = "&amp;CHAR(34)&amp;E299&amp;CHAR(34)&amp;" position = { x = "&amp;M299&amp;" y = "&amp;L299&amp;" }"&amp;S299&amp;T299&amp;" }"),""),"")</f>
        <v>11855</v>
      </c>
    </row>
    <row r="300" ht="15" customHeight="1">
      <c r="A300" t="s" s="2">
        <f>CONCATENATE(Q300)</f>
        <v>11856</v>
      </c>
      <c r="B300" s="3">
        <f>SUM(B299+1)</f>
        <v>298</v>
      </c>
      <c r="C300" t="s" s="2">
        <v>6749</v>
      </c>
      <c r="D300" t="s" s="2">
        <v>21</v>
      </c>
      <c r="E300" t="s" s="2">
        <v>2083</v>
      </c>
      <c r="F300" s="3">
        <v>5664.56486949</v>
      </c>
      <c r="G300" s="3">
        <v>7915.87337187</v>
      </c>
      <c r="H300" s="3">
        <f>PRODUCT(F300,0.028)</f>
        <v>158.607816345720</v>
      </c>
      <c r="I300" s="3">
        <f>PRODUCT(G300,0.028)</f>
        <v>221.644454412360</v>
      </c>
      <c r="J300" s="3">
        <f>ROUND(H300,0)</f>
        <v>159</v>
      </c>
      <c r="K300" s="3">
        <f>ROUND(I300,0)</f>
        <v>222</v>
      </c>
      <c r="L300" s="3">
        <f>PRODUCT(J300,-1)</f>
        <v>-159</v>
      </c>
      <c r="M300" s="3">
        <f>PRODUCT(K300,-1)</f>
        <v>-222</v>
      </c>
      <c r="N300" t="s" s="2">
        <f>LOWER(E300)</f>
        <v>11857</v>
      </c>
      <c r="O300" t="s" s="2">
        <f>SUBSTITUTE(N300," ","_")</f>
        <v>11858</v>
      </c>
      <c r="P300" t="s" s="2">
        <f>CONCATENATE(" initializer = "&amp;O300,"_system_initializer")</f>
        <v>11859</v>
      </c>
      <c r="Q300" s="3">
        <v>354</v>
      </c>
      <c r="R300" t="s" s="2">
        <f>IF(Q300="","",CONCATENATE(" initializer = "&amp;Q300))</f>
        <v>7462</v>
      </c>
      <c r="S300" s="3"/>
      <c r="T300" s="3"/>
      <c r="U300" s="3"/>
      <c r="V300" t="s" s="2">
        <f>IF(C300="Y",IF(AND(M300&lt;501,M300&gt;-501,L300&lt;501,L300&gt;-501),CONCATENATE("system = { id = "&amp;CHAR(34)&amp;A300&amp;CHAR(34)&amp;" name = "&amp;CHAR(34)&amp;E300&amp;CHAR(34)&amp;" position = { x = "&amp;M300&amp;" y = "&amp;L300&amp;" }"&amp;S300&amp;T300&amp;" }"),""),"")</f>
        <v>11860</v>
      </c>
    </row>
    <row r="301" ht="15" customHeight="1">
      <c r="A301" t="s" s="2">
        <f>CONCATENATE(Q301)</f>
        <v>11861</v>
      </c>
      <c r="B301" s="3">
        <f>SUM(B300+1)</f>
        <v>299</v>
      </c>
      <c r="C301" t="s" s="2">
        <v>6749</v>
      </c>
      <c r="D301" t="s" s="2">
        <v>21</v>
      </c>
      <c r="E301" t="s" s="2">
        <v>2089</v>
      </c>
      <c r="F301" s="3">
        <v>5982.06550449</v>
      </c>
      <c r="G301" s="3">
        <v>8081.23828594</v>
      </c>
      <c r="H301" s="3">
        <f>PRODUCT(F301,0.028)</f>
        <v>167.497834125720</v>
      </c>
      <c r="I301" s="3">
        <f>PRODUCT(G301,0.028)</f>
        <v>226.274672006320</v>
      </c>
      <c r="J301" s="3">
        <f>ROUND(H301,0)</f>
        <v>167</v>
      </c>
      <c r="K301" s="3">
        <f>ROUND(I301,0)</f>
        <v>226</v>
      </c>
      <c r="L301" s="3">
        <f>PRODUCT(J301,-1)</f>
        <v>-167</v>
      </c>
      <c r="M301" s="3">
        <f>PRODUCT(K301,-1)</f>
        <v>-226</v>
      </c>
      <c r="N301" t="s" s="2">
        <f>LOWER(E301)</f>
        <v>11862</v>
      </c>
      <c r="O301" t="s" s="2">
        <f>SUBSTITUTE(N301," ","_")</f>
        <v>11862</v>
      </c>
      <c r="P301" t="s" s="2">
        <f>CONCATENATE(" initializer = "&amp;O301,"_system_initializer")</f>
        <v>11863</v>
      </c>
      <c r="Q301" s="3">
        <v>355</v>
      </c>
      <c r="R301" t="s" s="2">
        <f>IF(Q301="","",CONCATENATE(" initializer = "&amp;Q301))</f>
        <v>7464</v>
      </c>
      <c r="S301" s="3"/>
      <c r="T301" s="3"/>
      <c r="U301" s="3"/>
      <c r="V301" t="s" s="2">
        <f>IF(C301="Y",IF(AND(M301&lt;501,M301&gt;-501,L301&lt;501,L301&gt;-501),CONCATENATE("system = { id = "&amp;CHAR(34)&amp;A301&amp;CHAR(34)&amp;" name = "&amp;CHAR(34)&amp;E301&amp;CHAR(34)&amp;" position = { x = "&amp;M301&amp;" y = "&amp;L301&amp;" }"&amp;S301&amp;T301&amp;" }"),""),"")</f>
        <v>11864</v>
      </c>
    </row>
    <row r="302" ht="15" customHeight="1">
      <c r="A302" t="s" s="2">
        <f>CONCATENATE(Q302)</f>
        <v>11865</v>
      </c>
      <c r="B302" s="3">
        <f>SUM(B301+1)</f>
        <v>300</v>
      </c>
      <c r="C302" t="s" s="2">
        <v>6749</v>
      </c>
      <c r="D302" t="s" s="2">
        <v>21</v>
      </c>
      <c r="E302" t="s" s="2">
        <v>2093</v>
      </c>
      <c r="F302" s="3">
        <v>5429.08523187</v>
      </c>
      <c r="G302" s="3">
        <v>8397.41600162</v>
      </c>
      <c r="H302" s="3">
        <f>PRODUCT(F302,0.028)</f>
        <v>152.014386492360</v>
      </c>
      <c r="I302" s="3">
        <f>PRODUCT(G302,0.028)</f>
        <v>235.127648045360</v>
      </c>
      <c r="J302" s="3">
        <f>ROUND(H302,0)</f>
        <v>152</v>
      </c>
      <c r="K302" s="3">
        <f>ROUND(I302,0)</f>
        <v>235</v>
      </c>
      <c r="L302" s="3">
        <f>PRODUCT(J302,-1)</f>
        <v>-152</v>
      </c>
      <c r="M302" s="3">
        <f>PRODUCT(K302,-1)</f>
        <v>-235</v>
      </c>
      <c r="N302" t="s" s="2">
        <f>LOWER(E302)</f>
        <v>11866</v>
      </c>
      <c r="O302" t="s" s="2">
        <f>SUBSTITUTE(N302," ","_")</f>
        <v>11867</v>
      </c>
      <c r="P302" t="s" s="2">
        <f>CONCATENATE(" initializer = "&amp;O302,"_system_initializer")</f>
        <v>11868</v>
      </c>
      <c r="Q302" s="3">
        <v>356</v>
      </c>
      <c r="R302" t="s" s="2">
        <f>IF(Q302="","",CONCATENATE(" initializer = "&amp;Q302))</f>
        <v>7466</v>
      </c>
      <c r="S302" s="3"/>
      <c r="T302" s="3"/>
      <c r="U302" s="3"/>
      <c r="V302" t="s" s="2">
        <f>IF(C302="Y",IF(AND(M302&lt;501,M302&gt;-501,L302&lt;501,L302&gt;-501),CONCATENATE("system = { id = "&amp;CHAR(34)&amp;A302&amp;CHAR(34)&amp;" name = "&amp;CHAR(34)&amp;E302&amp;CHAR(34)&amp;" position = { x = "&amp;M302&amp;" y = "&amp;L302&amp;" }"&amp;S302&amp;T302&amp;" }"),""),"")</f>
        <v>11869</v>
      </c>
    </row>
    <row r="303" ht="15" customHeight="1">
      <c r="A303" t="s" s="2">
        <f>CONCATENATE(Q303)</f>
        <v>11870</v>
      </c>
      <c r="B303" s="3">
        <f>SUM(B302+1)</f>
        <v>301</v>
      </c>
      <c r="C303" t="s" s="2">
        <v>6749</v>
      </c>
      <c r="D303" t="s" s="2">
        <v>21</v>
      </c>
      <c r="E303" t="s" s="2">
        <v>2096</v>
      </c>
      <c r="F303" s="3">
        <v>5579.89803349</v>
      </c>
      <c r="G303" s="3">
        <v>8329.94711669</v>
      </c>
      <c r="H303" s="3">
        <f>PRODUCT(F303,0.028)</f>
        <v>156.237144937720</v>
      </c>
      <c r="I303" s="3">
        <f>PRODUCT(G303,0.028)</f>
        <v>233.238519267320</v>
      </c>
      <c r="J303" s="3">
        <f>ROUND(H303,0)</f>
        <v>156</v>
      </c>
      <c r="K303" s="3">
        <f>ROUND(I303,0)</f>
        <v>233</v>
      </c>
      <c r="L303" s="3">
        <f>PRODUCT(J303,-1)</f>
        <v>-156</v>
      </c>
      <c r="M303" s="3">
        <f>PRODUCT(K303,-1)</f>
        <v>-233</v>
      </c>
      <c r="N303" t="s" s="2">
        <f>LOWER(E303)</f>
        <v>11871</v>
      </c>
      <c r="O303" t="s" s="2">
        <f>SUBSTITUTE(N303," ","_")</f>
        <v>11871</v>
      </c>
      <c r="P303" t="s" s="2">
        <f>CONCATENATE(" initializer = "&amp;O303,"_system_initializer")</f>
        <v>11872</v>
      </c>
      <c r="Q303" s="3">
        <v>357</v>
      </c>
      <c r="R303" t="s" s="2">
        <f>IF(Q303="","",CONCATENATE(" initializer = "&amp;Q303))</f>
        <v>7468</v>
      </c>
      <c r="S303" s="3"/>
      <c r="T303" s="3"/>
      <c r="U303" s="3"/>
      <c r="V303" t="s" s="2">
        <f>IF(C303="Y",IF(AND(M303&lt;501,M303&gt;-501,L303&lt;501,L303&gt;-501),CONCATENATE("system = { id = "&amp;CHAR(34)&amp;A303&amp;CHAR(34)&amp;" name = "&amp;CHAR(34)&amp;E303&amp;CHAR(34)&amp;" position = { x = "&amp;M303&amp;" y = "&amp;L303&amp;" }"&amp;S303&amp;T303&amp;" }"),""),"")</f>
        <v>11873</v>
      </c>
    </row>
    <row r="304" ht="15" customHeight="1">
      <c r="A304" t="s" s="2">
        <f>CONCATENATE(Q304)</f>
        <v>11874</v>
      </c>
      <c r="B304" s="3">
        <f>SUM(B303+1)</f>
        <v>302</v>
      </c>
      <c r="C304" t="s" s="2">
        <v>6749</v>
      </c>
      <c r="D304" t="s" s="2">
        <v>21</v>
      </c>
      <c r="E304" t="s" s="2">
        <v>2099</v>
      </c>
      <c r="F304" s="3">
        <v>5888.13823331</v>
      </c>
      <c r="G304" s="3">
        <v>8250.571957939999</v>
      </c>
      <c r="H304" s="3">
        <f>PRODUCT(F304,0.028)</f>
        <v>164.867870532680</v>
      </c>
      <c r="I304" s="3">
        <f>PRODUCT(G304,0.028)</f>
        <v>231.016014822320</v>
      </c>
      <c r="J304" s="3">
        <f>ROUND(H304,0)</f>
        <v>165</v>
      </c>
      <c r="K304" s="3">
        <f>ROUND(I304,0)</f>
        <v>231</v>
      </c>
      <c r="L304" s="3">
        <f>PRODUCT(J304,-1)</f>
        <v>-165</v>
      </c>
      <c r="M304" s="3">
        <f>PRODUCT(K304,-1)</f>
        <v>-231</v>
      </c>
      <c r="N304" t="s" s="2">
        <f>LOWER(E304)</f>
        <v>11875</v>
      </c>
      <c r="O304" t="s" s="2">
        <f>SUBSTITUTE(N304," ","_")</f>
        <v>11875</v>
      </c>
      <c r="P304" t="s" s="2">
        <f>CONCATENATE(" initializer = "&amp;O304,"_system_initializer")</f>
        <v>11876</v>
      </c>
      <c r="Q304" s="3">
        <v>358</v>
      </c>
      <c r="R304" t="s" s="2">
        <f>IF(Q304="","",CONCATENATE(" initializer = "&amp;Q304))</f>
        <v>7470</v>
      </c>
      <c r="S304" s="3"/>
      <c r="T304" s="3"/>
      <c r="U304" s="3"/>
      <c r="V304" t="s" s="2">
        <f>IF(C304="Y",IF(AND(M304&lt;501,M304&gt;-501,L304&lt;501,L304&gt;-501),CONCATENATE("system = { id = "&amp;CHAR(34)&amp;A304&amp;CHAR(34)&amp;" name = "&amp;CHAR(34)&amp;E304&amp;CHAR(34)&amp;" position = { x = "&amp;M304&amp;" y = "&amp;L304&amp;" }"&amp;S304&amp;T304&amp;" }"),""),"")</f>
        <v>11877</v>
      </c>
    </row>
    <row r="305" ht="15" customHeight="1">
      <c r="A305" t="s" s="2">
        <f>CONCATENATE(Q305)</f>
        <v>11878</v>
      </c>
      <c r="B305" s="3">
        <f>SUM(B304+1)</f>
        <v>303</v>
      </c>
      <c r="C305" t="s" s="2">
        <v>6749</v>
      </c>
      <c r="D305" t="s" s="2">
        <v>21</v>
      </c>
      <c r="E305" t="s" s="2">
        <v>2102</v>
      </c>
      <c r="F305" s="3">
        <v>5745.26294756</v>
      </c>
      <c r="G305" s="3">
        <v>8664.64570275</v>
      </c>
      <c r="H305" s="3">
        <f>PRODUCT(F305,0.028)</f>
        <v>160.867362531680</v>
      </c>
      <c r="I305" s="3">
        <f>PRODUCT(G305,0.028)</f>
        <v>242.610079677</v>
      </c>
      <c r="J305" s="3">
        <f>ROUND(H305,0)</f>
        <v>161</v>
      </c>
      <c r="K305" s="3">
        <f>ROUND(I305,0)</f>
        <v>243</v>
      </c>
      <c r="L305" s="3">
        <f>PRODUCT(J305,-1)</f>
        <v>-161</v>
      </c>
      <c r="M305" s="3">
        <f>PRODUCT(K305,-1)</f>
        <v>-243</v>
      </c>
      <c r="N305" t="s" s="2">
        <f>LOWER(E305)</f>
        <v>11879</v>
      </c>
      <c r="O305" t="s" s="2">
        <f>SUBSTITUTE(N305," ","_")</f>
        <v>11879</v>
      </c>
      <c r="P305" t="s" s="2">
        <f>CONCATENATE(" initializer = "&amp;O305,"_system_initializer")</f>
        <v>11880</v>
      </c>
      <c r="Q305" s="3">
        <v>359</v>
      </c>
      <c r="R305" t="s" s="2">
        <f>IF(Q305="","",CONCATENATE(" initializer = "&amp;Q305))</f>
        <v>7472</v>
      </c>
      <c r="S305" s="3"/>
      <c r="T305" s="3"/>
      <c r="U305" s="3"/>
      <c r="V305" t="s" s="2">
        <f>IF(C305="Y",IF(AND(M305&lt;501,M305&gt;-501,L305&lt;501,L305&gt;-501),CONCATENATE("system = { id = "&amp;CHAR(34)&amp;A305&amp;CHAR(34)&amp;" name = "&amp;CHAR(34)&amp;E305&amp;CHAR(34)&amp;" position = { x = "&amp;M305&amp;" y = "&amp;L305&amp;" }"&amp;S305&amp;T305&amp;" }"),""),"")</f>
        <v>11881</v>
      </c>
    </row>
    <row r="306" ht="15" customHeight="1">
      <c r="A306" t="s" s="2">
        <f>CONCATENATE(Q306)</f>
        <v>11882</v>
      </c>
      <c r="B306" s="3">
        <f>SUM(B305+1)</f>
        <v>304</v>
      </c>
      <c r="C306" t="s" s="2">
        <v>6749</v>
      </c>
      <c r="D306" t="s" s="2">
        <v>21</v>
      </c>
      <c r="E306" t="s" s="2">
        <v>2105</v>
      </c>
      <c r="F306" s="3">
        <v>5778.33593037</v>
      </c>
      <c r="G306" s="3">
        <v>8789.000118129999</v>
      </c>
      <c r="H306" s="3">
        <f>PRODUCT(F306,0.028)</f>
        <v>161.793406050360</v>
      </c>
      <c r="I306" s="3">
        <f>PRODUCT(G306,0.028)</f>
        <v>246.092003307640</v>
      </c>
      <c r="J306" s="3">
        <f>ROUND(H306,0)</f>
        <v>162</v>
      </c>
      <c r="K306" s="3">
        <f>ROUND(I306,0)</f>
        <v>246</v>
      </c>
      <c r="L306" s="3">
        <f>PRODUCT(J306,-1)</f>
        <v>-162</v>
      </c>
      <c r="M306" s="3">
        <f>PRODUCT(K306,-1)</f>
        <v>-246</v>
      </c>
      <c r="N306" t="s" s="2">
        <f>LOWER(E306)</f>
        <v>11883</v>
      </c>
      <c r="O306" t="s" s="2">
        <f>SUBSTITUTE(N306," ","_")</f>
        <v>11883</v>
      </c>
      <c r="P306" t="s" s="2">
        <f>CONCATENATE(" initializer = "&amp;O306,"_system_initializer")</f>
        <v>11884</v>
      </c>
      <c r="Q306" s="3">
        <v>360</v>
      </c>
      <c r="R306" t="s" s="2">
        <f>IF(Q306="","",CONCATENATE(" initializer = "&amp;Q306))</f>
        <v>7474</v>
      </c>
      <c r="S306" s="3"/>
      <c r="T306" s="3"/>
      <c r="U306" s="3"/>
      <c r="V306" t="s" s="2">
        <f>IF(C306="Y",IF(AND(M306&lt;501,M306&gt;-501,L306&lt;501,L306&gt;-501),CONCATENATE("system = { id = "&amp;CHAR(34)&amp;A306&amp;CHAR(34)&amp;" name = "&amp;CHAR(34)&amp;E306&amp;CHAR(34)&amp;" position = { x = "&amp;M306&amp;" y = "&amp;L306&amp;" }"&amp;S306&amp;T306&amp;" }"),""),"")</f>
        <v>11885</v>
      </c>
    </row>
    <row r="307" ht="15" customHeight="1">
      <c r="A307" t="s" s="2">
        <f>CONCATENATE(Q307)</f>
        <v>11886</v>
      </c>
      <c r="B307" s="3">
        <f>SUM(B306+1)</f>
        <v>305</v>
      </c>
      <c r="C307" t="s" s="2">
        <v>6749</v>
      </c>
      <c r="D307" t="s" s="2">
        <v>21</v>
      </c>
      <c r="E307" t="s" s="2">
        <v>2109</v>
      </c>
      <c r="F307" s="3">
        <v>5677.79406262</v>
      </c>
      <c r="G307" s="3">
        <v>8831.33353613</v>
      </c>
      <c r="H307" s="3">
        <f>PRODUCT(F307,0.028)</f>
        <v>158.978233753360</v>
      </c>
      <c r="I307" s="3">
        <f>PRODUCT(G307,0.028)</f>
        <v>247.277339011640</v>
      </c>
      <c r="J307" s="3">
        <f>ROUND(H307,0)</f>
        <v>159</v>
      </c>
      <c r="K307" s="3">
        <f>ROUND(I307,0)</f>
        <v>247</v>
      </c>
      <c r="L307" s="3">
        <f>PRODUCT(J307,-1)</f>
        <v>-159</v>
      </c>
      <c r="M307" s="3">
        <f>PRODUCT(K307,-1)</f>
        <v>-247</v>
      </c>
      <c r="N307" t="s" s="2">
        <f>LOWER(E307)</f>
        <v>11887</v>
      </c>
      <c r="O307" t="s" s="2">
        <f>SUBSTITUTE(N307," ","_")</f>
        <v>11888</v>
      </c>
      <c r="P307" t="s" s="2">
        <f>CONCATENATE(" initializer = "&amp;O307,"_system_initializer")</f>
        <v>11889</v>
      </c>
      <c r="Q307" s="3">
        <v>361</v>
      </c>
      <c r="R307" t="s" s="2">
        <f>IF(Q307="","",CONCATENATE(" initializer = "&amp;Q307))</f>
        <v>7476</v>
      </c>
      <c r="S307" s="3"/>
      <c r="T307" s="3"/>
      <c r="U307" s="3"/>
      <c r="V307" t="s" s="2">
        <f>IF(C307="Y",IF(AND(M307&lt;501,M307&gt;-501,L307&lt;501,L307&gt;-501),CONCATENATE("system = { id = "&amp;CHAR(34)&amp;A307&amp;CHAR(34)&amp;" name = "&amp;CHAR(34)&amp;E307&amp;CHAR(34)&amp;" position = { x = "&amp;M307&amp;" y = "&amp;L307&amp;" }"&amp;S307&amp;T307&amp;" }"),""),"")</f>
        <v>11890</v>
      </c>
    </row>
    <row r="308" ht="15" customHeight="1">
      <c r="A308" t="s" s="2">
        <f>CONCATENATE(Q308)</f>
        <v>11891</v>
      </c>
      <c r="B308" s="3">
        <f>SUM(B307+1)</f>
        <v>306</v>
      </c>
      <c r="C308" t="s" s="2">
        <v>6749</v>
      </c>
      <c r="D308" t="s" s="2">
        <v>21</v>
      </c>
      <c r="E308" t="s" s="2">
        <v>2112</v>
      </c>
      <c r="F308" s="3">
        <v>5827.28394493</v>
      </c>
      <c r="G308" s="3">
        <v>8929.22956525</v>
      </c>
      <c r="H308" s="3">
        <f>PRODUCT(F308,0.028)</f>
        <v>163.163950458040</v>
      </c>
      <c r="I308" s="3">
        <f>PRODUCT(G308,0.028)</f>
        <v>250.018427827</v>
      </c>
      <c r="J308" s="3">
        <f>ROUND(H308,0)</f>
        <v>163</v>
      </c>
      <c r="K308" s="3">
        <f>ROUND(I308,0)</f>
        <v>250</v>
      </c>
      <c r="L308" s="3">
        <f>PRODUCT(J308,-1)</f>
        <v>-163</v>
      </c>
      <c r="M308" s="3">
        <f>PRODUCT(K308,-1)</f>
        <v>-250</v>
      </c>
      <c r="N308" t="s" s="2">
        <f>LOWER(E308)</f>
        <v>11892</v>
      </c>
      <c r="O308" t="s" s="2">
        <f>SUBSTITUTE(N308," ","_")</f>
        <v>11892</v>
      </c>
      <c r="P308" t="s" s="2">
        <f>CONCATENATE(" initializer = "&amp;O308,"_system_initializer")</f>
        <v>11893</v>
      </c>
      <c r="Q308" s="3">
        <v>362</v>
      </c>
      <c r="R308" t="s" s="2">
        <f>IF(Q308="","",CONCATENATE(" initializer = "&amp;Q308))</f>
        <v>7478</v>
      </c>
      <c r="S308" s="3"/>
      <c r="T308" s="3"/>
      <c r="U308" s="3"/>
      <c r="V308" t="s" s="2">
        <f>IF(C308="Y",IF(AND(M308&lt;501,M308&gt;-501,L308&lt;501,L308&gt;-501),CONCATENATE("system = { id = "&amp;CHAR(34)&amp;A308&amp;CHAR(34)&amp;" name = "&amp;CHAR(34)&amp;E308&amp;CHAR(34)&amp;" position = { x = "&amp;M308&amp;" y = "&amp;L308&amp;" }"&amp;S308&amp;T308&amp;" }"),""),"")</f>
        <v>11894</v>
      </c>
    </row>
    <row r="309" ht="17.25" customHeight="1">
      <c r="A309" t="s" s="2">
        <f>CONCATENATE(Q309)</f>
        <v>11895</v>
      </c>
      <c r="B309" s="3">
        <f>SUM(B308+1)</f>
        <v>307</v>
      </c>
      <c r="C309" t="s" s="2">
        <v>6749</v>
      </c>
      <c r="D309" t="s" s="2">
        <v>21</v>
      </c>
      <c r="E309" t="s" s="2">
        <v>2161</v>
      </c>
      <c r="F309" s="3">
        <v>6945.0487161</v>
      </c>
      <c r="G309" s="3">
        <v>6128.81442457</v>
      </c>
      <c r="H309" s="3">
        <f>PRODUCT(F309,0.028)</f>
        <v>194.4613640508</v>
      </c>
      <c r="I309" s="3">
        <f>PRODUCT(G309,0.028)</f>
        <v>171.606803887960</v>
      </c>
      <c r="J309" s="3">
        <f>ROUND(H309,0)</f>
        <v>194</v>
      </c>
      <c r="K309" s="3">
        <f>ROUND(I309,0)</f>
        <v>172</v>
      </c>
      <c r="L309" s="3">
        <f>PRODUCT(J309,-1)</f>
        <v>-194</v>
      </c>
      <c r="M309" s="3">
        <f>PRODUCT(K309,-1)</f>
        <v>-172</v>
      </c>
      <c r="N309" t="s" s="2">
        <f>LOWER(E309)</f>
        <v>11896</v>
      </c>
      <c r="O309" t="s" s="2">
        <f>SUBSTITUTE(N309," ","_")</f>
        <v>11896</v>
      </c>
      <c r="P309" t="s" s="2">
        <f>CONCATENATE(" initializer = "&amp;O309,"_system_initializer")</f>
        <v>11897</v>
      </c>
      <c r="Q309" s="3">
        <v>363</v>
      </c>
      <c r="R309" t="s" s="2">
        <f>IF(Q309="","",CONCATENATE(" initializer = "&amp;Q309))</f>
        <v>7480</v>
      </c>
      <c r="S309" s="3"/>
      <c r="T309" s="3"/>
      <c r="U309" s="3"/>
      <c r="V309" t="s" s="2">
        <f>IF(C309="Y",IF(AND(M309&lt;501,M309&gt;-501,L309&lt;501,L309&gt;-501),CONCATENATE("system = { id = "&amp;CHAR(34)&amp;A309&amp;CHAR(34)&amp;" name = "&amp;CHAR(34)&amp;E309&amp;CHAR(34)&amp;" position = { x = "&amp;M309&amp;" y = "&amp;L309&amp;" }"&amp;S309&amp;T309&amp;" }"),""),"")</f>
        <v>11898</v>
      </c>
    </row>
    <row r="310" ht="15" customHeight="1">
      <c r="A310" t="s" s="2">
        <f>CONCATENATE(Q310)</f>
        <v>11899</v>
      </c>
      <c r="B310" s="3">
        <f>SUM(B309+1)</f>
        <v>308</v>
      </c>
      <c r="C310" t="s" s="2">
        <v>6749</v>
      </c>
      <c r="D310" t="s" s="2">
        <v>21</v>
      </c>
      <c r="E310" t="s" s="2">
        <v>2203</v>
      </c>
      <c r="F310" s="3">
        <v>10396.4878573</v>
      </c>
      <c r="G310" s="3">
        <v>1055.3203801</v>
      </c>
      <c r="H310" s="3">
        <f>PRODUCT(F310,0.028)</f>
        <v>291.1016600044</v>
      </c>
      <c r="I310" s="3">
        <f>PRODUCT(G310,0.028)</f>
        <v>29.5489706428</v>
      </c>
      <c r="J310" s="3">
        <f>ROUND(H310,0)</f>
        <v>291</v>
      </c>
      <c r="K310" s="3">
        <f>ROUND(I310,0)</f>
        <v>30</v>
      </c>
      <c r="L310" s="3">
        <f>PRODUCT(J310,-1)</f>
        <v>-291</v>
      </c>
      <c r="M310" s="3">
        <f>PRODUCT(K310,-1)</f>
        <v>-30</v>
      </c>
      <c r="N310" t="s" s="2">
        <f>LOWER(E310)</f>
        <v>11900</v>
      </c>
      <c r="O310" t="s" s="2">
        <f>SUBSTITUTE(N310," ","_")</f>
        <v>11900</v>
      </c>
      <c r="P310" t="s" s="2">
        <f>CONCATENATE(" initializer = "&amp;O310,"_system_initializer")</f>
        <v>11901</v>
      </c>
      <c r="Q310" s="3">
        <v>367</v>
      </c>
      <c r="R310" t="s" s="2">
        <f>IF(Q310="","",CONCATENATE(" initializer = "&amp;Q310))</f>
        <v>7488</v>
      </c>
      <c r="S310" s="3"/>
      <c r="T310" s="3"/>
      <c r="U310" s="3"/>
      <c r="V310" t="s" s="2">
        <f>IF(C310="Y",IF(AND(M310&lt;501,M310&gt;-501,L310&lt;501,L310&gt;-501),CONCATENATE("system = { id = "&amp;CHAR(34)&amp;A310&amp;CHAR(34)&amp;" name = "&amp;CHAR(34)&amp;E310&amp;CHAR(34)&amp;" position = { x = "&amp;M310&amp;" y = "&amp;L310&amp;" }"&amp;S310&amp;T310&amp;" }"),""),"")</f>
        <v>11902</v>
      </c>
    </row>
    <row r="311" ht="15" customHeight="1">
      <c r="A311" t="s" s="2">
        <f>CONCATENATE(Q311)</f>
        <v>11903</v>
      </c>
      <c r="B311" s="3">
        <f>SUM(B310+1)</f>
        <v>309</v>
      </c>
      <c r="C311" t="s" s="2">
        <v>6749</v>
      </c>
      <c r="D311" t="s" s="2">
        <v>21</v>
      </c>
      <c r="E311" t="s" s="2">
        <v>2207</v>
      </c>
      <c r="F311" s="3">
        <v>10122.4882124</v>
      </c>
      <c r="G311" s="3">
        <v>1725.62743016</v>
      </c>
      <c r="H311" s="3">
        <f>PRODUCT(F311,0.028)</f>
        <v>283.4296699472</v>
      </c>
      <c r="I311" s="3">
        <f>PRODUCT(G311,0.028)</f>
        <v>48.317568044480</v>
      </c>
      <c r="J311" s="3">
        <f>ROUND(H311,0)</f>
        <v>283</v>
      </c>
      <c r="K311" s="3">
        <f>ROUND(I311,0)</f>
        <v>48</v>
      </c>
      <c r="L311" s="3">
        <f>PRODUCT(J311,-1)</f>
        <v>-283</v>
      </c>
      <c r="M311" s="3">
        <f>PRODUCT(K311,-1)</f>
        <v>-48</v>
      </c>
      <c r="N311" t="s" s="2">
        <f>LOWER(E311)</f>
        <v>11904</v>
      </c>
      <c r="O311" t="s" s="2">
        <f>SUBSTITUTE(N311," ","_")</f>
        <v>11904</v>
      </c>
      <c r="P311" t="s" s="2">
        <f>CONCATENATE(" initializer = "&amp;O311,"_system_initializer")</f>
        <v>11905</v>
      </c>
      <c r="Q311" s="3">
        <v>368</v>
      </c>
      <c r="R311" t="s" s="2">
        <f>IF(Q311="","",CONCATENATE(" initializer = "&amp;Q311))</f>
        <v>7490</v>
      </c>
      <c r="S311" s="3"/>
      <c r="T311" s="3"/>
      <c r="U311" s="3"/>
      <c r="V311" t="s" s="2">
        <f>IF(C311="Y",IF(AND(M311&lt;501,M311&gt;-501,L311&lt;501,L311&gt;-501),CONCATENATE("system = { id = "&amp;CHAR(34)&amp;A311&amp;CHAR(34)&amp;" name = "&amp;CHAR(34)&amp;E311&amp;CHAR(34)&amp;" position = { x = "&amp;M311&amp;" y = "&amp;L311&amp;" }"&amp;S311&amp;T311&amp;" }"),""),"")</f>
        <v>11906</v>
      </c>
    </row>
    <row r="312" ht="15" customHeight="1">
      <c r="A312" t="s" s="2">
        <f>CONCATENATE(Q312)</f>
        <v>11907</v>
      </c>
      <c r="B312" s="3">
        <f>SUM(B311+1)</f>
        <v>310</v>
      </c>
      <c r="C312" t="s" s="2">
        <v>6749</v>
      </c>
      <c r="D312" t="s" s="2">
        <v>21</v>
      </c>
      <c r="E312" t="s" s="2">
        <v>2210</v>
      </c>
      <c r="F312" s="3">
        <v>9749.9510641</v>
      </c>
      <c r="G312" s="3">
        <v>2738.07483447</v>
      </c>
      <c r="H312" s="3">
        <f>PRODUCT(F312,0.028)</f>
        <v>272.9986297948</v>
      </c>
      <c r="I312" s="3">
        <f>PRODUCT(G312,0.028)</f>
        <v>76.666095365160</v>
      </c>
      <c r="J312" s="3">
        <f>ROUND(H312,0)</f>
        <v>273</v>
      </c>
      <c r="K312" s="3">
        <f>ROUND(I312,0)</f>
        <v>77</v>
      </c>
      <c r="L312" s="3">
        <f>PRODUCT(J312,-1)</f>
        <v>-273</v>
      </c>
      <c r="M312" s="3">
        <f>PRODUCT(K312,-1)</f>
        <v>-77</v>
      </c>
      <c r="N312" t="s" s="2">
        <f>LOWER(E312)</f>
        <v>11908</v>
      </c>
      <c r="O312" t="s" s="2">
        <f>SUBSTITUTE(N312," ","_")</f>
        <v>11908</v>
      </c>
      <c r="P312" t="s" s="2">
        <f>CONCATENATE(" initializer = "&amp;O312,"_system_initializer")</f>
        <v>11909</v>
      </c>
      <c r="Q312" s="3">
        <v>369</v>
      </c>
      <c r="R312" t="s" s="2">
        <f>IF(Q312="","",CONCATENATE(" initializer = "&amp;Q312))</f>
        <v>7492</v>
      </c>
      <c r="S312" s="3"/>
      <c r="T312" s="3"/>
      <c r="U312" s="3"/>
      <c r="V312" t="s" s="2">
        <f>IF(C312="Y",IF(AND(M312&lt;501,M312&gt;-501,L312&lt;501,L312&gt;-501),CONCATENATE("system = { id = "&amp;CHAR(34)&amp;A312&amp;CHAR(34)&amp;" name = "&amp;CHAR(34)&amp;E312&amp;CHAR(34)&amp;" position = { x = "&amp;M312&amp;" y = "&amp;L312&amp;" }"&amp;S312&amp;T312&amp;" }"),""),"")</f>
        <v>11910</v>
      </c>
    </row>
    <row r="313" ht="15" customHeight="1">
      <c r="A313" t="s" s="2">
        <f>CONCATENATE(Q313)</f>
        <v>11911</v>
      </c>
      <c r="B313" s="3">
        <f>SUM(B312+1)</f>
        <v>311</v>
      </c>
      <c r="C313" t="s" s="2">
        <v>6749</v>
      </c>
      <c r="D313" t="s" s="2">
        <v>21</v>
      </c>
      <c r="E313" t="s" s="2">
        <v>2220</v>
      </c>
      <c r="F313" s="3">
        <v>7722.41600906</v>
      </c>
      <c r="G313" s="3">
        <v>-1704.17832712</v>
      </c>
      <c r="H313" s="3">
        <f>PRODUCT(F313,0.028)</f>
        <v>216.227648253680</v>
      </c>
      <c r="I313" s="3">
        <f>PRODUCT(G313,0.028)</f>
        <v>-47.716993159360</v>
      </c>
      <c r="J313" s="3">
        <f>ROUND(H313,0)</f>
        <v>216</v>
      </c>
      <c r="K313" s="3">
        <f>ROUND(I313,0)</f>
        <v>-48</v>
      </c>
      <c r="L313" s="3">
        <f>PRODUCT(J313,-1)</f>
        <v>-216</v>
      </c>
      <c r="M313" s="3">
        <f>PRODUCT(K313,-1)</f>
        <v>48</v>
      </c>
      <c r="N313" t="s" s="2">
        <f>LOWER(E313)</f>
        <v>11912</v>
      </c>
      <c r="O313" t="s" s="2">
        <f>SUBSTITUTE(N313," ","_")</f>
        <v>11912</v>
      </c>
      <c r="P313" t="s" s="2">
        <f>CONCATENATE(" initializer = "&amp;O313,"_system_initializer")</f>
        <v>11913</v>
      </c>
      <c r="Q313" s="3">
        <v>370</v>
      </c>
      <c r="R313" t="s" s="2">
        <f>IF(Q313="","",CONCATENATE(" initializer = "&amp;Q313))</f>
        <v>7494</v>
      </c>
      <c r="S313" s="3"/>
      <c r="T313" s="3"/>
      <c r="U313" s="3"/>
      <c r="V313" t="s" s="2">
        <f>IF(C313="Y",IF(AND(M313&lt;501,M313&gt;-501,L313&lt;501,L313&gt;-501),CONCATENATE("system = { id = "&amp;CHAR(34)&amp;A313&amp;CHAR(34)&amp;" name = "&amp;CHAR(34)&amp;E313&amp;CHAR(34)&amp;" position = { x = "&amp;M313&amp;" y = "&amp;L313&amp;" }"&amp;S313&amp;T313&amp;" }"),""),"")</f>
        <v>11914</v>
      </c>
    </row>
    <row r="314" ht="15" customHeight="1">
      <c r="A314" t="s" s="2">
        <f>CONCATENATE(Q314)</f>
        <v>11915</v>
      </c>
      <c r="B314" s="3">
        <f>SUM(B313+1)</f>
        <v>312</v>
      </c>
      <c r="C314" t="s" s="2">
        <v>6749</v>
      </c>
      <c r="D314" t="s" s="2">
        <v>21</v>
      </c>
      <c r="E314" t="s" s="2">
        <v>2224</v>
      </c>
      <c r="F314" s="3">
        <v>7383.66047044</v>
      </c>
      <c r="G314" s="3">
        <v>-1981.41811771</v>
      </c>
      <c r="H314" s="3">
        <f>PRODUCT(F314,0.028)</f>
        <v>206.742493172320</v>
      </c>
      <c r="I314" s="3">
        <f>PRODUCT(G314,0.028)</f>
        <v>-55.479707295880</v>
      </c>
      <c r="J314" s="3">
        <f>ROUND(H314,0)</f>
        <v>207</v>
      </c>
      <c r="K314" s="3">
        <f>ROUND(I314,0)</f>
        <v>-55</v>
      </c>
      <c r="L314" s="3">
        <f>PRODUCT(J314,-1)</f>
        <v>-207</v>
      </c>
      <c r="M314" s="3">
        <f>PRODUCT(K314,-1)</f>
        <v>55</v>
      </c>
      <c r="N314" t="s" s="2">
        <f>LOWER(E314)</f>
        <v>11916</v>
      </c>
      <c r="O314" t="s" s="2">
        <f>SUBSTITUTE(N314," ","_")</f>
        <v>11916</v>
      </c>
      <c r="P314" t="s" s="2">
        <f>CONCATENATE(" initializer = "&amp;O314,"_system_initializer")</f>
        <v>11917</v>
      </c>
      <c r="Q314" s="3">
        <v>371</v>
      </c>
      <c r="R314" t="s" s="2">
        <f>IF(Q314="","",CONCATENATE(" initializer = "&amp;Q314))</f>
        <v>7496</v>
      </c>
      <c r="S314" s="3"/>
      <c r="T314" s="3"/>
      <c r="U314" s="3"/>
      <c r="V314" t="s" s="2">
        <f>IF(C314="Y",IF(AND(M314&lt;501,M314&gt;-501,L314&lt;501,L314&gt;-501),CONCATENATE("system = { id = "&amp;CHAR(34)&amp;A314&amp;CHAR(34)&amp;" name = "&amp;CHAR(34)&amp;E314&amp;CHAR(34)&amp;" position = { x = "&amp;M314&amp;" y = "&amp;L314&amp;" }"&amp;S314&amp;T314&amp;" }"),""),"")</f>
        <v>11918</v>
      </c>
    </row>
    <row r="315" ht="15" customHeight="1">
      <c r="A315" t="s" s="2">
        <f>CONCATENATE(Q315)</f>
        <v>11919</v>
      </c>
      <c r="B315" s="3">
        <f>SUM(B314+1)</f>
        <v>313</v>
      </c>
      <c r="C315" t="s" s="2">
        <v>6749</v>
      </c>
      <c r="D315" t="s" s="2">
        <v>21</v>
      </c>
      <c r="E315" t="s" s="2">
        <v>2234</v>
      </c>
      <c r="F315" s="3">
        <v>7813.61718916</v>
      </c>
      <c r="G315" s="3">
        <v>-1380.09830902</v>
      </c>
      <c r="H315" s="3">
        <f>PRODUCT(F315,0.028)</f>
        <v>218.781281296480</v>
      </c>
      <c r="I315" s="3">
        <f>PRODUCT(G315,0.028)</f>
        <v>-38.642752652560</v>
      </c>
      <c r="J315" s="3">
        <f>ROUND(H315,0)</f>
        <v>219</v>
      </c>
      <c r="K315" s="3">
        <f>ROUND(I315,0)</f>
        <v>-39</v>
      </c>
      <c r="L315" s="3">
        <f>PRODUCT(J315,-1)</f>
        <v>-219</v>
      </c>
      <c r="M315" s="3">
        <f>PRODUCT(K315,-1)</f>
        <v>39</v>
      </c>
      <c r="N315" t="s" s="2">
        <f>LOWER(E315)</f>
        <v>11920</v>
      </c>
      <c r="O315" t="s" s="2">
        <f>SUBSTITUTE(N315," ","_")</f>
        <v>11920</v>
      </c>
      <c r="P315" t="s" s="2">
        <f>CONCATENATE(" initializer = "&amp;O315,"_system_initializer")</f>
        <v>11921</v>
      </c>
      <c r="Q315" s="3">
        <v>373</v>
      </c>
      <c r="R315" t="s" s="2">
        <f>IF(Q315="","",CONCATENATE(" initializer = "&amp;Q315))</f>
        <v>7500</v>
      </c>
      <c r="S315" s="3"/>
      <c r="T315" s="3"/>
      <c r="U315" s="3"/>
      <c r="V315" t="s" s="2">
        <f>IF(C315="Y",IF(AND(M315&lt;501,M315&gt;-501,L315&lt;501,L315&gt;-501),CONCATENATE("system = { id = "&amp;CHAR(34)&amp;A315&amp;CHAR(34)&amp;" name = "&amp;CHAR(34)&amp;E315&amp;CHAR(34)&amp;" position = { x = "&amp;M315&amp;" y = "&amp;L315&amp;" }"&amp;S315&amp;T315&amp;" }"),""),"")</f>
        <v>11922</v>
      </c>
    </row>
    <row r="316" ht="15" customHeight="1">
      <c r="A316" t="s" s="2">
        <f>CONCATENATE(Q316)</f>
        <v>11923</v>
      </c>
      <c r="B316" s="3">
        <f>SUM(B315+1)</f>
        <v>314</v>
      </c>
      <c r="C316" t="s" s="2">
        <v>6749</v>
      </c>
      <c r="D316" t="s" s="2">
        <v>21</v>
      </c>
      <c r="E316" t="s" s="2">
        <v>2245</v>
      </c>
      <c r="F316" s="3">
        <v>8788.64487763</v>
      </c>
      <c r="G316" s="3">
        <v>-2143.21114963</v>
      </c>
      <c r="H316" s="3">
        <f>PRODUCT(F316,0.028)</f>
        <v>246.082056573640</v>
      </c>
      <c r="I316" s="3">
        <f>PRODUCT(G316,0.028)</f>
        <v>-60.009912189640</v>
      </c>
      <c r="J316" s="3">
        <f>ROUND(H316,0)</f>
        <v>246</v>
      </c>
      <c r="K316" s="3">
        <f>ROUND(I316,0)</f>
        <v>-60</v>
      </c>
      <c r="L316" s="3">
        <f>PRODUCT(J316,-1)</f>
        <v>-246</v>
      </c>
      <c r="M316" s="3">
        <f>PRODUCT(K316,-1)</f>
        <v>60</v>
      </c>
      <c r="N316" t="s" s="2">
        <f>LOWER(E316)</f>
        <v>11924</v>
      </c>
      <c r="O316" t="s" s="2">
        <f>SUBSTITUTE(N316," ","_")</f>
        <v>11925</v>
      </c>
      <c r="P316" t="s" s="2">
        <f>CONCATENATE(" initializer = "&amp;O316,"_system_initializer")</f>
        <v>11926</v>
      </c>
      <c r="Q316" s="3">
        <v>375</v>
      </c>
      <c r="R316" t="s" s="2">
        <f>IF(Q316="","",CONCATENATE(" initializer = "&amp;Q316))</f>
        <v>7504</v>
      </c>
      <c r="S316" s="3"/>
      <c r="T316" s="3"/>
      <c r="U316" s="3"/>
      <c r="V316" t="s" s="2">
        <f>IF(C316="Y",IF(AND(M316&lt;501,M316&gt;-501,L316&lt;501,L316&gt;-501),CONCATENATE("system = { id = "&amp;CHAR(34)&amp;A316&amp;CHAR(34)&amp;" name = "&amp;CHAR(34)&amp;E316&amp;CHAR(34)&amp;" position = { x = "&amp;M316&amp;" y = "&amp;L316&amp;" }"&amp;S316&amp;T316&amp;" }"),""),"")</f>
        <v>11927</v>
      </c>
    </row>
    <row r="317" ht="15" customHeight="1">
      <c r="A317" t="s" s="2">
        <f>CONCATENATE(Q317)</f>
        <v>11928</v>
      </c>
      <c r="B317" s="3">
        <f>SUM(B316+1)</f>
        <v>315</v>
      </c>
      <c r="C317" t="s" s="2">
        <v>6749</v>
      </c>
      <c r="D317" t="s" s="2">
        <v>21</v>
      </c>
      <c r="E317" t="s" s="2">
        <v>2252</v>
      </c>
      <c r="F317" s="3">
        <v>8505.58424206</v>
      </c>
      <c r="G317" s="3">
        <v>-1987.81222772</v>
      </c>
      <c r="H317" s="3">
        <f>PRODUCT(F317,0.028)</f>
        <v>238.156358777680</v>
      </c>
      <c r="I317" s="3">
        <f>PRODUCT(G317,0.028)</f>
        <v>-55.658742376160</v>
      </c>
      <c r="J317" s="3">
        <f>ROUND(H317,0)</f>
        <v>238</v>
      </c>
      <c r="K317" s="3">
        <f>ROUND(I317,0)</f>
        <v>-56</v>
      </c>
      <c r="L317" s="3">
        <f>PRODUCT(J317,-1)</f>
        <v>-238</v>
      </c>
      <c r="M317" s="3">
        <f>PRODUCT(K317,-1)</f>
        <v>56</v>
      </c>
      <c r="N317" t="s" s="2">
        <f>LOWER(E317)</f>
        <v>11929</v>
      </c>
      <c r="O317" t="s" s="2">
        <f>SUBSTITUTE(N317," ","_")</f>
        <v>11929</v>
      </c>
      <c r="P317" t="s" s="2">
        <f>CONCATENATE(" initializer = "&amp;O317,"_system_initializer")</f>
        <v>11930</v>
      </c>
      <c r="Q317" s="3">
        <v>376</v>
      </c>
      <c r="R317" t="s" s="2">
        <f>IF(Q317="","",CONCATENATE(" initializer = "&amp;Q317))</f>
        <v>7506</v>
      </c>
      <c r="S317" s="3"/>
      <c r="T317" s="3"/>
      <c r="U317" s="3"/>
      <c r="V317" t="s" s="2">
        <f>IF(C317="Y",IF(AND(M317&lt;501,M317&gt;-501,L317&lt;501,L317&gt;-501),CONCATENATE("system = { id = "&amp;CHAR(34)&amp;A317&amp;CHAR(34)&amp;" name = "&amp;CHAR(34)&amp;E317&amp;CHAR(34)&amp;" position = { x = "&amp;M317&amp;" y = "&amp;L317&amp;" }"&amp;S317&amp;T317&amp;" }"),""),"")</f>
        <v>11931</v>
      </c>
    </row>
    <row r="318" ht="15" customHeight="1">
      <c r="A318" t="s" s="2">
        <f>CONCATENATE(Q318)</f>
        <v>11932</v>
      </c>
      <c r="B318" s="3">
        <f>SUM(B317+1)</f>
        <v>316</v>
      </c>
      <c r="C318" t="s" s="2">
        <v>6749</v>
      </c>
      <c r="D318" t="s" s="2">
        <v>21</v>
      </c>
      <c r="E318" t="s" s="2">
        <v>2255</v>
      </c>
      <c r="F318" s="3">
        <v>8332.01722826</v>
      </c>
      <c r="G318" s="3">
        <v>-1845.99527742</v>
      </c>
      <c r="H318" s="3">
        <f>PRODUCT(F318,0.028)</f>
        <v>233.296482391280</v>
      </c>
      <c r="I318" s="3">
        <f>PRODUCT(G318,0.028)</f>
        <v>-51.687867767760</v>
      </c>
      <c r="J318" s="3">
        <f>ROUND(H318,0)</f>
        <v>233</v>
      </c>
      <c r="K318" s="3">
        <f>ROUND(I318,0)</f>
        <v>-52</v>
      </c>
      <c r="L318" s="3">
        <f>PRODUCT(J318,-1)</f>
        <v>-233</v>
      </c>
      <c r="M318" s="3">
        <f>PRODUCT(K318,-1)</f>
        <v>52</v>
      </c>
      <c r="N318" t="s" s="2">
        <f>LOWER(E318)</f>
        <v>11933</v>
      </c>
      <c r="O318" t="s" s="2">
        <f>SUBSTITUTE(N318," ","_")</f>
        <v>11933</v>
      </c>
      <c r="P318" t="s" s="2">
        <f>CONCATENATE(" initializer = "&amp;O318,"_system_initializer")</f>
        <v>11934</v>
      </c>
      <c r="Q318" s="3">
        <v>377</v>
      </c>
      <c r="R318" t="s" s="2">
        <f>IF(Q318="","",CONCATENATE(" initializer = "&amp;Q318))</f>
        <v>7508</v>
      </c>
      <c r="S318" s="3"/>
      <c r="T318" s="3"/>
      <c r="U318" s="3"/>
      <c r="V318" t="s" s="2">
        <f>IF(C318="Y",IF(AND(M318&lt;501,M318&gt;-501,L318&lt;501,L318&gt;-501),CONCATENATE("system = { id = "&amp;CHAR(34)&amp;A318&amp;CHAR(34)&amp;" name = "&amp;CHAR(34)&amp;E318&amp;CHAR(34)&amp;" position = { x = "&amp;M318&amp;" y = "&amp;L318&amp;" }"&amp;S318&amp;T318&amp;" }"),""),"")</f>
        <v>11935</v>
      </c>
    </row>
    <row r="319" ht="15" customHeight="1">
      <c r="A319" t="s" s="2">
        <f>CONCATENATE(Q319)</f>
        <v>11936</v>
      </c>
      <c r="B319" s="3">
        <f>SUM(B318+1)</f>
        <v>317</v>
      </c>
      <c r="C319" t="s" s="2">
        <v>6749</v>
      </c>
      <c r="D319" t="s" s="2">
        <v>21</v>
      </c>
      <c r="E319" t="s" s="2">
        <v>2263</v>
      </c>
      <c r="F319" s="3">
        <v>7898.09969376</v>
      </c>
      <c r="G319" s="3">
        <v>-2612.23014323</v>
      </c>
      <c r="H319" s="3">
        <f>PRODUCT(F319,0.028)</f>
        <v>221.146791425280</v>
      </c>
      <c r="I319" s="3">
        <f>PRODUCT(G319,0.028)</f>
        <v>-73.142444010440</v>
      </c>
      <c r="J319" s="3">
        <f>ROUND(H319,0)</f>
        <v>221</v>
      </c>
      <c r="K319" s="3">
        <f>ROUND(I319,0)</f>
        <v>-73</v>
      </c>
      <c r="L319" s="3">
        <f>PRODUCT(J319,-1)</f>
        <v>-221</v>
      </c>
      <c r="M319" s="3">
        <f>PRODUCT(K319,-1)</f>
        <v>73</v>
      </c>
      <c r="N319" t="s" s="2">
        <f>LOWER(E319)</f>
        <v>11937</v>
      </c>
      <c r="O319" t="s" s="2">
        <f>SUBSTITUTE(N319," ","_")</f>
        <v>11938</v>
      </c>
      <c r="P319" t="s" s="2">
        <f>CONCATENATE(" initializer = "&amp;O319,"_system_initializer")</f>
        <v>11939</v>
      </c>
      <c r="Q319" s="3">
        <v>378</v>
      </c>
      <c r="R319" t="s" s="2">
        <f>IF(Q319="","",CONCATENATE(" initializer = "&amp;Q319))</f>
        <v>7510</v>
      </c>
      <c r="S319" s="3"/>
      <c r="T319" s="3"/>
      <c r="U319" s="3"/>
      <c r="V319" t="s" s="2">
        <f>IF(C319="Y",IF(AND(M319&lt;501,M319&gt;-501,L319&lt;501,L319&gt;-501),CONCATENATE("system = { id = "&amp;CHAR(34)&amp;A319&amp;CHAR(34)&amp;" name = "&amp;CHAR(34)&amp;E319&amp;CHAR(34)&amp;" position = { x = "&amp;M319&amp;" y = "&amp;L319&amp;" }"&amp;S319&amp;T319&amp;" }"),""),"")</f>
        <v>11940</v>
      </c>
    </row>
    <row r="320" ht="15" customHeight="1">
      <c r="A320" t="s" s="2">
        <f>CONCATENATE(Q320)</f>
        <v>11941</v>
      </c>
      <c r="B320" s="3">
        <f>SUM(B319+1)</f>
        <v>318</v>
      </c>
      <c r="C320" t="s" s="2">
        <v>6749</v>
      </c>
      <c r="D320" t="s" s="2">
        <v>21</v>
      </c>
      <c r="E320" t="s" s="2">
        <v>2267</v>
      </c>
      <c r="F320" s="3">
        <v>7589.06574236</v>
      </c>
      <c r="G320" s="3">
        <v>-2307.42953362</v>
      </c>
      <c r="H320" s="3">
        <f>PRODUCT(F320,0.028)</f>
        <v>212.493840786080</v>
      </c>
      <c r="I320" s="3">
        <f>PRODUCT(G320,0.028)</f>
        <v>-64.608026941360</v>
      </c>
      <c r="J320" s="3">
        <f>ROUND(H320,0)</f>
        <v>212</v>
      </c>
      <c r="K320" s="3">
        <f>ROUND(I320,0)</f>
        <v>-65</v>
      </c>
      <c r="L320" s="3">
        <f>PRODUCT(J320,-1)</f>
        <v>-212</v>
      </c>
      <c r="M320" s="3">
        <f>PRODUCT(K320,-1)</f>
        <v>65</v>
      </c>
      <c r="N320" t="s" s="2">
        <f>LOWER(E320)</f>
        <v>11942</v>
      </c>
      <c r="O320" t="s" s="2">
        <f>SUBSTITUTE(N320," ","_")</f>
        <v>11943</v>
      </c>
      <c r="P320" t="s" s="2">
        <f>CONCATENATE(" initializer = "&amp;O320,"_system_initializer")</f>
        <v>11944</v>
      </c>
      <c r="Q320" s="3">
        <v>379</v>
      </c>
      <c r="R320" t="s" s="2">
        <f>IF(Q320="","",CONCATENATE(" initializer = "&amp;Q320))</f>
        <v>7512</v>
      </c>
      <c r="S320" s="3"/>
      <c r="T320" s="3"/>
      <c r="U320" s="3"/>
      <c r="V320" t="s" s="2">
        <f>IF(C320="Y",IF(AND(M320&lt;501,M320&gt;-501,L320&lt;501,L320&gt;-501),CONCATENATE("system = { id = "&amp;CHAR(34)&amp;A320&amp;CHAR(34)&amp;" name = "&amp;CHAR(34)&amp;E320&amp;CHAR(34)&amp;" position = { x = "&amp;M320&amp;" y = "&amp;L320&amp;" }"&amp;S320&amp;T320&amp;" }"),""),"")</f>
        <v>11945</v>
      </c>
    </row>
    <row r="321" ht="15" customHeight="1">
      <c r="A321" t="s" s="2">
        <f>CONCATENATE(Q321)</f>
        <v>11946</v>
      </c>
      <c r="B321" s="3">
        <f>SUM(B320+1)</f>
        <v>319</v>
      </c>
      <c r="C321" t="s" s="2">
        <v>6749</v>
      </c>
      <c r="D321" t="s" s="2">
        <v>21</v>
      </c>
      <c r="E321" t="s" s="2">
        <v>2280</v>
      </c>
      <c r="F321" s="3">
        <v>7960.70023563</v>
      </c>
      <c r="G321" s="3">
        <v>-1134.0530202</v>
      </c>
      <c r="H321" s="3">
        <f>PRODUCT(F321,0.028)</f>
        <v>222.899606597640</v>
      </c>
      <c r="I321" s="3">
        <f>PRODUCT(G321,0.028)</f>
        <v>-31.7534845656</v>
      </c>
      <c r="J321" s="3">
        <f>ROUND(H321,0)</f>
        <v>223</v>
      </c>
      <c r="K321" s="3">
        <f>ROUND(I321,0)</f>
        <v>-32</v>
      </c>
      <c r="L321" s="3">
        <f>PRODUCT(J321,-1)</f>
        <v>-223</v>
      </c>
      <c r="M321" s="3">
        <f>PRODUCT(K321,-1)</f>
        <v>32</v>
      </c>
      <c r="N321" t="s" s="2">
        <f>LOWER(E321)</f>
        <v>11947</v>
      </c>
      <c r="O321" t="s" s="2">
        <f>SUBSTITUTE(N321," ","_")</f>
        <v>11947</v>
      </c>
      <c r="P321" t="s" s="2">
        <f>CONCATENATE(" initializer = "&amp;O321,"_system_initializer")</f>
        <v>11948</v>
      </c>
      <c r="Q321" s="3">
        <v>381</v>
      </c>
      <c r="R321" t="s" s="2">
        <f>IF(Q321="","",CONCATENATE(" initializer = "&amp;Q321))</f>
        <v>7516</v>
      </c>
      <c r="S321" s="3"/>
      <c r="T321" s="3"/>
      <c r="U321" s="3"/>
      <c r="V321" t="s" s="2">
        <f>IF(C321="Y",IF(AND(M321&lt;501,M321&gt;-501,L321&lt;501,L321&gt;-501),CONCATENATE("system = { id = "&amp;CHAR(34)&amp;A321&amp;CHAR(34)&amp;" name = "&amp;CHAR(34)&amp;E321&amp;CHAR(34)&amp;" position = { x = "&amp;M321&amp;" y = "&amp;L321&amp;" }"&amp;S321&amp;T321&amp;" }"),""),"")</f>
        <v>11949</v>
      </c>
    </row>
    <row r="322" ht="15" customHeight="1">
      <c r="A322" t="s" s="2">
        <f>CONCATENATE(Q322)</f>
        <v>11950</v>
      </c>
      <c r="B322" s="3">
        <f>SUM(B321+1)</f>
        <v>320</v>
      </c>
      <c r="C322" t="s" s="2">
        <v>6749</v>
      </c>
      <c r="D322" t="s" s="2">
        <v>21</v>
      </c>
      <c r="E322" t="s" s="2">
        <v>2284</v>
      </c>
      <c r="F322" s="3">
        <v>8070.76712243</v>
      </c>
      <c r="G322" s="3">
        <v>-1199.6698181</v>
      </c>
      <c r="H322" s="3">
        <f>PRODUCT(F322,0.028)</f>
        <v>225.981479428040</v>
      </c>
      <c r="I322" s="3">
        <f>PRODUCT(G322,0.028)</f>
        <v>-33.5907549068</v>
      </c>
      <c r="J322" s="3">
        <f>ROUND(H322,0)</f>
        <v>226</v>
      </c>
      <c r="K322" s="3">
        <f>ROUND(I322,0)</f>
        <v>-34</v>
      </c>
      <c r="L322" s="3">
        <f>PRODUCT(J322,-1)</f>
        <v>-226</v>
      </c>
      <c r="M322" s="3">
        <f>PRODUCT(K322,-1)</f>
        <v>34</v>
      </c>
      <c r="N322" t="s" s="2">
        <f>LOWER(E322)</f>
        <v>11951</v>
      </c>
      <c r="O322" t="s" s="2">
        <f>SUBSTITUTE(N322," ","_")</f>
        <v>11952</v>
      </c>
      <c r="P322" t="s" s="2">
        <f>CONCATENATE(" initializer = "&amp;O322,"_system_initializer")</f>
        <v>11953</v>
      </c>
      <c r="Q322" s="3">
        <v>382</v>
      </c>
      <c r="R322" t="s" s="2">
        <f>IF(Q322="","",CONCATENATE(" initializer = "&amp;Q322))</f>
        <v>7518</v>
      </c>
      <c r="S322" s="3"/>
      <c r="T322" s="3"/>
      <c r="U322" s="3"/>
      <c r="V322" t="s" s="2">
        <f>IF(C322="Y",IF(AND(M322&lt;501,M322&gt;-501,L322&lt;501,L322&gt;-501),CONCATENATE("system = { id = "&amp;CHAR(34)&amp;A322&amp;CHAR(34)&amp;" name = "&amp;CHAR(34)&amp;E322&amp;CHAR(34)&amp;" position = { x = "&amp;M322&amp;" y = "&amp;L322&amp;" }"&amp;S322&amp;T322&amp;" }"),""),"")</f>
        <v>11954</v>
      </c>
    </row>
    <row r="323" ht="15" customHeight="1">
      <c r="A323" t="s" s="2">
        <f>CONCATENATE(Q323)</f>
        <v>11955</v>
      </c>
      <c r="B323" s="3">
        <f>SUM(B322+1)</f>
        <v>321</v>
      </c>
      <c r="C323" t="s" s="2">
        <v>6749</v>
      </c>
      <c r="D323" t="s" s="2">
        <v>21</v>
      </c>
      <c r="E323" t="s" s="2">
        <v>2287</v>
      </c>
      <c r="F323" s="3">
        <v>8140.61726213</v>
      </c>
      <c r="G323" s="3">
        <v>-839.835765103</v>
      </c>
      <c r="H323" s="3">
        <f>PRODUCT(F323,0.028)</f>
        <v>227.937283339640</v>
      </c>
      <c r="I323" s="3">
        <f>PRODUCT(G323,0.028)</f>
        <v>-23.515401422884</v>
      </c>
      <c r="J323" s="3">
        <f>ROUND(H323,0)</f>
        <v>228</v>
      </c>
      <c r="K323" s="3">
        <f>ROUND(I323,0)</f>
        <v>-24</v>
      </c>
      <c r="L323" s="3">
        <f>PRODUCT(J323,-1)</f>
        <v>-228</v>
      </c>
      <c r="M323" s="3">
        <f>PRODUCT(K323,-1)</f>
        <v>24</v>
      </c>
      <c r="N323" t="s" s="2">
        <f>LOWER(E323)</f>
        <v>11956</v>
      </c>
      <c r="O323" t="s" s="2">
        <f>SUBSTITUTE(N323," ","_")</f>
        <v>11956</v>
      </c>
      <c r="P323" t="s" s="2">
        <f>CONCATENATE(" initializer = "&amp;O323,"_system_initializer")</f>
        <v>11957</v>
      </c>
      <c r="Q323" s="3">
        <v>383</v>
      </c>
      <c r="R323" t="s" s="2">
        <f>IF(Q323="","",CONCATENATE(" initializer = "&amp;Q323))</f>
        <v>7520</v>
      </c>
      <c r="S323" s="3"/>
      <c r="T323" s="3"/>
      <c r="U323" s="3"/>
      <c r="V323" t="s" s="2">
        <f>IF(C323="Y",IF(AND(M323&lt;501,M323&gt;-501,L323&lt;501,L323&gt;-501),CONCATENATE("system = { id = "&amp;CHAR(34)&amp;A323&amp;CHAR(34)&amp;" name = "&amp;CHAR(34)&amp;E323&amp;CHAR(34)&amp;" position = { x = "&amp;M323&amp;" y = "&amp;L323&amp;" }"&amp;S323&amp;T323&amp;" }"),""),"")</f>
        <v>11958</v>
      </c>
    </row>
    <row r="324" ht="15" customHeight="1">
      <c r="A324" t="s" s="2">
        <f>CONCATENATE(Q324)</f>
        <v>11959</v>
      </c>
      <c r="B324" s="3">
        <f>SUM(B323+1)</f>
        <v>322</v>
      </c>
      <c r="C324" t="s" s="2">
        <v>6749</v>
      </c>
      <c r="D324" t="s" s="2">
        <v>21</v>
      </c>
      <c r="E324" t="s" s="2">
        <v>2290</v>
      </c>
      <c r="F324" s="3">
        <v>8055.95042613</v>
      </c>
      <c r="G324" s="3">
        <v>-518.101788302</v>
      </c>
      <c r="H324" s="3">
        <f>PRODUCT(F324,0.028)</f>
        <v>225.566611931640</v>
      </c>
      <c r="I324" s="3">
        <f>PRODUCT(G324,0.028)</f>
        <v>-14.506850072456</v>
      </c>
      <c r="J324" s="3">
        <f>ROUND(H324,0)</f>
        <v>226</v>
      </c>
      <c r="K324" s="3">
        <f>ROUND(I324,0)</f>
        <v>-15</v>
      </c>
      <c r="L324" s="3">
        <f>PRODUCT(J324,-1)</f>
        <v>-226</v>
      </c>
      <c r="M324" s="3">
        <f>PRODUCT(K324,-1)</f>
        <v>15</v>
      </c>
      <c r="N324" t="s" s="2">
        <f>LOWER(E324)</f>
        <v>11960</v>
      </c>
      <c r="O324" t="s" s="2">
        <f>SUBSTITUTE(N324," ","_")</f>
        <v>11960</v>
      </c>
      <c r="P324" t="s" s="2">
        <f>CONCATENATE(" initializer = "&amp;O324,"_system_initializer")</f>
        <v>11961</v>
      </c>
      <c r="Q324" s="3">
        <v>384</v>
      </c>
      <c r="R324" t="s" s="2">
        <f>IF(Q324="","",CONCATENATE(" initializer = "&amp;Q324))</f>
        <v>7522</v>
      </c>
      <c r="S324" s="3"/>
      <c r="T324" s="3"/>
      <c r="U324" s="3"/>
      <c r="V324" t="s" s="2">
        <f>IF(C324="Y",IF(AND(M324&lt;501,M324&gt;-501,L324&lt;501,L324&gt;-501),CONCATENATE("system = { id = "&amp;CHAR(34)&amp;A324&amp;CHAR(34)&amp;" name = "&amp;CHAR(34)&amp;E324&amp;CHAR(34)&amp;" position = { x = "&amp;M324&amp;" y = "&amp;L324&amp;" }"&amp;S324&amp;T324&amp;" }"),""),"")</f>
        <v>11962</v>
      </c>
    </row>
    <row r="325" ht="15" customHeight="1">
      <c r="A325" t="s" s="2">
        <f>CONCATENATE(Q325)</f>
        <v>11963</v>
      </c>
      <c r="B325" s="3">
        <f>SUM(B324+1)</f>
        <v>323</v>
      </c>
      <c r="C325" t="s" s="2">
        <v>6749</v>
      </c>
      <c r="D325" t="s" s="2">
        <v>21</v>
      </c>
      <c r="E325" t="s" s="2">
        <v>2311</v>
      </c>
      <c r="F325" s="3">
        <v>8254.645830990001</v>
      </c>
      <c r="G325" s="3">
        <v>-1207.519615</v>
      </c>
      <c r="H325" s="3">
        <f>PRODUCT(F325,0.028)</f>
        <v>231.130083267720</v>
      </c>
      <c r="I325" s="3">
        <f>PRODUCT(G325,0.028)</f>
        <v>-33.81054922</v>
      </c>
      <c r="J325" s="3">
        <f>ROUND(H325,0)</f>
        <v>231</v>
      </c>
      <c r="K325" s="3">
        <f>ROUND(I325,0)</f>
        <v>-34</v>
      </c>
      <c r="L325" s="3">
        <f>PRODUCT(J325,-1)</f>
        <v>-231</v>
      </c>
      <c r="M325" s="3">
        <f>PRODUCT(K325,-1)</f>
        <v>34</v>
      </c>
      <c r="N325" t="s" s="2">
        <f>LOWER(E325)</f>
        <v>11964</v>
      </c>
      <c r="O325" t="s" s="2">
        <f>SUBSTITUTE(N325," ","_")</f>
        <v>11964</v>
      </c>
      <c r="P325" t="s" s="2">
        <f>CONCATENATE(" initializer = "&amp;O325,"_system_initializer")</f>
        <v>11965</v>
      </c>
      <c r="Q325" s="3">
        <v>385</v>
      </c>
      <c r="R325" t="s" s="2">
        <f>IF(Q325="","",CONCATENATE(" initializer = "&amp;Q325))</f>
        <v>7524</v>
      </c>
      <c r="S325" s="3"/>
      <c r="T325" s="3"/>
      <c r="U325" s="3"/>
      <c r="V325" t="s" s="2">
        <f>IF(C325="Y",IF(AND(M325&lt;501,M325&gt;-501,L325&lt;501,L325&gt;-501),CONCATENATE("system = { id = "&amp;CHAR(34)&amp;A325&amp;CHAR(34)&amp;" name = "&amp;CHAR(34)&amp;E325&amp;CHAR(34)&amp;" position = { x = "&amp;M325&amp;" y = "&amp;L325&amp;" }"&amp;S325&amp;T325&amp;" }"),""),"")</f>
        <v>11966</v>
      </c>
    </row>
    <row r="326" ht="15" customHeight="1">
      <c r="A326" t="s" s="2">
        <f>CONCATENATE(Q326)</f>
        <v>11967</v>
      </c>
      <c r="B326" s="3">
        <f>SUM(B325+1)</f>
        <v>324</v>
      </c>
      <c r="C326" t="s" s="2">
        <v>6749</v>
      </c>
      <c r="D326" t="s" s="2">
        <v>21</v>
      </c>
      <c r="E326" t="s" s="2">
        <v>2314</v>
      </c>
      <c r="F326" s="3">
        <v>8816.930461489999</v>
      </c>
      <c r="G326" s="3">
        <v>-1290.63833164</v>
      </c>
      <c r="H326" s="3">
        <f>PRODUCT(F326,0.028)</f>
        <v>246.874052921720</v>
      </c>
      <c r="I326" s="3">
        <f>PRODUCT(G326,0.028)</f>
        <v>-36.137873285920</v>
      </c>
      <c r="J326" s="3">
        <f>ROUND(H326,0)</f>
        <v>247</v>
      </c>
      <c r="K326" s="3">
        <f>ROUND(I326,0)</f>
        <v>-36</v>
      </c>
      <c r="L326" s="3">
        <f>PRODUCT(J326,-1)</f>
        <v>-247</v>
      </c>
      <c r="M326" s="3">
        <f>PRODUCT(K326,-1)</f>
        <v>36</v>
      </c>
      <c r="N326" t="s" s="2">
        <f>LOWER(E326)</f>
        <v>11968</v>
      </c>
      <c r="O326" t="s" s="2">
        <f>SUBSTITUTE(N326," ","_")</f>
        <v>11968</v>
      </c>
      <c r="P326" t="s" s="2">
        <f>CONCATENATE(" initializer = "&amp;O326,"_system_initializer")</f>
        <v>11969</v>
      </c>
      <c r="Q326" s="3">
        <v>386</v>
      </c>
      <c r="R326" t="s" s="2">
        <f>IF(Q326="","",CONCATENATE(" initializer = "&amp;Q326))</f>
        <v>7526</v>
      </c>
      <c r="S326" s="3"/>
      <c r="T326" s="3"/>
      <c r="U326" s="3"/>
      <c r="V326" t="s" s="2">
        <f>IF(C326="Y",IF(AND(M326&lt;501,M326&gt;-501,L326&lt;501,L326&gt;-501),CONCATENATE("system = { id = "&amp;CHAR(34)&amp;A326&amp;CHAR(34)&amp;" name = "&amp;CHAR(34)&amp;E326&amp;CHAR(34)&amp;" position = { x = "&amp;M326&amp;" y = "&amp;L326&amp;" }"&amp;S326&amp;T326&amp;" }"),""),"")</f>
        <v>11970</v>
      </c>
    </row>
    <row r="327" ht="15" customHeight="1">
      <c r="A327" t="s" s="2">
        <f>CONCATENATE(Q327)</f>
        <v>11971</v>
      </c>
      <c r="B327" s="3">
        <f>SUM(B326+1)</f>
        <v>325</v>
      </c>
      <c r="C327" t="s" s="2">
        <v>6749</v>
      </c>
      <c r="D327" t="s" s="2">
        <v>21</v>
      </c>
      <c r="E327" t="s" s="2">
        <v>2322</v>
      </c>
      <c r="F327" s="3">
        <v>9699.75524086</v>
      </c>
      <c r="G327" s="3">
        <v>-1339.34364223</v>
      </c>
      <c r="H327" s="3">
        <f>PRODUCT(F327,0.028)</f>
        <v>271.593146744080</v>
      </c>
      <c r="I327" s="3">
        <f>PRODUCT(G327,0.028)</f>
        <v>-37.501621982440</v>
      </c>
      <c r="J327" s="3">
        <f>ROUND(H327,0)</f>
        <v>272</v>
      </c>
      <c r="K327" s="3">
        <f>ROUND(I327,0)</f>
        <v>-38</v>
      </c>
      <c r="L327" s="3">
        <f>PRODUCT(J327,-1)</f>
        <v>-272</v>
      </c>
      <c r="M327" s="3">
        <f>PRODUCT(K327,-1)</f>
        <v>38</v>
      </c>
      <c r="N327" t="s" s="2">
        <f>LOWER(E327)</f>
        <v>11972</v>
      </c>
      <c r="O327" t="s" s="2">
        <f>SUBSTITUTE(N327," ","_")</f>
        <v>11972</v>
      </c>
      <c r="P327" t="s" s="2">
        <f>CONCATENATE(" initializer = "&amp;O327,"_system_initializer")</f>
        <v>11973</v>
      </c>
      <c r="Q327" s="3">
        <v>388</v>
      </c>
      <c r="R327" t="s" s="2">
        <f>IF(Q327="","",CONCATENATE(" initializer = "&amp;Q327))</f>
        <v>7530</v>
      </c>
      <c r="S327" s="3"/>
      <c r="T327" s="3"/>
      <c r="U327" s="3"/>
      <c r="V327" t="s" s="2">
        <f>IF(C327="Y",IF(AND(M327&lt;501,M327&gt;-501,L327&lt;501,L327&gt;-501),CONCATENATE("system = { id = "&amp;CHAR(34)&amp;A327&amp;CHAR(34)&amp;" name = "&amp;CHAR(34)&amp;E327&amp;CHAR(34)&amp;" position = { x = "&amp;M327&amp;" y = "&amp;L327&amp;" }"&amp;S327&amp;T327&amp;" }"),""),"")</f>
        <v>11974</v>
      </c>
    </row>
    <row r="328" ht="15" customHeight="1">
      <c r="A328" t="s" s="2">
        <f>CONCATENATE(Q328)</f>
        <v>11975</v>
      </c>
      <c r="B328" s="3">
        <f>SUM(B327+1)</f>
        <v>326</v>
      </c>
      <c r="C328" t="s" s="2">
        <v>6749</v>
      </c>
      <c r="D328" t="s" s="2">
        <v>21</v>
      </c>
      <c r="E328" t="s" s="2">
        <v>2332</v>
      </c>
      <c r="F328" s="3">
        <v>9366.47568277</v>
      </c>
      <c r="G328" s="3">
        <v>-498.596448956</v>
      </c>
      <c r="H328" s="3">
        <f>PRODUCT(F328,0.028)</f>
        <v>262.261319117560</v>
      </c>
      <c r="I328" s="3">
        <f>PRODUCT(G328,0.028)</f>
        <v>-13.960700570768</v>
      </c>
      <c r="J328" s="3">
        <f>ROUND(H328,0)</f>
        <v>262</v>
      </c>
      <c r="K328" s="3">
        <f>ROUND(I328,0)</f>
        <v>-14</v>
      </c>
      <c r="L328" s="3">
        <f>PRODUCT(J328,-1)</f>
        <v>-262</v>
      </c>
      <c r="M328" s="3">
        <f>PRODUCT(K328,-1)</f>
        <v>14</v>
      </c>
      <c r="N328" t="s" s="2">
        <f>LOWER(E328)</f>
        <v>11976</v>
      </c>
      <c r="O328" t="s" s="2">
        <f>SUBSTITUTE(N328," ","_")</f>
        <v>11976</v>
      </c>
      <c r="P328" t="s" s="2">
        <f>CONCATENATE(" initializer = "&amp;O328,"_system_initializer")</f>
        <v>11977</v>
      </c>
      <c r="Q328" s="3">
        <v>391</v>
      </c>
      <c r="R328" t="s" s="2">
        <f>IF(Q328="","",CONCATENATE(" initializer = "&amp;Q328))</f>
        <v>7536</v>
      </c>
      <c r="S328" s="3"/>
      <c r="T328" s="3"/>
      <c r="U328" s="3"/>
      <c r="V328" t="s" s="2">
        <f>IF(C328="Y",IF(AND(M328&lt;501,M328&gt;-501,L328&lt;501,L328&gt;-501),CONCATENATE("system = { id = "&amp;CHAR(34)&amp;A328&amp;CHAR(34)&amp;" name = "&amp;CHAR(34)&amp;E328&amp;CHAR(34)&amp;" position = { x = "&amp;M328&amp;" y = "&amp;L328&amp;" }"&amp;S328&amp;T328&amp;" }"),""),"")</f>
        <v>11978</v>
      </c>
    </row>
    <row r="329" ht="15" customHeight="1">
      <c r="A329" t="s" s="2">
        <f>CONCATENATE(Q329)</f>
        <v>11979</v>
      </c>
      <c r="B329" s="3">
        <f>SUM(B328+1)</f>
        <v>327</v>
      </c>
      <c r="C329" t="s" s="2">
        <v>6749</v>
      </c>
      <c r="D329" t="s" s="2">
        <v>21</v>
      </c>
      <c r="E329" t="s" s="2">
        <v>2339</v>
      </c>
      <c r="F329" s="3">
        <v>9225.6223954</v>
      </c>
      <c r="G329" s="3">
        <v>-458.242074273</v>
      </c>
      <c r="H329" s="3">
        <f>PRODUCT(F329,0.028)</f>
        <v>258.3174270712</v>
      </c>
      <c r="I329" s="3">
        <f>PRODUCT(G329,0.028)</f>
        <v>-12.830778079644</v>
      </c>
      <c r="J329" s="3">
        <f>ROUND(H329,0)</f>
        <v>258</v>
      </c>
      <c r="K329" s="3">
        <f>ROUND(I329,0)</f>
        <v>-13</v>
      </c>
      <c r="L329" s="3">
        <f>PRODUCT(J329,-1)</f>
        <v>-258</v>
      </c>
      <c r="M329" s="3">
        <f>PRODUCT(K329,-1)</f>
        <v>13</v>
      </c>
      <c r="N329" t="s" s="2">
        <f>LOWER(E329)</f>
        <v>11980</v>
      </c>
      <c r="O329" t="s" s="2">
        <f>SUBSTITUTE(N329," ","_")</f>
        <v>11980</v>
      </c>
      <c r="P329" t="s" s="2">
        <f>CONCATENATE(" initializer = "&amp;O329,"_system_initializer")</f>
        <v>11981</v>
      </c>
      <c r="Q329" s="3">
        <v>393</v>
      </c>
      <c r="R329" t="s" s="2">
        <f>IF(Q329="","",CONCATENATE(" initializer = "&amp;Q329))</f>
        <v>7540</v>
      </c>
      <c r="S329" s="3"/>
      <c r="T329" s="3"/>
      <c r="U329" s="3"/>
      <c r="V329" t="s" s="2">
        <f>IF(C329="Y",IF(AND(M329&lt;501,M329&gt;-501,L329&lt;501,L329&gt;-501),CONCATENATE("system = { id = "&amp;CHAR(34)&amp;A329&amp;CHAR(34)&amp;" name = "&amp;CHAR(34)&amp;E329&amp;CHAR(34)&amp;" position = { x = "&amp;M329&amp;" y = "&amp;L329&amp;" }"&amp;S329&amp;T329&amp;" }"),""),"")</f>
        <v>11982</v>
      </c>
    </row>
    <row r="330" ht="15" customHeight="1">
      <c r="A330" t="s" s="2">
        <f>CONCATENATE(Q330)</f>
        <v>11983</v>
      </c>
      <c r="B330" s="3">
        <f>SUM(B329+1)</f>
        <v>328</v>
      </c>
      <c r="C330" t="s" s="2">
        <v>6749</v>
      </c>
      <c r="D330" t="s" s="2">
        <v>21</v>
      </c>
      <c r="E330" t="s" s="2">
        <v>2342</v>
      </c>
      <c r="F330" s="3">
        <v>8538.15451554</v>
      </c>
      <c r="G330" s="3">
        <v>-668.782297996</v>
      </c>
      <c r="H330" s="3">
        <f>PRODUCT(F330,0.028)</f>
        <v>239.068326435120</v>
      </c>
      <c r="I330" s="3">
        <f>PRODUCT(G330,0.028)</f>
        <v>-18.725904343888</v>
      </c>
      <c r="J330" s="3">
        <f>ROUND(H330,0)</f>
        <v>239</v>
      </c>
      <c r="K330" s="3">
        <f>ROUND(I330,0)</f>
        <v>-19</v>
      </c>
      <c r="L330" s="3">
        <f>PRODUCT(J330,-1)</f>
        <v>-239</v>
      </c>
      <c r="M330" s="3">
        <f>PRODUCT(K330,-1)</f>
        <v>19</v>
      </c>
      <c r="N330" t="s" s="2">
        <f>LOWER(E330)</f>
        <v>11984</v>
      </c>
      <c r="O330" t="s" s="2">
        <f>SUBSTITUTE(N330," ","_")</f>
        <v>11984</v>
      </c>
      <c r="P330" t="s" s="2">
        <f>CONCATENATE(" initializer = "&amp;O330,"_system_initializer")</f>
        <v>11985</v>
      </c>
      <c r="Q330" s="3">
        <v>394</v>
      </c>
      <c r="R330" t="s" s="2">
        <f>IF(Q330="","",CONCATENATE(" initializer = "&amp;Q330))</f>
        <v>7542</v>
      </c>
      <c r="S330" s="3"/>
      <c r="T330" s="3"/>
      <c r="U330" s="3"/>
      <c r="V330" t="s" s="2">
        <f>IF(C330="Y",IF(AND(M330&lt;501,M330&gt;-501,L330&lt;501,L330&gt;-501),CONCATENATE("system = { id = "&amp;CHAR(34)&amp;A330&amp;CHAR(34)&amp;" name = "&amp;CHAR(34)&amp;E330&amp;CHAR(34)&amp;" position = { x = "&amp;M330&amp;" y = "&amp;L330&amp;" }"&amp;S330&amp;T330&amp;" }"),""),"")</f>
        <v>11986</v>
      </c>
    </row>
    <row r="331" ht="15" customHeight="1">
      <c r="A331" t="s" s="2">
        <f>CONCATENATE(Q331)</f>
        <v>11987</v>
      </c>
      <c r="B331" s="3">
        <f>SUM(B330+1)</f>
        <v>329</v>
      </c>
      <c r="C331" t="s" s="2">
        <v>6749</v>
      </c>
      <c r="D331" t="s" s="2">
        <v>21</v>
      </c>
      <c r="E331" t="s" s="2">
        <v>2355</v>
      </c>
      <c r="F331" s="3">
        <v>6976.33361412</v>
      </c>
      <c r="G331" s="3">
        <v>-1420.63262114</v>
      </c>
      <c r="H331" s="3">
        <f>PRODUCT(F331,0.028)</f>
        <v>195.337341195360</v>
      </c>
      <c r="I331" s="3">
        <f>PRODUCT(G331,0.028)</f>
        <v>-39.777713391920</v>
      </c>
      <c r="J331" s="3">
        <f>ROUND(H331,0)</f>
        <v>195</v>
      </c>
      <c r="K331" s="3">
        <f>ROUND(I331,0)</f>
        <v>-40</v>
      </c>
      <c r="L331" s="3">
        <f>PRODUCT(J331,-1)</f>
        <v>-195</v>
      </c>
      <c r="M331" s="3">
        <f>PRODUCT(K331,-1)</f>
        <v>40</v>
      </c>
      <c r="N331" t="s" s="2">
        <f>LOWER(E331)</f>
        <v>11988</v>
      </c>
      <c r="O331" t="s" s="2">
        <f>SUBSTITUTE(N331," ","_")</f>
        <v>11988</v>
      </c>
      <c r="P331" t="s" s="2">
        <f>CONCATENATE(" initializer = "&amp;O331,"_system_initializer")</f>
        <v>11989</v>
      </c>
      <c r="Q331" s="3">
        <v>395</v>
      </c>
      <c r="R331" t="s" s="2">
        <f>IF(Q331="","",CONCATENATE(" initializer = "&amp;Q331))</f>
        <v>7544</v>
      </c>
      <c r="S331" s="3"/>
      <c r="T331" s="3"/>
      <c r="U331" s="3"/>
      <c r="V331" t="s" s="2">
        <f>IF(C331="Y",IF(AND(M331&lt;501,M331&gt;-501,L331&lt;501,L331&gt;-501),CONCATENATE("system = { id = "&amp;CHAR(34)&amp;A331&amp;CHAR(34)&amp;" name = "&amp;CHAR(34)&amp;E331&amp;CHAR(34)&amp;" position = { x = "&amp;M331&amp;" y = "&amp;L331&amp;" }"&amp;S331&amp;T331&amp;" }"),""),"")</f>
        <v>11990</v>
      </c>
    </row>
    <row r="332" ht="15" customHeight="1">
      <c r="A332" t="s" s="2">
        <f>CONCATENATE(Q332)</f>
        <v>11991</v>
      </c>
      <c r="B332" s="3">
        <f>SUM(B331+1)</f>
        <v>330</v>
      </c>
      <c r="C332" t="s" s="2">
        <v>6749</v>
      </c>
      <c r="D332" t="s" s="2">
        <v>21</v>
      </c>
      <c r="E332" t="s" s="2">
        <v>2374</v>
      </c>
      <c r="F332" s="3">
        <v>5736.62665301</v>
      </c>
      <c r="G332" s="3">
        <v>-724.658279025</v>
      </c>
      <c r="H332" s="3">
        <f>PRODUCT(F332,0.028)</f>
        <v>160.625546284280</v>
      </c>
      <c r="I332" s="3">
        <f>PRODUCT(G332,0.028)</f>
        <v>-20.2904318127</v>
      </c>
      <c r="J332" s="3">
        <f>ROUND(H332,0)</f>
        <v>161</v>
      </c>
      <c r="K332" s="3">
        <f>ROUND(I332,0)</f>
        <v>-20</v>
      </c>
      <c r="L332" s="3">
        <f>PRODUCT(J332,-1)</f>
        <v>-161</v>
      </c>
      <c r="M332" s="3">
        <f>PRODUCT(K332,-1)</f>
        <v>20</v>
      </c>
      <c r="N332" t="s" s="2">
        <f>LOWER(E332)</f>
        <v>11992</v>
      </c>
      <c r="O332" t="s" s="2">
        <f>SUBSTITUTE(N332," ","_")</f>
        <v>11992</v>
      </c>
      <c r="P332" t="s" s="2">
        <f>CONCATENATE(" initializer = "&amp;O332,"_system_initializer")</f>
        <v>11993</v>
      </c>
      <c r="Q332" s="3">
        <v>396</v>
      </c>
      <c r="R332" t="s" s="2">
        <f>IF(Q332="","",CONCATENATE(" initializer = "&amp;Q332))</f>
        <v>7546</v>
      </c>
      <c r="S332" s="3"/>
      <c r="T332" s="3"/>
      <c r="U332" s="3"/>
      <c r="V332" t="s" s="2">
        <f>IF(C332="Y",IF(AND(M332&lt;501,M332&gt;-501,L332&lt;501,L332&gt;-501),CONCATENATE("system = { id = "&amp;CHAR(34)&amp;A332&amp;CHAR(34)&amp;" name = "&amp;CHAR(34)&amp;E332&amp;CHAR(34)&amp;" position = { x = "&amp;M332&amp;" y = "&amp;L332&amp;" }"&amp;S332&amp;T332&amp;" }"),""),"")</f>
        <v>11994</v>
      </c>
    </row>
    <row r="333" ht="15" customHeight="1">
      <c r="A333" t="s" s="2">
        <f>CONCATENATE(Q333)</f>
        <v>11995</v>
      </c>
      <c r="B333" s="3">
        <f>SUM(B332+1)</f>
        <v>331</v>
      </c>
      <c r="C333" t="s" s="2">
        <v>6749</v>
      </c>
      <c r="D333" t="s" s="2">
        <v>21</v>
      </c>
      <c r="E333" t="s" s="2">
        <v>2377</v>
      </c>
      <c r="F333" s="3">
        <v>5838.27936796</v>
      </c>
      <c r="G333" s="3">
        <v>-813.604404609</v>
      </c>
      <c r="H333" s="3">
        <f>PRODUCT(F333,0.028)</f>
        <v>163.471822302880</v>
      </c>
      <c r="I333" s="3">
        <f>PRODUCT(G333,0.028)</f>
        <v>-22.780923329052</v>
      </c>
      <c r="J333" s="3">
        <f>ROUND(H333,0)</f>
        <v>163</v>
      </c>
      <c r="K333" s="3">
        <f>ROUND(I333,0)</f>
        <v>-23</v>
      </c>
      <c r="L333" s="3">
        <f>PRODUCT(J333,-1)</f>
        <v>-163</v>
      </c>
      <c r="M333" s="3">
        <f>PRODUCT(K333,-1)</f>
        <v>23</v>
      </c>
      <c r="N333" t="s" s="2">
        <f>LOWER(E333)</f>
        <v>11996</v>
      </c>
      <c r="O333" t="s" s="2">
        <f>SUBSTITUTE(N333," ","_")</f>
        <v>11996</v>
      </c>
      <c r="P333" t="s" s="2">
        <f>CONCATENATE(" initializer = "&amp;O333,"_system_initializer")</f>
        <v>11997</v>
      </c>
      <c r="Q333" s="3">
        <v>397</v>
      </c>
      <c r="R333" t="s" s="2">
        <f>IF(Q333="","",CONCATENATE(" initializer = "&amp;Q333))</f>
        <v>7548</v>
      </c>
      <c r="S333" s="3"/>
      <c r="T333" s="3"/>
      <c r="U333" s="3"/>
      <c r="V333" t="s" s="2">
        <f>IF(C333="Y",IF(AND(M333&lt;501,M333&gt;-501,L333&lt;501,L333&gt;-501),CONCATENATE("system = { id = "&amp;CHAR(34)&amp;A333&amp;CHAR(34)&amp;" name = "&amp;CHAR(34)&amp;E333&amp;CHAR(34)&amp;" position = { x = "&amp;M333&amp;" y = "&amp;L333&amp;" }"&amp;S333&amp;T333&amp;" }"),""),"")</f>
        <v>11998</v>
      </c>
    </row>
    <row r="334" ht="15" customHeight="1">
      <c r="A334" t="s" s="2">
        <f>CONCATENATE(Q334)</f>
        <v>11999</v>
      </c>
      <c r="B334" s="3">
        <f>SUM(B333+1)</f>
        <v>332</v>
      </c>
      <c r="C334" t="s" s="2">
        <v>6749</v>
      </c>
      <c r="D334" t="s" s="2">
        <v>21</v>
      </c>
      <c r="E334" t="s" s="2">
        <v>2394</v>
      </c>
      <c r="F334" s="3">
        <v>9931.61850038</v>
      </c>
      <c r="G334" s="3">
        <v>344.342384503</v>
      </c>
      <c r="H334" s="3">
        <f>PRODUCT(F334,0.028)</f>
        <v>278.085318010640</v>
      </c>
      <c r="I334" s="3">
        <f>PRODUCT(G334,0.028)</f>
        <v>9.641586766084</v>
      </c>
      <c r="J334" s="3">
        <f>ROUND(H334,0)</f>
        <v>278</v>
      </c>
      <c r="K334" s="3">
        <f>ROUND(I334,0)</f>
        <v>10</v>
      </c>
      <c r="L334" s="3">
        <f>PRODUCT(J334,-1)</f>
        <v>-278</v>
      </c>
      <c r="M334" s="3">
        <f>PRODUCT(K334,-1)</f>
        <v>-10</v>
      </c>
      <c r="N334" t="s" s="2">
        <f>LOWER(E334)</f>
        <v>12000</v>
      </c>
      <c r="O334" t="s" s="2">
        <f>SUBSTITUTE(N334," ","_")</f>
        <v>12000</v>
      </c>
      <c r="P334" t="s" s="2">
        <f>CONCATENATE(" initializer = "&amp;O334,"_system_initializer")</f>
        <v>12001</v>
      </c>
      <c r="Q334" s="3">
        <v>400</v>
      </c>
      <c r="R334" t="s" s="2">
        <f>IF(Q334="","",CONCATENATE(" initializer = "&amp;Q334))</f>
        <v>7554</v>
      </c>
      <c r="S334" s="3"/>
      <c r="T334" s="3"/>
      <c r="U334" s="3"/>
      <c r="V334" t="s" s="2">
        <f>IF(C334="Y",IF(AND(M334&lt;501,M334&gt;-501,L334&lt;501,L334&gt;-501),CONCATENATE("system = { id = "&amp;CHAR(34)&amp;A334&amp;CHAR(34)&amp;" name = "&amp;CHAR(34)&amp;E334&amp;CHAR(34)&amp;" position = { x = "&amp;M334&amp;" y = "&amp;L334&amp;" }"&amp;S334&amp;T334&amp;" }"),""),"")</f>
        <v>12002</v>
      </c>
    </row>
    <row r="335" ht="15" customHeight="1">
      <c r="A335" t="s" s="2">
        <f>CONCATENATE(Q335)</f>
        <v>12003</v>
      </c>
      <c r="B335" s="3">
        <f>SUM(B334+1)</f>
        <v>333</v>
      </c>
      <c r="C335" t="s" s="2">
        <v>6749</v>
      </c>
      <c r="D335" t="s" s="2">
        <v>21</v>
      </c>
      <c r="E335" t="s" s="2">
        <v>2383</v>
      </c>
      <c r="F335" s="3">
        <v>10098.9677934</v>
      </c>
      <c r="G335" s="3">
        <v>589.082457317</v>
      </c>
      <c r="H335" s="3">
        <f>PRODUCT(F335,0.028)</f>
        <v>282.7710982152</v>
      </c>
      <c r="I335" s="3">
        <f>PRODUCT(G335,0.028)</f>
        <v>16.494308804876</v>
      </c>
      <c r="J335" s="3">
        <f>ROUND(H335,0)</f>
        <v>283</v>
      </c>
      <c r="K335" s="3">
        <f>ROUND(I335,0)</f>
        <v>16</v>
      </c>
      <c r="L335" s="3">
        <f>PRODUCT(J335,-1)</f>
        <v>-283</v>
      </c>
      <c r="M335" s="3">
        <f>PRODUCT(K335,-1)</f>
        <v>-16</v>
      </c>
      <c r="N335" t="s" s="2">
        <f>LOWER(E335)</f>
        <v>12004</v>
      </c>
      <c r="O335" t="s" s="2">
        <f>SUBSTITUTE(N335," ","_")</f>
        <v>12004</v>
      </c>
      <c r="P335" t="s" s="2">
        <f>CONCATENATE(" initializer = "&amp;O335,"_system_initializer")</f>
        <v>12005</v>
      </c>
      <c r="Q335" s="3">
        <v>401</v>
      </c>
      <c r="R335" t="s" s="2">
        <f>IF(Q335="","",CONCATENATE(" initializer = "&amp;Q335))</f>
        <v>7556</v>
      </c>
      <c r="S335" s="3"/>
      <c r="T335" s="3"/>
      <c r="U335" s="3"/>
      <c r="V335" t="s" s="2">
        <f>IF(C335="Y",IF(AND(M335&lt;501,M335&gt;-501,L335&lt;501,L335&gt;-501),CONCATENATE("system = { id = "&amp;CHAR(34)&amp;A335&amp;CHAR(34)&amp;" name = "&amp;CHAR(34)&amp;E335&amp;CHAR(34)&amp;" position = { x = "&amp;M335&amp;" y = "&amp;L335&amp;" }"&amp;S335&amp;T335&amp;" }"),""),"")</f>
        <v>12006</v>
      </c>
    </row>
    <row r="336" ht="15" customHeight="1">
      <c r="A336" t="s" s="2">
        <f>CONCATENATE(Q336)</f>
        <v>12007</v>
      </c>
      <c r="B336" s="3">
        <f>SUM(B335+1)</f>
        <v>334</v>
      </c>
      <c r="C336" t="s" s="2">
        <v>6749</v>
      </c>
      <c r="D336" t="s" s="2">
        <v>21</v>
      </c>
      <c r="E336" t="s" s="2">
        <v>2399</v>
      </c>
      <c r="F336" s="3">
        <v>10273.5931427</v>
      </c>
      <c r="G336" s="3">
        <v>583.790780067</v>
      </c>
      <c r="H336" s="3">
        <f>PRODUCT(F336,0.028)</f>
        <v>287.6606079956</v>
      </c>
      <c r="I336" s="3">
        <f>PRODUCT(G336,0.028)</f>
        <v>16.346141841876</v>
      </c>
      <c r="J336" s="3">
        <f>ROUND(H336,0)</f>
        <v>288</v>
      </c>
      <c r="K336" s="3">
        <f>ROUND(I336,0)</f>
        <v>16</v>
      </c>
      <c r="L336" s="3">
        <f>PRODUCT(J336,-1)</f>
        <v>-288</v>
      </c>
      <c r="M336" s="3">
        <f>PRODUCT(K336,-1)</f>
        <v>-16</v>
      </c>
      <c r="N336" t="s" s="2">
        <f>LOWER(E336)</f>
        <v>12008</v>
      </c>
      <c r="O336" t="s" s="2">
        <f>SUBSTITUTE(N336," ","_")</f>
        <v>12008</v>
      </c>
      <c r="P336" t="s" s="2">
        <f>CONCATENATE(" initializer = "&amp;O336,"_system_initializer")</f>
        <v>12009</v>
      </c>
      <c r="Q336" s="3">
        <v>402</v>
      </c>
      <c r="R336" t="s" s="2">
        <f>IF(Q336="","",CONCATENATE(" initializer = "&amp;Q336))</f>
        <v>7558</v>
      </c>
      <c r="S336" s="3"/>
      <c r="T336" s="3"/>
      <c r="U336" s="3"/>
      <c r="V336" t="s" s="2">
        <f>IF(C336="Y",IF(AND(M336&lt;501,M336&gt;-501,L336&lt;501,L336&gt;-501),CONCATENATE("system = { id = "&amp;CHAR(34)&amp;A336&amp;CHAR(34)&amp;" name = "&amp;CHAR(34)&amp;E336&amp;CHAR(34)&amp;" position = { x = "&amp;M336&amp;" y = "&amp;L336&amp;" }"&amp;S336&amp;T336&amp;" }"),""),"")</f>
        <v>12010</v>
      </c>
    </row>
    <row r="337" ht="15" customHeight="1">
      <c r="A337" t="s" s="2">
        <f>CONCATENATE(Q337)</f>
        <v>12011</v>
      </c>
      <c r="B337" s="3">
        <f>SUM(B336+1)</f>
        <v>335</v>
      </c>
      <c r="C337" t="s" s="2">
        <v>6749</v>
      </c>
      <c r="D337" t="s" s="2">
        <v>21</v>
      </c>
      <c r="E337" t="s" s="2">
        <v>2404</v>
      </c>
      <c r="F337" s="3">
        <v>8378.269946480001</v>
      </c>
      <c r="G337" s="3">
        <v>14.6985951728</v>
      </c>
      <c r="H337" s="3">
        <f>PRODUCT(F337,0.028)</f>
        <v>234.591558501440</v>
      </c>
      <c r="I337" s="3">
        <f>PRODUCT(G337,0.028)</f>
        <v>0.4115606648384</v>
      </c>
      <c r="J337" s="3">
        <f>ROUND(H337,0)</f>
        <v>235</v>
      </c>
      <c r="K337" s="3">
        <f>ROUND(I337,0)</f>
        <v>0</v>
      </c>
      <c r="L337" s="3">
        <f>PRODUCT(J337,-1)</f>
        <v>-235</v>
      </c>
      <c r="M337" s="3">
        <f>PRODUCT(K337,-1)</f>
        <v>0</v>
      </c>
      <c r="N337" t="s" s="2">
        <f>LOWER(E337)</f>
        <v>12012</v>
      </c>
      <c r="O337" t="s" s="2">
        <f>SUBSTITUTE(N337," ","_")</f>
        <v>12012</v>
      </c>
      <c r="P337" t="s" s="2">
        <f>CONCATENATE(" initializer = "&amp;O337,"_system_initializer")</f>
        <v>12013</v>
      </c>
      <c r="Q337" s="3">
        <v>403</v>
      </c>
      <c r="R337" t="s" s="2">
        <f>IF(Q337="","",CONCATENATE(" initializer = "&amp;Q337))</f>
        <v>7560</v>
      </c>
      <c r="S337" s="3"/>
      <c r="T337" s="3"/>
      <c r="U337" s="3"/>
      <c r="V337" t="s" s="2">
        <f>IF(C337="Y",IF(AND(M337&lt;501,M337&gt;-501,L337&lt;501,L337&gt;-501),CONCATENATE("system = { id = "&amp;CHAR(34)&amp;A337&amp;CHAR(34)&amp;" name = "&amp;CHAR(34)&amp;E337&amp;CHAR(34)&amp;" position = { x = "&amp;M337&amp;" y = "&amp;L337&amp;" }"&amp;S337&amp;T337&amp;" }"),""),"")</f>
        <v>12014</v>
      </c>
    </row>
    <row r="338" ht="15" customHeight="1">
      <c r="A338" t="s" s="2">
        <f>CONCATENATE(Q338)</f>
        <v>12015</v>
      </c>
      <c r="B338" s="3">
        <f>SUM(B337+1)</f>
        <v>336</v>
      </c>
      <c r="C338" t="s" s="2">
        <v>6749</v>
      </c>
      <c r="D338" t="s" s="2">
        <v>21</v>
      </c>
      <c r="E338" t="s" s="2">
        <v>2415</v>
      </c>
      <c r="F338" s="3">
        <v>8204.77884879</v>
      </c>
      <c r="G338" s="3">
        <v>286.365445633</v>
      </c>
      <c r="H338" s="3">
        <f>PRODUCT(F338,0.028)</f>
        <v>229.733807766120</v>
      </c>
      <c r="I338" s="3">
        <f>PRODUCT(G338,0.028)</f>
        <v>8.018232477724</v>
      </c>
      <c r="J338" s="3">
        <f>ROUND(H338,0)</f>
        <v>230</v>
      </c>
      <c r="K338" s="3">
        <f>ROUND(I338,0)</f>
        <v>8</v>
      </c>
      <c r="L338" s="3">
        <f>PRODUCT(J338,-1)</f>
        <v>-230</v>
      </c>
      <c r="M338" s="3">
        <f>PRODUCT(K338,-1)</f>
        <v>-8</v>
      </c>
      <c r="N338" t="s" s="2">
        <f>LOWER(E338)</f>
        <v>12016</v>
      </c>
      <c r="O338" t="s" s="2">
        <f>SUBSTITUTE(N338," ","_")</f>
        <v>12016</v>
      </c>
      <c r="P338" t="s" s="2">
        <f>CONCATENATE(" initializer = "&amp;O338,"_system_initializer")</f>
        <v>12017</v>
      </c>
      <c r="Q338" s="3">
        <v>404</v>
      </c>
      <c r="R338" t="s" s="2">
        <f>IF(Q338="","",CONCATENATE(" initializer = "&amp;Q338))</f>
        <v>7562</v>
      </c>
      <c r="S338" s="3"/>
      <c r="T338" s="3"/>
      <c r="U338" s="3"/>
      <c r="V338" t="s" s="2">
        <f>IF(C338="Y",IF(AND(M338&lt;501,M338&gt;-501,L338&lt;501,L338&gt;-501),CONCATENATE("system = { id = "&amp;CHAR(34)&amp;A338&amp;CHAR(34)&amp;" name = "&amp;CHAR(34)&amp;E338&amp;CHAR(34)&amp;" position = { x = "&amp;M338&amp;" y = "&amp;L338&amp;" }"&amp;S338&amp;T338&amp;" }"),""),"")</f>
        <v>12018</v>
      </c>
    </row>
    <row r="339" ht="15" customHeight="1">
      <c r="A339" t="s" s="2">
        <f>CONCATENATE(Q339)</f>
        <v>12019</v>
      </c>
      <c r="B339" s="3">
        <f>SUM(B338+1)</f>
        <v>337</v>
      </c>
      <c r="C339" t="s" s="2">
        <v>6749</v>
      </c>
      <c r="D339" t="s" s="2">
        <v>21</v>
      </c>
      <c r="E339" t="s" s="2">
        <v>2445</v>
      </c>
      <c r="F339" s="3">
        <v>9115.498482679999</v>
      </c>
      <c r="G339" s="3">
        <v>8698.72267146</v>
      </c>
      <c r="H339" s="3">
        <f>PRODUCT(F339,0.028)</f>
        <v>255.233957515040</v>
      </c>
      <c r="I339" s="3">
        <f>PRODUCT(G339,0.028)</f>
        <v>243.564234800880</v>
      </c>
      <c r="J339" s="3">
        <f>ROUND(H339,0)</f>
        <v>255</v>
      </c>
      <c r="K339" s="3">
        <f>ROUND(I339,0)</f>
        <v>244</v>
      </c>
      <c r="L339" s="3">
        <f>PRODUCT(J339,-1)</f>
        <v>-255</v>
      </c>
      <c r="M339" s="3">
        <f>PRODUCT(K339,-1)</f>
        <v>-244</v>
      </c>
      <c r="N339" t="s" s="2">
        <f>LOWER(E339)</f>
        <v>12020</v>
      </c>
      <c r="O339" t="s" s="2">
        <f>SUBSTITUTE(N339," ","_")</f>
        <v>12020</v>
      </c>
      <c r="P339" t="s" s="2">
        <f>CONCATENATE(" initializer = "&amp;O339,"_system_initializer")</f>
        <v>12021</v>
      </c>
      <c r="Q339" s="3">
        <v>409</v>
      </c>
      <c r="R339" t="s" s="2">
        <f>IF(Q339="","",CONCATENATE(" initializer = "&amp;Q339))</f>
        <v>7572</v>
      </c>
      <c r="S339" s="3"/>
      <c r="T339" s="3"/>
      <c r="U339" s="3"/>
      <c r="V339" t="s" s="2">
        <f>IF(C339="Y",IF(AND(M339&lt;501,M339&gt;-501,L339&lt;501,L339&gt;-501),CONCATENATE("system = { id = "&amp;CHAR(34)&amp;A339&amp;CHAR(34)&amp;" name = "&amp;CHAR(34)&amp;E339&amp;CHAR(34)&amp;" position = { x = "&amp;M339&amp;" y = "&amp;L339&amp;" }"&amp;S339&amp;T339&amp;" }"),""),"")</f>
        <v>12022</v>
      </c>
    </row>
    <row r="340" ht="15" customHeight="1">
      <c r="A340" t="s" s="2">
        <f>CONCATENATE(Q340)</f>
        <v>12023</v>
      </c>
      <c r="B340" s="3">
        <f>SUM(B339+1)</f>
        <v>338</v>
      </c>
      <c r="C340" t="s" s="2">
        <v>6749</v>
      </c>
      <c r="D340" t="s" s="2">
        <v>21</v>
      </c>
      <c r="E340" t="s" s="2">
        <v>2448</v>
      </c>
      <c r="F340" s="3">
        <v>8959.842762910001</v>
      </c>
      <c r="G340" s="3">
        <v>9270.51919307</v>
      </c>
      <c r="H340" s="3">
        <f>PRODUCT(F340,0.028)</f>
        <v>250.875597361480</v>
      </c>
      <c r="I340" s="3">
        <f>PRODUCT(G340,0.028)</f>
        <v>259.574537405960</v>
      </c>
      <c r="J340" s="3">
        <f>ROUND(H340,0)</f>
        <v>251</v>
      </c>
      <c r="K340" s="3">
        <f>ROUND(I340,0)</f>
        <v>260</v>
      </c>
      <c r="L340" s="3">
        <f>PRODUCT(J340,-1)</f>
        <v>-251</v>
      </c>
      <c r="M340" s="3">
        <f>PRODUCT(K340,-1)</f>
        <v>-260</v>
      </c>
      <c r="N340" t="s" s="2">
        <f>LOWER(E340)</f>
        <v>12024</v>
      </c>
      <c r="O340" t="s" s="2">
        <f>SUBSTITUTE(N340," ","_")</f>
        <v>12024</v>
      </c>
      <c r="P340" t="s" s="2">
        <f>CONCATENATE(" initializer = "&amp;O340,"_system_initializer")</f>
        <v>12025</v>
      </c>
      <c r="Q340" s="3">
        <v>410</v>
      </c>
      <c r="R340" t="s" s="2">
        <f>IF(Q340="","",CONCATENATE(" initializer = "&amp;Q340))</f>
        <v>7574</v>
      </c>
      <c r="S340" s="3"/>
      <c r="T340" s="3"/>
      <c r="U340" s="3"/>
      <c r="V340" t="s" s="2">
        <f>IF(C340="Y",IF(AND(M340&lt;501,M340&gt;-501,L340&lt;501,L340&gt;-501),CONCATENATE("system = { id = "&amp;CHAR(34)&amp;A340&amp;CHAR(34)&amp;" name = "&amp;CHAR(34)&amp;E340&amp;CHAR(34)&amp;" position = { x = "&amp;M340&amp;" y = "&amp;L340&amp;" }"&amp;S340&amp;T340&amp;" }"),""),"")</f>
        <v>12026</v>
      </c>
    </row>
    <row r="341" ht="15" customHeight="1">
      <c r="A341" t="s" s="2">
        <f>CONCATENATE(Q341)</f>
        <v>12027</v>
      </c>
      <c r="B341" s="3">
        <f>SUM(B340+1)</f>
        <v>339</v>
      </c>
      <c r="C341" t="s" s="2">
        <v>6749</v>
      </c>
      <c r="D341" t="s" s="2">
        <v>21</v>
      </c>
      <c r="E341" t="s" s="2">
        <v>2456</v>
      </c>
      <c r="F341" s="3">
        <v>7266.66351379</v>
      </c>
      <c r="G341" s="3">
        <v>10276.718835</v>
      </c>
      <c r="H341" s="3">
        <f>PRODUCT(F341,0.028)</f>
        <v>203.466578386120</v>
      </c>
      <c r="I341" s="3">
        <f>PRODUCT(G341,0.028)</f>
        <v>287.74812738</v>
      </c>
      <c r="J341" s="3">
        <f>ROUND(H341,0)</f>
        <v>203</v>
      </c>
      <c r="K341" s="3">
        <f>ROUND(I341,0)</f>
        <v>288</v>
      </c>
      <c r="L341" s="3">
        <f>PRODUCT(J341,-1)</f>
        <v>-203</v>
      </c>
      <c r="M341" s="3">
        <f>PRODUCT(K341,-1)</f>
        <v>-288</v>
      </c>
      <c r="N341" t="s" s="2">
        <f>LOWER(E341)</f>
        <v>12028</v>
      </c>
      <c r="O341" t="s" s="2">
        <f>SUBSTITUTE(N341," ","_")</f>
        <v>12028</v>
      </c>
      <c r="P341" t="s" s="2">
        <f>CONCATENATE(" initializer = "&amp;O341,"_system_initializer")</f>
        <v>12029</v>
      </c>
      <c r="Q341" s="3">
        <v>412</v>
      </c>
      <c r="R341" t="s" s="2">
        <f>IF(Q341="","",CONCATENATE(" initializer = "&amp;Q341))</f>
        <v>7578</v>
      </c>
      <c r="S341" s="3"/>
      <c r="T341" s="3"/>
      <c r="U341" s="3"/>
      <c r="V341" t="s" s="2">
        <f>IF(C341="Y",IF(AND(M341&lt;501,M341&gt;-501,L341&lt;501,L341&gt;-501),CONCATENATE("system = { id = "&amp;CHAR(34)&amp;A341&amp;CHAR(34)&amp;" name = "&amp;CHAR(34)&amp;E341&amp;CHAR(34)&amp;" position = { x = "&amp;M341&amp;" y = "&amp;L341&amp;" }"&amp;S341&amp;T341&amp;" }"),""),"")</f>
        <v>12030</v>
      </c>
    </row>
    <row r="342" ht="15" customHeight="1">
      <c r="A342" t="s" s="2">
        <f>CONCATENATE(Q342)</f>
        <v>12031</v>
      </c>
      <c r="B342" s="3">
        <f>SUM(B341+1)</f>
        <v>340</v>
      </c>
      <c r="C342" t="s" s="2">
        <v>6749</v>
      </c>
      <c r="D342" t="s" s="2">
        <v>21</v>
      </c>
      <c r="E342" t="s" s="2">
        <v>2468</v>
      </c>
      <c r="F342" s="3">
        <v>8213.78838353</v>
      </c>
      <c r="G342" s="3">
        <v>10594.7730238</v>
      </c>
      <c r="H342" s="3">
        <f>PRODUCT(F342,0.028)</f>
        <v>229.986074738840</v>
      </c>
      <c r="I342" s="3">
        <f>PRODUCT(G342,0.028)</f>
        <v>296.6536446664</v>
      </c>
      <c r="J342" s="3">
        <f>ROUND(H342,0)</f>
        <v>230</v>
      </c>
      <c r="K342" s="3">
        <f>ROUND(I342,0)</f>
        <v>297</v>
      </c>
      <c r="L342" s="3">
        <f>PRODUCT(J342,-1)</f>
        <v>-230</v>
      </c>
      <c r="M342" s="3">
        <f>PRODUCT(K342,-1)</f>
        <v>-297</v>
      </c>
      <c r="N342" t="s" s="2">
        <f>LOWER(E342)</f>
        <v>12032</v>
      </c>
      <c r="O342" t="s" s="2">
        <f>SUBSTITUTE(N342," ","_")</f>
        <v>12032</v>
      </c>
      <c r="P342" t="s" s="2">
        <f>CONCATENATE(" initializer = "&amp;O342,"_system_initializer")</f>
        <v>12033</v>
      </c>
      <c r="Q342" s="3">
        <v>415</v>
      </c>
      <c r="R342" t="s" s="2">
        <f>IF(Q342="","",CONCATENATE(" initializer = "&amp;Q342))</f>
        <v>7584</v>
      </c>
      <c r="S342" s="3"/>
      <c r="T342" s="3"/>
      <c r="U342" s="3"/>
      <c r="V342" t="s" s="2">
        <f>IF(C342="Y",IF(AND(M342&lt;501,M342&gt;-501,L342&lt;501,L342&gt;-501),CONCATENATE("system = { id = "&amp;CHAR(34)&amp;A342&amp;CHAR(34)&amp;" name = "&amp;CHAR(34)&amp;E342&amp;CHAR(34)&amp;" position = { x = "&amp;M342&amp;" y = "&amp;L342&amp;" }"&amp;S342&amp;T342&amp;" }"),""),"")</f>
        <v>12034</v>
      </c>
    </row>
    <row r="343" ht="15" customHeight="1">
      <c r="A343" t="s" s="2">
        <f>CONCATENATE(Q343)</f>
        <v>12035</v>
      </c>
      <c r="B343" s="3">
        <f>SUM(B342+1)</f>
        <v>341</v>
      </c>
      <c r="C343" t="s" s="2">
        <v>6749</v>
      </c>
      <c r="D343" t="s" s="2">
        <v>21</v>
      </c>
      <c r="E343" t="s" s="2">
        <v>2475</v>
      </c>
      <c r="F343" s="3">
        <v>7777.52608021</v>
      </c>
      <c r="G343" s="3">
        <v>9269.964021260001</v>
      </c>
      <c r="H343" s="3">
        <f>PRODUCT(F343,0.028)</f>
        <v>217.770730245880</v>
      </c>
      <c r="I343" s="3">
        <f>PRODUCT(G343,0.028)</f>
        <v>259.558992595280</v>
      </c>
      <c r="J343" s="3">
        <f>ROUND(H343,0)</f>
        <v>218</v>
      </c>
      <c r="K343" s="3">
        <f>ROUND(I343,0)</f>
        <v>260</v>
      </c>
      <c r="L343" s="3">
        <f>PRODUCT(J343,-1)</f>
        <v>-218</v>
      </c>
      <c r="M343" s="3">
        <f>PRODUCT(K343,-1)</f>
        <v>-260</v>
      </c>
      <c r="N343" t="s" s="2">
        <f>LOWER(E343)</f>
        <v>12036</v>
      </c>
      <c r="O343" t="s" s="2">
        <f>SUBSTITUTE(N343," ","_")</f>
        <v>12036</v>
      </c>
      <c r="P343" t="s" s="2">
        <f>CONCATENATE(" initializer = "&amp;O343,"_system_initializer")</f>
        <v>12037</v>
      </c>
      <c r="Q343" s="3">
        <v>417</v>
      </c>
      <c r="R343" t="s" s="2">
        <f>IF(Q343="","",CONCATENATE(" initializer = "&amp;Q343))</f>
        <v>7588</v>
      </c>
      <c r="S343" s="3"/>
      <c r="T343" s="3"/>
      <c r="U343" s="3"/>
      <c r="V343" t="s" s="2">
        <f>IF(C343="Y",IF(AND(M343&lt;501,M343&gt;-501,L343&lt;501,L343&gt;-501),CONCATENATE("system = { id = "&amp;CHAR(34)&amp;A343&amp;CHAR(34)&amp;" name = "&amp;CHAR(34)&amp;E343&amp;CHAR(34)&amp;" position = { x = "&amp;M343&amp;" y = "&amp;L343&amp;" }"&amp;S343&amp;T343&amp;" }"),""),"")</f>
        <v>12038</v>
      </c>
    </row>
    <row r="344" ht="15" customHeight="1">
      <c r="A344" t="s" s="2">
        <f>CONCATENATE(Q344)</f>
        <v>12039</v>
      </c>
      <c r="B344" s="3">
        <f>SUM(B343+1)</f>
        <v>342</v>
      </c>
      <c r="C344" t="s" s="2">
        <v>6749</v>
      </c>
      <c r="D344" t="s" s="2">
        <v>21</v>
      </c>
      <c r="E344" t="s" s="2">
        <v>2481</v>
      </c>
      <c r="F344" s="3">
        <v>7855.07862504</v>
      </c>
      <c r="G344" s="3">
        <v>9080.6914332</v>
      </c>
      <c r="H344" s="3">
        <f>PRODUCT(F344,0.028)</f>
        <v>219.942201501120</v>
      </c>
      <c r="I344" s="3">
        <f>PRODUCT(G344,0.028)</f>
        <v>254.2593601296</v>
      </c>
      <c r="J344" s="3">
        <f>ROUND(H344,0)</f>
        <v>220</v>
      </c>
      <c r="K344" s="3">
        <f>ROUND(I344,0)</f>
        <v>254</v>
      </c>
      <c r="L344" s="3">
        <f>PRODUCT(J344,-1)</f>
        <v>-220</v>
      </c>
      <c r="M344" s="3">
        <f>PRODUCT(K344,-1)</f>
        <v>-254</v>
      </c>
      <c r="N344" t="s" s="2">
        <f>LOWER(E344)</f>
        <v>12040</v>
      </c>
      <c r="O344" t="s" s="2">
        <f>SUBSTITUTE(N344," ","_")</f>
        <v>12040</v>
      </c>
      <c r="P344" t="s" s="2">
        <f>CONCATENATE(" initializer = "&amp;O344,"_system_initializer")</f>
        <v>12041</v>
      </c>
      <c r="Q344" s="3">
        <v>418</v>
      </c>
      <c r="R344" t="s" s="2">
        <f>IF(Q344="","",CONCATENATE(" initializer = "&amp;Q344))</f>
        <v>7590</v>
      </c>
      <c r="S344" s="3"/>
      <c r="T344" s="3"/>
      <c r="U344" s="3"/>
      <c r="V344" t="s" s="2">
        <f>IF(C344="Y",IF(AND(M344&lt;501,M344&gt;-501,L344&lt;501,L344&gt;-501),CONCATENATE("system = { id = "&amp;CHAR(34)&amp;A344&amp;CHAR(34)&amp;" name = "&amp;CHAR(34)&amp;E344&amp;CHAR(34)&amp;" position = { x = "&amp;M344&amp;" y = "&amp;L344&amp;" }"&amp;S344&amp;T344&amp;" }"),""),"")</f>
        <v>12042</v>
      </c>
    </row>
    <row r="345" ht="15" customHeight="1">
      <c r="A345" t="s" s="2">
        <f>CONCATENATE(Q345)</f>
        <v>12043</v>
      </c>
      <c r="B345" s="3">
        <f>SUM(B344+1)</f>
        <v>343</v>
      </c>
      <c r="C345" t="s" s="2">
        <v>6749</v>
      </c>
      <c r="D345" t="s" s="2">
        <v>21</v>
      </c>
      <c r="E345" t="s" s="2">
        <v>2484</v>
      </c>
      <c r="F345" s="3">
        <v>7895.29537214</v>
      </c>
      <c r="G345" s="3">
        <v>9251.08344065</v>
      </c>
      <c r="H345" s="3">
        <f>PRODUCT(F345,0.028)</f>
        <v>221.068270419920</v>
      </c>
      <c r="I345" s="3">
        <f>PRODUCT(G345,0.028)</f>
        <v>259.0303363382</v>
      </c>
      <c r="J345" s="3">
        <f>ROUND(H345,0)</f>
        <v>221</v>
      </c>
      <c r="K345" s="3">
        <f>ROUND(I345,0)</f>
        <v>259</v>
      </c>
      <c r="L345" s="3">
        <f>PRODUCT(J345,-1)</f>
        <v>-221</v>
      </c>
      <c r="M345" s="3">
        <f>PRODUCT(K345,-1)</f>
        <v>-259</v>
      </c>
      <c r="N345" t="s" s="2">
        <f>LOWER(E345)</f>
        <v>12044</v>
      </c>
      <c r="O345" t="s" s="2">
        <f>SUBSTITUTE(N345," ","_")</f>
        <v>12044</v>
      </c>
      <c r="P345" t="s" s="2">
        <f>CONCATENATE(" initializer = "&amp;O345,"_system_initializer")</f>
        <v>12045</v>
      </c>
      <c r="Q345" s="3">
        <v>419</v>
      </c>
      <c r="R345" t="s" s="2">
        <f>IF(Q345="","",CONCATENATE(" initializer = "&amp;Q345))</f>
        <v>7592</v>
      </c>
      <c r="S345" s="3"/>
      <c r="T345" s="3"/>
      <c r="U345" s="3"/>
      <c r="V345" t="s" s="2">
        <f>IF(C345="Y",IF(AND(M345&lt;501,M345&gt;-501,L345&lt;501,L345&gt;-501),CONCATENATE("system = { id = "&amp;CHAR(34)&amp;A345&amp;CHAR(34)&amp;" name = "&amp;CHAR(34)&amp;E345&amp;CHAR(34)&amp;" position = { x = "&amp;M345&amp;" y = "&amp;L345&amp;" }"&amp;S345&amp;T345&amp;" }"),""),"")</f>
        <v>12046</v>
      </c>
    </row>
    <row r="346" ht="15" customHeight="1">
      <c r="A346" t="s" s="2">
        <f>CONCATENATE(Q346)</f>
        <v>12047</v>
      </c>
      <c r="B346" s="3">
        <f>SUM(B345+1)</f>
        <v>344</v>
      </c>
      <c r="C346" t="s" s="2">
        <v>6749</v>
      </c>
      <c r="D346" t="s" s="2">
        <v>21</v>
      </c>
      <c r="E346" t="s" s="2">
        <v>2493</v>
      </c>
      <c r="F346" s="3">
        <v>7700.56164934</v>
      </c>
      <c r="G346" s="3">
        <v>9456.40051795</v>
      </c>
      <c r="H346" s="3">
        <f>PRODUCT(F346,0.028)</f>
        <v>215.615726181520</v>
      </c>
      <c r="I346" s="3">
        <f>PRODUCT(G346,0.028)</f>
        <v>264.7792145026</v>
      </c>
      <c r="J346" s="3">
        <f>ROUND(H346,0)</f>
        <v>216</v>
      </c>
      <c r="K346" s="3">
        <f>ROUND(I346,0)</f>
        <v>265</v>
      </c>
      <c r="L346" s="3">
        <f>PRODUCT(J346,-1)</f>
        <v>-216</v>
      </c>
      <c r="M346" s="3">
        <f>PRODUCT(K346,-1)</f>
        <v>-265</v>
      </c>
      <c r="N346" t="s" s="2">
        <f>LOWER(E346)</f>
        <v>12048</v>
      </c>
      <c r="O346" t="s" s="2">
        <f>SUBSTITUTE(N346," ","_")</f>
        <v>12048</v>
      </c>
      <c r="P346" t="s" s="2">
        <f>CONCATENATE(" initializer = "&amp;O346,"_system_initializer")</f>
        <v>12049</v>
      </c>
      <c r="Q346" s="3">
        <v>420</v>
      </c>
      <c r="R346" t="s" s="2">
        <f>IF(Q346="","",CONCATENATE(" initializer = "&amp;Q346))</f>
        <v>7594</v>
      </c>
      <c r="S346" s="3"/>
      <c r="T346" s="3"/>
      <c r="U346" s="3"/>
      <c r="V346" t="s" s="2">
        <f>IF(C346="Y",IF(AND(M346&lt;501,M346&gt;-501,L346&lt;501,L346&gt;-501),CONCATENATE("system = { id = "&amp;CHAR(34)&amp;A346&amp;CHAR(34)&amp;" name = "&amp;CHAR(34)&amp;E346&amp;CHAR(34)&amp;" position = { x = "&amp;M346&amp;" y = "&amp;L346&amp;" }"&amp;S346&amp;T346&amp;" }"),""),"")</f>
        <v>12050</v>
      </c>
    </row>
    <row r="347" ht="15" customHeight="1">
      <c r="A347" t="s" s="2">
        <f>CONCATENATE(Q347)</f>
        <v>12051</v>
      </c>
      <c r="B347" s="3">
        <f>SUM(B346+1)</f>
        <v>345</v>
      </c>
      <c r="C347" t="s" s="2">
        <v>6749</v>
      </c>
      <c r="D347" t="s" s="2">
        <v>21</v>
      </c>
      <c r="E347" t="s" s="2">
        <v>2496</v>
      </c>
      <c r="F347" s="3">
        <v>7754.53675729</v>
      </c>
      <c r="G347" s="3">
        <v>9733.552113919999</v>
      </c>
      <c r="H347" s="3">
        <f>PRODUCT(F347,0.028)</f>
        <v>217.127029204120</v>
      </c>
      <c r="I347" s="3">
        <f>PRODUCT(G347,0.028)</f>
        <v>272.539459189760</v>
      </c>
      <c r="J347" s="3">
        <f>ROUND(H347,0)</f>
        <v>217</v>
      </c>
      <c r="K347" s="3">
        <f>ROUND(I347,0)</f>
        <v>273</v>
      </c>
      <c r="L347" s="3">
        <f>PRODUCT(J347,-1)</f>
        <v>-217</v>
      </c>
      <c r="M347" s="3">
        <f>PRODUCT(K347,-1)</f>
        <v>-273</v>
      </c>
      <c r="N347" t="s" s="2">
        <f>LOWER(E347)</f>
        <v>12052</v>
      </c>
      <c r="O347" t="s" s="2">
        <f>SUBSTITUTE(N347," ","_")</f>
        <v>12052</v>
      </c>
      <c r="P347" t="s" s="2">
        <f>CONCATENATE(" initializer = "&amp;O347,"_system_initializer")</f>
        <v>12053</v>
      </c>
      <c r="Q347" s="3">
        <v>421</v>
      </c>
      <c r="R347" t="s" s="2">
        <f>IF(Q347="","",CONCATENATE(" initializer = "&amp;Q347))</f>
        <v>7596</v>
      </c>
      <c r="S347" s="3"/>
      <c r="T347" s="3"/>
      <c r="U347" s="3"/>
      <c r="V347" t="s" s="2">
        <f>IF(C347="Y",IF(AND(M347&lt;501,M347&gt;-501,L347&lt;501,L347&gt;-501),CONCATENATE("system = { id = "&amp;CHAR(34)&amp;A347&amp;CHAR(34)&amp;" name = "&amp;CHAR(34)&amp;E347&amp;CHAR(34)&amp;" position = { x = "&amp;M347&amp;" y = "&amp;L347&amp;" }"&amp;S347&amp;T347&amp;" }"),""),"")</f>
        <v>12054</v>
      </c>
    </row>
    <row r="348" ht="15" customHeight="1">
      <c r="A348" t="s" s="2">
        <f>CONCATENATE(Q348)</f>
        <v>12055</v>
      </c>
      <c r="B348" s="3">
        <f>SUM(B347+1)</f>
        <v>346</v>
      </c>
      <c r="C348" t="s" s="2">
        <v>6749</v>
      </c>
      <c r="D348" t="s" s="2">
        <v>21</v>
      </c>
      <c r="E348" t="s" s="2">
        <v>2499</v>
      </c>
      <c r="F348" s="3">
        <v>7592.61143343</v>
      </c>
      <c r="G348" s="3">
        <v>9795.993905470001</v>
      </c>
      <c r="H348" s="3">
        <f>PRODUCT(F348,0.028)</f>
        <v>212.593120136040</v>
      </c>
      <c r="I348" s="3">
        <f>PRODUCT(G348,0.028)</f>
        <v>274.287829353160</v>
      </c>
      <c r="J348" s="3">
        <f>ROUND(H348,0)</f>
        <v>213</v>
      </c>
      <c r="K348" s="3">
        <f>ROUND(I348,0)</f>
        <v>274</v>
      </c>
      <c r="L348" s="3">
        <f>PRODUCT(J348,-1)</f>
        <v>-213</v>
      </c>
      <c r="M348" s="3">
        <f>PRODUCT(K348,-1)</f>
        <v>-274</v>
      </c>
      <c r="N348" t="s" s="2">
        <f>LOWER(E348)</f>
        <v>12056</v>
      </c>
      <c r="O348" t="s" s="2">
        <f>SUBSTITUTE(N348," ","_")</f>
        <v>12056</v>
      </c>
      <c r="P348" t="s" s="2">
        <f>CONCATENATE(" initializer = "&amp;O348,"_system_initializer")</f>
        <v>12057</v>
      </c>
      <c r="Q348" s="3">
        <v>422</v>
      </c>
      <c r="R348" t="s" s="2">
        <f>IF(Q348="","",CONCATENATE(" initializer = "&amp;Q348))</f>
        <v>7598</v>
      </c>
      <c r="S348" s="3"/>
      <c r="T348" s="3"/>
      <c r="U348" s="3"/>
      <c r="V348" t="s" s="2">
        <f>IF(C348="Y",IF(AND(M348&lt;501,M348&gt;-501,L348&lt;501,L348&gt;-501),CONCATENATE("system = { id = "&amp;CHAR(34)&amp;A348&amp;CHAR(34)&amp;" name = "&amp;CHAR(34)&amp;E348&amp;CHAR(34)&amp;" position = { x = "&amp;M348&amp;" y = "&amp;L348&amp;" }"&amp;S348&amp;T348&amp;" }"),""),"")</f>
        <v>12058</v>
      </c>
    </row>
    <row r="349" ht="15" customHeight="1">
      <c r="A349" t="s" s="2">
        <f>CONCATENATE(Q349)</f>
        <v>12059</v>
      </c>
      <c r="B349" s="3">
        <f>SUM(B348+1)</f>
        <v>347</v>
      </c>
      <c r="C349" t="s" s="2">
        <v>6749</v>
      </c>
      <c r="D349" t="s" s="2">
        <v>21</v>
      </c>
      <c r="E349" t="s" s="2">
        <v>2502</v>
      </c>
      <c r="F349" s="3">
        <v>6991.44061642</v>
      </c>
      <c r="G349" s="3">
        <v>9254.62308021</v>
      </c>
      <c r="H349" s="3">
        <f>PRODUCT(F349,0.028)</f>
        <v>195.760337259760</v>
      </c>
      <c r="I349" s="3">
        <f>PRODUCT(G349,0.028)</f>
        <v>259.129446245880</v>
      </c>
      <c r="J349" s="3">
        <f>ROUND(H349,0)</f>
        <v>196</v>
      </c>
      <c r="K349" s="3">
        <f>ROUND(I349,0)</f>
        <v>259</v>
      </c>
      <c r="L349" s="3">
        <f>PRODUCT(J349,-1)</f>
        <v>-196</v>
      </c>
      <c r="M349" s="3">
        <f>PRODUCT(K349,-1)</f>
        <v>-259</v>
      </c>
      <c r="N349" t="s" s="2">
        <f>LOWER(E349)</f>
        <v>12060</v>
      </c>
      <c r="O349" t="s" s="2">
        <f>SUBSTITUTE(N349," ","_")</f>
        <v>12060</v>
      </c>
      <c r="P349" t="s" s="2">
        <f>CONCATENATE(" initializer = "&amp;O349,"_system_initializer")</f>
        <v>12061</v>
      </c>
      <c r="Q349" s="3">
        <v>423</v>
      </c>
      <c r="R349" t="s" s="2">
        <f>IF(Q349="","",CONCATENATE(" initializer = "&amp;Q349))</f>
        <v>7600</v>
      </c>
      <c r="S349" s="3"/>
      <c r="T349" s="3"/>
      <c r="U349" s="3"/>
      <c r="V349" t="s" s="2">
        <f>IF(C349="Y",IF(AND(M349&lt;501,M349&gt;-501,L349&lt;501,L349&gt;-501),CONCATENATE("system = { id = "&amp;CHAR(34)&amp;A349&amp;CHAR(34)&amp;" name = "&amp;CHAR(34)&amp;E349&amp;CHAR(34)&amp;" position = { x = "&amp;M349&amp;" y = "&amp;L349&amp;" }"&amp;P349&amp;T349&amp;" }"),""),"")</f>
        <v>12062</v>
      </c>
    </row>
    <row r="350" ht="15" customHeight="1">
      <c r="A350" t="s" s="2">
        <f>CONCATENATE(Q350)</f>
        <v>12063</v>
      </c>
      <c r="B350" s="3">
        <f>SUM(B349+1)</f>
        <v>348</v>
      </c>
      <c r="C350" t="s" s="2">
        <v>6749</v>
      </c>
      <c r="D350" t="s" s="2">
        <v>21</v>
      </c>
      <c r="E350" t="s" s="2">
        <v>2506</v>
      </c>
      <c r="F350" s="3">
        <v>7159.9109847</v>
      </c>
      <c r="G350" s="3">
        <v>9371.8836128</v>
      </c>
      <c r="H350" s="3">
        <f>PRODUCT(F350,0.028)</f>
        <v>200.4775075716</v>
      </c>
      <c r="I350" s="3">
        <f>PRODUCT(G350,0.028)</f>
        <v>262.4127411584</v>
      </c>
      <c r="J350" s="3">
        <f>ROUND(H350,0)</f>
        <v>200</v>
      </c>
      <c r="K350" s="3">
        <f>ROUND(I350,0)</f>
        <v>262</v>
      </c>
      <c r="L350" s="3">
        <f>PRODUCT(J350,-1)</f>
        <v>-200</v>
      </c>
      <c r="M350" s="3">
        <f>PRODUCT(K350,-1)</f>
        <v>-262</v>
      </c>
      <c r="N350" t="s" s="2">
        <f>LOWER(E350)</f>
        <v>12064</v>
      </c>
      <c r="O350" t="s" s="2">
        <f>SUBSTITUTE(N350," ","_")</f>
        <v>12064</v>
      </c>
      <c r="P350" t="s" s="2">
        <f>CONCATENATE(" initializer = "&amp;O350,"_system_initializer")</f>
        <v>12065</v>
      </c>
      <c r="Q350" s="3">
        <v>424</v>
      </c>
      <c r="R350" t="s" s="2">
        <f>IF(Q350="","",CONCATENATE(" initializer = "&amp;Q350))</f>
        <v>7602</v>
      </c>
      <c r="S350" s="3"/>
      <c r="T350" s="3"/>
      <c r="U350" s="3"/>
      <c r="V350" t="s" s="2">
        <f>IF(C350="Y",IF(AND(M350&lt;501,M350&gt;-501,L350&lt;501,L350&gt;-501),CONCATENATE("system = { id = "&amp;CHAR(34)&amp;A350&amp;CHAR(34)&amp;" name = "&amp;CHAR(34)&amp;E350&amp;CHAR(34)&amp;" position = { x = "&amp;M350&amp;" y = "&amp;L350&amp;" }"&amp;S350&amp;T350&amp;" }"),""),"")</f>
        <v>12066</v>
      </c>
    </row>
    <row r="351" ht="15" customHeight="1">
      <c r="A351" t="s" s="2">
        <f>CONCATENATE(Q351)</f>
        <v>12067</v>
      </c>
      <c r="B351" s="3">
        <f>SUM(B350+1)</f>
        <v>349</v>
      </c>
      <c r="C351" t="s" s="2">
        <v>6749</v>
      </c>
      <c r="D351" t="s" s="2">
        <v>21</v>
      </c>
      <c r="E351" t="s" s="2">
        <v>12068</v>
      </c>
      <c r="F351" s="3">
        <v>7255.1611752</v>
      </c>
      <c r="G351" s="3">
        <v>9530.6339303</v>
      </c>
      <c r="H351" s="3">
        <f>PRODUCT(F351,0.028)</f>
        <v>203.1445129056</v>
      </c>
      <c r="I351" s="3">
        <f>PRODUCT(G351,0.028)</f>
        <v>266.8577500484</v>
      </c>
      <c r="J351" s="3">
        <f>ROUND(H351,0)</f>
        <v>203</v>
      </c>
      <c r="K351" s="3">
        <f>ROUND(I351,0)</f>
        <v>267</v>
      </c>
      <c r="L351" s="3">
        <f>PRODUCT(J351,-1)</f>
        <v>-203</v>
      </c>
      <c r="M351" s="3">
        <f>PRODUCT(K351,-1)</f>
        <v>-267</v>
      </c>
      <c r="N351" t="s" s="2">
        <f>LOWER(E351)</f>
        <v>12069</v>
      </c>
      <c r="O351" t="s" s="2">
        <f>SUBSTITUTE(N351," ","_")</f>
        <v>12069</v>
      </c>
      <c r="P351" t="s" s="2">
        <f>CONCATENATE(" initializer = "&amp;O351,"_system_initializer")</f>
        <v>12070</v>
      </c>
      <c r="Q351" s="3">
        <v>425</v>
      </c>
      <c r="R351" t="s" s="2">
        <f>IF(Q351="","",CONCATENATE(" initializer = "&amp;Q351))</f>
        <v>7604</v>
      </c>
      <c r="S351" s="3"/>
      <c r="T351" s="3"/>
      <c r="U351" s="3"/>
      <c r="V351" t="s" s="2">
        <f>IF(C351="Y",IF(AND(M351&lt;501,M351&gt;-501,L351&lt;501,L351&gt;-501),CONCATENATE("system = { id = "&amp;CHAR(34)&amp;A351&amp;CHAR(34)&amp;" name = "&amp;CHAR(34)&amp;E351&amp;CHAR(34)&amp;" position = { x = "&amp;M351&amp;" y = "&amp;L351&amp;" }"&amp;S351&amp;T351&amp;" }"),""),"")</f>
        <v>12071</v>
      </c>
    </row>
    <row r="352" ht="15" customHeight="1">
      <c r="A352" t="s" s="2">
        <f>CONCATENATE(Q352)</f>
        <v>12072</v>
      </c>
      <c r="B352" s="3">
        <f>SUM(B351+1)</f>
        <v>350</v>
      </c>
      <c r="C352" t="s" s="2">
        <v>6749</v>
      </c>
      <c r="D352" t="s" s="2">
        <v>21</v>
      </c>
      <c r="E352" t="s" s="2">
        <v>2514</v>
      </c>
      <c r="F352" s="3">
        <v>7305.9612768</v>
      </c>
      <c r="G352" s="3">
        <v>9110.474756649999</v>
      </c>
      <c r="H352" s="3">
        <f>PRODUCT(F352,0.028)</f>
        <v>204.5669157504</v>
      </c>
      <c r="I352" s="3">
        <f>PRODUCT(G352,0.028)</f>
        <v>255.0932931862</v>
      </c>
      <c r="J352" s="3">
        <f>ROUND(H352,0)</f>
        <v>205</v>
      </c>
      <c r="K352" s="3">
        <f>ROUND(I352,0)</f>
        <v>255</v>
      </c>
      <c r="L352" s="3">
        <f>PRODUCT(J352,-1)</f>
        <v>-205</v>
      </c>
      <c r="M352" s="3">
        <f>PRODUCT(K352,-1)</f>
        <v>-255</v>
      </c>
      <c r="N352" t="s" s="2">
        <f>LOWER(E352)</f>
        <v>12073</v>
      </c>
      <c r="O352" t="s" s="2">
        <f>SUBSTITUTE(N352," ","_")</f>
        <v>12074</v>
      </c>
      <c r="P352" t="s" s="2">
        <f>CONCATENATE(" initializer = "&amp;O352,"_system_initializer")</f>
        <v>12075</v>
      </c>
      <c r="Q352" s="3">
        <v>426</v>
      </c>
      <c r="R352" t="s" s="2">
        <f>IF(Q352="","",CONCATENATE(" initializer = "&amp;Q352))</f>
        <v>7606</v>
      </c>
      <c r="S352" s="3"/>
      <c r="T352" s="3"/>
      <c r="U352" s="3"/>
      <c r="V352" t="s" s="2">
        <f>IF(C352="Y",IF(AND(M352&lt;501,M352&gt;-501,L352&lt;501,L352&gt;-501),CONCATENATE("system = { id = "&amp;CHAR(34)&amp;A352&amp;CHAR(34)&amp;" name = "&amp;CHAR(34)&amp;E352&amp;CHAR(34)&amp;" position = { x = "&amp;M352&amp;" y = "&amp;L352&amp;" }"&amp;S352&amp;T352&amp;" }"),""),"")</f>
        <v>12076</v>
      </c>
    </row>
    <row r="353" ht="15" customHeight="1">
      <c r="A353" t="s" s="2">
        <f>CONCATENATE(Q353)</f>
        <v>12077</v>
      </c>
      <c r="B353" s="3">
        <f>SUM(B352+1)</f>
        <v>351</v>
      </c>
      <c r="C353" t="s" s="2">
        <v>6749</v>
      </c>
      <c r="D353" t="s" s="2">
        <v>21</v>
      </c>
      <c r="E353" t="s" s="2">
        <v>2517</v>
      </c>
      <c r="F353" s="3">
        <v>7216.63776482</v>
      </c>
      <c r="G353" s="3">
        <v>9828.18494207</v>
      </c>
      <c r="H353" s="3">
        <f>PRODUCT(F353,0.028)</f>
        <v>202.065857414960</v>
      </c>
      <c r="I353" s="3">
        <f>PRODUCT(G353,0.028)</f>
        <v>275.189178377960</v>
      </c>
      <c r="J353" s="3">
        <f>ROUND(H353,0)</f>
        <v>202</v>
      </c>
      <c r="K353" s="3">
        <f>ROUND(I353,0)</f>
        <v>275</v>
      </c>
      <c r="L353" s="3">
        <f>PRODUCT(J353,-1)</f>
        <v>-202</v>
      </c>
      <c r="M353" s="3">
        <f>PRODUCT(K353,-1)</f>
        <v>-275</v>
      </c>
      <c r="N353" t="s" s="2">
        <f>LOWER(E353)</f>
        <v>12078</v>
      </c>
      <c r="O353" t="s" s="2">
        <f>SUBSTITUTE(N353," ","_")</f>
        <v>12078</v>
      </c>
      <c r="P353" t="s" s="2">
        <f>CONCATENATE(" initializer = "&amp;O353,"_system_initializer")</f>
        <v>12079</v>
      </c>
      <c r="Q353" s="3">
        <v>427</v>
      </c>
      <c r="R353" t="s" s="2">
        <f>IF(Q353="","",CONCATENATE(" initializer = "&amp;Q353))</f>
        <v>7608</v>
      </c>
      <c r="S353" s="3"/>
      <c r="T353" s="3"/>
      <c r="U353" s="3"/>
      <c r="V353" t="s" s="2">
        <f>IF(C353="Y",IF(AND(M353&lt;501,M353&gt;-501,L353&lt;501,L353&gt;-501),CONCATENATE("system = { id = "&amp;CHAR(34)&amp;A353&amp;CHAR(34)&amp;" name = "&amp;CHAR(34)&amp;E353&amp;CHAR(34)&amp;" position = { x = "&amp;M353&amp;" y = "&amp;L353&amp;" }"&amp;S353&amp;T353&amp;" }"),""),"")</f>
        <v>12080</v>
      </c>
    </row>
    <row r="354" ht="15" customHeight="1">
      <c r="A354" t="s" s="2">
        <f>CONCATENATE(Q354)</f>
        <v>12081</v>
      </c>
      <c r="B354" s="3">
        <f>SUM(B353+1)</f>
        <v>352</v>
      </c>
      <c r="C354" t="s" s="2">
        <v>6749</v>
      </c>
      <c r="D354" t="s" s="2">
        <v>21</v>
      </c>
      <c r="E354" t="s" s="2">
        <v>2521</v>
      </c>
      <c r="F354" s="3">
        <v>7401.58188471</v>
      </c>
      <c r="G354" s="3">
        <v>9905.972597649999</v>
      </c>
      <c r="H354" s="3">
        <f>PRODUCT(F354,0.028)</f>
        <v>207.244292771880</v>
      </c>
      <c r="I354" s="3">
        <f>PRODUCT(G354,0.028)</f>
        <v>277.3672327342</v>
      </c>
      <c r="J354" s="3">
        <f>ROUND(H354,0)</f>
        <v>207</v>
      </c>
      <c r="K354" s="3">
        <f>ROUND(I354,0)</f>
        <v>277</v>
      </c>
      <c r="L354" s="3">
        <f>PRODUCT(J354,-1)</f>
        <v>-207</v>
      </c>
      <c r="M354" s="3">
        <f>PRODUCT(K354,-1)</f>
        <v>-277</v>
      </c>
      <c r="N354" t="s" s="2">
        <f>LOWER(E354)</f>
        <v>12082</v>
      </c>
      <c r="O354" t="s" s="2">
        <f>SUBSTITUTE(N354," ","_")</f>
        <v>12083</v>
      </c>
      <c r="P354" t="s" s="2">
        <f>CONCATENATE(" initializer = "&amp;O354,"_system_initializer")</f>
        <v>12084</v>
      </c>
      <c r="Q354" s="3">
        <v>428</v>
      </c>
      <c r="R354" t="s" s="2">
        <f>IF(Q354="","",CONCATENATE(" initializer = "&amp;Q354))</f>
        <v>7610</v>
      </c>
      <c r="S354" s="3"/>
      <c r="T354" s="3"/>
      <c r="U354" s="3"/>
      <c r="V354" t="s" s="2">
        <f>IF(C354="Y",IF(AND(M354&lt;501,M354&gt;-501,L354&lt;501,L354&gt;-501),CONCATENATE("system = { id = "&amp;CHAR(34)&amp;A354&amp;CHAR(34)&amp;" name = "&amp;CHAR(34)&amp;E354&amp;CHAR(34)&amp;" position = { x = "&amp;M354&amp;" y = "&amp;L354&amp;" }"&amp;S354&amp;T354&amp;" }"),""),"")</f>
        <v>12085</v>
      </c>
    </row>
    <row r="355" ht="15" customHeight="1">
      <c r="A355" t="s" s="2">
        <f>CONCATENATE(Q355)</f>
        <v>12086</v>
      </c>
      <c r="B355" s="3">
        <f>SUM(B354+1)</f>
        <v>353</v>
      </c>
      <c r="C355" t="s" s="2">
        <v>6749</v>
      </c>
      <c r="D355" t="s" s="2">
        <v>21</v>
      </c>
      <c r="E355" t="s" s="2">
        <v>2528</v>
      </c>
      <c r="F355" s="3">
        <v>7379.35684026</v>
      </c>
      <c r="G355" s="3">
        <v>9327.98915001</v>
      </c>
      <c r="H355" s="3">
        <f>PRODUCT(F355,0.028)</f>
        <v>206.621991527280</v>
      </c>
      <c r="I355" s="3">
        <f>PRODUCT(G355,0.028)</f>
        <v>261.183696200280</v>
      </c>
      <c r="J355" s="3">
        <f>ROUND(H355,0)</f>
        <v>207</v>
      </c>
      <c r="K355" s="3">
        <f>ROUND(I355,0)</f>
        <v>261</v>
      </c>
      <c r="L355" s="3">
        <f>PRODUCT(J355,-1)</f>
        <v>-207</v>
      </c>
      <c r="M355" s="3">
        <f>PRODUCT(K355,-1)</f>
        <v>-261</v>
      </c>
      <c r="N355" t="s" s="2">
        <f>LOWER(E355)</f>
        <v>12087</v>
      </c>
      <c r="O355" t="s" s="2">
        <f>SUBSTITUTE(N355," ","_")</f>
        <v>12088</v>
      </c>
      <c r="P355" t="s" s="2">
        <f>CONCATENATE(" initializer = "&amp;O355,"_system_initializer")</f>
        <v>12089</v>
      </c>
      <c r="Q355" s="3">
        <v>429</v>
      </c>
      <c r="R355" t="s" s="2">
        <f>IF(Q355="","",CONCATENATE(" initializer = "&amp;Q355))</f>
        <v>7612</v>
      </c>
      <c r="S355" s="3"/>
      <c r="T355" s="3"/>
      <c r="U355" s="3"/>
      <c r="V355" t="s" s="2">
        <f>IF(C355="Y",IF(AND(M355&lt;501,M355&gt;-501,L355&lt;501,L355&gt;-501),CONCATENATE("system = { id = "&amp;CHAR(34)&amp;A355&amp;CHAR(34)&amp;" name = "&amp;CHAR(34)&amp;E355&amp;CHAR(34)&amp;" position = { x = "&amp;M355&amp;" y = "&amp;L355&amp;" }"&amp;S355&amp;T355&amp;" }"),""),"")</f>
        <v>12090</v>
      </c>
    </row>
    <row r="356" ht="15" customHeight="1">
      <c r="A356" t="s" s="2">
        <f>CONCATENATE(Q356)</f>
        <v>12091</v>
      </c>
      <c r="B356" s="3">
        <f>SUM(B355+1)</f>
        <v>354</v>
      </c>
      <c r="C356" t="s" s="2">
        <v>6749</v>
      </c>
      <c r="D356" t="s" s="2">
        <v>21</v>
      </c>
      <c r="E356" t="s" s="2">
        <v>2538</v>
      </c>
      <c r="F356" s="3">
        <v>6749.35395875</v>
      </c>
      <c r="G356" s="3">
        <v>10286.6382316</v>
      </c>
      <c r="H356" s="3">
        <f>PRODUCT(F356,0.028)</f>
        <v>188.981910845</v>
      </c>
      <c r="I356" s="3">
        <f>PRODUCT(G356,0.028)</f>
        <v>288.0258704848</v>
      </c>
      <c r="J356" s="3">
        <f>ROUND(H356,0)</f>
        <v>189</v>
      </c>
      <c r="K356" s="3">
        <f>ROUND(I356,0)</f>
        <v>288</v>
      </c>
      <c r="L356" s="3">
        <f>PRODUCT(J356,-1)</f>
        <v>-189</v>
      </c>
      <c r="M356" s="3">
        <f>PRODUCT(K356,-1)</f>
        <v>-288</v>
      </c>
      <c r="N356" t="s" s="2">
        <f>LOWER(E356)</f>
        <v>12092</v>
      </c>
      <c r="O356" t="s" s="2">
        <f>SUBSTITUTE(N356," ","_")</f>
        <v>12092</v>
      </c>
      <c r="P356" t="s" s="2">
        <f>CONCATENATE(" initializer = "&amp;O356,"_system_initializer")</f>
        <v>12093</v>
      </c>
      <c r="Q356" s="3">
        <v>430</v>
      </c>
      <c r="R356" t="s" s="2">
        <f>IF(Q356="","",CONCATENATE(" initializer = "&amp;Q356))</f>
        <v>7614</v>
      </c>
      <c r="S356" s="3"/>
      <c r="T356" s="3"/>
      <c r="U356" s="3"/>
      <c r="V356" t="s" s="2">
        <f>IF(C356="Y",IF(AND(M356&lt;501,M356&gt;-501,L356&lt;501,L356&gt;-501),CONCATENATE("system = { id = "&amp;CHAR(34)&amp;A356&amp;CHAR(34)&amp;" name = "&amp;CHAR(34)&amp;E356&amp;CHAR(34)&amp;" position = { x = "&amp;M356&amp;" y = "&amp;L356&amp;" }"&amp;S356&amp;T356&amp;" }"),""),"")</f>
        <v>12094</v>
      </c>
    </row>
    <row r="357" ht="15" customHeight="1">
      <c r="A357" t="s" s="2">
        <f>CONCATENATE(Q357)</f>
        <v>12095</v>
      </c>
      <c r="B357" s="3">
        <f>SUM(B356+1)</f>
        <v>355</v>
      </c>
      <c r="C357" t="s" s="2">
        <v>6749</v>
      </c>
      <c r="D357" t="s" s="2">
        <v>21</v>
      </c>
      <c r="E357" t="s" s="2">
        <v>2541</v>
      </c>
      <c r="F357" s="3">
        <v>6857.88144623</v>
      </c>
      <c r="G357" s="3">
        <v>10423.5628787</v>
      </c>
      <c r="H357" s="3">
        <f>PRODUCT(F357,0.028)</f>
        <v>192.020680494440</v>
      </c>
      <c r="I357" s="3">
        <f>PRODUCT(G357,0.028)</f>
        <v>291.8597606036</v>
      </c>
      <c r="J357" s="3">
        <f>ROUND(H357,0)</f>
        <v>192</v>
      </c>
      <c r="K357" s="3">
        <f>ROUND(I357,0)</f>
        <v>292</v>
      </c>
      <c r="L357" s="3">
        <f>PRODUCT(J357,-1)</f>
        <v>-192</v>
      </c>
      <c r="M357" s="3">
        <f>PRODUCT(K357,-1)</f>
        <v>-292</v>
      </c>
      <c r="N357" t="s" s="2">
        <f>LOWER(E357)</f>
        <v>12096</v>
      </c>
      <c r="O357" t="s" s="2">
        <f>SUBSTITUTE(N357," ","_")</f>
        <v>12096</v>
      </c>
      <c r="P357" t="s" s="2">
        <f>CONCATENATE(" initializer = "&amp;O357,"_system_initializer")</f>
        <v>12097</v>
      </c>
      <c r="Q357" s="3">
        <v>431</v>
      </c>
      <c r="R357" t="s" s="2">
        <f>IF(Q357="","",CONCATENATE(" initializer = "&amp;Q357))</f>
        <v>7616</v>
      </c>
      <c r="S357" s="3"/>
      <c r="T357" s="3"/>
      <c r="U357" s="3"/>
      <c r="V357" t="s" s="2">
        <f>IF(C357="Y",IF(AND(M357&lt;501,M357&gt;-501,L357&lt;501,L357&gt;-501),CONCATENATE("system = { id = "&amp;CHAR(34)&amp;A357&amp;CHAR(34)&amp;" name = "&amp;CHAR(34)&amp;E357&amp;CHAR(34)&amp;" position = { x = "&amp;M357&amp;" y = "&amp;L357&amp;" }"&amp;S357&amp;T357&amp;" }"),""),"")</f>
        <v>12098</v>
      </c>
    </row>
    <row r="358" ht="15" customHeight="1">
      <c r="A358" t="s" s="2">
        <f>CONCATENATE(Q358)</f>
        <v>12099</v>
      </c>
      <c r="B358" s="3">
        <f>SUM(B357+1)</f>
        <v>356</v>
      </c>
      <c r="C358" t="s" s="2">
        <v>6749</v>
      </c>
      <c r="D358" t="s" s="2">
        <v>21</v>
      </c>
      <c r="E358" t="s" s="2">
        <v>2544</v>
      </c>
      <c r="F358" s="3">
        <v>6528.45656517</v>
      </c>
      <c r="G358" s="3">
        <v>10750.6724748</v>
      </c>
      <c r="H358" s="3">
        <f>PRODUCT(F358,0.028)</f>
        <v>182.796783824760</v>
      </c>
      <c r="I358" s="3">
        <f>PRODUCT(G358,0.028)</f>
        <v>301.0188292944</v>
      </c>
      <c r="J358" s="3">
        <f>ROUND(H358,0)</f>
        <v>183</v>
      </c>
      <c r="K358" s="3">
        <f>ROUND(I358,0)</f>
        <v>301</v>
      </c>
      <c r="L358" s="3">
        <f>PRODUCT(J358,-1)</f>
        <v>-183</v>
      </c>
      <c r="M358" s="3">
        <f>PRODUCT(K358,-1)</f>
        <v>-301</v>
      </c>
      <c r="N358" t="s" s="2">
        <f>LOWER(E358)</f>
        <v>12100</v>
      </c>
      <c r="O358" t="s" s="2">
        <f>SUBSTITUTE(N358," ","_")</f>
        <v>12100</v>
      </c>
      <c r="P358" t="s" s="2">
        <f>CONCATENATE(" initializer = "&amp;O358,"_system_initializer")</f>
        <v>12101</v>
      </c>
      <c r="Q358" s="3">
        <v>432</v>
      </c>
      <c r="R358" t="s" s="2">
        <f>IF(Q358="","",CONCATENATE(" initializer = "&amp;Q358))</f>
        <v>7618</v>
      </c>
      <c r="S358" s="3"/>
      <c r="T358" s="3"/>
      <c r="U358" s="3"/>
      <c r="V358" t="s" s="2">
        <f>IF(C358="Y",IF(AND(M358&lt;501,M358&gt;-501,L358&lt;501,L358&gt;-501),CONCATENATE("system = { id = "&amp;CHAR(34)&amp;A358&amp;CHAR(34)&amp;" name = "&amp;CHAR(34)&amp;E358&amp;CHAR(34)&amp;" position = { x = "&amp;M358&amp;" y = "&amp;L358&amp;" }"&amp;S358&amp;T358&amp;" }"),""),"")</f>
        <v>12102</v>
      </c>
    </row>
    <row r="359" ht="15" customHeight="1">
      <c r="A359" t="s" s="2">
        <f>CONCATENATE(Q359)</f>
        <v>12103</v>
      </c>
      <c r="B359" s="3">
        <f>SUM(B358+1)</f>
        <v>357</v>
      </c>
      <c r="C359" t="s" s="2">
        <v>6749</v>
      </c>
      <c r="D359" t="s" s="2">
        <v>21</v>
      </c>
      <c r="E359" t="s" s="2">
        <v>2550</v>
      </c>
      <c r="F359" s="3">
        <v>8564.87961002</v>
      </c>
      <c r="G359" s="3">
        <v>7619.19201632</v>
      </c>
      <c r="H359" s="3">
        <f>PRODUCT(F359,0.028)</f>
        <v>239.816629080560</v>
      </c>
      <c r="I359" s="3">
        <f>PRODUCT(G359,0.028)</f>
        <v>213.337376456960</v>
      </c>
      <c r="J359" s="3">
        <f>ROUND(H359,0)</f>
        <v>240</v>
      </c>
      <c r="K359" s="3">
        <f>ROUND(I359,0)</f>
        <v>213</v>
      </c>
      <c r="L359" s="3">
        <f>PRODUCT(J359,-1)</f>
        <v>-240</v>
      </c>
      <c r="M359" s="3">
        <f>PRODUCT(K359,-1)</f>
        <v>-213</v>
      </c>
      <c r="N359" t="s" s="2">
        <f>LOWER(E359)</f>
        <v>12104</v>
      </c>
      <c r="O359" t="s" s="2">
        <f>SUBSTITUTE(N359," ","_")</f>
        <v>12104</v>
      </c>
      <c r="P359" t="s" s="2">
        <f>CONCATENATE(" initializer = "&amp;O359,"_system_initializer")</f>
        <v>12105</v>
      </c>
      <c r="Q359" s="3">
        <v>433</v>
      </c>
      <c r="R359" t="s" s="2">
        <f>IF(Q359="","",CONCATENATE(" initializer = "&amp;Q359))</f>
        <v>7620</v>
      </c>
      <c r="S359" s="3"/>
      <c r="T359" s="3"/>
      <c r="U359" s="3"/>
      <c r="V359" t="s" s="2">
        <f>IF(C359="Y",IF(AND(M359&lt;501,M359&gt;-501,L359&lt;501,L359&gt;-501),CONCATENATE("system = { id = "&amp;CHAR(34)&amp;A359&amp;CHAR(34)&amp;" name = "&amp;CHAR(34)&amp;E359&amp;CHAR(34)&amp;" position = { x = "&amp;M359&amp;" y = "&amp;L359&amp;" }"&amp;S359&amp;T359&amp;" }"),""),"")</f>
        <v>12106</v>
      </c>
    </row>
    <row r="360" ht="15" customHeight="1">
      <c r="A360" t="s" s="2">
        <f>CONCATENATE(Q360)</f>
        <v>12107</v>
      </c>
      <c r="B360" s="3">
        <f>SUM(B359+1)</f>
        <v>358</v>
      </c>
      <c r="C360" t="s" s="2">
        <v>6749</v>
      </c>
      <c r="D360" t="s" s="2">
        <v>21</v>
      </c>
      <c r="E360" t="s" s="2">
        <v>2556</v>
      </c>
      <c r="F360" s="3">
        <v>8781.685791129999</v>
      </c>
      <c r="G360" s="3">
        <v>7835.99819743</v>
      </c>
      <c r="H360" s="3">
        <f>PRODUCT(F360,0.028)</f>
        <v>245.887202151640</v>
      </c>
      <c r="I360" s="3">
        <f>PRODUCT(G360,0.028)</f>
        <v>219.407949528040</v>
      </c>
      <c r="J360" s="3">
        <f>ROUND(H360,0)</f>
        <v>246</v>
      </c>
      <c r="K360" s="3">
        <f>ROUND(I360,0)</f>
        <v>219</v>
      </c>
      <c r="L360" s="3">
        <f>PRODUCT(J360,-1)</f>
        <v>-246</v>
      </c>
      <c r="M360" s="3">
        <f>PRODUCT(K360,-1)</f>
        <v>-219</v>
      </c>
      <c r="N360" t="s" s="2">
        <f>LOWER(E360)</f>
        <v>12108</v>
      </c>
      <c r="O360" t="s" s="2">
        <f>SUBSTITUTE(N360," ","_")</f>
        <v>12108</v>
      </c>
      <c r="P360" t="s" s="2">
        <f>CONCATENATE(" initializer = "&amp;O360,"_system_initializer")</f>
        <v>12109</v>
      </c>
      <c r="Q360" s="3">
        <v>434</v>
      </c>
      <c r="R360" t="s" s="2">
        <f>IF(Q360="","",CONCATENATE(" initializer = "&amp;Q360))</f>
        <v>7622</v>
      </c>
      <c r="S360" s="3"/>
      <c r="T360" s="3"/>
      <c r="U360" s="3"/>
      <c r="V360" t="s" s="2">
        <f>IF(C360="Y",IF(AND(M360&lt;501,M360&gt;-501,L360&lt;501,L360&gt;-501),CONCATENATE("system = { id = "&amp;CHAR(34)&amp;A360&amp;CHAR(34)&amp;" name = "&amp;CHAR(34)&amp;E360&amp;CHAR(34)&amp;" position = { x = "&amp;M360&amp;" y = "&amp;L360&amp;" }"&amp;S360&amp;T360&amp;" }"),""),"")</f>
        <v>12110</v>
      </c>
    </row>
    <row r="361" ht="15" customHeight="1">
      <c r="A361" t="s" s="2">
        <f>CONCATENATE(Q361)</f>
        <v>12111</v>
      </c>
      <c r="B361" s="3">
        <f>SUM(B360+1)</f>
        <v>359</v>
      </c>
      <c r="C361" t="s" s="2">
        <v>6749</v>
      </c>
      <c r="D361" t="s" s="2">
        <v>21</v>
      </c>
      <c r="E361" t="s" s="2">
        <v>2559</v>
      </c>
      <c r="F361" s="3">
        <v>8869.83775488</v>
      </c>
      <c r="G361" s="3">
        <v>8028.97952347</v>
      </c>
      <c r="H361" s="3">
        <f>PRODUCT(F361,0.028)</f>
        <v>248.355457136640</v>
      </c>
      <c r="I361" s="3">
        <f>PRODUCT(G361,0.028)</f>
        <v>224.811426657160</v>
      </c>
      <c r="J361" s="3">
        <f>ROUND(H361,0)</f>
        <v>248</v>
      </c>
      <c r="K361" s="3">
        <f>ROUND(I361,0)</f>
        <v>225</v>
      </c>
      <c r="L361" s="3">
        <f>PRODUCT(J361,-1)</f>
        <v>-248</v>
      </c>
      <c r="M361" s="3">
        <f>PRODUCT(K361,-1)</f>
        <v>-225</v>
      </c>
      <c r="N361" t="s" s="2">
        <f>LOWER(E361)</f>
        <v>12112</v>
      </c>
      <c r="O361" t="s" s="2">
        <f>SUBSTITUTE(N361," ","_")</f>
        <v>12112</v>
      </c>
      <c r="P361" t="s" s="2">
        <f>CONCATENATE(" initializer = "&amp;O361,"_system_initializer")</f>
        <v>12113</v>
      </c>
      <c r="Q361" s="3">
        <v>435</v>
      </c>
      <c r="R361" t="s" s="2">
        <f>IF(Q361="","",CONCATENATE(" initializer = "&amp;Q361))</f>
        <v>7624</v>
      </c>
      <c r="S361" s="3"/>
      <c r="T361" s="3"/>
      <c r="U361" s="3"/>
      <c r="V361" t="s" s="2">
        <f>IF(C361="Y",IF(AND(M361&lt;501,M361&gt;-501,L361&lt;501,L361&gt;-501),CONCATENATE("system = { id = "&amp;CHAR(34)&amp;A361&amp;CHAR(34)&amp;" name = "&amp;CHAR(34)&amp;E361&amp;CHAR(34)&amp;" position = { x = "&amp;M361&amp;" y = "&amp;L361&amp;" }"&amp;S361&amp;T361&amp;" }"),""),"")</f>
        <v>12114</v>
      </c>
    </row>
    <row r="362" ht="15" customHeight="1">
      <c r="A362" t="s" s="2">
        <f>CONCATENATE(Q362)</f>
        <v>12115</v>
      </c>
      <c r="B362" s="3">
        <f>SUM(B361+1)</f>
        <v>360</v>
      </c>
      <c r="C362" t="s" s="2">
        <v>6749</v>
      </c>
      <c r="D362" t="s" s="2">
        <v>21</v>
      </c>
      <c r="E362" t="s" s="2">
        <v>2569</v>
      </c>
      <c r="F362" s="3">
        <v>8474.34516076</v>
      </c>
      <c r="G362" s="3">
        <v>8164.78119735</v>
      </c>
      <c r="H362" s="3">
        <f>PRODUCT(F362,0.028)</f>
        <v>237.281664501280</v>
      </c>
      <c r="I362" s="3">
        <f>PRODUCT(G362,0.028)</f>
        <v>228.6138735258</v>
      </c>
      <c r="J362" s="3">
        <f>ROUND(H362,0)</f>
        <v>237</v>
      </c>
      <c r="K362" s="3">
        <f>ROUND(I362,0)</f>
        <v>229</v>
      </c>
      <c r="L362" s="3">
        <f>PRODUCT(J362,-1)</f>
        <v>-237</v>
      </c>
      <c r="M362" s="3">
        <f>PRODUCT(K362,-1)</f>
        <v>-229</v>
      </c>
      <c r="N362" t="s" s="2">
        <f>LOWER(E362)</f>
        <v>12116</v>
      </c>
      <c r="O362" t="s" s="2">
        <f>SUBSTITUTE(N362," ","_")</f>
        <v>12116</v>
      </c>
      <c r="P362" t="s" s="2">
        <f>CONCATENATE(" initializer = "&amp;O362,"_system_initializer")</f>
        <v>12117</v>
      </c>
      <c r="Q362" s="3">
        <v>438</v>
      </c>
      <c r="R362" t="s" s="2">
        <f>IF(Q362="","",CONCATENATE(" initializer = "&amp;Q362))</f>
        <v>7630</v>
      </c>
      <c r="S362" s="3"/>
      <c r="T362" s="3"/>
      <c r="U362" s="3"/>
      <c r="V362" t="s" s="2">
        <f>IF(C362="Y",IF(AND(M362&lt;501,M362&gt;-501,L362&lt;501,L362&gt;-501),CONCATENATE("system = { id = "&amp;CHAR(34)&amp;A362&amp;CHAR(34)&amp;" name = "&amp;CHAR(34)&amp;E362&amp;CHAR(34)&amp;" position = { x = "&amp;M362&amp;" y = "&amp;L362&amp;" }"&amp;S362&amp;T362&amp;" }"),""),"")</f>
        <v>12118</v>
      </c>
    </row>
    <row r="363" ht="15" customHeight="1">
      <c r="A363" t="s" s="2">
        <f>CONCATENATE(Q363)</f>
        <v>12119</v>
      </c>
      <c r="B363" s="3">
        <f>SUM(B362+1)</f>
        <v>361</v>
      </c>
      <c r="C363" t="s" s="2">
        <v>6749</v>
      </c>
      <c r="D363" t="s" s="2">
        <v>21</v>
      </c>
      <c r="E363" t="s" s="2">
        <v>2572</v>
      </c>
      <c r="F363" s="3">
        <v>8181.29944344</v>
      </c>
      <c r="G363" s="3">
        <v>8417.32466106</v>
      </c>
      <c r="H363" s="3">
        <f>PRODUCT(F363,0.028)</f>
        <v>229.076384416320</v>
      </c>
      <c r="I363" s="3">
        <f>PRODUCT(G363,0.028)</f>
        <v>235.685090509680</v>
      </c>
      <c r="J363" s="3">
        <f>ROUND(H363,0)</f>
        <v>229</v>
      </c>
      <c r="K363" s="3">
        <f>ROUND(I363,0)</f>
        <v>236</v>
      </c>
      <c r="L363" s="3">
        <f>PRODUCT(J363,-1)</f>
        <v>-229</v>
      </c>
      <c r="M363" s="3">
        <f>PRODUCT(K363,-1)</f>
        <v>-236</v>
      </c>
      <c r="N363" t="s" s="2">
        <f>LOWER(E363)</f>
        <v>12120</v>
      </c>
      <c r="O363" t="s" s="2">
        <f>SUBSTITUTE(N363," ","_")</f>
        <v>12120</v>
      </c>
      <c r="P363" t="s" s="2">
        <f>CONCATENATE(" initializer = "&amp;O363,"_system_initializer")</f>
        <v>12121</v>
      </c>
      <c r="Q363" s="3">
        <v>439</v>
      </c>
      <c r="R363" t="s" s="2">
        <f>IF(Q363="","",CONCATENATE(" initializer = "&amp;Q363))</f>
        <v>7632</v>
      </c>
      <c r="S363" s="3"/>
      <c r="T363" s="3"/>
      <c r="U363" s="3"/>
      <c r="V363" t="s" s="2">
        <f>IF(C363="Y",IF(AND(M363&lt;501,M363&gt;-501,L363&lt;501,L363&gt;-501),CONCATENATE("system = { id = "&amp;CHAR(34)&amp;A363&amp;CHAR(34)&amp;" name = "&amp;CHAR(34)&amp;E363&amp;CHAR(34)&amp;" position = { x = "&amp;M363&amp;" y = "&amp;L363&amp;" }"&amp;S363&amp;T363&amp;" }"),""),"")</f>
        <v>12122</v>
      </c>
    </row>
    <row r="364" ht="15" customHeight="1">
      <c r="A364" t="s" s="2">
        <f>CONCATENATE(Q364)</f>
        <v>12123</v>
      </c>
      <c r="B364" s="3">
        <f>SUM(B363+1)</f>
        <v>362</v>
      </c>
      <c r="C364" t="s" s="2">
        <v>6749</v>
      </c>
      <c r="D364" t="s" s="2">
        <v>21</v>
      </c>
      <c r="E364" t="s" s="2">
        <v>2577</v>
      </c>
      <c r="F364" s="3">
        <v>7361.72442914</v>
      </c>
      <c r="G364" s="3">
        <v>7552.48242213</v>
      </c>
      <c r="H364" s="3">
        <f>PRODUCT(F364,0.028)</f>
        <v>206.128284015920</v>
      </c>
      <c r="I364" s="3">
        <f>PRODUCT(G364,0.028)</f>
        <v>211.469507819640</v>
      </c>
      <c r="J364" s="3">
        <f>ROUND(H364,0)</f>
        <v>206</v>
      </c>
      <c r="K364" s="3">
        <f>ROUND(I364,0)</f>
        <v>211</v>
      </c>
      <c r="L364" s="3">
        <f>PRODUCT(J364,-1)</f>
        <v>-206</v>
      </c>
      <c r="M364" s="3">
        <f>PRODUCT(K364,-1)</f>
        <v>-211</v>
      </c>
      <c r="N364" t="s" s="2">
        <f>LOWER(E364)</f>
        <v>12124</v>
      </c>
      <c r="O364" t="s" s="2">
        <f>SUBSTITUTE(N364," ","_")</f>
        <v>12125</v>
      </c>
      <c r="P364" t="s" s="2">
        <f>CONCATENATE(" initializer = "&amp;O364,"_system_initializer")</f>
        <v>12126</v>
      </c>
      <c r="Q364" s="3">
        <v>440</v>
      </c>
      <c r="R364" t="s" s="2">
        <f>IF(Q364="","",CONCATENATE(" initializer = "&amp;Q364))</f>
        <v>7634</v>
      </c>
      <c r="S364" s="3"/>
      <c r="T364" s="3"/>
      <c r="U364" s="3"/>
      <c r="V364" t="s" s="2">
        <f>IF(C364="Y",IF(AND(M364&lt;501,M364&gt;-501,L364&lt;501,L364&gt;-501),CONCATENATE("system = { id = "&amp;CHAR(34)&amp;A364&amp;CHAR(34)&amp;" name = "&amp;CHAR(34)&amp;E364&amp;CHAR(34)&amp;" position = { x = "&amp;M364&amp;" y = "&amp;L364&amp;" }"&amp;S364&amp;T364&amp;" }"),""),"")</f>
        <v>12127</v>
      </c>
    </row>
    <row r="365" ht="15" customHeight="1">
      <c r="A365" t="s" s="2">
        <f>CONCATENATE(Q365)</f>
        <v>12128</v>
      </c>
      <c r="B365" s="3">
        <f>SUM(B364+1)</f>
        <v>363</v>
      </c>
      <c r="C365" t="s" s="2">
        <v>6749</v>
      </c>
      <c r="D365" t="s" s="2">
        <v>21</v>
      </c>
      <c r="E365" t="s" s="2">
        <v>2614</v>
      </c>
      <c r="F365" s="3">
        <v>7602.27274012</v>
      </c>
      <c r="G365" s="3">
        <v>5264.56835402</v>
      </c>
      <c r="H365" s="3">
        <f>PRODUCT(F365,0.028)</f>
        <v>212.863636723360</v>
      </c>
      <c r="I365" s="3">
        <f>PRODUCT(G365,0.028)</f>
        <v>147.407913912560</v>
      </c>
      <c r="J365" s="3">
        <f>ROUND(H365,0)</f>
        <v>213</v>
      </c>
      <c r="K365" s="3">
        <f>ROUND(I365,0)</f>
        <v>147</v>
      </c>
      <c r="L365" s="3">
        <f>PRODUCT(J365,-1)</f>
        <v>-213</v>
      </c>
      <c r="M365" s="3">
        <f>PRODUCT(K365,-1)</f>
        <v>-147</v>
      </c>
      <c r="N365" t="s" s="2">
        <f>LOWER(E365)</f>
        <v>12129</v>
      </c>
      <c r="O365" t="s" s="2">
        <f>SUBSTITUTE(N365," ","_")</f>
        <v>12129</v>
      </c>
      <c r="P365" t="s" s="2">
        <f>CONCATENATE(" initializer = "&amp;O365,"_system_initializer")</f>
        <v>12130</v>
      </c>
      <c r="Q365" s="3">
        <v>442</v>
      </c>
      <c r="R365" t="s" s="2">
        <f>IF(Q365="","",CONCATENATE(" initializer = "&amp;Q365))</f>
        <v>7638</v>
      </c>
      <c r="S365" s="3"/>
      <c r="T365" s="3"/>
      <c r="U365" s="3"/>
      <c r="V365" t="s" s="2">
        <f>IF(C365="Y",IF(AND(M365&lt;501,M365&gt;-501,L365&lt;501,L365&gt;-501),CONCATENATE("system = { id = "&amp;CHAR(34)&amp;A365&amp;CHAR(34)&amp;" name = "&amp;CHAR(34)&amp;E365&amp;CHAR(34)&amp;" position = { x = "&amp;M365&amp;" y = "&amp;L365&amp;" }"&amp;S365&amp;T365&amp;" }"),""),"")</f>
        <v>12131</v>
      </c>
    </row>
    <row r="366" ht="15" customHeight="1">
      <c r="A366" t="s" s="2">
        <f>CONCATENATE(Q366)</f>
        <v>12132</v>
      </c>
      <c r="B366" s="3">
        <f>SUM(B365+1)</f>
        <v>364</v>
      </c>
      <c r="C366" t="s" s="2">
        <v>6749</v>
      </c>
      <c r="D366" t="s" s="2">
        <v>21</v>
      </c>
      <c r="E366" t="s" s="2">
        <v>2617</v>
      </c>
      <c r="F366" s="3">
        <v>7247.28239962</v>
      </c>
      <c r="G366" s="3">
        <v>5445.63725253</v>
      </c>
      <c r="H366" s="3">
        <f>PRODUCT(F366,0.028)</f>
        <v>202.923907189360</v>
      </c>
      <c r="I366" s="3">
        <f>PRODUCT(G366,0.028)</f>
        <v>152.477843070840</v>
      </c>
      <c r="J366" s="3">
        <f>ROUND(H366,0)</f>
        <v>203</v>
      </c>
      <c r="K366" s="3">
        <f>ROUND(I366,0)</f>
        <v>152</v>
      </c>
      <c r="L366" s="3">
        <f>PRODUCT(J366,-1)</f>
        <v>-203</v>
      </c>
      <c r="M366" s="3">
        <f>PRODUCT(K366,-1)</f>
        <v>-152</v>
      </c>
      <c r="N366" t="s" s="2">
        <f>LOWER(E366)</f>
        <v>12133</v>
      </c>
      <c r="O366" t="s" s="2">
        <f>SUBSTITUTE(N366," ","_")</f>
        <v>12133</v>
      </c>
      <c r="P366" t="s" s="2">
        <f>CONCATENATE(" initializer = "&amp;O366,"_system_initializer")</f>
        <v>12134</v>
      </c>
      <c r="Q366" s="3">
        <v>443</v>
      </c>
      <c r="R366" t="s" s="2">
        <f>IF(Q366="","",CONCATENATE(" initializer = "&amp;Q366))</f>
        <v>7640</v>
      </c>
      <c r="S366" s="3"/>
      <c r="T366" s="3"/>
      <c r="U366" s="3"/>
      <c r="V366" t="s" s="2">
        <f>IF(C366="Y",IF(AND(M366&lt;501,M366&gt;-501,L366&lt;501,L366&gt;-501),CONCATENATE("system = { id = "&amp;CHAR(34)&amp;A366&amp;CHAR(34)&amp;" name = "&amp;CHAR(34)&amp;E366&amp;CHAR(34)&amp;" position = { x = "&amp;M366&amp;" y = "&amp;L366&amp;" }"&amp;S366&amp;T366&amp;" }"),""),"")</f>
        <v>12135</v>
      </c>
    </row>
    <row r="367" ht="15" customHeight="1">
      <c r="A367" t="s" s="2">
        <f>CONCATENATE(Q367)</f>
        <v>12136</v>
      </c>
      <c r="B367" s="3">
        <f>SUM(B366+1)</f>
        <v>365</v>
      </c>
      <c r="C367" t="s" s="2">
        <v>6749</v>
      </c>
      <c r="D367" t="s" s="2">
        <v>21</v>
      </c>
      <c r="E367" t="s" s="2">
        <v>2621</v>
      </c>
      <c r="F367" s="3">
        <v>6987.59147939</v>
      </c>
      <c r="G367" s="3">
        <v>5376.54517283</v>
      </c>
      <c r="H367" s="3">
        <f>PRODUCT(F367,0.028)</f>
        <v>195.652561422920</v>
      </c>
      <c r="I367" s="3">
        <f>PRODUCT(G367,0.028)</f>
        <v>150.543264839240</v>
      </c>
      <c r="J367" s="3">
        <f>ROUND(H367,0)</f>
        <v>196</v>
      </c>
      <c r="K367" s="3">
        <f>ROUND(I367,0)</f>
        <v>151</v>
      </c>
      <c r="L367" s="3">
        <f>PRODUCT(J367,-1)</f>
        <v>-196</v>
      </c>
      <c r="M367" s="3">
        <f>PRODUCT(K367,-1)</f>
        <v>-151</v>
      </c>
      <c r="N367" t="s" s="2">
        <f>LOWER(E367)</f>
        <v>12137</v>
      </c>
      <c r="O367" t="s" s="2">
        <f>SUBSTITUTE(N367," ","_")</f>
        <v>12137</v>
      </c>
      <c r="P367" t="s" s="2">
        <f>CONCATENATE(" initializer = "&amp;O367,"_system_initializer")</f>
        <v>12138</v>
      </c>
      <c r="Q367" s="3">
        <v>444</v>
      </c>
      <c r="R367" t="s" s="2">
        <f>IF(Q367="","",CONCATENATE(" initializer = "&amp;Q367))</f>
        <v>7642</v>
      </c>
      <c r="S367" s="3"/>
      <c r="T367" s="3"/>
      <c r="U367" s="3"/>
      <c r="V367" t="s" s="2">
        <f>IF(C367="Y",IF(AND(M367&lt;501,M367&gt;-501,L367&lt;501,L367&gt;-501),CONCATENATE("system = { id = "&amp;CHAR(34)&amp;A367&amp;CHAR(34)&amp;" name = "&amp;CHAR(34)&amp;E367&amp;CHAR(34)&amp;" position = { x = "&amp;M367&amp;" y = "&amp;L367&amp;" }"&amp;S367&amp;T367&amp;" }"),""),"")</f>
        <v>12139</v>
      </c>
    </row>
    <row r="368" ht="15" customHeight="1">
      <c r="A368" t="s" s="2">
        <f>CONCATENATE(Q368)</f>
        <v>12140</v>
      </c>
      <c r="B368" s="3">
        <f>SUM(B367+1)</f>
        <v>366</v>
      </c>
      <c r="C368" t="s" s="2">
        <v>6749</v>
      </c>
      <c r="D368" t="s" s="2">
        <v>21</v>
      </c>
      <c r="E368" t="s" s="2">
        <v>2624</v>
      </c>
      <c r="F368" s="3">
        <v>6673.10339251</v>
      </c>
      <c r="G368" s="3">
        <v>5300.30563662</v>
      </c>
      <c r="H368" s="3">
        <f>PRODUCT(F368,0.028)</f>
        <v>186.846894990280</v>
      </c>
      <c r="I368" s="3">
        <f>PRODUCT(G368,0.028)</f>
        <v>148.408557825360</v>
      </c>
      <c r="J368" s="3">
        <f>ROUND(H368,0)</f>
        <v>187</v>
      </c>
      <c r="K368" s="3">
        <f>ROUND(I368,0)</f>
        <v>148</v>
      </c>
      <c r="L368" s="3">
        <f>PRODUCT(J368,-1)</f>
        <v>-187</v>
      </c>
      <c r="M368" s="3">
        <f>PRODUCT(K368,-1)</f>
        <v>-148</v>
      </c>
      <c r="N368" t="s" s="2">
        <f>LOWER(E368)</f>
        <v>12141</v>
      </c>
      <c r="O368" t="s" s="2">
        <f>SUBSTITUTE(N368," ","_")</f>
        <v>12141</v>
      </c>
      <c r="P368" t="s" s="2">
        <f>CONCATENATE(" initializer = "&amp;O368,"_system_initializer")</f>
        <v>12142</v>
      </c>
      <c r="Q368" s="3">
        <v>445</v>
      </c>
      <c r="R368" t="s" s="2">
        <f>IF(Q368="","",CONCATENATE(" initializer = "&amp;Q368))</f>
        <v>7644</v>
      </c>
      <c r="S368" s="3"/>
      <c r="T368" s="3"/>
      <c r="U368" s="3"/>
      <c r="V368" t="s" s="2">
        <f>IF(C368="Y",IF(AND(M368&lt;501,M368&gt;-501,L368&lt;501,L368&gt;-501),CONCATENATE("system = { id = "&amp;CHAR(34)&amp;A368&amp;CHAR(34)&amp;" name = "&amp;CHAR(34)&amp;E368&amp;CHAR(34)&amp;" position = { x = "&amp;M368&amp;" y = "&amp;L368&amp;" }"&amp;S368&amp;T368&amp;" }"),""),"")</f>
        <v>12143</v>
      </c>
    </row>
    <row r="369" ht="15" customHeight="1">
      <c r="A369" t="s" s="2">
        <f>CONCATENATE(Q369)</f>
        <v>12144</v>
      </c>
      <c r="B369" s="3">
        <f>SUM(B368+1)</f>
        <v>367</v>
      </c>
      <c r="C369" t="s" s="2">
        <v>6749</v>
      </c>
      <c r="D369" t="s" s="2">
        <v>21</v>
      </c>
      <c r="E369" t="s" s="2">
        <v>2629</v>
      </c>
      <c r="F369" s="3">
        <v>6332.40796505</v>
      </c>
      <c r="G369" s="3">
        <v>4137.65270935</v>
      </c>
      <c r="H369" s="3">
        <f>PRODUCT(F369,0.028)</f>
        <v>177.3074230214</v>
      </c>
      <c r="I369" s="3">
        <f>PRODUCT(G369,0.028)</f>
        <v>115.8542758618</v>
      </c>
      <c r="J369" s="3">
        <f>ROUND(H369,0)</f>
        <v>177</v>
      </c>
      <c r="K369" s="3">
        <f>ROUND(I369,0)</f>
        <v>116</v>
      </c>
      <c r="L369" s="3">
        <f>PRODUCT(J369,-1)</f>
        <v>-177</v>
      </c>
      <c r="M369" s="3">
        <f>PRODUCT(K369,-1)</f>
        <v>-116</v>
      </c>
      <c r="N369" t="s" s="2">
        <f>LOWER(E369)</f>
        <v>12145</v>
      </c>
      <c r="O369" t="s" s="2">
        <f>SUBSTITUTE(N369," ","_")</f>
        <v>12145</v>
      </c>
      <c r="P369" t="s" s="2">
        <f>CONCATENATE(" initializer = "&amp;O369,"_system_initializer")</f>
        <v>12146</v>
      </c>
      <c r="Q369" s="3">
        <v>446</v>
      </c>
      <c r="R369" t="s" s="2">
        <f>IF(Q369="","",CONCATENATE(" initializer = "&amp;Q369))</f>
        <v>7646</v>
      </c>
      <c r="S369" s="3"/>
      <c r="T369" s="3"/>
      <c r="U369" s="3"/>
      <c r="V369" t="s" s="2">
        <f>IF(C369="Y",IF(AND(M369&lt;501,M369&gt;-501,L369&lt;501,L369&gt;-501),CONCATENATE("system = { id = "&amp;CHAR(34)&amp;A369&amp;CHAR(34)&amp;" name = "&amp;CHAR(34)&amp;E369&amp;CHAR(34)&amp;" position = { x = "&amp;M369&amp;" y = "&amp;L369&amp;" }"&amp;S369&amp;T369&amp;" }"),""),"")</f>
        <v>12147</v>
      </c>
    </row>
    <row r="370" ht="15" customHeight="1">
      <c r="A370" t="s" s="2">
        <f>CONCATENATE(Q370)</f>
        <v>12148</v>
      </c>
      <c r="B370" s="3">
        <f>SUM(B369+1)</f>
        <v>368</v>
      </c>
      <c r="C370" t="s" s="2">
        <v>6749</v>
      </c>
      <c r="D370" t="s" s="2">
        <v>21</v>
      </c>
      <c r="E370" t="s" s="2">
        <v>2633</v>
      </c>
      <c r="F370" s="3">
        <v>6959.01268334</v>
      </c>
      <c r="G370" s="3">
        <v>11697.0696516</v>
      </c>
      <c r="H370" s="3">
        <f>PRODUCT(F370,0.028)</f>
        <v>194.852355133520</v>
      </c>
      <c r="I370" s="3">
        <f>PRODUCT(G370,0.028)</f>
        <v>327.5179502448</v>
      </c>
      <c r="J370" s="3">
        <f>ROUND(H370,0)</f>
        <v>195</v>
      </c>
      <c r="K370" s="3">
        <f>ROUND(I370,0)</f>
        <v>328</v>
      </c>
      <c r="L370" s="3">
        <f>PRODUCT(J370,-1)</f>
        <v>-195</v>
      </c>
      <c r="M370" s="3">
        <f>PRODUCT(K370,-1)</f>
        <v>-328</v>
      </c>
      <c r="N370" t="s" s="2">
        <f>LOWER(E370)</f>
        <v>12149</v>
      </c>
      <c r="O370" t="s" s="2">
        <f>SUBSTITUTE(N370," ","_")</f>
        <v>12149</v>
      </c>
      <c r="P370" t="s" s="2">
        <f>CONCATENATE(" initializer = "&amp;O370,"_system_initializer")</f>
        <v>12150</v>
      </c>
      <c r="Q370" s="3">
        <v>447</v>
      </c>
      <c r="R370" t="s" s="2">
        <f>IF(Q370="","",CONCATENATE(" initializer = "&amp;Q370))</f>
        <v>7648</v>
      </c>
      <c r="S370" s="3"/>
      <c r="T370" s="3"/>
      <c r="U370" s="3"/>
      <c r="V370" t="s" s="2">
        <f>IF(C370="Y",IF(AND(M370&lt;501,M370&gt;-501,L370&lt;501,L370&gt;-501),CONCATENATE("system = { id = "&amp;CHAR(34)&amp;A370&amp;CHAR(34)&amp;" name = "&amp;CHAR(34)&amp;E370&amp;CHAR(34)&amp;" position = { x = "&amp;M370&amp;" y = "&amp;L370&amp;" }"&amp;S370&amp;T370&amp;" }"),""),"")</f>
        <v>12151</v>
      </c>
    </row>
    <row r="371" ht="15" customHeight="1">
      <c r="A371" t="s" s="2">
        <f>CONCATENATE(Q371)</f>
        <v>12152</v>
      </c>
      <c r="B371" s="3">
        <f>SUM(B370+1)</f>
        <v>369</v>
      </c>
      <c r="C371" t="s" s="2">
        <v>6749</v>
      </c>
      <c r="D371" t="s" s="2">
        <v>21</v>
      </c>
      <c r="E371" t="s" s="2">
        <v>2636</v>
      </c>
      <c r="F371" s="3">
        <v>6944.72187278</v>
      </c>
      <c r="G371" s="3">
        <v>11426.246107</v>
      </c>
      <c r="H371" s="3">
        <f>PRODUCT(F371,0.028)</f>
        <v>194.452212437840</v>
      </c>
      <c r="I371" s="3">
        <f>PRODUCT(G371,0.028)</f>
        <v>319.934890996</v>
      </c>
      <c r="J371" s="3">
        <f>ROUND(H371,0)</f>
        <v>194</v>
      </c>
      <c r="K371" s="3">
        <f>ROUND(I371,0)</f>
        <v>320</v>
      </c>
      <c r="L371" s="3">
        <f>PRODUCT(J371,-1)</f>
        <v>-194</v>
      </c>
      <c r="M371" s="3">
        <f>PRODUCT(K371,-1)</f>
        <v>-320</v>
      </c>
      <c r="N371" t="s" s="2">
        <f>LOWER(E371)</f>
        <v>12153</v>
      </c>
      <c r="O371" t="s" s="2">
        <f>SUBSTITUTE(N371," ","_")</f>
        <v>12153</v>
      </c>
      <c r="P371" t="s" s="2">
        <f>CONCATENATE(" initializer = "&amp;O371,"_system_initializer")</f>
        <v>12154</v>
      </c>
      <c r="Q371" s="3">
        <v>448</v>
      </c>
      <c r="R371" t="s" s="2">
        <f>IF(Q371="","",CONCATENATE(" initializer = "&amp;Q371))</f>
        <v>7650</v>
      </c>
      <c r="S371" s="3"/>
      <c r="T371" s="3"/>
      <c r="U371" s="3"/>
      <c r="V371" t="s" s="2">
        <f>IF(C371="Y",IF(AND(M371&lt;501,M371&gt;-501,L371&lt;501,L371&gt;-501),CONCATENATE("system = { id = "&amp;CHAR(34)&amp;A371&amp;CHAR(34)&amp;" name = "&amp;CHAR(34)&amp;E371&amp;CHAR(34)&amp;" position = { x = "&amp;M371&amp;" y = "&amp;L371&amp;" }"&amp;S371&amp;T371&amp;" }"),""),"")</f>
        <v>12155</v>
      </c>
    </row>
    <row r="372" ht="15" customHeight="1">
      <c r="A372" t="s" s="2">
        <f>CONCATENATE(Q372)</f>
        <v>12156</v>
      </c>
      <c r="B372" s="3">
        <f>SUM(B371+1)</f>
        <v>370</v>
      </c>
      <c r="C372" t="s" s="2">
        <v>6749</v>
      </c>
      <c r="D372" t="s" s="2">
        <v>21</v>
      </c>
      <c r="E372" t="s" s="2">
        <v>2640</v>
      </c>
      <c r="F372" s="3">
        <v>6717.59569029</v>
      </c>
      <c r="G372" s="3">
        <v>11242.0087661</v>
      </c>
      <c r="H372" s="3">
        <f>PRODUCT(F372,0.028)</f>
        <v>188.092679328120</v>
      </c>
      <c r="I372" s="3">
        <f>PRODUCT(G372,0.028)</f>
        <v>314.7762454508</v>
      </c>
      <c r="J372" s="3">
        <f>ROUND(H372,0)</f>
        <v>188</v>
      </c>
      <c r="K372" s="3">
        <f>ROUND(I372,0)</f>
        <v>315</v>
      </c>
      <c r="L372" s="3">
        <f>PRODUCT(J372,-1)</f>
        <v>-188</v>
      </c>
      <c r="M372" s="3">
        <f>PRODUCT(K372,-1)</f>
        <v>-315</v>
      </c>
      <c r="N372" t="s" s="2">
        <f>LOWER(E372)</f>
        <v>12157</v>
      </c>
      <c r="O372" t="s" s="2">
        <f>SUBSTITUTE(N372," ","_")</f>
        <v>12158</v>
      </c>
      <c r="P372" t="s" s="2">
        <f>CONCATENATE(" initializer = "&amp;O372,"_system_initializer")</f>
        <v>12159</v>
      </c>
      <c r="Q372" s="3">
        <v>449</v>
      </c>
      <c r="R372" t="s" s="2">
        <f>IF(Q372="","",CONCATENATE(" initializer = "&amp;Q372))</f>
        <v>7652</v>
      </c>
      <c r="S372" s="3"/>
      <c r="T372" s="3"/>
      <c r="U372" s="3"/>
      <c r="V372" t="s" s="2">
        <f>IF(C372="Y",IF(AND(M372&lt;501,M372&gt;-501,L372&lt;501,L372&gt;-501),CONCATENATE("system = { id = "&amp;CHAR(34)&amp;A372&amp;CHAR(34)&amp;" name = "&amp;CHAR(34)&amp;E372&amp;CHAR(34)&amp;" position = { x = "&amp;M372&amp;" y = "&amp;L372&amp;" }"&amp;S372&amp;T372&amp;" }"),""),"")</f>
        <v>12160</v>
      </c>
    </row>
    <row r="373" ht="15" customHeight="1">
      <c r="A373" t="s" s="2">
        <f>CONCATENATE(Q373)</f>
        <v>12161</v>
      </c>
      <c r="B373" s="3">
        <f>SUM(B372+1)</f>
        <v>371</v>
      </c>
      <c r="C373" t="s" s="2">
        <v>6749</v>
      </c>
      <c r="D373" t="s" s="2">
        <v>21</v>
      </c>
      <c r="E373" t="s" s="2">
        <v>2643</v>
      </c>
      <c r="F373" s="3">
        <v>7159.50704948</v>
      </c>
      <c r="G373" s="3">
        <v>11264.9395615</v>
      </c>
      <c r="H373" s="3">
        <f>PRODUCT(F373,0.028)</f>
        <v>200.466197385440</v>
      </c>
      <c r="I373" s="3">
        <f>PRODUCT(G373,0.028)</f>
        <v>315.418307722</v>
      </c>
      <c r="J373" s="3">
        <f>ROUND(H373,0)</f>
        <v>200</v>
      </c>
      <c r="K373" s="3">
        <f>ROUND(I373,0)</f>
        <v>315</v>
      </c>
      <c r="L373" s="3">
        <f>PRODUCT(J373,-1)</f>
        <v>-200</v>
      </c>
      <c r="M373" s="3">
        <f>PRODUCT(K373,-1)</f>
        <v>-315</v>
      </c>
      <c r="N373" t="s" s="2">
        <f>LOWER(E373)</f>
        <v>12162</v>
      </c>
      <c r="O373" t="s" s="2">
        <f>SUBSTITUTE(N373," ","_")</f>
        <v>12162</v>
      </c>
      <c r="P373" t="s" s="2">
        <f>CONCATENATE(" initializer = "&amp;O373,"_system_initializer")</f>
        <v>12163</v>
      </c>
      <c r="Q373" s="3">
        <v>450</v>
      </c>
      <c r="R373" t="s" s="2">
        <f>IF(Q373="","",CONCATENATE(" initializer = "&amp;Q373))</f>
        <v>7654</v>
      </c>
      <c r="S373" s="3"/>
      <c r="T373" s="3"/>
      <c r="U373" s="3"/>
      <c r="V373" t="s" s="2">
        <f>IF(C373="Y",IF(AND(M373&lt;501,M373&gt;-501,L373&lt;501,L373&gt;-501),CONCATENATE("system = { id = "&amp;CHAR(34)&amp;A373&amp;CHAR(34)&amp;" name = "&amp;CHAR(34)&amp;E373&amp;CHAR(34)&amp;" position = { x = "&amp;M373&amp;" y = "&amp;L373&amp;" }"&amp;S373&amp;T373&amp;" }"),""),"")</f>
        <v>12164</v>
      </c>
    </row>
    <row r="374" ht="15" customHeight="1">
      <c r="A374" t="s" s="2">
        <f>CONCATENATE(Q374)</f>
        <v>12165</v>
      </c>
      <c r="B374" s="3">
        <f>SUM(B373+1)</f>
        <v>372</v>
      </c>
      <c r="C374" t="s" s="2">
        <v>6749</v>
      </c>
      <c r="D374" t="s" s="2">
        <v>21</v>
      </c>
      <c r="E374" t="s" s="2">
        <v>2650</v>
      </c>
      <c r="F374" s="3">
        <v>6386.92217098</v>
      </c>
      <c r="G374" s="3">
        <v>11034.7516011</v>
      </c>
      <c r="H374" s="3">
        <f>PRODUCT(F374,0.028)</f>
        <v>178.833820787440</v>
      </c>
      <c r="I374" s="3">
        <f>PRODUCT(G374,0.028)</f>
        <v>308.9730448308</v>
      </c>
      <c r="J374" s="3">
        <f>ROUND(H374,0)</f>
        <v>179</v>
      </c>
      <c r="K374" s="3">
        <f>ROUND(I374,0)</f>
        <v>309</v>
      </c>
      <c r="L374" s="3">
        <f>PRODUCT(J374,-1)</f>
        <v>-179</v>
      </c>
      <c r="M374" s="3">
        <f>PRODUCT(K374,-1)</f>
        <v>-309</v>
      </c>
      <c r="N374" t="s" s="2">
        <f>LOWER(E374)</f>
        <v>12166</v>
      </c>
      <c r="O374" t="s" s="2">
        <f>SUBSTITUTE(N374," ","_")</f>
        <v>12167</v>
      </c>
      <c r="P374" t="s" s="2">
        <f>CONCATENATE(" initializer = "&amp;O374,"_system_initializer")</f>
        <v>12168</v>
      </c>
      <c r="Q374" s="3">
        <v>451</v>
      </c>
      <c r="R374" t="s" s="2">
        <f>IF(Q374="","",CONCATENATE(" initializer = "&amp;Q374))</f>
        <v>7656</v>
      </c>
      <c r="S374" s="3"/>
      <c r="T374" s="3"/>
      <c r="U374" s="3"/>
      <c r="V374" t="s" s="2">
        <f>IF(C374="Y",IF(AND(M374&lt;501,M374&gt;-501,L374&lt;501,L374&gt;-501),CONCATENATE("system = { id = "&amp;CHAR(34)&amp;A374&amp;CHAR(34)&amp;" name = "&amp;CHAR(34)&amp;E374&amp;CHAR(34)&amp;" position = { x = "&amp;M374&amp;" y = "&amp;L374&amp;" }"&amp;S374&amp;T374&amp;" }"),""),"")</f>
        <v>12169</v>
      </c>
    </row>
    <row r="375" ht="15" customHeight="1">
      <c r="A375" t="s" s="2">
        <f>CONCATENATE(Q375)</f>
        <v>12170</v>
      </c>
      <c r="B375" s="3">
        <f>SUM(B374+1)</f>
        <v>373</v>
      </c>
      <c r="C375" t="s" s="2">
        <v>6749</v>
      </c>
      <c r="D375" t="s" s="2">
        <v>21</v>
      </c>
      <c r="E375" t="s" s="2">
        <v>2654</v>
      </c>
      <c r="F375" s="3">
        <v>6165.64295837</v>
      </c>
      <c r="G375" s="3">
        <v>11550.1517633</v>
      </c>
      <c r="H375" s="3">
        <f>PRODUCT(F375,0.028)</f>
        <v>172.638002834360</v>
      </c>
      <c r="I375" s="3">
        <f>PRODUCT(G375,0.028)</f>
        <v>323.4042493724</v>
      </c>
      <c r="J375" s="3">
        <f>ROUND(H375,0)</f>
        <v>173</v>
      </c>
      <c r="K375" s="3">
        <f>ROUND(I375,0)</f>
        <v>323</v>
      </c>
      <c r="L375" s="3">
        <f>PRODUCT(J375,-1)</f>
        <v>-173</v>
      </c>
      <c r="M375" s="3">
        <f>PRODUCT(K375,-1)</f>
        <v>-323</v>
      </c>
      <c r="N375" t="s" s="2">
        <f>LOWER(E375)</f>
        <v>12171</v>
      </c>
      <c r="O375" t="s" s="2">
        <f>SUBSTITUTE(N375," ","_")</f>
        <v>12171</v>
      </c>
      <c r="P375" t="s" s="2">
        <f>CONCATENATE(" initializer = "&amp;O375,"_system_initializer")</f>
        <v>12172</v>
      </c>
      <c r="Q375" s="3">
        <v>452</v>
      </c>
      <c r="R375" t="s" s="2">
        <f>IF(Q375="","",CONCATENATE(" initializer = "&amp;Q375))</f>
        <v>7658</v>
      </c>
      <c r="S375" s="3"/>
      <c r="T375" s="3"/>
      <c r="U375" s="3"/>
      <c r="V375" t="s" s="2">
        <f>IF(C375="Y",IF(AND(M375&lt;501,M375&gt;-501,L375&lt;501,L375&gt;-501),CONCATENATE("system = { id = "&amp;CHAR(34)&amp;A375&amp;CHAR(34)&amp;" name = "&amp;CHAR(34)&amp;E375&amp;CHAR(34)&amp;" position = { x = "&amp;M375&amp;" y = "&amp;L375&amp;" }"&amp;S375&amp;T375&amp;" }"),""),"")</f>
        <v>12173</v>
      </c>
    </row>
    <row r="376" ht="15" customHeight="1">
      <c r="A376" t="s" s="2">
        <f>CONCATENATE(Q376)</f>
        <v>12174</v>
      </c>
      <c r="B376" s="3">
        <f>SUM(B375+1)</f>
        <v>374</v>
      </c>
      <c r="C376" t="s" s="2">
        <v>6749</v>
      </c>
      <c r="D376" t="s" s="2">
        <v>21</v>
      </c>
      <c r="E376" t="s" s="2">
        <v>2660</v>
      </c>
      <c r="F376" s="3">
        <v>6207.00514448</v>
      </c>
      <c r="G376" s="3">
        <v>11362.8355906</v>
      </c>
      <c r="H376" s="3">
        <f>PRODUCT(F376,0.028)</f>
        <v>173.796144045440</v>
      </c>
      <c r="I376" s="3">
        <f>PRODUCT(G376,0.028)</f>
        <v>318.1593965368</v>
      </c>
      <c r="J376" s="3">
        <f>ROUND(H376,0)</f>
        <v>174</v>
      </c>
      <c r="K376" s="3">
        <f>ROUND(I376,0)</f>
        <v>318</v>
      </c>
      <c r="L376" s="3">
        <f>PRODUCT(J376,-1)</f>
        <v>-174</v>
      </c>
      <c r="M376" s="3">
        <f>PRODUCT(K376,-1)</f>
        <v>-318</v>
      </c>
      <c r="N376" t="s" s="2">
        <f>LOWER(E376)</f>
        <v>12175</v>
      </c>
      <c r="O376" t="s" s="2">
        <f>SUBSTITUTE(N376," ","_")</f>
        <v>12175</v>
      </c>
      <c r="P376" t="s" s="2">
        <f>CONCATENATE(" initializer = "&amp;O376,"_system_initializer")</f>
        <v>12176</v>
      </c>
      <c r="Q376" s="3">
        <v>454</v>
      </c>
      <c r="R376" t="s" s="2">
        <f>IF(Q376="","",CONCATENATE(" initializer = "&amp;Q376))</f>
        <v>7662</v>
      </c>
      <c r="S376" s="3"/>
      <c r="T376" s="3"/>
      <c r="U376" s="3"/>
      <c r="V376" t="s" s="2">
        <f>IF(C376="Y",IF(AND(M376&lt;501,M376&gt;-501,L376&lt;501,L376&gt;-501),CONCATENATE("system = { id = "&amp;CHAR(34)&amp;A376&amp;CHAR(34)&amp;" name = "&amp;CHAR(34)&amp;E376&amp;CHAR(34)&amp;" position = { x = "&amp;M376&amp;" y = "&amp;L376&amp;" }"&amp;S376&amp;T376&amp;" }"),""),"")</f>
        <v>12177</v>
      </c>
    </row>
    <row r="377" ht="15" customHeight="1">
      <c r="A377" t="s" s="2">
        <f>CONCATENATE(Q377)</f>
        <v>12178</v>
      </c>
      <c r="B377" s="3">
        <f>SUM(B376+1)</f>
        <v>375</v>
      </c>
      <c r="C377" t="s" s="2">
        <v>6749</v>
      </c>
      <c r="D377" t="s" s="2">
        <v>21</v>
      </c>
      <c r="E377" t="s" s="2">
        <v>2663</v>
      </c>
      <c r="F377" s="3">
        <v>6048.25482697</v>
      </c>
      <c r="G377" s="3">
        <v>10770.1677386</v>
      </c>
      <c r="H377" s="3">
        <f>PRODUCT(F377,0.028)</f>
        <v>169.351135155160</v>
      </c>
      <c r="I377" s="3">
        <f>PRODUCT(G377,0.028)</f>
        <v>301.5646966808</v>
      </c>
      <c r="J377" s="3">
        <f>ROUND(H377,0)</f>
        <v>169</v>
      </c>
      <c r="K377" s="3">
        <f>ROUND(I377,0)</f>
        <v>302</v>
      </c>
      <c r="L377" s="3">
        <f>PRODUCT(J377,-1)</f>
        <v>-169</v>
      </c>
      <c r="M377" s="3">
        <f>PRODUCT(K377,-1)</f>
        <v>-302</v>
      </c>
      <c r="N377" t="s" s="2">
        <f>LOWER(E377)</f>
        <v>12179</v>
      </c>
      <c r="O377" t="s" s="2">
        <f>SUBSTITUTE(N377," ","_")</f>
        <v>12179</v>
      </c>
      <c r="P377" t="s" s="2">
        <f>CONCATENATE(" initializer = "&amp;O377,"_system_initializer")</f>
        <v>12180</v>
      </c>
      <c r="Q377" s="3">
        <v>455</v>
      </c>
      <c r="R377" t="s" s="2">
        <f>IF(Q377="","",CONCATENATE(" initializer = "&amp;Q377))</f>
        <v>7664</v>
      </c>
      <c r="S377" s="3"/>
      <c r="T377" s="3"/>
      <c r="U377" s="3"/>
      <c r="V377" t="s" s="2">
        <f>IF(C377="Y",IF(AND(M377&lt;501,M377&gt;-501,L377&lt;501,L377&gt;-501),CONCATENATE("system = { id = "&amp;CHAR(34)&amp;A377&amp;CHAR(34)&amp;" name = "&amp;CHAR(34)&amp;E377&amp;CHAR(34)&amp;" position = { x = "&amp;M377&amp;" y = "&amp;L377&amp;" }"&amp;S377&amp;T377&amp;" }"),""),"")</f>
        <v>12181</v>
      </c>
    </row>
    <row r="378" ht="15" customHeight="1">
      <c r="A378" t="s" s="2">
        <f>CONCATENATE(Q378)</f>
        <v>12182</v>
      </c>
      <c r="B378" s="3">
        <f>SUM(B377+1)</f>
        <v>376</v>
      </c>
      <c r="C378" t="s" s="2">
        <v>6749</v>
      </c>
      <c r="D378" t="s" s="2">
        <v>21</v>
      </c>
      <c r="E378" t="s" s="2">
        <v>2666</v>
      </c>
      <c r="F378" s="3">
        <v>6090.58824497</v>
      </c>
      <c r="G378" s="3">
        <v>10860.1262519</v>
      </c>
      <c r="H378" s="3">
        <f>PRODUCT(F378,0.028)</f>
        <v>170.536470859160</v>
      </c>
      <c r="I378" s="3">
        <f>PRODUCT(G378,0.028)</f>
        <v>304.0835350532</v>
      </c>
      <c r="J378" s="3">
        <f>ROUND(H378,0)</f>
        <v>171</v>
      </c>
      <c r="K378" s="3">
        <f>ROUND(I378,0)</f>
        <v>304</v>
      </c>
      <c r="L378" s="3">
        <f>PRODUCT(J378,-1)</f>
        <v>-171</v>
      </c>
      <c r="M378" s="3">
        <f>PRODUCT(K378,-1)</f>
        <v>-304</v>
      </c>
      <c r="N378" t="s" s="2">
        <f>LOWER(E378)</f>
        <v>12183</v>
      </c>
      <c r="O378" t="s" s="2">
        <f>SUBSTITUTE(N378," ","_")</f>
        <v>12183</v>
      </c>
      <c r="P378" t="s" s="2">
        <f>CONCATENATE(" initializer = "&amp;O378,"_system_initializer")</f>
        <v>12184</v>
      </c>
      <c r="Q378" s="3">
        <v>456</v>
      </c>
      <c r="R378" t="s" s="2">
        <f>IF(Q378="","",CONCATENATE(" initializer = "&amp;Q378))</f>
        <v>7666</v>
      </c>
      <c r="S378" s="3"/>
      <c r="T378" s="3"/>
      <c r="U378" s="3"/>
      <c r="V378" t="s" s="2">
        <f>IF(C378="Y",IF(AND(M378&lt;501,M378&gt;-501,L378&lt;501,L378&gt;-501),CONCATENATE("system = { id = "&amp;CHAR(34)&amp;A378&amp;CHAR(34)&amp;" name = "&amp;CHAR(34)&amp;E378&amp;CHAR(34)&amp;" position = { x = "&amp;M378&amp;" y = "&amp;L378&amp;" }"&amp;S378&amp;T378&amp;" }"),""),"")</f>
        <v>12185</v>
      </c>
    </row>
    <row r="379" ht="15" customHeight="1">
      <c r="A379" t="s" s="2">
        <f>CONCATENATE(Q379)</f>
        <v>12186</v>
      </c>
      <c r="B379" s="3">
        <f>SUM(B378+1)</f>
        <v>377</v>
      </c>
      <c r="C379" t="s" s="2">
        <v>6749</v>
      </c>
      <c r="D379" t="s" s="2">
        <v>21</v>
      </c>
      <c r="E379" t="s" s="2">
        <v>2670</v>
      </c>
      <c r="F379" s="3">
        <v>5976.60372414</v>
      </c>
      <c r="G379" s="3">
        <v>10790.9166385</v>
      </c>
      <c r="H379" s="3">
        <f>PRODUCT(F379,0.028)</f>
        <v>167.344904275920</v>
      </c>
      <c r="I379" s="3">
        <f>PRODUCT(G379,0.028)</f>
        <v>302.145665878</v>
      </c>
      <c r="J379" s="3">
        <f>ROUND(H379,0)</f>
        <v>167</v>
      </c>
      <c r="K379" s="3">
        <f>ROUND(I379,0)</f>
        <v>302</v>
      </c>
      <c r="L379" s="3">
        <f>PRODUCT(J379,-1)</f>
        <v>-167</v>
      </c>
      <c r="M379" s="3">
        <f>PRODUCT(K379,-1)</f>
        <v>-302</v>
      </c>
      <c r="N379" t="s" s="2">
        <f>LOWER(E379)</f>
        <v>12187</v>
      </c>
      <c r="O379" t="s" s="2">
        <f>SUBSTITUTE(N379," ","_")</f>
        <v>12187</v>
      </c>
      <c r="P379" t="s" s="2">
        <f>CONCATENATE(" initializer = "&amp;O379,"_system_initializer")</f>
        <v>12188</v>
      </c>
      <c r="Q379" s="3">
        <v>457</v>
      </c>
      <c r="R379" t="s" s="2">
        <f>IF(Q379="","",CONCATENATE(" initializer = "&amp;Q379))</f>
        <v>7668</v>
      </c>
      <c r="S379" s="3"/>
      <c r="T379" s="3"/>
      <c r="U379" s="3"/>
      <c r="V379" t="s" s="2">
        <f>IF(C379="Y",IF(AND(M379&lt;501,M379&gt;-501,L379&lt;501,L379&gt;-501),CONCATENATE("system = { id = "&amp;CHAR(34)&amp;A379&amp;CHAR(34)&amp;" name = "&amp;CHAR(34)&amp;E379&amp;CHAR(34)&amp;" position = { x = "&amp;M379&amp;" y = "&amp;L379&amp;" }"&amp;S379&amp;T379&amp;" }"),""),"")</f>
        <v>12189</v>
      </c>
    </row>
    <row r="380" ht="15" customHeight="1">
      <c r="A380" t="s" s="2">
        <f>CONCATENATE(Q380)</f>
        <v>12190</v>
      </c>
      <c r="B380" s="3">
        <f>SUM(B379+1)</f>
        <v>378</v>
      </c>
      <c r="C380" t="s" s="2">
        <v>6749</v>
      </c>
      <c r="D380" t="s" s="2">
        <v>21</v>
      </c>
      <c r="E380" t="s" s="2">
        <v>2683</v>
      </c>
      <c r="F380" s="3">
        <v>5143.64260108</v>
      </c>
      <c r="G380" s="3">
        <v>12165.6094878</v>
      </c>
      <c r="H380" s="3">
        <f>PRODUCT(F380,0.028)</f>
        <v>144.021992830240</v>
      </c>
      <c r="I380" s="3">
        <f>PRODUCT(G380,0.028)</f>
        <v>340.6370656584</v>
      </c>
      <c r="J380" s="3">
        <f>ROUND(H380,0)</f>
        <v>144</v>
      </c>
      <c r="K380" s="3">
        <f>ROUND(I380,0)</f>
        <v>341</v>
      </c>
      <c r="L380" s="3">
        <f>PRODUCT(J380,-1)</f>
        <v>-144</v>
      </c>
      <c r="M380" s="3">
        <f>PRODUCT(K380,-1)</f>
        <v>-341</v>
      </c>
      <c r="N380" t="s" s="2">
        <f>LOWER(E380)</f>
        <v>12191</v>
      </c>
      <c r="O380" t="s" s="2">
        <f>SUBSTITUTE(N380," ","_")</f>
        <v>12191</v>
      </c>
      <c r="P380" t="s" s="2">
        <f>CONCATENATE(" initializer = "&amp;O380,"_system_initializer")</f>
        <v>12192</v>
      </c>
      <c r="Q380" s="3">
        <v>459</v>
      </c>
      <c r="R380" t="s" s="2">
        <f>IF(Q380="","",CONCATENATE(" initializer = "&amp;Q380))</f>
        <v>7672</v>
      </c>
      <c r="S380" s="3"/>
      <c r="T380" s="3"/>
      <c r="U380" s="3"/>
      <c r="V380" t="s" s="2">
        <f>IF(C380="Y",IF(AND(M380&lt;501,M380&gt;-501,L380&lt;501,L380&gt;-501),CONCATENATE("system = { id = "&amp;CHAR(34)&amp;A380&amp;CHAR(34)&amp;" name = "&amp;CHAR(34)&amp;E380&amp;CHAR(34)&amp;" position = { x = "&amp;M380&amp;" y = "&amp;L380&amp;" }"&amp;S380&amp;T380&amp;" }"),""),"")</f>
        <v>12193</v>
      </c>
    </row>
    <row r="381" ht="15" customHeight="1">
      <c r="A381" t="s" s="2">
        <f>CONCATENATE(Q381)</f>
        <v>12194</v>
      </c>
      <c r="B381" s="3">
        <f>SUM(B380+1)</f>
        <v>379</v>
      </c>
      <c r="C381" t="s" s="2">
        <v>6749</v>
      </c>
      <c r="D381" t="s" s="2">
        <v>21</v>
      </c>
      <c r="E381" t="s" s="2">
        <v>2728</v>
      </c>
      <c r="F381" s="3">
        <v>5566.06184922</v>
      </c>
      <c r="G381" s="3">
        <v>10569.3565631</v>
      </c>
      <c r="H381" s="3">
        <f>PRODUCT(F381,0.028)</f>
        <v>155.849731778160</v>
      </c>
      <c r="I381" s="3">
        <f>PRODUCT(G381,0.028)</f>
        <v>295.9419837668</v>
      </c>
      <c r="J381" s="3">
        <f>ROUND(H381,0)</f>
        <v>156</v>
      </c>
      <c r="K381" s="3">
        <f>ROUND(I381,0)</f>
        <v>296</v>
      </c>
      <c r="L381" s="3">
        <f>PRODUCT(J381,-1)</f>
        <v>-156</v>
      </c>
      <c r="M381" s="3">
        <f>PRODUCT(K381,-1)</f>
        <v>-296</v>
      </c>
      <c r="N381" t="s" s="2">
        <f>LOWER(E381)</f>
        <v>12195</v>
      </c>
      <c r="O381" t="s" s="2">
        <f>SUBSTITUTE(N381," ","_")</f>
        <v>12195</v>
      </c>
      <c r="P381" t="s" s="2">
        <f>CONCATENATE(" initializer = "&amp;O381,"_system_initializer")</f>
        <v>12196</v>
      </c>
      <c r="Q381" s="3">
        <v>465</v>
      </c>
      <c r="R381" t="s" s="2">
        <f>IF(Q381="","",CONCATENATE(" initializer = "&amp;Q381))</f>
        <v>7684</v>
      </c>
      <c r="S381" s="3"/>
      <c r="T381" s="3"/>
      <c r="U381" s="3"/>
      <c r="V381" t="s" s="2">
        <f>IF(C381="Y",IF(AND(M381&lt;501,M381&gt;-501,L381&lt;501,L381&gt;-501),CONCATENATE("system = { id = "&amp;CHAR(34)&amp;A381&amp;CHAR(34)&amp;" name = "&amp;CHAR(34)&amp;E381&amp;CHAR(34)&amp;" position = { x = "&amp;M381&amp;" y = "&amp;L381&amp;" }"&amp;S381&amp;T381&amp;" }"),""),"")</f>
        <v>12197</v>
      </c>
    </row>
    <row r="382" ht="15" customHeight="1">
      <c r="A382" t="s" s="2">
        <f>CONCATENATE(Q382)</f>
        <v>12198</v>
      </c>
      <c r="B382" s="3">
        <f>SUM(B381+1)</f>
        <v>380</v>
      </c>
      <c r="C382" t="s" s="2">
        <v>6749</v>
      </c>
      <c r="D382" t="s" s="2">
        <v>21</v>
      </c>
      <c r="E382" t="s" s="2">
        <v>2732</v>
      </c>
      <c r="F382" s="3">
        <v>5709.64039975</v>
      </c>
      <c r="G382" s="3">
        <v>10664.7575278</v>
      </c>
      <c r="H382" s="3">
        <f>PRODUCT(F382,0.028)</f>
        <v>159.869931193</v>
      </c>
      <c r="I382" s="3">
        <f>PRODUCT(G382,0.028)</f>
        <v>298.6132107784</v>
      </c>
      <c r="J382" s="3">
        <f>ROUND(H382,0)</f>
        <v>160</v>
      </c>
      <c r="K382" s="3">
        <f>ROUND(I382,0)</f>
        <v>299</v>
      </c>
      <c r="L382" s="3">
        <f>PRODUCT(J382,-1)</f>
        <v>-160</v>
      </c>
      <c r="M382" s="3">
        <f>PRODUCT(K382,-1)</f>
        <v>-299</v>
      </c>
      <c r="N382" t="s" s="2">
        <f>LOWER(E382)</f>
        <v>12199</v>
      </c>
      <c r="O382" t="s" s="2">
        <f>SUBSTITUTE(N382," ","_")</f>
        <v>12199</v>
      </c>
      <c r="P382" t="s" s="2">
        <f>CONCATENATE(" initializer = "&amp;O382,"_system_initializer")</f>
        <v>12200</v>
      </c>
      <c r="Q382" s="3">
        <v>466</v>
      </c>
      <c r="R382" t="s" s="2">
        <f>IF(Q382="","",CONCATENATE(" initializer = "&amp;Q382))</f>
        <v>7686</v>
      </c>
      <c r="S382" s="3"/>
      <c r="T382" s="3"/>
      <c r="U382" s="3"/>
      <c r="V382" t="s" s="2">
        <f>IF(C382="Y",IF(AND(M382&lt;501,M382&gt;-501,L382&lt;501,L382&gt;-501),CONCATENATE("system = { id = "&amp;CHAR(34)&amp;A382&amp;CHAR(34)&amp;" name = "&amp;CHAR(34)&amp;E382&amp;CHAR(34)&amp;" position = { x = "&amp;M382&amp;" y = "&amp;L382&amp;" }"&amp;S382&amp;T382&amp;" }"),""),"")</f>
        <v>12201</v>
      </c>
    </row>
    <row r="383" ht="15" customHeight="1">
      <c r="A383" t="s" s="2">
        <f>CONCATENATE(Q383)</f>
        <v>12202</v>
      </c>
      <c r="B383" s="3">
        <f>SUM(B382+1)</f>
        <v>381</v>
      </c>
      <c r="C383" t="s" s="2">
        <v>6749</v>
      </c>
      <c r="D383" t="s" s="2">
        <v>21</v>
      </c>
      <c r="E383" t="s" s="2">
        <v>2740</v>
      </c>
      <c r="F383" s="3">
        <v>5698.68400402</v>
      </c>
      <c r="G383" s="3">
        <v>10203.2450852</v>
      </c>
      <c r="H383" s="3">
        <f>PRODUCT(F383,0.028)</f>
        <v>159.563152112560</v>
      </c>
      <c r="I383" s="3">
        <f>PRODUCT(G383,0.028)</f>
        <v>285.6908623856</v>
      </c>
      <c r="J383" s="3">
        <f>ROUND(H383,0)</f>
        <v>160</v>
      </c>
      <c r="K383" s="3">
        <f>ROUND(I383,0)</f>
        <v>286</v>
      </c>
      <c r="L383" s="3">
        <f>PRODUCT(J383,-1)</f>
        <v>-160</v>
      </c>
      <c r="M383" s="3">
        <f>PRODUCT(K383,-1)</f>
        <v>-286</v>
      </c>
      <c r="N383" t="s" s="2">
        <f>LOWER(E383)</f>
        <v>12203</v>
      </c>
      <c r="O383" t="s" s="2">
        <f>SUBSTITUTE(N383," ","_")</f>
        <v>12203</v>
      </c>
      <c r="P383" t="s" s="2">
        <f>CONCATENATE(" initializer = "&amp;O383,"_system_initializer")</f>
        <v>12204</v>
      </c>
      <c r="Q383" s="3">
        <v>468</v>
      </c>
      <c r="R383" t="s" s="2">
        <f>IF(Q383="","",CONCATENATE(" initializer = "&amp;Q383))</f>
        <v>7690</v>
      </c>
      <c r="S383" s="3"/>
      <c r="T383" s="3"/>
      <c r="U383" s="3"/>
      <c r="V383" t="s" s="2">
        <f>IF(C383="Y",IF(AND(M383&lt;501,M383&gt;-501,L383&lt;501,L383&gt;-501),CONCATENATE("system = { id = "&amp;CHAR(34)&amp;A383&amp;CHAR(34)&amp;" name = "&amp;CHAR(34)&amp;E383&amp;CHAR(34)&amp;" position = { x = "&amp;M383&amp;" y = "&amp;L383&amp;" }"&amp;S383&amp;T383&amp;" }"),""),"")</f>
        <v>12205</v>
      </c>
    </row>
    <row r="384" ht="15" customHeight="1">
      <c r="A384" t="s" s="2">
        <f>CONCATENATE(Q384)</f>
        <v>12206</v>
      </c>
      <c r="B384" s="3">
        <f>SUM(B383+1)</f>
        <v>382</v>
      </c>
      <c r="C384" t="s" s="2">
        <v>6749</v>
      </c>
      <c r="D384" t="s" s="2">
        <v>21</v>
      </c>
      <c r="E384" t="s" s="2">
        <v>2750</v>
      </c>
      <c r="F384" s="3">
        <v>5548.77341135</v>
      </c>
      <c r="G384" s="3">
        <v>10190.6232462</v>
      </c>
      <c r="H384" s="3">
        <f>PRODUCT(F384,0.028)</f>
        <v>155.3656555178</v>
      </c>
      <c r="I384" s="3">
        <f>PRODUCT(G384,0.028)</f>
        <v>285.3374508936</v>
      </c>
      <c r="J384" s="3">
        <f>ROUND(H384,0)</f>
        <v>155</v>
      </c>
      <c r="K384" s="3">
        <f>ROUND(I384,0)</f>
        <v>285</v>
      </c>
      <c r="L384" s="3">
        <f>PRODUCT(J384,-1)</f>
        <v>-155</v>
      </c>
      <c r="M384" s="3">
        <f>PRODUCT(K384,-1)</f>
        <v>-285</v>
      </c>
      <c r="N384" t="s" s="2">
        <f>LOWER(E384)</f>
        <v>12207</v>
      </c>
      <c r="O384" t="s" s="2">
        <f>SUBSTITUTE(N384," ","_")</f>
        <v>12207</v>
      </c>
      <c r="P384" t="s" s="2">
        <f>CONCATENATE(" initializer = "&amp;O384,"_system_initializer")</f>
        <v>12208</v>
      </c>
      <c r="Q384" s="3">
        <v>469</v>
      </c>
      <c r="R384" t="s" s="2">
        <f>IF(Q384="","",CONCATENATE(" initializer = "&amp;Q384))</f>
        <v>7692</v>
      </c>
      <c r="S384" s="3"/>
      <c r="T384" s="3"/>
      <c r="U384" s="3"/>
      <c r="V384" t="s" s="2">
        <f>IF(C384="Y",IF(AND(M384&lt;501,M384&gt;-501,L384&lt;501,L384&gt;-501),CONCATENATE("system = { id = "&amp;CHAR(34)&amp;A384&amp;CHAR(34)&amp;" name = "&amp;CHAR(34)&amp;E384&amp;CHAR(34)&amp;" position = { x = "&amp;M384&amp;" y = "&amp;L384&amp;" }"&amp;S384&amp;T384&amp;" }"),""),"")</f>
        <v>12209</v>
      </c>
    </row>
    <row r="385" ht="15" customHeight="1">
      <c r="A385" t="s" s="2">
        <f>CONCATENATE(Q385)</f>
        <v>12210</v>
      </c>
      <c r="B385" s="3">
        <f>SUM(B384+1)</f>
        <v>383</v>
      </c>
      <c r="C385" t="s" s="2">
        <v>6749</v>
      </c>
      <c r="D385" t="s" s="2">
        <v>21</v>
      </c>
      <c r="E385" t="s" s="2">
        <v>2737</v>
      </c>
      <c r="F385" s="3">
        <v>5802.77391935</v>
      </c>
      <c r="G385" s="3">
        <v>10383.2402981</v>
      </c>
      <c r="H385" s="3">
        <f>PRODUCT(F385,0.028)</f>
        <v>162.4776697418</v>
      </c>
      <c r="I385" s="3">
        <f>PRODUCT(G385,0.028)</f>
        <v>290.7307283468</v>
      </c>
      <c r="J385" s="3">
        <f>ROUND(H385,0)</f>
        <v>162</v>
      </c>
      <c r="K385" s="3">
        <f>ROUND(I385,0)</f>
        <v>291</v>
      </c>
      <c r="L385" s="3">
        <f>PRODUCT(J385,-1)</f>
        <v>-162</v>
      </c>
      <c r="M385" s="3">
        <f>PRODUCT(K385,-1)</f>
        <v>-291</v>
      </c>
      <c r="N385" t="s" s="2">
        <f>LOWER(E385)</f>
        <v>12211</v>
      </c>
      <c r="O385" t="s" s="2">
        <f>SUBSTITUTE(N385," ","_")</f>
        <v>12211</v>
      </c>
      <c r="P385" t="s" s="2">
        <f>CONCATENATE(" initializer = "&amp;O385,"_system_initializer")</f>
        <v>12212</v>
      </c>
      <c r="Q385" s="3">
        <v>471</v>
      </c>
      <c r="R385" t="s" s="2">
        <f>IF(Q385="","",CONCATENATE(" initializer = "&amp;Q385))</f>
        <v>7696</v>
      </c>
      <c r="S385" s="3"/>
      <c r="T385" s="3"/>
      <c r="U385" s="3"/>
      <c r="V385" t="s" s="2">
        <f>IF(C385="Y",IF(AND(M385&lt;501,M385&gt;-501,L385&lt;501,L385&gt;-501),CONCATENATE("system = { id = "&amp;CHAR(34)&amp;A385&amp;CHAR(34)&amp;" name = "&amp;CHAR(34)&amp;E385&amp;CHAR(34)&amp;" position = { x = "&amp;M385&amp;" y = "&amp;L385&amp;" }"&amp;S385&amp;T385&amp;" }"),""),"")</f>
        <v>12213</v>
      </c>
    </row>
    <row r="386" ht="15" customHeight="1">
      <c r="A386" t="s" s="2">
        <f>CONCATENATE(Q386)</f>
        <v>12214</v>
      </c>
      <c r="B386" s="3">
        <f>SUM(B385+1)</f>
        <v>384</v>
      </c>
      <c r="C386" t="s" s="2">
        <v>6749</v>
      </c>
      <c r="D386" t="s" s="2">
        <v>21</v>
      </c>
      <c r="E386" t="s" s="2">
        <v>2760</v>
      </c>
      <c r="F386" s="3">
        <v>5297.62284135</v>
      </c>
      <c r="G386" s="3">
        <v>9941.958046580001</v>
      </c>
      <c r="H386" s="3">
        <f>PRODUCT(F386,0.028)</f>
        <v>148.3334395578</v>
      </c>
      <c r="I386" s="3">
        <f>PRODUCT(G386,0.028)</f>
        <v>278.374825304240</v>
      </c>
      <c r="J386" s="3">
        <f>ROUND(H386,0)</f>
        <v>148</v>
      </c>
      <c r="K386" s="3">
        <f>ROUND(I386,0)</f>
        <v>278</v>
      </c>
      <c r="L386" s="3">
        <f>PRODUCT(J386,-1)</f>
        <v>-148</v>
      </c>
      <c r="M386" s="3">
        <f>PRODUCT(K386,-1)</f>
        <v>-278</v>
      </c>
      <c r="N386" t="s" s="2">
        <f>LOWER(E386)</f>
        <v>12215</v>
      </c>
      <c r="O386" t="s" s="2">
        <f>SUBSTITUTE(N386," ","_")</f>
        <v>12216</v>
      </c>
      <c r="P386" t="s" s="2">
        <f>CONCATENATE(" initializer = "&amp;O386,"_system_initializer")</f>
        <v>12217</v>
      </c>
      <c r="Q386" s="3">
        <v>472</v>
      </c>
      <c r="R386" t="s" s="2">
        <f>IF(Q386="","",CONCATENATE(" initializer = "&amp;Q386))</f>
        <v>7698</v>
      </c>
      <c r="S386" s="3"/>
      <c r="T386" s="3"/>
      <c r="U386" s="3"/>
      <c r="V386" t="s" s="2">
        <f>IF(C386="Y",IF(AND(M386&lt;501,M386&gt;-501,L386&lt;501,L386&gt;-501),CONCATENATE("system = { id = "&amp;CHAR(34)&amp;A386&amp;CHAR(34)&amp;" name = "&amp;CHAR(34)&amp;E386&amp;CHAR(34)&amp;" position = { x = "&amp;M386&amp;" y = "&amp;L386&amp;" }"&amp;S386&amp;T386&amp;" }"),""),"")</f>
        <v>12218</v>
      </c>
    </row>
    <row r="387" ht="15" customHeight="1">
      <c r="A387" t="s" s="2">
        <f>CONCATENATE(Q387)</f>
        <v>12219</v>
      </c>
      <c r="B387" s="3">
        <f>SUM(B386+1)</f>
        <v>385</v>
      </c>
      <c r="C387" t="s" s="2">
        <v>6749</v>
      </c>
      <c r="D387" t="s" s="2">
        <v>21</v>
      </c>
      <c r="E387" t="s" s="2">
        <v>2757</v>
      </c>
      <c r="F387" s="3">
        <v>4688.15287298</v>
      </c>
      <c r="G387" s="3">
        <v>10167.0157668</v>
      </c>
      <c r="H387" s="3">
        <f>PRODUCT(F387,0.028)</f>
        <v>131.268280443440</v>
      </c>
      <c r="I387" s="3">
        <f>PRODUCT(G387,0.028)</f>
        <v>284.6764414704</v>
      </c>
      <c r="J387" s="3">
        <f>ROUND(H387,0)</f>
        <v>131</v>
      </c>
      <c r="K387" s="3">
        <f>ROUND(I387,0)</f>
        <v>285</v>
      </c>
      <c r="L387" s="3">
        <f>PRODUCT(J387,-1)</f>
        <v>-131</v>
      </c>
      <c r="M387" s="3">
        <f>PRODUCT(K387,-1)</f>
        <v>-285</v>
      </c>
      <c r="N387" t="s" s="2">
        <f>LOWER(E387)</f>
        <v>12220</v>
      </c>
      <c r="O387" t="s" s="2">
        <f>SUBSTITUTE(N387," ","_")</f>
        <v>12220</v>
      </c>
      <c r="P387" t="s" s="2">
        <f>CONCATENATE(" initializer = "&amp;O387,"_system_initializer")</f>
        <v>12221</v>
      </c>
      <c r="Q387" s="3">
        <v>473</v>
      </c>
      <c r="R387" t="s" s="2">
        <f>IF(Q387="","",CONCATENATE(" initializer = "&amp;Q387))</f>
        <v>7700</v>
      </c>
      <c r="S387" s="3"/>
      <c r="T387" s="3"/>
      <c r="U387" s="3"/>
      <c r="V387" t="s" s="2">
        <f>IF(C387="Y",IF(AND(M387&lt;501,M387&gt;-501,L387&lt;501,L387&gt;-501),CONCATENATE("system = { id = "&amp;CHAR(34)&amp;A387&amp;CHAR(34)&amp;" name = "&amp;CHAR(34)&amp;E387&amp;CHAR(34)&amp;" position = { x = "&amp;M387&amp;" y = "&amp;L387&amp;" }"&amp;S387&amp;T387&amp;" }"),""),"")</f>
        <v>12222</v>
      </c>
    </row>
    <row r="388" ht="15" customHeight="1">
      <c r="A388" t="s" s="2">
        <f>CONCATENATE(Q388)</f>
        <v>12223</v>
      </c>
      <c r="B388" s="3">
        <f>SUM(B387+1)</f>
        <v>386</v>
      </c>
      <c r="C388" t="s" s="2">
        <v>6749</v>
      </c>
      <c r="D388" t="s" s="2">
        <v>21</v>
      </c>
      <c r="E388" t="s" s="2">
        <v>2769</v>
      </c>
      <c r="F388" s="3">
        <v>4916.87148162</v>
      </c>
      <c r="G388" s="3">
        <v>10132.0726461</v>
      </c>
      <c r="H388" s="3">
        <f>PRODUCT(F388,0.028)</f>
        <v>137.672401485360</v>
      </c>
      <c r="I388" s="3">
        <f>PRODUCT(G388,0.028)</f>
        <v>283.6980340908</v>
      </c>
      <c r="J388" s="3">
        <f>ROUND(H388,0)</f>
        <v>138</v>
      </c>
      <c r="K388" s="3">
        <f>ROUND(I388,0)</f>
        <v>284</v>
      </c>
      <c r="L388" s="3">
        <f>PRODUCT(J388,-1)</f>
        <v>-138</v>
      </c>
      <c r="M388" s="3">
        <f>PRODUCT(K388,-1)</f>
        <v>-284</v>
      </c>
      <c r="N388" t="s" s="2">
        <f>LOWER(E388)</f>
        <v>12224</v>
      </c>
      <c r="O388" t="s" s="2">
        <f>SUBSTITUTE(N388," ","_")</f>
        <v>12224</v>
      </c>
      <c r="P388" t="s" s="2">
        <f>CONCATENATE(" initializer = "&amp;O388,"_system_initializer")</f>
        <v>12225</v>
      </c>
      <c r="Q388" s="3">
        <v>475</v>
      </c>
      <c r="R388" t="s" s="2">
        <f>IF(Q388="","",CONCATENATE(" initializer = "&amp;Q388))</f>
        <v>7704</v>
      </c>
      <c r="S388" s="3"/>
      <c r="T388" s="3"/>
      <c r="U388" s="3"/>
      <c r="V388" t="s" s="2">
        <f>IF(C388="Y",IF(AND(M388&lt;501,M388&gt;-501,L388&lt;501,L388&gt;-501),CONCATENATE("system = { id = "&amp;CHAR(34)&amp;A388&amp;CHAR(34)&amp;" name = "&amp;CHAR(34)&amp;E388&amp;CHAR(34)&amp;" position = { x = "&amp;M388&amp;" y = "&amp;L388&amp;" }"&amp;S388&amp;T388&amp;" }"),""),"")</f>
        <v>12226</v>
      </c>
    </row>
    <row r="389" ht="15" customHeight="1">
      <c r="A389" t="s" s="2">
        <f>CONCATENATE(Q389)</f>
        <v>12227</v>
      </c>
      <c r="B389" s="3">
        <f>SUM(B388+1)</f>
        <v>387</v>
      </c>
      <c r="C389" t="s" s="2">
        <v>6749</v>
      </c>
      <c r="D389" t="s" s="2">
        <v>21</v>
      </c>
      <c r="E389" t="s" s="2">
        <v>2775</v>
      </c>
      <c r="F389" s="3">
        <v>4086.47968899</v>
      </c>
      <c r="G389" s="3">
        <v>9661.38469148</v>
      </c>
      <c r="H389" s="3">
        <f>PRODUCT(F389,0.028)</f>
        <v>114.421431291720</v>
      </c>
      <c r="I389" s="3">
        <f>PRODUCT(G389,0.028)</f>
        <v>270.518771361440</v>
      </c>
      <c r="J389" s="3">
        <f>ROUND(H389,0)</f>
        <v>114</v>
      </c>
      <c r="K389" s="3">
        <f>ROUND(I389,0)</f>
        <v>271</v>
      </c>
      <c r="L389" s="3">
        <f>PRODUCT(J389,-1)</f>
        <v>-114</v>
      </c>
      <c r="M389" s="3">
        <f>PRODUCT(K389,-1)</f>
        <v>-271</v>
      </c>
      <c r="N389" t="s" s="2">
        <f>LOWER(E389)</f>
        <v>12228</v>
      </c>
      <c r="O389" t="s" s="2">
        <f>SUBSTITUTE(N389," ","_")</f>
        <v>12228</v>
      </c>
      <c r="P389" t="s" s="2">
        <f>CONCATENATE(" initializer = "&amp;O389,"_system_initializer")</f>
        <v>12229</v>
      </c>
      <c r="Q389" s="3">
        <v>476</v>
      </c>
      <c r="R389" t="s" s="2">
        <f>IF(Q389="","",CONCATENATE(" initializer = "&amp;Q389))</f>
        <v>7706</v>
      </c>
      <c r="S389" s="3"/>
      <c r="T389" s="3"/>
      <c r="U389" s="3"/>
      <c r="V389" t="s" s="2">
        <f>IF(C389="Y",IF(AND(M389&lt;501,M389&gt;-501,L389&lt;501,L389&gt;-501),CONCATENATE("system = { id = "&amp;CHAR(34)&amp;A389&amp;CHAR(34)&amp;" name = "&amp;CHAR(34)&amp;E389&amp;CHAR(34)&amp;" position = { x = "&amp;M389&amp;" y = "&amp;L389&amp;" }"&amp;S389&amp;T389&amp;" }"),""),"")</f>
        <v>12230</v>
      </c>
    </row>
    <row r="390" ht="15" customHeight="1">
      <c r="A390" t="s" s="2">
        <f>CONCATENATE(Q390)</f>
        <v>12231</v>
      </c>
      <c r="B390" s="3">
        <f>SUM(B389+1)</f>
        <v>388</v>
      </c>
      <c r="C390" t="s" s="2">
        <v>6749</v>
      </c>
      <c r="D390" t="s" s="2">
        <v>21</v>
      </c>
      <c r="E390" t="s" s="2">
        <v>2783</v>
      </c>
      <c r="F390" s="3">
        <v>4399.87212667</v>
      </c>
      <c r="G390" s="3">
        <v>9821.555368359999</v>
      </c>
      <c r="H390" s="3">
        <f>PRODUCT(F390,0.028)</f>
        <v>123.196419546760</v>
      </c>
      <c r="I390" s="3">
        <f>PRODUCT(G390,0.028)</f>
        <v>275.003550314080</v>
      </c>
      <c r="J390" s="3">
        <f>ROUND(H390,0)</f>
        <v>123</v>
      </c>
      <c r="K390" s="3">
        <f>ROUND(I390,0)</f>
        <v>275</v>
      </c>
      <c r="L390" s="3">
        <f>PRODUCT(J390,-1)</f>
        <v>-123</v>
      </c>
      <c r="M390" s="3">
        <f>PRODUCT(K390,-1)</f>
        <v>-275</v>
      </c>
      <c r="N390" t="s" s="2">
        <f>LOWER(E390)</f>
        <v>12232</v>
      </c>
      <c r="O390" t="s" s="2">
        <f>SUBSTITUTE(N390," ","_")</f>
        <v>12232</v>
      </c>
      <c r="P390" t="s" s="2">
        <f>CONCATENATE(" initializer = "&amp;O390,"_system_initializer")</f>
        <v>12233</v>
      </c>
      <c r="Q390" s="3">
        <v>478</v>
      </c>
      <c r="R390" t="s" s="2">
        <f>IF(Q390="","",CONCATENATE(" initializer = "&amp;Q390))</f>
        <v>7710</v>
      </c>
      <c r="S390" s="3"/>
      <c r="T390" s="3"/>
      <c r="U390" s="3"/>
      <c r="V390" t="s" s="2">
        <f>IF(C390="Y",IF(AND(M390&lt;501,M390&gt;-501,L390&lt;501,L390&gt;-501),CONCATENATE("system = { id = "&amp;CHAR(34)&amp;A390&amp;CHAR(34)&amp;" name = "&amp;CHAR(34)&amp;E390&amp;CHAR(34)&amp;" position = { x = "&amp;M390&amp;" y = "&amp;L390&amp;" }"&amp;S390&amp;T390&amp;" }"),""),"")</f>
        <v>12234</v>
      </c>
    </row>
    <row r="391" ht="15" customHeight="1">
      <c r="A391" t="s" s="2">
        <f>CONCATENATE(Q391)</f>
        <v>12235</v>
      </c>
      <c r="B391" s="3">
        <f>SUM(B390+1)</f>
        <v>389</v>
      </c>
      <c r="C391" t="s" s="2">
        <v>6749</v>
      </c>
      <c r="D391" t="s" s="2">
        <v>21</v>
      </c>
      <c r="E391" t="s" s="2">
        <v>2787</v>
      </c>
      <c r="F391" s="3">
        <v>4932.26204386</v>
      </c>
      <c r="G391" s="3">
        <v>8459.024492930001</v>
      </c>
      <c r="H391" s="3">
        <f>PRODUCT(F391,0.028)</f>
        <v>138.103337228080</v>
      </c>
      <c r="I391" s="3">
        <f>PRODUCT(G391,0.028)</f>
        <v>236.852685802040</v>
      </c>
      <c r="J391" s="3">
        <f>ROUND(H391,0)</f>
        <v>138</v>
      </c>
      <c r="K391" s="3">
        <f>ROUND(I391,0)</f>
        <v>237</v>
      </c>
      <c r="L391" s="3">
        <f>PRODUCT(J391,-1)</f>
        <v>-138</v>
      </c>
      <c r="M391" s="3">
        <f>PRODUCT(K391,-1)</f>
        <v>-237</v>
      </c>
      <c r="N391" t="s" s="2">
        <f>LOWER(E391)</f>
        <v>12236</v>
      </c>
      <c r="O391" t="s" s="2">
        <f>SUBSTITUTE(N391," ","_")</f>
        <v>12236</v>
      </c>
      <c r="P391" t="s" s="2">
        <f>CONCATENATE(" initializer = "&amp;O391,"_system_initializer")</f>
        <v>12237</v>
      </c>
      <c r="Q391" s="3">
        <v>479</v>
      </c>
      <c r="R391" t="s" s="2">
        <f>IF(Q391="","",CONCATENATE(" initializer = "&amp;Q391))</f>
        <v>7712</v>
      </c>
      <c r="S391" s="3"/>
      <c r="T391" s="3"/>
      <c r="U391" s="3"/>
      <c r="V391" t="s" s="2">
        <f>IF(C391="Y",IF(AND(M391&lt;501,M391&gt;-501,L391&lt;501,L391&gt;-501),CONCATENATE("system = { id = "&amp;CHAR(34)&amp;A391&amp;CHAR(34)&amp;" name = "&amp;CHAR(34)&amp;E391&amp;CHAR(34)&amp;" position = { x = "&amp;M391&amp;" y = "&amp;L391&amp;" }"&amp;S391&amp;T391&amp;" }"),""),"")</f>
        <v>12238</v>
      </c>
    </row>
    <row r="392" ht="15" customHeight="1">
      <c r="A392" t="s" s="2">
        <f>CONCATENATE(Q392)</f>
        <v>12239</v>
      </c>
      <c r="B392" s="3">
        <f>SUM(B391+1)</f>
        <v>390</v>
      </c>
      <c r="C392" t="s" s="2">
        <v>6749</v>
      </c>
      <c r="D392" t="s" s="2">
        <v>21</v>
      </c>
      <c r="E392" t="s" s="2">
        <v>2791</v>
      </c>
      <c r="F392" s="3">
        <v>4708.30840623</v>
      </c>
      <c r="G392" s="3">
        <v>8193.773619359999</v>
      </c>
      <c r="H392" s="3">
        <f>PRODUCT(F392,0.028)</f>
        <v>131.832635374440</v>
      </c>
      <c r="I392" s="3">
        <f>PRODUCT(G392,0.028)</f>
        <v>229.425661342080</v>
      </c>
      <c r="J392" s="3">
        <f>ROUND(H392,0)</f>
        <v>132</v>
      </c>
      <c r="K392" s="3">
        <f>ROUND(I392,0)</f>
        <v>229</v>
      </c>
      <c r="L392" s="3">
        <f>PRODUCT(J392,-1)</f>
        <v>-132</v>
      </c>
      <c r="M392" s="3">
        <f>PRODUCT(K392,-1)</f>
        <v>-229</v>
      </c>
      <c r="N392" t="s" s="2">
        <f>LOWER(E392)</f>
        <v>12240</v>
      </c>
      <c r="O392" t="s" s="2">
        <f>SUBSTITUTE(N392," ","_")</f>
        <v>12240</v>
      </c>
      <c r="P392" t="s" s="2">
        <f>CONCATENATE(" initializer = "&amp;O392,"_system_initializer")</f>
        <v>12241</v>
      </c>
      <c r="Q392" s="3">
        <v>480</v>
      </c>
      <c r="R392" t="s" s="2">
        <f>IF(Q392="","",CONCATENATE(" initializer = "&amp;Q392))</f>
        <v>7714</v>
      </c>
      <c r="S392" s="3"/>
      <c r="T392" s="3"/>
      <c r="U392" s="3"/>
      <c r="V392" t="s" s="2">
        <f>IF(C392="Y",IF(AND(M392&lt;501,M392&gt;-501,L392&lt;501,L392&gt;-501),CONCATENATE("system = { id = "&amp;CHAR(34)&amp;A392&amp;CHAR(34)&amp;" name = "&amp;CHAR(34)&amp;E392&amp;CHAR(34)&amp;" position = { x = "&amp;M392&amp;" y = "&amp;L392&amp;" }"&amp;S392&amp;T392&amp;" }"),""),"")</f>
        <v>12242</v>
      </c>
    </row>
    <row r="393" ht="15" customHeight="1">
      <c r="A393" t="s" s="2">
        <f>CONCATENATE(Q393)</f>
        <v>12243</v>
      </c>
      <c r="B393" s="3">
        <f>SUM(B392+1)</f>
        <v>391</v>
      </c>
      <c r="C393" t="s" s="2">
        <v>6749</v>
      </c>
      <c r="D393" t="s" s="2">
        <v>21</v>
      </c>
      <c r="E393" t="s" s="2">
        <v>2794</v>
      </c>
      <c r="F393" s="3">
        <v>4498.64968164</v>
      </c>
      <c r="G393" s="3">
        <v>8143.74142372</v>
      </c>
      <c r="H393" s="3">
        <f>PRODUCT(F393,0.028)</f>
        <v>125.962191085920</v>
      </c>
      <c r="I393" s="3">
        <f>PRODUCT(G393,0.028)</f>
        <v>228.024759864160</v>
      </c>
      <c r="J393" s="3">
        <f>ROUND(H393,0)</f>
        <v>126</v>
      </c>
      <c r="K393" s="3">
        <f>ROUND(I393,0)</f>
        <v>228</v>
      </c>
      <c r="L393" s="3">
        <f>PRODUCT(J393,-1)</f>
        <v>-126</v>
      </c>
      <c r="M393" s="3">
        <f>PRODUCT(K393,-1)</f>
        <v>-228</v>
      </c>
      <c r="N393" t="s" s="2">
        <f>LOWER(E393)</f>
        <v>12244</v>
      </c>
      <c r="O393" t="s" s="2">
        <f>SUBSTITUTE(N393," ","_")</f>
        <v>12244</v>
      </c>
      <c r="P393" t="s" s="2">
        <f>CONCATENATE(" initializer = "&amp;O393,"_system_initializer")</f>
        <v>12245</v>
      </c>
      <c r="Q393" s="3">
        <v>481</v>
      </c>
      <c r="R393" t="s" s="2">
        <f>IF(Q393="","",CONCATENATE(" initializer = "&amp;Q393))</f>
        <v>7716</v>
      </c>
      <c r="S393" s="3"/>
      <c r="T393" s="3"/>
      <c r="U393" s="3"/>
      <c r="V393" t="s" s="2">
        <f>IF(C393="Y",IF(AND(M393&lt;501,M393&gt;-501,L393&lt;501,L393&gt;-501),CONCATENATE("system = { id = "&amp;CHAR(34)&amp;A393&amp;CHAR(34)&amp;" name = "&amp;CHAR(34)&amp;E393&amp;CHAR(34)&amp;" position = { x = "&amp;M393&amp;" y = "&amp;L393&amp;" }"&amp;S393&amp;T393&amp;" }"),""),"")</f>
        <v>12246</v>
      </c>
    </row>
    <row r="394" ht="15" customHeight="1">
      <c r="A394" t="s" s="2">
        <f>CONCATENATE(Q394)</f>
        <v>12247</v>
      </c>
      <c r="B394" s="3">
        <f>SUM(B393+1)</f>
        <v>392</v>
      </c>
      <c r="C394" t="s" s="2">
        <v>6749</v>
      </c>
      <c r="D394" t="s" s="2">
        <v>21</v>
      </c>
      <c r="E394" t="s" s="2">
        <v>2796</v>
      </c>
      <c r="F394" s="3">
        <v>6553.57661459</v>
      </c>
      <c r="G394" s="3">
        <v>-282.213940369</v>
      </c>
      <c r="H394" s="3">
        <f>PRODUCT(F394,0.028)</f>
        <v>183.500145208520</v>
      </c>
      <c r="I394" s="3">
        <f>PRODUCT(G394,0.028)</f>
        <v>-7.901990330332</v>
      </c>
      <c r="J394" s="3">
        <f>ROUND(H394,0)</f>
        <v>184</v>
      </c>
      <c r="K394" s="3">
        <f>ROUND(I394,0)</f>
        <v>-8</v>
      </c>
      <c r="L394" s="3">
        <f>PRODUCT(J394,-1)</f>
        <v>-184</v>
      </c>
      <c r="M394" s="3">
        <f>PRODUCT(K394,-1)</f>
        <v>8</v>
      </c>
      <c r="N394" t="s" s="2">
        <f>LOWER(E394)</f>
        <v>12248</v>
      </c>
      <c r="O394" t="s" s="2">
        <f>SUBSTITUTE(N394," ","_")</f>
        <v>12248</v>
      </c>
      <c r="P394" t="s" s="2">
        <f>CONCATENATE(" initializer = "&amp;O394,"_system_initializer")</f>
        <v>12249</v>
      </c>
      <c r="Q394" s="3">
        <v>482</v>
      </c>
      <c r="R394" t="s" s="2">
        <f>IF(Q394="","",CONCATENATE(" initializer = "&amp;Q394))</f>
        <v>7718</v>
      </c>
      <c r="S394" s="3"/>
      <c r="T394" s="3"/>
      <c r="U394" s="3"/>
      <c r="V394" t="s" s="2">
        <f>IF(C394="Y",IF(AND(M394&lt;501,M394&gt;-501,L394&lt;501,L394&gt;-501),CONCATENATE("system = { id = "&amp;CHAR(34)&amp;A394&amp;CHAR(34)&amp;" name = "&amp;CHAR(34)&amp;E394&amp;CHAR(34)&amp;" position = { x = "&amp;M394&amp;" y = "&amp;L394&amp;" }"&amp;S394&amp;T394&amp;" }"),""),"")</f>
        <v>12250</v>
      </c>
    </row>
    <row r="395" ht="15" customHeight="1">
      <c r="A395" t="s" s="2">
        <f>CONCATENATE(Q395)</f>
        <v>12251</v>
      </c>
      <c r="B395" s="3">
        <f>SUM(B394+1)</f>
        <v>393</v>
      </c>
      <c r="C395" t="s" s="2">
        <v>6749</v>
      </c>
      <c r="D395" t="s" s="2">
        <v>21</v>
      </c>
      <c r="E395" t="s" s="2">
        <v>2807</v>
      </c>
      <c r="F395" s="3">
        <v>6676.9569737</v>
      </c>
      <c r="G395" s="3">
        <v>-943.852500914</v>
      </c>
      <c r="H395" s="3">
        <f>PRODUCT(F395,0.028)</f>
        <v>186.9547952636</v>
      </c>
      <c r="I395" s="3">
        <f>PRODUCT(G395,0.028)</f>
        <v>-26.427870025592</v>
      </c>
      <c r="J395" s="3">
        <f>ROUND(H395,0)</f>
        <v>187</v>
      </c>
      <c r="K395" s="3">
        <f>ROUND(I395,0)</f>
        <v>-26</v>
      </c>
      <c r="L395" s="3">
        <f>PRODUCT(J395,-1)</f>
        <v>-187</v>
      </c>
      <c r="M395" s="3">
        <f>PRODUCT(K395,-1)</f>
        <v>26</v>
      </c>
      <c r="N395" t="s" s="2">
        <f>LOWER(E395)</f>
        <v>12252</v>
      </c>
      <c r="O395" t="s" s="2">
        <f>SUBSTITUTE(N395," ","_")</f>
        <v>12252</v>
      </c>
      <c r="P395" t="s" s="2">
        <f>CONCATENATE(" initializer = "&amp;O395,"_system_initializer")</f>
        <v>12253</v>
      </c>
      <c r="Q395" s="3">
        <v>483</v>
      </c>
      <c r="R395" t="s" s="2">
        <f>IF(Q395="","",CONCATENATE(" initializer = "&amp;Q395))</f>
        <v>7720</v>
      </c>
      <c r="S395" s="3"/>
      <c r="T395" s="3"/>
      <c r="U395" s="3"/>
      <c r="V395" t="s" s="2">
        <f>IF(C395="Y",IF(AND(M395&lt;501,M395&gt;-501,L395&lt;501,L395&gt;-501),CONCATENATE("system = { id = "&amp;CHAR(34)&amp;A395&amp;CHAR(34)&amp;" name = "&amp;CHAR(34)&amp;E395&amp;CHAR(34)&amp;" position = { x = "&amp;M395&amp;" y = "&amp;L395&amp;" }"&amp;S395&amp;T395&amp;" }"),""),"")</f>
        <v>12254</v>
      </c>
    </row>
    <row r="396" ht="15" customHeight="1">
      <c r="A396" t="s" s="2">
        <f>CONCATENATE(Q396)</f>
        <v>12255</v>
      </c>
      <c r="B396" s="3">
        <f>SUM(B395+1)</f>
        <v>394</v>
      </c>
      <c r="C396" t="s" s="2">
        <v>6749</v>
      </c>
      <c r="D396" t="s" s="2">
        <v>21</v>
      </c>
      <c r="E396" t="s" s="2">
        <v>2841</v>
      </c>
      <c r="F396" s="3">
        <v>6388.36469692</v>
      </c>
      <c r="G396" s="3">
        <v>1111.84609997</v>
      </c>
      <c r="H396" s="3">
        <f>PRODUCT(F396,0.028)</f>
        <v>178.874211513760</v>
      </c>
      <c r="I396" s="3">
        <f>PRODUCT(G396,0.028)</f>
        <v>31.131690799160</v>
      </c>
      <c r="J396" s="3">
        <f>ROUND(H396,0)</f>
        <v>179</v>
      </c>
      <c r="K396" s="3">
        <f>ROUND(I396,0)</f>
        <v>31</v>
      </c>
      <c r="L396" s="3">
        <f>PRODUCT(J396,-1)</f>
        <v>-179</v>
      </c>
      <c r="M396" s="3">
        <f>PRODUCT(K396,-1)</f>
        <v>-31</v>
      </c>
      <c r="N396" t="s" s="2">
        <f>LOWER(E396)</f>
        <v>12256</v>
      </c>
      <c r="O396" t="s" s="2">
        <f>SUBSTITUTE(N396," ","_")</f>
        <v>12256</v>
      </c>
      <c r="P396" t="s" s="2">
        <f>CONCATENATE(" initializer = "&amp;O396,"_system_initializer")</f>
        <v>12257</v>
      </c>
      <c r="Q396" s="3">
        <v>484</v>
      </c>
      <c r="R396" t="s" s="2">
        <f>IF(Q396="","",CONCATENATE(" initializer = "&amp;Q396))</f>
        <v>7722</v>
      </c>
      <c r="S396" s="3"/>
      <c r="T396" s="3"/>
      <c r="U396" s="3"/>
      <c r="V396" t="s" s="2">
        <f>IF(C396="Y",IF(AND(M396&lt;501,M396&gt;-501,L396&lt;501,L396&gt;-501),CONCATENATE("system = { id = "&amp;CHAR(34)&amp;A396&amp;CHAR(34)&amp;" name = "&amp;CHAR(34)&amp;E396&amp;CHAR(34)&amp;" position = { x = "&amp;M396&amp;" y = "&amp;L396&amp;" }"&amp;S396&amp;T396&amp;" }"),""),"")</f>
        <v>12258</v>
      </c>
    </row>
    <row r="397" ht="15" customHeight="1">
      <c r="A397" t="s" s="2">
        <f>CONCATENATE(Q397)</f>
        <v>12259</v>
      </c>
      <c r="B397" s="3">
        <f>SUM(B396+1)</f>
        <v>395</v>
      </c>
      <c r="C397" t="s" s="2">
        <v>6749</v>
      </c>
      <c r="D397" t="s" s="2">
        <v>21</v>
      </c>
      <c r="E397" t="s" s="2">
        <v>2847</v>
      </c>
      <c r="F397" s="3">
        <v>6348.34381647</v>
      </c>
      <c r="G397" s="3">
        <v>869.076124943</v>
      </c>
      <c r="H397" s="3">
        <f>PRODUCT(F397,0.028)</f>
        <v>177.753626861160</v>
      </c>
      <c r="I397" s="3">
        <f>PRODUCT(G397,0.028)</f>
        <v>24.334131498404</v>
      </c>
      <c r="J397" s="3">
        <f>ROUND(H397,0)</f>
        <v>178</v>
      </c>
      <c r="K397" s="3">
        <f>ROUND(I397,0)</f>
        <v>24</v>
      </c>
      <c r="L397" s="3">
        <f>PRODUCT(J397,-1)</f>
        <v>-178</v>
      </c>
      <c r="M397" s="3">
        <f>PRODUCT(K397,-1)</f>
        <v>-24</v>
      </c>
      <c r="N397" t="s" s="2">
        <f>LOWER(E397)</f>
        <v>12260</v>
      </c>
      <c r="O397" t="s" s="2">
        <f>SUBSTITUTE(N397," ","_")</f>
        <v>12260</v>
      </c>
      <c r="P397" t="s" s="2">
        <f>CONCATENATE(" initializer = "&amp;O397,"_system_initializer")</f>
        <v>12261</v>
      </c>
      <c r="Q397" s="3">
        <v>486</v>
      </c>
      <c r="R397" t="s" s="2">
        <f>IF(Q397="","",CONCATENATE(" initializer = "&amp;Q397))</f>
        <v>7726</v>
      </c>
      <c r="S397" s="3"/>
      <c r="T397" s="3"/>
      <c r="U397" s="3"/>
      <c r="V397" t="s" s="2">
        <f>IF(C397="Y",IF(AND(M397&lt;501,M397&gt;-501,L397&lt;501,L397&gt;-501),CONCATENATE("system = { id = "&amp;CHAR(34)&amp;A397&amp;CHAR(34)&amp;" name = "&amp;CHAR(34)&amp;E397&amp;CHAR(34)&amp;" position = { x = "&amp;M397&amp;" y = "&amp;L397&amp;" }"&amp;S397&amp;T397&amp;" }"),""),"")</f>
        <v>12262</v>
      </c>
    </row>
    <row r="398" ht="15" customHeight="1">
      <c r="A398" t="s" s="2">
        <f>CONCATENATE(Q398)</f>
        <v>12263</v>
      </c>
      <c r="B398" s="3">
        <f>SUM(B397+1)</f>
        <v>396</v>
      </c>
      <c r="C398" t="s" s="2">
        <v>6749</v>
      </c>
      <c r="D398" t="s" s="2">
        <v>21</v>
      </c>
      <c r="E398" t="s" s="2">
        <v>2863</v>
      </c>
      <c r="F398" s="3">
        <v>6867.72193856</v>
      </c>
      <c r="G398" s="3">
        <v>1251.92897398</v>
      </c>
      <c r="H398" s="3">
        <f>PRODUCT(F398,0.028)</f>
        <v>192.296214279680</v>
      </c>
      <c r="I398" s="3">
        <f>PRODUCT(G398,0.028)</f>
        <v>35.054011271440</v>
      </c>
      <c r="J398" s="3">
        <f>ROUND(H398,0)</f>
        <v>192</v>
      </c>
      <c r="K398" s="3">
        <f>ROUND(I398,0)</f>
        <v>35</v>
      </c>
      <c r="L398" s="3">
        <f>PRODUCT(J398,-1)</f>
        <v>-192</v>
      </c>
      <c r="M398" s="3">
        <f>PRODUCT(K398,-1)</f>
        <v>-35</v>
      </c>
      <c r="N398" t="s" s="2">
        <f>LOWER(E398)</f>
        <v>12264</v>
      </c>
      <c r="O398" t="s" s="2">
        <f>SUBSTITUTE(N398," ","_")</f>
        <v>12265</v>
      </c>
      <c r="P398" t="s" s="2">
        <f>CONCATENATE(" initializer = "&amp;O398,"_system_initializer")</f>
        <v>12266</v>
      </c>
      <c r="Q398" s="3">
        <v>489</v>
      </c>
      <c r="R398" t="s" s="2">
        <f>IF(Q398="","",CONCATENATE(" initializer = "&amp;Q398))</f>
        <v>7732</v>
      </c>
      <c r="S398" s="3"/>
      <c r="T398" s="3"/>
      <c r="U398" s="3"/>
      <c r="V398" t="s" s="2">
        <f>IF(C398="Y",IF(AND(M398&lt;501,M398&gt;-501,L398&lt;501,L398&gt;-501),CONCATENATE("system = { id = "&amp;CHAR(34)&amp;A398&amp;CHAR(34)&amp;" name = "&amp;CHAR(34)&amp;E398&amp;CHAR(34)&amp;" position = { x = "&amp;M398&amp;" y = "&amp;L398&amp;" }"&amp;S398&amp;T398&amp;" }"),""),"")</f>
        <v>12267</v>
      </c>
    </row>
    <row r="399" ht="15" customHeight="1">
      <c r="A399" t="s" s="2">
        <f>CONCATENATE(Q399)</f>
        <v>12268</v>
      </c>
      <c r="B399" s="3">
        <f>SUM(B398+1)</f>
        <v>397</v>
      </c>
      <c r="C399" t="s" s="2">
        <v>6749</v>
      </c>
      <c r="D399" t="s" s="2">
        <v>21</v>
      </c>
      <c r="E399" t="s" s="2">
        <v>2869</v>
      </c>
      <c r="F399" s="3">
        <v>7005.30554706</v>
      </c>
      <c r="G399" s="3">
        <v>1311.19575918</v>
      </c>
      <c r="H399" s="3">
        <f>PRODUCT(F399,0.028)</f>
        <v>196.148555317680</v>
      </c>
      <c r="I399" s="3">
        <f>PRODUCT(G399,0.028)</f>
        <v>36.713481257040</v>
      </c>
      <c r="J399" s="3">
        <f>ROUND(H399,0)</f>
        <v>196</v>
      </c>
      <c r="K399" s="3">
        <f>ROUND(I399,0)</f>
        <v>37</v>
      </c>
      <c r="L399" s="3">
        <f>PRODUCT(J399,-1)</f>
        <v>-196</v>
      </c>
      <c r="M399" s="3">
        <f>PRODUCT(K399,-1)</f>
        <v>-37</v>
      </c>
      <c r="N399" t="s" s="2">
        <f>LOWER(E399)</f>
        <v>12269</v>
      </c>
      <c r="O399" t="s" s="2">
        <f>SUBSTITUTE(N399," ","_")</f>
        <v>12269</v>
      </c>
      <c r="P399" t="s" s="2">
        <f>CONCATENATE(" initializer = "&amp;O399,"_system_initializer")</f>
        <v>12270</v>
      </c>
      <c r="Q399" s="3">
        <v>490</v>
      </c>
      <c r="R399" t="s" s="2">
        <f>IF(Q399="","",CONCATENATE(" initializer = "&amp;Q399))</f>
        <v>7734</v>
      </c>
      <c r="S399" s="3"/>
      <c r="T399" s="3"/>
      <c r="U399" s="3"/>
      <c r="V399" t="s" s="2">
        <f>IF(C399="Y",IF(AND(M399&lt;501,M399&gt;-501,L399&lt;501,L399&gt;-501),CONCATENATE("system = { id = "&amp;CHAR(34)&amp;A399&amp;CHAR(34)&amp;" name = "&amp;CHAR(34)&amp;E399&amp;CHAR(34)&amp;" position = { x = "&amp;M399&amp;" y = "&amp;L399&amp;" }"&amp;S399&amp;T399&amp;" }"),""),"")</f>
        <v>12271</v>
      </c>
    </row>
    <row r="400" ht="15" customHeight="1">
      <c r="A400" t="s" s="2">
        <f>CONCATENATE(Q400)</f>
        <v>12272</v>
      </c>
      <c r="B400" s="3">
        <f>SUM(B399+1)</f>
        <v>398</v>
      </c>
      <c r="C400" t="s" s="2">
        <v>6749</v>
      </c>
      <c r="D400" t="s" s="2">
        <v>21</v>
      </c>
      <c r="E400" t="s" s="2">
        <v>2872</v>
      </c>
      <c r="F400" s="3">
        <v>7089.97238306</v>
      </c>
      <c r="G400" s="3">
        <v>837.06147758</v>
      </c>
      <c r="H400" s="3">
        <f>PRODUCT(F400,0.028)</f>
        <v>198.519226725680</v>
      </c>
      <c r="I400" s="3">
        <f>PRODUCT(G400,0.028)</f>
        <v>23.437721372240</v>
      </c>
      <c r="J400" s="3">
        <f>ROUND(H400,0)</f>
        <v>199</v>
      </c>
      <c r="K400" s="3">
        <f>ROUND(I400,0)</f>
        <v>23</v>
      </c>
      <c r="L400" s="3">
        <f>PRODUCT(J400,-1)</f>
        <v>-199</v>
      </c>
      <c r="M400" s="3">
        <f>PRODUCT(K400,-1)</f>
        <v>-23</v>
      </c>
      <c r="N400" t="s" s="2">
        <f>LOWER(E400)</f>
        <v>12273</v>
      </c>
      <c r="O400" t="s" s="2">
        <f>SUBSTITUTE(N400," ","_")</f>
        <v>12273</v>
      </c>
      <c r="P400" t="s" s="2">
        <f>CONCATENATE(" initializer = "&amp;O400,"_system_initializer")</f>
        <v>12274</v>
      </c>
      <c r="Q400" s="3">
        <v>491</v>
      </c>
      <c r="R400" t="s" s="2">
        <f>IF(Q400="","",CONCATENATE(" initializer = "&amp;Q400))</f>
        <v>7736</v>
      </c>
      <c r="S400" s="3"/>
      <c r="T400" s="3"/>
      <c r="U400" s="3"/>
      <c r="V400" t="s" s="2">
        <f>IF(C400="Y",IF(AND(M400&lt;501,M400&gt;-501,L400&lt;501,L400&gt;-501),CONCATENATE("system = { id = "&amp;CHAR(34)&amp;A400&amp;CHAR(34)&amp;" name = "&amp;CHAR(34)&amp;E400&amp;CHAR(34)&amp;" position = { x = "&amp;M400&amp;" y = "&amp;L400&amp;" }"&amp;S400&amp;T400&amp;" }"),""),"")</f>
        <v>12275</v>
      </c>
    </row>
    <row r="401" ht="15" customHeight="1">
      <c r="A401" t="s" s="2">
        <f>CONCATENATE(Q401)</f>
        <v>12276</v>
      </c>
      <c r="B401" s="3">
        <f>SUM(B400+1)</f>
        <v>399</v>
      </c>
      <c r="C401" t="s" s="2">
        <v>6749</v>
      </c>
      <c r="D401" t="s" s="2">
        <v>21</v>
      </c>
      <c r="E401" t="s" s="2">
        <v>2875</v>
      </c>
      <c r="F401" s="3">
        <v>8424.230239930001</v>
      </c>
      <c r="G401" s="3">
        <v>3480.0867095</v>
      </c>
      <c r="H401" s="3">
        <f>PRODUCT(F401,0.028)</f>
        <v>235.878446718040</v>
      </c>
      <c r="I401" s="3">
        <f>PRODUCT(G401,0.028)</f>
        <v>97.442427866</v>
      </c>
      <c r="J401" s="3">
        <f>ROUND(H401,0)</f>
        <v>236</v>
      </c>
      <c r="K401" s="3">
        <f>ROUND(I401,0)</f>
        <v>97</v>
      </c>
      <c r="L401" s="3">
        <f>PRODUCT(J401,-1)</f>
        <v>-236</v>
      </c>
      <c r="M401" s="3">
        <f>PRODUCT(K401,-1)</f>
        <v>-97</v>
      </c>
      <c r="N401" t="s" s="2">
        <f>LOWER(E401)</f>
        <v>12277</v>
      </c>
      <c r="O401" t="s" s="2">
        <f>SUBSTITUTE(N401," ","_")</f>
        <v>12277</v>
      </c>
      <c r="P401" t="s" s="2">
        <f>CONCATENATE(" initializer = "&amp;O401,"_system_initializer")</f>
        <v>12278</v>
      </c>
      <c r="Q401" s="3">
        <v>492</v>
      </c>
      <c r="R401" t="s" s="2">
        <f>IF(Q401="","",CONCATENATE(" initializer = "&amp;Q401))</f>
        <v>7738</v>
      </c>
      <c r="S401" s="3"/>
      <c r="T401" s="3"/>
      <c r="U401" s="3"/>
      <c r="V401" t="s" s="2">
        <f>IF(C401="Y",IF(AND(M401&lt;501,M401&gt;-501,L401&lt;501,L401&gt;-501),CONCATENATE("system = { id = "&amp;CHAR(34)&amp;A401&amp;CHAR(34)&amp;" name = "&amp;CHAR(34)&amp;E401&amp;CHAR(34)&amp;" position = { x = "&amp;M401&amp;" y = "&amp;L401&amp;" }"&amp;S401&amp;T401&amp;" }"),""),"")</f>
        <v>12279</v>
      </c>
    </row>
    <row r="402" ht="15" customHeight="1">
      <c r="A402" t="s" s="2">
        <f>CONCATENATE(Q402)</f>
        <v>12280</v>
      </c>
      <c r="B402" s="3">
        <f>SUM(B401+1)</f>
        <v>400</v>
      </c>
      <c r="C402" t="s" s="2">
        <v>6749</v>
      </c>
      <c r="D402" t="s" s="2">
        <v>21</v>
      </c>
      <c r="E402" t="s" s="2">
        <v>2920</v>
      </c>
      <c r="F402" s="3">
        <v>5097.06165477</v>
      </c>
      <c r="G402" s="3">
        <v>1792.18764489</v>
      </c>
      <c r="H402" s="3">
        <f>PRODUCT(F402,0.028)</f>
        <v>142.717726333560</v>
      </c>
      <c r="I402" s="3">
        <f>PRODUCT(G402,0.028)</f>
        <v>50.181254056920</v>
      </c>
      <c r="J402" s="3">
        <f>ROUND(H402,0)</f>
        <v>143</v>
      </c>
      <c r="K402" s="3">
        <f>ROUND(I402,0)</f>
        <v>50</v>
      </c>
      <c r="L402" s="3">
        <f>PRODUCT(J402,-1)</f>
        <v>-143</v>
      </c>
      <c r="M402" s="3">
        <f>PRODUCT(K402,-1)</f>
        <v>-50</v>
      </c>
      <c r="N402" t="s" s="2">
        <f>LOWER(E402)</f>
        <v>12281</v>
      </c>
      <c r="O402" t="s" s="2">
        <f>SUBSTITUTE(N402," ","_")</f>
        <v>12281</v>
      </c>
      <c r="P402" t="s" s="2">
        <f>CONCATENATE(" initializer = "&amp;O402,"_system_initializer")</f>
        <v>12282</v>
      </c>
      <c r="Q402" s="3">
        <v>494</v>
      </c>
      <c r="R402" t="s" s="2">
        <f>IF(Q402="","",CONCATENATE(" initializer = "&amp;Q402))</f>
        <v>7742</v>
      </c>
      <c r="S402" s="3"/>
      <c r="T402" s="3"/>
      <c r="U402" s="3"/>
      <c r="V402" t="s" s="2">
        <f>IF(C402="Y",IF(AND(M402&lt;501,M402&gt;-501,L402&lt;501,L402&gt;-501),CONCATENATE("system = { id = "&amp;CHAR(34)&amp;A402&amp;CHAR(34)&amp;" name = "&amp;CHAR(34)&amp;E402&amp;CHAR(34)&amp;" position = { x = "&amp;M402&amp;" y = "&amp;L402&amp;" }"&amp;S402&amp;T402&amp;" }"),""),"")</f>
        <v>12283</v>
      </c>
    </row>
    <row r="403" ht="15" customHeight="1">
      <c r="A403" t="s" s="2">
        <f>CONCATENATE(Q403)</f>
        <v>12284</v>
      </c>
      <c r="B403" s="3">
        <f>SUM(B402+1)</f>
        <v>401</v>
      </c>
      <c r="C403" t="s" s="2">
        <v>6749</v>
      </c>
      <c r="D403" t="s" s="2">
        <v>21</v>
      </c>
      <c r="E403" t="s" s="2">
        <v>2925</v>
      </c>
      <c r="F403" s="3">
        <v>7669.86282022</v>
      </c>
      <c r="G403" s="3">
        <v>224.356225767</v>
      </c>
      <c r="H403" s="3">
        <f>PRODUCT(F403,0.028)</f>
        <v>214.756158966160</v>
      </c>
      <c r="I403" s="3">
        <f>PRODUCT(G403,0.028)</f>
        <v>6.281974321476</v>
      </c>
      <c r="J403" s="3">
        <f>ROUND(H403,0)</f>
        <v>215</v>
      </c>
      <c r="K403" s="3">
        <f>ROUND(I403,0)</f>
        <v>6</v>
      </c>
      <c r="L403" s="3">
        <f>PRODUCT(J403,-1)</f>
        <v>-215</v>
      </c>
      <c r="M403" s="3">
        <f>PRODUCT(K403,-1)</f>
        <v>-6</v>
      </c>
      <c r="N403" t="s" s="2">
        <f>LOWER(E403)</f>
        <v>12285</v>
      </c>
      <c r="O403" t="s" s="2">
        <f>SUBSTITUTE(N403," ","_")</f>
        <v>12286</v>
      </c>
      <c r="P403" t="s" s="2">
        <f>CONCATENATE(" initializer = "&amp;O403,"_system_initializer")</f>
        <v>12287</v>
      </c>
      <c r="Q403" s="3">
        <v>495</v>
      </c>
      <c r="R403" t="s" s="2">
        <f>IF(Q403="","",CONCATENATE(" initializer = "&amp;Q403))</f>
        <v>7744</v>
      </c>
      <c r="S403" s="3"/>
      <c r="T403" s="3"/>
      <c r="U403" s="3"/>
      <c r="V403" t="s" s="2">
        <f>IF(C403="Y",IF(AND(M403&lt;501,M403&gt;-501,L403&lt;501,L403&gt;-501),CONCATENATE("system = { id = "&amp;CHAR(34)&amp;A403&amp;CHAR(34)&amp;" name = "&amp;CHAR(34)&amp;E403&amp;CHAR(34)&amp;" position = { x = "&amp;M403&amp;" y = "&amp;L403&amp;" }"&amp;S403&amp;T403&amp;" }"),""),"")</f>
        <v>12288</v>
      </c>
    </row>
    <row r="404" ht="15" customHeight="1">
      <c r="A404" t="s" s="2">
        <f>CONCATENATE(Q404)</f>
        <v>12289</v>
      </c>
      <c r="B404" s="3">
        <f>SUM(B403+1)</f>
        <v>402</v>
      </c>
      <c r="C404" t="s" s="2">
        <v>6749</v>
      </c>
      <c r="D404" t="s" s="2">
        <v>21</v>
      </c>
      <c r="E404" t="s" s="2">
        <v>2932</v>
      </c>
      <c r="F404" s="3">
        <v>7302.41558573</v>
      </c>
      <c r="G404" s="3">
        <v>78.7994055007</v>
      </c>
      <c r="H404" s="3">
        <f>PRODUCT(F404,0.028)</f>
        <v>204.467636400440</v>
      </c>
      <c r="I404" s="3">
        <f>PRODUCT(G404,0.028)</f>
        <v>2.2063833540196</v>
      </c>
      <c r="J404" s="3">
        <f>ROUND(H404,0)</f>
        <v>204</v>
      </c>
      <c r="K404" s="3">
        <f>ROUND(I404,0)</f>
        <v>2</v>
      </c>
      <c r="L404" s="3">
        <f>PRODUCT(J404,-1)</f>
        <v>-204</v>
      </c>
      <c r="M404" s="3">
        <f>PRODUCT(K404,-1)</f>
        <v>-2</v>
      </c>
      <c r="N404" t="s" s="2">
        <f>LOWER(E404)</f>
        <v>12290</v>
      </c>
      <c r="O404" t="s" s="2">
        <f>SUBSTITUTE(N404," ","_")</f>
        <v>12290</v>
      </c>
      <c r="P404" t="s" s="2">
        <f>CONCATENATE(" initializer = "&amp;O404,"_system_initializer")</f>
        <v>12291</v>
      </c>
      <c r="Q404" s="3">
        <v>496</v>
      </c>
      <c r="R404" t="s" s="2">
        <f>IF(Q404="","",CONCATENATE(" initializer = "&amp;Q404))</f>
        <v>7746</v>
      </c>
      <c r="S404" s="3"/>
      <c r="T404" s="3"/>
      <c r="U404" s="3"/>
      <c r="V404" t="s" s="2">
        <f>IF(C404="Y",IF(AND(M404&lt;501,M404&gt;-501,L404&lt;501,L404&gt;-501),CONCATENATE("system = { id = "&amp;CHAR(34)&amp;A404&amp;CHAR(34)&amp;" name = "&amp;CHAR(34)&amp;E404&amp;CHAR(34)&amp;" position = { x = "&amp;M404&amp;" y = "&amp;L404&amp;" }"&amp;S404&amp;T404&amp;" }"),""),"")</f>
        <v>12292</v>
      </c>
    </row>
    <row r="405" ht="15" customHeight="1">
      <c r="A405" t="s" s="2">
        <f>CONCATENATE(Q405)</f>
        <v>12293</v>
      </c>
      <c r="B405" s="3">
        <f>SUM(B404+1)</f>
        <v>403</v>
      </c>
      <c r="C405" t="s" s="2">
        <v>6749</v>
      </c>
      <c r="D405" t="s" s="2">
        <v>21</v>
      </c>
      <c r="E405" t="s" s="2">
        <v>2936</v>
      </c>
      <c r="F405" s="3">
        <v>7742.68313293</v>
      </c>
      <c r="G405" s="3">
        <v>-943.552639203</v>
      </c>
      <c r="H405" s="3">
        <f>PRODUCT(F405,0.028)</f>
        <v>216.795127722040</v>
      </c>
      <c r="I405" s="3">
        <f>PRODUCT(G405,0.028)</f>
        <v>-26.419473897684</v>
      </c>
      <c r="J405" s="3">
        <f>ROUND(H405,0)</f>
        <v>217</v>
      </c>
      <c r="K405" s="3">
        <f>ROUND(I405,0)</f>
        <v>-26</v>
      </c>
      <c r="L405" s="3">
        <f>PRODUCT(J405,-1)</f>
        <v>-217</v>
      </c>
      <c r="M405" s="3">
        <f>PRODUCT(K405,-1)</f>
        <v>26</v>
      </c>
      <c r="N405" t="s" s="2">
        <f>LOWER(E405)</f>
        <v>12294</v>
      </c>
      <c r="O405" t="s" s="2">
        <f>SUBSTITUTE(N405," ","_")</f>
        <v>12294</v>
      </c>
      <c r="P405" t="s" s="2">
        <f>CONCATENATE(" initializer = "&amp;O405,"_system_initializer")</f>
        <v>12295</v>
      </c>
      <c r="Q405" s="3">
        <v>497</v>
      </c>
      <c r="R405" t="s" s="2">
        <f>IF(Q405="","",CONCATENATE(" initializer = "&amp;Q405))</f>
        <v>7748</v>
      </c>
      <c r="S405" s="3"/>
      <c r="T405" s="3"/>
      <c r="U405" s="3"/>
      <c r="V405" t="s" s="2">
        <f>IF(C405="Y",IF(AND(M405&lt;501,M405&gt;-501,L405&lt;501,L405&gt;-501),CONCATENATE("system = { id = "&amp;CHAR(34)&amp;A405&amp;CHAR(34)&amp;" name = "&amp;CHAR(34)&amp;E405&amp;CHAR(34)&amp;" position = { x = "&amp;M405&amp;" y = "&amp;L405&amp;" }"&amp;S405&amp;T405&amp;" }"),""),"")</f>
        <v>12296</v>
      </c>
    </row>
    <row r="406" ht="15" customHeight="1">
      <c r="A406" t="s" s="2">
        <f>CONCATENATE(Q406)</f>
        <v>12297</v>
      </c>
      <c r="B406" s="3">
        <f>SUM(B405+1)</f>
        <v>404</v>
      </c>
      <c r="C406" t="s" s="2">
        <v>6749</v>
      </c>
      <c r="D406" t="s" s="2">
        <v>21</v>
      </c>
      <c r="E406" t="s" s="2">
        <v>2939</v>
      </c>
      <c r="F406" s="3">
        <v>7409.65435596</v>
      </c>
      <c r="G406" s="3">
        <v>-763.842946551</v>
      </c>
      <c r="H406" s="3">
        <f>PRODUCT(F406,0.028)</f>
        <v>207.470321966880</v>
      </c>
      <c r="I406" s="3">
        <f>PRODUCT(G406,0.028)</f>
        <v>-21.387602503428</v>
      </c>
      <c r="J406" s="3">
        <f>ROUND(H406,0)</f>
        <v>207</v>
      </c>
      <c r="K406" s="3">
        <f>ROUND(I406,0)</f>
        <v>-21</v>
      </c>
      <c r="L406" s="3">
        <f>PRODUCT(J406,-1)</f>
        <v>-207</v>
      </c>
      <c r="M406" s="3">
        <f>PRODUCT(K406,-1)</f>
        <v>21</v>
      </c>
      <c r="N406" t="s" s="2">
        <f>LOWER(E406)</f>
        <v>12298</v>
      </c>
      <c r="O406" t="s" s="2">
        <f>SUBSTITUTE(N406," ","_")</f>
        <v>12298</v>
      </c>
      <c r="P406" t="s" s="2">
        <f>CONCATENATE(" initializer = "&amp;O406,"_system_initializer")</f>
        <v>12299</v>
      </c>
      <c r="Q406" s="3">
        <v>498</v>
      </c>
      <c r="R406" t="s" s="2">
        <f>IF(Q406="","",CONCATENATE(" initializer = "&amp;Q406))</f>
        <v>7750</v>
      </c>
      <c r="S406" s="3"/>
      <c r="T406" s="3"/>
      <c r="U406" s="3"/>
      <c r="V406" t="s" s="2">
        <f>IF(C406="Y",IF(AND(M406&lt;501,M406&gt;-501,L406&lt;501,L406&gt;-501),CONCATENATE("system = { id = "&amp;CHAR(34)&amp;A406&amp;CHAR(34)&amp;" name = "&amp;CHAR(34)&amp;E406&amp;CHAR(34)&amp;" position = { x = "&amp;M406&amp;" y = "&amp;L406&amp;" }"&amp;S406&amp;T406&amp;" }"),""),"")</f>
        <v>12300</v>
      </c>
    </row>
    <row r="407" ht="15" customHeight="1">
      <c r="A407" t="s" s="2">
        <f>CONCATENATE(Q407)</f>
        <v>12301</v>
      </c>
      <c r="B407" s="3">
        <f>SUM(B406+1)</f>
        <v>405</v>
      </c>
      <c r="C407" t="s" s="2">
        <v>6749</v>
      </c>
      <c r="D407" t="s" s="2">
        <v>21</v>
      </c>
      <c r="E407" t="s" s="2">
        <v>2951</v>
      </c>
      <c r="F407" s="3">
        <v>7463.28257413</v>
      </c>
      <c r="G407" s="3">
        <v>-467.301686701</v>
      </c>
      <c r="H407" s="3">
        <f>PRODUCT(F407,0.028)</f>
        <v>208.971912075640</v>
      </c>
      <c r="I407" s="3">
        <f>PRODUCT(G407,0.028)</f>
        <v>-13.084447227628</v>
      </c>
      <c r="J407" s="3">
        <f>ROUND(H407,0)</f>
        <v>209</v>
      </c>
      <c r="K407" s="3">
        <f>ROUND(I407,0)</f>
        <v>-13</v>
      </c>
      <c r="L407" s="3">
        <f>PRODUCT(J407,-1)</f>
        <v>-209</v>
      </c>
      <c r="M407" s="3">
        <f>PRODUCT(K407,-1)</f>
        <v>13</v>
      </c>
      <c r="N407" t="s" s="2">
        <f>LOWER(E407)</f>
        <v>12302</v>
      </c>
      <c r="O407" t="s" s="2">
        <f>SUBSTITUTE(N407," ","_")</f>
        <v>12302</v>
      </c>
      <c r="P407" t="s" s="2">
        <f>CONCATENATE(" initializer = "&amp;O407,"_system_initializer")</f>
        <v>12303</v>
      </c>
      <c r="Q407" s="3">
        <v>500</v>
      </c>
      <c r="R407" t="s" s="2">
        <f>IF(Q407="","",CONCATENATE(" initializer = "&amp;Q407))</f>
        <v>7754</v>
      </c>
      <c r="S407" s="3"/>
      <c r="T407" s="3"/>
      <c r="U407" s="3"/>
      <c r="V407" t="s" s="2">
        <f>IF(C407="Y",IF(AND(M407&lt;501,M407&gt;-501,L407&lt;501,L407&gt;-501),CONCATENATE("system = { id = "&amp;CHAR(34)&amp;A407&amp;CHAR(34)&amp;" name = "&amp;CHAR(34)&amp;E407&amp;CHAR(34)&amp;" position = { x = "&amp;M407&amp;" y = "&amp;L407&amp;" }"&amp;S407&amp;T407&amp;" }"),""),"")</f>
        <v>12304</v>
      </c>
    </row>
    <row r="408" ht="15" customHeight="1">
      <c r="A408" t="s" s="2">
        <f>CONCATENATE(Q408)</f>
        <v>12305</v>
      </c>
      <c r="B408" s="3">
        <f>SUM(B407+1)</f>
        <v>406</v>
      </c>
      <c r="C408" t="s" s="2">
        <v>6749</v>
      </c>
      <c r="D408" t="s" s="2">
        <v>21</v>
      </c>
      <c r="E408" t="s" s="2">
        <v>2955</v>
      </c>
      <c r="F408" s="3">
        <v>7334.16564923</v>
      </c>
      <c r="G408" s="3">
        <v>-168.8510898</v>
      </c>
      <c r="H408" s="3">
        <f>PRODUCT(F408,0.028)</f>
        <v>205.356638178440</v>
      </c>
      <c r="I408" s="3">
        <f>PRODUCT(G408,0.028)</f>
        <v>-4.727830514400001</v>
      </c>
      <c r="J408" s="3">
        <f>ROUND(H408,0)</f>
        <v>205</v>
      </c>
      <c r="K408" s="3">
        <f>ROUND(I408,0)</f>
        <v>-5</v>
      </c>
      <c r="L408" s="3">
        <f>PRODUCT(J408,-1)</f>
        <v>-205</v>
      </c>
      <c r="M408" s="3">
        <f>PRODUCT(K408,-1)</f>
        <v>5</v>
      </c>
      <c r="N408" t="s" s="2">
        <f>LOWER(E408)</f>
        <v>12306</v>
      </c>
      <c r="O408" t="s" s="2">
        <f>SUBSTITUTE(N408," ","_")</f>
        <v>12307</v>
      </c>
      <c r="P408" t="s" s="2">
        <f>CONCATENATE(" initializer = "&amp;O408,"_system_initializer")</f>
        <v>12308</v>
      </c>
      <c r="Q408" s="3">
        <v>501</v>
      </c>
      <c r="R408" t="s" s="2">
        <f>IF(Q408="","",CONCATENATE(" initializer = "&amp;Q408))</f>
        <v>7756</v>
      </c>
      <c r="S408" s="3"/>
      <c r="T408" s="3"/>
      <c r="U408" s="3"/>
      <c r="V408" t="s" s="2">
        <f>IF(C408="Y",IF(AND(M408&lt;501,M408&gt;-501,L408&lt;501,L408&gt;-501),CONCATENATE("system = { id = "&amp;CHAR(34)&amp;A408&amp;CHAR(34)&amp;" name = "&amp;CHAR(34)&amp;E408&amp;CHAR(34)&amp;" position = { x = "&amp;M408&amp;" y = "&amp;L408&amp;" }"&amp;S408&amp;T408&amp;" }"),""),"")</f>
        <v>12309</v>
      </c>
    </row>
    <row r="409" ht="15" customHeight="1">
      <c r="A409" t="s" s="2">
        <f>CONCATENATE(Q409)</f>
        <v>12310</v>
      </c>
      <c r="B409" s="3">
        <f>SUM(B408+1)</f>
        <v>407</v>
      </c>
      <c r="C409" t="s" s="2">
        <v>6749</v>
      </c>
      <c r="D409" t="s" s="2">
        <v>21</v>
      </c>
      <c r="E409" t="s" s="2">
        <v>2959</v>
      </c>
      <c r="F409" s="3">
        <v>5040.67033597</v>
      </c>
      <c r="G409" s="3">
        <v>13165.4491181</v>
      </c>
      <c r="H409" s="3">
        <f>PRODUCT(F409,0.028)</f>
        <v>141.138769407160</v>
      </c>
      <c r="I409" s="3">
        <f>PRODUCT(G409,0.028)</f>
        <v>368.6325753068</v>
      </c>
      <c r="J409" s="3">
        <f>ROUND(H409,0)</f>
        <v>141</v>
      </c>
      <c r="K409" s="3">
        <f>ROUND(I409,0)</f>
        <v>369</v>
      </c>
      <c r="L409" s="3">
        <f>PRODUCT(J409,-1)</f>
        <v>-141</v>
      </c>
      <c r="M409" s="3">
        <f>PRODUCT(K409,-1)</f>
        <v>-369</v>
      </c>
      <c r="N409" t="s" s="2">
        <f>LOWER(E409)</f>
        <v>12311</v>
      </c>
      <c r="O409" t="s" s="2">
        <f>SUBSTITUTE(N409," ","_")</f>
        <v>12311</v>
      </c>
      <c r="P409" t="s" s="2">
        <f>CONCATENATE(" initializer = "&amp;O409,"_system_initializer")</f>
        <v>12312</v>
      </c>
      <c r="Q409" s="3">
        <v>502</v>
      </c>
      <c r="R409" t="s" s="2">
        <f>IF(Q409="","",CONCATENATE(" initializer = "&amp;Q409))</f>
        <v>7758</v>
      </c>
      <c r="S409" s="3"/>
      <c r="T409" s="3"/>
      <c r="U409" s="3"/>
      <c r="V409" t="s" s="2">
        <f>IF(C409="Y",IF(AND(M409&lt;501,M409&gt;-501,L409&lt;501,L409&gt;-501),CONCATENATE("system = { id = "&amp;CHAR(34)&amp;A409&amp;CHAR(34)&amp;" name = "&amp;CHAR(34)&amp;E409&amp;CHAR(34)&amp;" position = { x = "&amp;M409&amp;" y = "&amp;L409&amp;" }"&amp;S409&amp;T409&amp;" }"),""),"")</f>
        <v>12313</v>
      </c>
    </row>
    <row r="410" ht="15" customHeight="1">
      <c r="A410" t="s" s="2">
        <f>CONCATENATE(Q410)</f>
        <v>12314</v>
      </c>
      <c r="B410" s="3">
        <f>SUM(B409+1)</f>
        <v>408</v>
      </c>
      <c r="C410" t="s" s="2">
        <v>6749</v>
      </c>
      <c r="D410" t="s" s="2">
        <v>21</v>
      </c>
      <c r="E410" t="s" s="2">
        <v>2962</v>
      </c>
      <c r="F410" s="3">
        <v>4831.91366846</v>
      </c>
      <c r="G410" s="3">
        <v>13466.2809698</v>
      </c>
      <c r="H410" s="3">
        <f>PRODUCT(F410,0.028)</f>
        <v>135.293582716880</v>
      </c>
      <c r="I410" s="3">
        <f>PRODUCT(G410,0.028)</f>
        <v>377.0558671544</v>
      </c>
      <c r="J410" s="3">
        <f>ROUND(H410,0)</f>
        <v>135</v>
      </c>
      <c r="K410" s="3">
        <f>ROUND(I410,0)</f>
        <v>377</v>
      </c>
      <c r="L410" s="3">
        <f>PRODUCT(J410,-1)</f>
        <v>-135</v>
      </c>
      <c r="M410" s="3">
        <f>PRODUCT(K410,-1)</f>
        <v>-377</v>
      </c>
      <c r="N410" t="s" s="2">
        <f>LOWER(E410)</f>
        <v>12315</v>
      </c>
      <c r="O410" t="s" s="2">
        <f>SUBSTITUTE(N410," ","_")</f>
        <v>12315</v>
      </c>
      <c r="P410" t="s" s="2">
        <f>CONCATENATE(" initializer = "&amp;O410,"_system_initializer")</f>
        <v>12316</v>
      </c>
      <c r="Q410" s="3">
        <v>503</v>
      </c>
      <c r="R410" t="s" s="2">
        <f>IF(Q410="","",CONCATENATE(" initializer = "&amp;Q410))</f>
        <v>7760</v>
      </c>
      <c r="S410" s="3"/>
      <c r="T410" s="3"/>
      <c r="U410" s="3"/>
      <c r="V410" t="s" s="2">
        <f>IF(C410="Y",IF(AND(M410&lt;501,M410&gt;-501,L410&lt;501,L410&gt;-501),CONCATENATE("system = { id = "&amp;CHAR(34)&amp;A410&amp;CHAR(34)&amp;" name = "&amp;CHAR(34)&amp;E410&amp;CHAR(34)&amp;" position = { x = "&amp;M410&amp;" y = "&amp;L410&amp;" }"&amp;S410&amp;T410&amp;" }"),""),"")</f>
        <v>12317</v>
      </c>
    </row>
    <row r="411" ht="15" customHeight="1">
      <c r="A411" t="s" s="2">
        <f>CONCATENATE(Q411)</f>
        <v>12318</v>
      </c>
      <c r="B411" s="3">
        <f>SUM(B410+1)</f>
        <v>409</v>
      </c>
      <c r="C411" t="s" s="2">
        <v>6749</v>
      </c>
      <c r="D411" t="s" s="2">
        <v>21</v>
      </c>
      <c r="E411" t="s" s="2">
        <v>2971</v>
      </c>
      <c r="F411" s="3">
        <v>4951.81460239</v>
      </c>
      <c r="G411" s="3">
        <v>13608.1237866</v>
      </c>
      <c r="H411" s="3">
        <f>PRODUCT(F411,0.028)</f>
        <v>138.650808866920</v>
      </c>
      <c r="I411" s="3">
        <f>PRODUCT(G411,0.028)</f>
        <v>381.0274660248</v>
      </c>
      <c r="J411" s="3">
        <f>ROUND(H411,0)</f>
        <v>139</v>
      </c>
      <c r="K411" s="3">
        <f>ROUND(I411,0)</f>
        <v>381</v>
      </c>
      <c r="L411" s="3">
        <f>PRODUCT(J411,-1)</f>
        <v>-139</v>
      </c>
      <c r="M411" s="3">
        <f>PRODUCT(K411,-1)</f>
        <v>-381</v>
      </c>
      <c r="N411" t="s" s="2">
        <f>LOWER(E411)</f>
        <v>12319</v>
      </c>
      <c r="O411" t="s" s="2">
        <f>SUBSTITUTE(N411," ","_")</f>
        <v>12320</v>
      </c>
      <c r="P411" t="s" s="2">
        <f>CONCATENATE(" initializer = "&amp;O411,"_system_initializer")</f>
        <v>12321</v>
      </c>
      <c r="Q411" s="3">
        <v>504</v>
      </c>
      <c r="R411" t="s" s="2">
        <f>IF(Q411="","",CONCATENATE(" initializer = "&amp;Q411))</f>
        <v>7762</v>
      </c>
      <c r="S411" s="3"/>
      <c r="T411" s="3"/>
      <c r="U411" s="3"/>
      <c r="V411" t="s" s="2">
        <f>IF(C411="Y",IF(AND(M411&lt;501,M411&gt;-501,L411&lt;501,L411&gt;-501),CONCATENATE("system = { id = "&amp;CHAR(34)&amp;A411&amp;CHAR(34)&amp;" name = "&amp;CHAR(34)&amp;E411&amp;CHAR(34)&amp;" position = { x = "&amp;M411&amp;" y = "&amp;L411&amp;" }"&amp;S411&amp;T411&amp;" }"),""),"")</f>
        <v>12322</v>
      </c>
    </row>
    <row r="412" ht="15" customHeight="1">
      <c r="A412" t="s" s="2">
        <f>CONCATENATE(Q412)</f>
        <v>12323</v>
      </c>
      <c r="B412" s="3">
        <f>SUM(B411+1)</f>
        <v>410</v>
      </c>
      <c r="C412" t="s" s="2">
        <v>6749</v>
      </c>
      <c r="D412" t="s" s="2">
        <v>21</v>
      </c>
      <c r="E412" t="s" s="2">
        <v>2981</v>
      </c>
      <c r="F412" s="3">
        <v>4572.79787245</v>
      </c>
      <c r="G412" s="3">
        <v>14187.1838005</v>
      </c>
      <c r="H412" s="3">
        <f>PRODUCT(F412,0.028)</f>
        <v>128.0383404286</v>
      </c>
      <c r="I412" s="3">
        <f>PRODUCT(G412,0.028)</f>
        <v>397.241146414</v>
      </c>
      <c r="J412" s="3">
        <f>ROUND(H412,0)</f>
        <v>128</v>
      </c>
      <c r="K412" s="3">
        <f>ROUND(I412,0)</f>
        <v>397</v>
      </c>
      <c r="L412" s="3">
        <f>PRODUCT(J412,-1)</f>
        <v>-128</v>
      </c>
      <c r="M412" s="3">
        <f>PRODUCT(K412,-1)</f>
        <v>-397</v>
      </c>
      <c r="N412" t="s" s="2">
        <f>LOWER(E412)</f>
        <v>12324</v>
      </c>
      <c r="O412" t="s" s="2">
        <f>SUBSTITUTE(N412," ","_")</f>
        <v>12324</v>
      </c>
      <c r="P412" t="s" s="2">
        <f>CONCATENATE(" initializer = "&amp;O412,"_system_initializer")</f>
        <v>12325</v>
      </c>
      <c r="Q412" s="3">
        <v>505</v>
      </c>
      <c r="R412" t="s" s="2">
        <f>IF(Q412="","",CONCATENATE(" initializer = "&amp;Q412))</f>
        <v>7764</v>
      </c>
      <c r="S412" s="3"/>
      <c r="T412" s="3"/>
      <c r="U412" s="3"/>
      <c r="V412" t="s" s="2">
        <f>IF(C412="Y",IF(AND(M412&lt;501,M412&gt;-501,L412&lt;501,L412&gt;-501),CONCATENATE("system = { id = "&amp;CHAR(34)&amp;A412&amp;CHAR(34)&amp;" name = "&amp;CHAR(34)&amp;E412&amp;CHAR(34)&amp;" position = { x = "&amp;M412&amp;" y = "&amp;L412&amp;" }"&amp;S412&amp;T412&amp;" }"),""),"")</f>
        <v>12326</v>
      </c>
    </row>
    <row r="413" ht="15" customHeight="1">
      <c r="A413" t="s" s="2">
        <f>CONCATENATE(Q413)</f>
        <v>12327</v>
      </c>
      <c r="B413" s="3">
        <f>SUM(B412+1)</f>
        <v>411</v>
      </c>
      <c r="C413" t="s" s="2">
        <v>6749</v>
      </c>
      <c r="D413" t="s" s="2">
        <v>21</v>
      </c>
      <c r="E413" t="s" s="2">
        <v>2987</v>
      </c>
      <c r="F413" s="3">
        <v>4883.15474317</v>
      </c>
      <c r="G413" s="3">
        <v>14270.7923011</v>
      </c>
      <c r="H413" s="3">
        <f>PRODUCT(F413,0.028)</f>
        <v>136.728332808760</v>
      </c>
      <c r="I413" s="3">
        <f>PRODUCT(G413,0.028)</f>
        <v>399.5821844308</v>
      </c>
      <c r="J413" s="3">
        <f>ROUND(H413,0)</f>
        <v>137</v>
      </c>
      <c r="K413" s="3">
        <f>ROUND(I413,0)</f>
        <v>400</v>
      </c>
      <c r="L413" s="3">
        <f>PRODUCT(J413,-1)</f>
        <v>-137</v>
      </c>
      <c r="M413" s="3">
        <f>PRODUCT(K413,-1)</f>
        <v>-400</v>
      </c>
      <c r="N413" t="s" s="2">
        <f>LOWER(E413)</f>
        <v>12328</v>
      </c>
      <c r="O413" t="s" s="2">
        <f>SUBSTITUTE(N413," ","_")</f>
        <v>12328</v>
      </c>
      <c r="P413" t="s" s="2">
        <f>CONCATENATE(" initializer = "&amp;O413,"_system_initializer")</f>
        <v>12329</v>
      </c>
      <c r="Q413" s="3">
        <v>506</v>
      </c>
      <c r="R413" t="s" s="2">
        <f>IF(Q413="","",CONCATENATE(" initializer = "&amp;Q413))</f>
        <v>7766</v>
      </c>
      <c r="S413" s="3"/>
      <c r="T413" s="3"/>
      <c r="U413" s="3"/>
      <c r="V413" t="s" s="2">
        <f>IF(C413="Y",IF(AND(M413&lt;501,M413&gt;-501,L413&lt;501,L413&gt;-501),CONCATENATE("system = { id = "&amp;CHAR(34)&amp;A413&amp;CHAR(34)&amp;" name = "&amp;CHAR(34)&amp;E413&amp;CHAR(34)&amp;" position = { x = "&amp;M413&amp;" y = "&amp;L413&amp;" }"&amp;S413&amp;T413&amp;" }"),""),"")</f>
        <v>12330</v>
      </c>
    </row>
    <row r="414" ht="15" customHeight="1">
      <c r="A414" t="s" s="2">
        <f>CONCATENATE(Q414)</f>
        <v>12331</v>
      </c>
      <c r="B414" s="3">
        <f>SUM(B413+1)</f>
        <v>412</v>
      </c>
      <c r="C414" t="s" s="2">
        <v>6749</v>
      </c>
      <c r="D414" t="s" s="2">
        <v>21</v>
      </c>
      <c r="E414" t="s" s="2">
        <v>2990</v>
      </c>
      <c r="F414" s="3">
        <v>4881.83182385</v>
      </c>
      <c r="G414" s="3">
        <v>13654.8410691</v>
      </c>
      <c r="H414" s="3">
        <f>PRODUCT(F414,0.028)</f>
        <v>136.6912910678</v>
      </c>
      <c r="I414" s="3">
        <f>PRODUCT(G414,0.028)</f>
        <v>382.3355499348</v>
      </c>
      <c r="J414" s="3">
        <f>ROUND(H414,0)</f>
        <v>137</v>
      </c>
      <c r="K414" s="3">
        <f>ROUND(I414,0)</f>
        <v>382</v>
      </c>
      <c r="L414" s="3">
        <f>PRODUCT(J414,-1)</f>
        <v>-137</v>
      </c>
      <c r="M414" s="3">
        <f>PRODUCT(K414,-1)</f>
        <v>-382</v>
      </c>
      <c r="N414" t="s" s="2">
        <f>LOWER(E414)</f>
        <v>12332</v>
      </c>
      <c r="O414" t="s" s="2">
        <f>SUBSTITUTE(N414," ","_")</f>
        <v>12332</v>
      </c>
      <c r="P414" t="s" s="2">
        <f>CONCATENATE(" initializer = "&amp;O414,"_system_initializer")</f>
        <v>12333</v>
      </c>
      <c r="Q414" s="3">
        <v>507</v>
      </c>
      <c r="R414" t="s" s="2">
        <f>IF(Q414="","",CONCATENATE(" initializer = "&amp;Q414))</f>
        <v>7768</v>
      </c>
      <c r="S414" s="3"/>
      <c r="T414" s="3"/>
      <c r="U414" s="3"/>
      <c r="V414" t="s" s="2">
        <f>IF(C414="Y",IF(AND(M414&lt;501,M414&gt;-501,L414&lt;501,L414&gt;-501),CONCATENATE("system = { id = "&amp;CHAR(34)&amp;A414&amp;CHAR(34)&amp;" name = "&amp;CHAR(34)&amp;E414&amp;CHAR(34)&amp;" position = { x = "&amp;M414&amp;" y = "&amp;L414&amp;" }"&amp;S414&amp;T414&amp;" }"),""),"")</f>
        <v>12334</v>
      </c>
    </row>
    <row r="415" ht="15" customHeight="1">
      <c r="A415" t="s" s="2">
        <f>CONCATENATE(Q415)</f>
        <v>12335</v>
      </c>
      <c r="B415" s="3">
        <f>SUM(B414+1)</f>
        <v>413</v>
      </c>
      <c r="C415" t="s" s="2">
        <v>6749</v>
      </c>
      <c r="D415" t="s" s="2">
        <v>21</v>
      </c>
      <c r="E415" t="s" s="2">
        <v>2993</v>
      </c>
      <c r="F415" s="3">
        <v>4993.30982459</v>
      </c>
      <c r="G415" s="3">
        <v>13874.0047019</v>
      </c>
      <c r="H415" s="3">
        <f>PRODUCT(F415,0.028)</f>
        <v>139.812675088520</v>
      </c>
      <c r="I415" s="3">
        <f>PRODUCT(G415,0.028)</f>
        <v>388.4721316532</v>
      </c>
      <c r="J415" s="3">
        <f>ROUND(H415,0)</f>
        <v>140</v>
      </c>
      <c r="K415" s="3">
        <f>ROUND(I415,0)</f>
        <v>388</v>
      </c>
      <c r="L415" s="3">
        <f>PRODUCT(J415,-1)</f>
        <v>-140</v>
      </c>
      <c r="M415" s="3">
        <f>PRODUCT(K415,-1)</f>
        <v>-388</v>
      </c>
      <c r="N415" t="s" s="2">
        <f>LOWER(E415)</f>
        <v>12336</v>
      </c>
      <c r="O415" t="s" s="2">
        <f>SUBSTITUTE(N415," ","_")</f>
        <v>12336</v>
      </c>
      <c r="P415" t="s" s="2">
        <f>CONCATENATE(" initializer = "&amp;O415,"_system_initializer")</f>
        <v>12337</v>
      </c>
      <c r="Q415" s="3">
        <v>508</v>
      </c>
      <c r="R415" t="s" s="2">
        <f>IF(Q415="","",CONCATENATE(" initializer = "&amp;Q415))</f>
        <v>7770</v>
      </c>
      <c r="S415" s="3"/>
      <c r="T415" s="3"/>
      <c r="U415" s="3"/>
      <c r="V415" t="s" s="2">
        <f>IF(C415="Y",IF(AND(M415&lt;501,M415&gt;-501,L415&lt;501,L415&gt;-501),CONCATENATE("system = { id = "&amp;CHAR(34)&amp;A415&amp;CHAR(34)&amp;" name = "&amp;CHAR(34)&amp;E415&amp;CHAR(34)&amp;" position = { x = "&amp;M415&amp;" y = "&amp;L415&amp;" }"&amp;S415&amp;T415&amp;" }"),""),"")</f>
        <v>12338</v>
      </c>
    </row>
    <row r="416" ht="15" customHeight="1">
      <c r="A416" t="s" s="2">
        <f>CONCATENATE(Q416)</f>
        <v>12339</v>
      </c>
      <c r="B416" s="3">
        <f>SUM(B415+1)</f>
        <v>414</v>
      </c>
      <c r="C416" t="s" s="2">
        <v>6749</v>
      </c>
      <c r="D416" t="s" s="2">
        <v>21</v>
      </c>
      <c r="E416" t="s" s="2">
        <v>2996</v>
      </c>
      <c r="F416" s="3">
        <v>5225.349872</v>
      </c>
      <c r="G416" s="3">
        <v>13866.067186</v>
      </c>
      <c r="H416" s="3">
        <f>PRODUCT(F416,0.028)</f>
        <v>146.309796416</v>
      </c>
      <c r="I416" s="3">
        <f>PRODUCT(G416,0.028)</f>
        <v>388.249881208</v>
      </c>
      <c r="J416" s="3">
        <f>ROUND(H416,0)</f>
        <v>146</v>
      </c>
      <c r="K416" s="3">
        <f>ROUND(I416,0)</f>
        <v>388</v>
      </c>
      <c r="L416" s="3">
        <f>PRODUCT(J416,-1)</f>
        <v>-146</v>
      </c>
      <c r="M416" s="3">
        <f>PRODUCT(K416,-1)</f>
        <v>-388</v>
      </c>
      <c r="N416" t="s" s="2">
        <f>LOWER(E416)</f>
        <v>12340</v>
      </c>
      <c r="O416" t="s" s="2">
        <f>SUBSTITUTE(N416," ","_")</f>
        <v>12340</v>
      </c>
      <c r="P416" t="s" s="2">
        <f>CONCATENATE(" initializer = "&amp;O416,"_system_initializer")</f>
        <v>12341</v>
      </c>
      <c r="Q416" s="3">
        <v>509</v>
      </c>
      <c r="R416" t="s" s="2">
        <f>IF(Q416="","",CONCATENATE(" initializer = "&amp;Q416))</f>
        <v>7772</v>
      </c>
      <c r="S416" s="3"/>
      <c r="T416" s="3"/>
      <c r="U416" s="3"/>
      <c r="V416" t="s" s="2">
        <f>IF(C416="Y",IF(AND(M416&lt;501,M416&gt;-501,L416&lt;501,L416&gt;-501),CONCATENATE("system = { id = "&amp;CHAR(34)&amp;A416&amp;CHAR(34)&amp;" name = "&amp;CHAR(34)&amp;E416&amp;CHAR(34)&amp;" position = { x = "&amp;M416&amp;" y = "&amp;L416&amp;" }"&amp;S416&amp;T416&amp;" }"),""),"")</f>
        <v>12342</v>
      </c>
    </row>
    <row r="417" ht="15" customHeight="1">
      <c r="A417" t="s" s="2">
        <f>CONCATENATE(Q417)</f>
        <v>12343</v>
      </c>
      <c r="B417" s="3">
        <f>SUM(B416+1)</f>
        <v>415</v>
      </c>
      <c r="C417" t="s" s="2">
        <v>6749</v>
      </c>
      <c r="D417" t="s" s="2">
        <v>21</v>
      </c>
      <c r="E417" t="s" s="2">
        <v>3000</v>
      </c>
      <c r="F417" s="3">
        <v>4358.67015253</v>
      </c>
      <c r="G417" s="3">
        <v>13931.8074564</v>
      </c>
      <c r="H417" s="3">
        <f>PRODUCT(F417,0.028)</f>
        <v>122.042764270840</v>
      </c>
      <c r="I417" s="3">
        <f>PRODUCT(G417,0.028)</f>
        <v>390.0906087792</v>
      </c>
      <c r="J417" s="3">
        <f>ROUND(H417,0)</f>
        <v>122</v>
      </c>
      <c r="K417" s="3">
        <f>ROUND(I417,0)</f>
        <v>390</v>
      </c>
      <c r="L417" s="3">
        <f>PRODUCT(J417,-1)</f>
        <v>-122</v>
      </c>
      <c r="M417" s="3">
        <f>PRODUCT(K417,-1)</f>
        <v>-390</v>
      </c>
      <c r="N417" t="s" s="2">
        <f>LOWER(E417)</f>
        <v>12344</v>
      </c>
      <c r="O417" t="s" s="2">
        <f>SUBSTITUTE(N417," ","_")</f>
        <v>12344</v>
      </c>
      <c r="P417" t="s" s="2">
        <f>CONCATENATE(" initializer = "&amp;O417,"_system_initializer")</f>
        <v>12345</v>
      </c>
      <c r="Q417" s="3">
        <v>510</v>
      </c>
      <c r="R417" t="s" s="2">
        <f>IF(Q417="","",CONCATENATE(" initializer = "&amp;Q417))</f>
        <v>7774</v>
      </c>
      <c r="S417" s="3"/>
      <c r="T417" s="3"/>
      <c r="U417" s="3"/>
      <c r="V417" t="s" s="2">
        <f>IF(C417="Y",IF(AND(M417&lt;501,M417&gt;-501,L417&lt;501,L417&gt;-501),CONCATENATE("system = { id = "&amp;CHAR(34)&amp;A417&amp;CHAR(34)&amp;" name = "&amp;CHAR(34)&amp;E417&amp;CHAR(34)&amp;" position = { x = "&amp;M417&amp;" y = "&amp;L417&amp;" }"&amp;S417&amp;T417&amp;" }"),""),"")</f>
        <v>12346</v>
      </c>
    </row>
    <row r="418" ht="15" customHeight="1">
      <c r="A418" t="s" s="2">
        <f>CONCATENATE(Q418)</f>
        <v>12347</v>
      </c>
      <c r="B418" s="3">
        <f>SUM(B417+1)</f>
        <v>416</v>
      </c>
      <c r="C418" t="s" s="2">
        <v>6749</v>
      </c>
      <c r="D418" t="s" s="2">
        <v>21</v>
      </c>
      <c r="E418" t="s" s="2">
        <v>3003</v>
      </c>
      <c r="F418" s="3">
        <v>4419.86839993</v>
      </c>
      <c r="G418" s="3">
        <v>13521.7553863</v>
      </c>
      <c r="H418" s="3">
        <f>PRODUCT(F418,0.028)</f>
        <v>123.756315198040</v>
      </c>
      <c r="I418" s="3">
        <f>PRODUCT(G418,0.028)</f>
        <v>378.6091508164</v>
      </c>
      <c r="J418" s="3">
        <f>ROUND(H418,0)</f>
        <v>124</v>
      </c>
      <c r="K418" s="3">
        <f>ROUND(I418,0)</f>
        <v>379</v>
      </c>
      <c r="L418" s="3">
        <f>PRODUCT(J418,-1)</f>
        <v>-124</v>
      </c>
      <c r="M418" s="3">
        <f>PRODUCT(K418,-1)</f>
        <v>-379</v>
      </c>
      <c r="N418" t="s" s="2">
        <f>LOWER(E418)</f>
        <v>12348</v>
      </c>
      <c r="O418" t="s" s="2">
        <f>SUBSTITUTE(N418," ","_")</f>
        <v>12348</v>
      </c>
      <c r="P418" t="s" s="2">
        <f>CONCATENATE(" initializer = "&amp;O418,"_system_initializer")</f>
        <v>12349</v>
      </c>
      <c r="Q418" s="3">
        <v>511</v>
      </c>
      <c r="R418" t="s" s="2">
        <f>IF(Q418="","",CONCATENATE(" initializer = "&amp;Q418))</f>
        <v>7776</v>
      </c>
      <c r="S418" s="3"/>
      <c r="T418" s="3"/>
      <c r="U418" s="3"/>
      <c r="V418" t="s" s="2">
        <f>IF(C418="Y",IF(AND(M418&lt;501,M418&gt;-501,L418&lt;501,L418&gt;-501),CONCATENATE("system = { id = "&amp;CHAR(34)&amp;A418&amp;CHAR(34)&amp;" name = "&amp;CHAR(34)&amp;E418&amp;CHAR(34)&amp;" position = { x = "&amp;M418&amp;" y = "&amp;L418&amp;" }"&amp;S418&amp;T418&amp;" }"),""),"")</f>
        <v>12350</v>
      </c>
    </row>
    <row r="419" ht="15.75" customHeight="1">
      <c r="A419" t="s" s="2">
        <f>CONCATENATE(Q419)</f>
        <v>12351</v>
      </c>
      <c r="B419" s="3">
        <f>SUM(B418+1)</f>
        <v>417</v>
      </c>
      <c r="C419" t="s" s="2">
        <v>6749</v>
      </c>
      <c r="D419" t="s" s="2">
        <v>21</v>
      </c>
      <c r="E419" t="s" s="2">
        <v>3006</v>
      </c>
      <c r="F419" s="3">
        <v>4432.0392576</v>
      </c>
      <c r="G419" s="3">
        <v>13801.6851128</v>
      </c>
      <c r="H419" s="3">
        <f>PRODUCT(F419,0.028)</f>
        <v>124.0970992128</v>
      </c>
      <c r="I419" s="3">
        <f>PRODUCT(G419,0.028)</f>
        <v>386.4471831584</v>
      </c>
      <c r="J419" s="3">
        <f>ROUND(H419,0)</f>
        <v>124</v>
      </c>
      <c r="K419" s="3">
        <f>ROUND(I419,0)</f>
        <v>386</v>
      </c>
      <c r="L419" s="3">
        <f>PRODUCT(J419,-1)</f>
        <v>-124</v>
      </c>
      <c r="M419" s="3">
        <f>PRODUCT(K419,-1)</f>
        <v>-386</v>
      </c>
      <c r="N419" t="s" s="2">
        <f>LOWER(E419)</f>
        <v>12352</v>
      </c>
      <c r="O419" t="s" s="2">
        <f>SUBSTITUTE(N419," ","_")</f>
        <v>12352</v>
      </c>
      <c r="P419" t="s" s="2">
        <f>CONCATENATE(" initializer = "&amp;O419,"_system_initializer")</f>
        <v>12353</v>
      </c>
      <c r="Q419" s="3">
        <v>512</v>
      </c>
      <c r="R419" t="s" s="2">
        <f>IF(Q419="","",CONCATENATE(" initializer = "&amp;Q419))</f>
        <v>7778</v>
      </c>
      <c r="S419" s="3"/>
      <c r="T419" s="3"/>
      <c r="U419" s="3"/>
      <c r="V419" t="s" s="2">
        <f>IF(C419="Y",IF(AND(M419&lt;501,M419&gt;-501,L419&lt;501,L419&gt;-501),CONCATENATE("system = { id = "&amp;CHAR(34)&amp;A419&amp;CHAR(34)&amp;" name = "&amp;CHAR(34)&amp;E419&amp;CHAR(34)&amp;" position = { x = "&amp;M419&amp;" y = "&amp;L419&amp;" }"&amp;S419&amp;T419&amp;" }"),""),"")</f>
        <v>12354</v>
      </c>
    </row>
    <row r="420" ht="15" customHeight="1">
      <c r="A420" t="s" s="2">
        <f>CONCATENATE(Q420)</f>
        <v>12355</v>
      </c>
      <c r="B420" s="3">
        <f>SUM(B419+1)</f>
        <v>418</v>
      </c>
      <c r="C420" t="s" s="2">
        <v>6749</v>
      </c>
      <c r="D420" t="s" s="2">
        <v>21</v>
      </c>
      <c r="E420" t="s" s="2">
        <v>3011</v>
      </c>
      <c r="F420" s="3">
        <v>4362.06187126</v>
      </c>
      <c r="G420" s="3">
        <v>11288.2493998</v>
      </c>
      <c r="H420" s="3">
        <f>PRODUCT(F420,0.028)</f>
        <v>122.137732395280</v>
      </c>
      <c r="I420" s="3">
        <f>PRODUCT(G420,0.028)</f>
        <v>316.0709831944</v>
      </c>
      <c r="J420" s="3">
        <f>ROUND(H420,0)</f>
        <v>122</v>
      </c>
      <c r="K420" s="3">
        <f>ROUND(I420,0)</f>
        <v>316</v>
      </c>
      <c r="L420" s="3">
        <f>PRODUCT(J420,-1)</f>
        <v>-122</v>
      </c>
      <c r="M420" s="3">
        <f>PRODUCT(K420,-1)</f>
        <v>-316</v>
      </c>
      <c r="N420" t="s" s="2">
        <f>LOWER(E420)</f>
        <v>12356</v>
      </c>
      <c r="O420" t="s" s="2">
        <f>SUBSTITUTE(N420," ","_")</f>
        <v>12356</v>
      </c>
      <c r="P420" t="s" s="2">
        <f>CONCATENATE(" initializer = "&amp;O420,"_system_initializer")</f>
        <v>12357</v>
      </c>
      <c r="Q420" s="3">
        <v>513</v>
      </c>
      <c r="R420" t="s" s="2">
        <f>IF(Q420="","",CONCATENATE(" initializer = "&amp;Q420))</f>
        <v>7780</v>
      </c>
      <c r="S420" s="3"/>
      <c r="T420" s="3"/>
      <c r="U420" s="3"/>
      <c r="V420" t="s" s="2">
        <f>IF(C420="Y",IF(AND(M420&lt;501,M420&gt;-501,L420&lt;501,L420&gt;-501),CONCATENATE("system = { id = "&amp;CHAR(34)&amp;A420&amp;CHAR(34)&amp;" name = "&amp;CHAR(34)&amp;E420&amp;CHAR(34)&amp;" position = { x = "&amp;M420&amp;" y = "&amp;L420&amp;" }"&amp;S420&amp;T420&amp;" }"),""),"")</f>
        <v>12358</v>
      </c>
    </row>
    <row r="421" ht="15" customHeight="1">
      <c r="A421" t="s" s="2">
        <f>CONCATENATE(Q421)</f>
        <v>12359</v>
      </c>
      <c r="B421" s="3">
        <f>SUM(B420+1)</f>
        <v>419</v>
      </c>
      <c r="C421" t="s" s="2">
        <v>6749</v>
      </c>
      <c r="D421" t="s" s="2">
        <v>21</v>
      </c>
      <c r="E421" t="s" s="2">
        <v>3015</v>
      </c>
      <c r="F421" s="3">
        <v>3953.27980369</v>
      </c>
      <c r="G421" s="3">
        <v>11573.9999713</v>
      </c>
      <c r="H421" s="3">
        <f>PRODUCT(F421,0.028)</f>
        <v>110.691834503320</v>
      </c>
      <c r="I421" s="3">
        <f>PRODUCT(G421,0.028)</f>
        <v>324.0719991964</v>
      </c>
      <c r="J421" s="3">
        <f>ROUND(H421,0)</f>
        <v>111</v>
      </c>
      <c r="K421" s="3">
        <f>ROUND(I421,0)</f>
        <v>324</v>
      </c>
      <c r="L421" s="3">
        <f>PRODUCT(J421,-1)</f>
        <v>-111</v>
      </c>
      <c r="M421" s="3">
        <f>PRODUCT(K421,-1)</f>
        <v>-324</v>
      </c>
      <c r="N421" t="s" s="2">
        <f>LOWER(E421)</f>
        <v>12360</v>
      </c>
      <c r="O421" t="s" s="2">
        <f>SUBSTITUTE(N421," ","_")</f>
        <v>12360</v>
      </c>
      <c r="P421" t="s" s="2">
        <f>CONCATENATE(" initializer = "&amp;O421,"_system_initializer")</f>
        <v>12361</v>
      </c>
      <c r="Q421" s="3">
        <v>514</v>
      </c>
      <c r="R421" t="s" s="2">
        <f>IF(Q421="","",CONCATENATE(" initializer = "&amp;Q421))</f>
        <v>7782</v>
      </c>
      <c r="S421" s="3"/>
      <c r="T421" s="3"/>
      <c r="U421" s="3"/>
      <c r="V421" t="s" s="2">
        <f>IF(C421="Y",IF(AND(M421&lt;501,M421&gt;-501,L421&lt;501,L421&gt;-501),CONCATENATE("system = { id = "&amp;CHAR(34)&amp;A421&amp;CHAR(34)&amp;" name = "&amp;CHAR(34)&amp;E421&amp;CHAR(34)&amp;" position = { x = "&amp;M421&amp;" y = "&amp;L421&amp;" }"&amp;S421&amp;T421&amp;" }"),""),"")</f>
        <v>12362</v>
      </c>
    </row>
    <row r="422" ht="15" customHeight="1">
      <c r="A422" t="s" s="2">
        <f>CONCATENATE(Q422)</f>
        <v>12363</v>
      </c>
      <c r="B422" s="3">
        <f>SUM(B421+1)</f>
        <v>420</v>
      </c>
      <c r="C422" t="s" s="2">
        <v>6749</v>
      </c>
      <c r="D422" t="s" s="2">
        <v>21</v>
      </c>
      <c r="E422" t="s" s="2">
        <v>3031</v>
      </c>
      <c r="F422" s="3">
        <v>3441.31002975</v>
      </c>
      <c r="G422" s="3">
        <v>12232.8137889</v>
      </c>
      <c r="H422" s="3">
        <f>PRODUCT(F422,0.028)</f>
        <v>96.356680833</v>
      </c>
      <c r="I422" s="3">
        <f>PRODUCT(G422,0.028)</f>
        <v>342.5187860892</v>
      </c>
      <c r="J422" s="3">
        <f>ROUND(H422,0)</f>
        <v>96</v>
      </c>
      <c r="K422" s="3">
        <f>ROUND(I422,0)</f>
        <v>343</v>
      </c>
      <c r="L422" s="3">
        <f>PRODUCT(J422,-1)</f>
        <v>-96</v>
      </c>
      <c r="M422" s="3">
        <f>PRODUCT(K422,-1)</f>
        <v>-343</v>
      </c>
      <c r="N422" t="s" s="2">
        <f>LOWER(E422)</f>
        <v>12364</v>
      </c>
      <c r="O422" t="s" s="2">
        <f>SUBSTITUTE(N422," ","_")</f>
        <v>12364</v>
      </c>
      <c r="P422" t="s" s="2">
        <f>CONCATENATE(" initializer = "&amp;O422,"_system_initializer")</f>
        <v>12365</v>
      </c>
      <c r="Q422" s="3">
        <v>516</v>
      </c>
      <c r="R422" t="s" s="2">
        <f>IF(Q422="","",CONCATENATE(" initializer = "&amp;Q422))</f>
        <v>7786</v>
      </c>
      <c r="S422" s="3"/>
      <c r="T422" s="3"/>
      <c r="U422" s="3"/>
      <c r="V422" t="s" s="2">
        <f>IF(C422="Y",IF(AND(M422&lt;501,M422&gt;-501,L422&lt;501,L422&gt;-501),CONCATENATE("system = { id = "&amp;CHAR(34)&amp;A422&amp;CHAR(34)&amp;" name = "&amp;CHAR(34)&amp;E422&amp;CHAR(34)&amp;" position = { x = "&amp;M422&amp;" y = "&amp;L422&amp;" }"&amp;S422&amp;T422&amp;" }"),""),"")</f>
        <v>12366</v>
      </c>
    </row>
    <row r="423" ht="15" customHeight="1">
      <c r="A423" t="s" s="2">
        <f>CONCATENATE(Q423)</f>
        <v>12367</v>
      </c>
      <c r="B423" s="3">
        <f>SUM(B422+1)</f>
        <v>421</v>
      </c>
      <c r="C423" t="s" s="2">
        <v>6749</v>
      </c>
      <c r="D423" t="s" s="2">
        <v>21</v>
      </c>
      <c r="E423" t="s" s="2">
        <v>3035</v>
      </c>
      <c r="F423" s="3">
        <v>3689.22510892</v>
      </c>
      <c r="G423" s="3">
        <v>12217.4679249</v>
      </c>
      <c r="H423" s="3">
        <f>PRODUCT(F423,0.028)</f>
        <v>103.298303049760</v>
      </c>
      <c r="I423" s="3">
        <f>PRODUCT(G423,0.028)</f>
        <v>342.0891018972</v>
      </c>
      <c r="J423" s="3">
        <f>ROUND(H423,0)</f>
        <v>103</v>
      </c>
      <c r="K423" s="3">
        <f>ROUND(I423,0)</f>
        <v>342</v>
      </c>
      <c r="L423" s="3">
        <f>PRODUCT(J423,-1)</f>
        <v>-103</v>
      </c>
      <c r="M423" s="3">
        <f>PRODUCT(K423,-1)</f>
        <v>-342</v>
      </c>
      <c r="N423" t="s" s="2">
        <f>LOWER(E423)</f>
        <v>12368</v>
      </c>
      <c r="O423" t="s" s="2">
        <f>SUBSTITUTE(N423," ","_")</f>
        <v>12368</v>
      </c>
      <c r="P423" t="s" s="2">
        <f>CONCATENATE(" initializer = "&amp;O423,"_system_initializer")</f>
        <v>12369</v>
      </c>
      <c r="Q423" s="3">
        <v>517</v>
      </c>
      <c r="R423" t="s" s="2">
        <f>IF(Q423="","",CONCATENATE(" initializer = "&amp;Q423))</f>
        <v>7788</v>
      </c>
      <c r="S423" s="3"/>
      <c r="T423" s="3"/>
      <c r="U423" s="3"/>
      <c r="V423" t="s" s="2">
        <f>IF(C423="Y",IF(AND(M423&lt;501,M423&gt;-501,L423&lt;501,L423&gt;-501),CONCATENATE("system = { id = "&amp;CHAR(34)&amp;A423&amp;CHAR(34)&amp;" name = "&amp;CHAR(34)&amp;E423&amp;CHAR(34)&amp;" position = { x = "&amp;M423&amp;" y = "&amp;L423&amp;" }"&amp;S423&amp;T423&amp;" }"),""),"")</f>
        <v>12370</v>
      </c>
    </row>
    <row r="424" ht="15" customHeight="1">
      <c r="A424" t="s" s="2">
        <f>CONCATENATE(Q424)</f>
        <v>12371</v>
      </c>
      <c r="B424" s="3">
        <f>SUM(B423+1)</f>
        <v>422</v>
      </c>
      <c r="C424" t="s" s="2">
        <v>6749</v>
      </c>
      <c r="D424" t="s" s="2">
        <v>21</v>
      </c>
      <c r="E424" t="s" s="2">
        <v>3039</v>
      </c>
      <c r="F424" s="3">
        <v>4040.59247832</v>
      </c>
      <c r="G424" s="3">
        <v>12105.8135349</v>
      </c>
      <c r="H424" s="3">
        <f>PRODUCT(F424,0.028)</f>
        <v>113.136589392960</v>
      </c>
      <c r="I424" s="3">
        <f>PRODUCT(G424,0.028)</f>
        <v>338.9627789772</v>
      </c>
      <c r="J424" s="3">
        <f>ROUND(H424,0)</f>
        <v>113</v>
      </c>
      <c r="K424" s="3">
        <f>ROUND(I424,0)</f>
        <v>339</v>
      </c>
      <c r="L424" s="3">
        <f>PRODUCT(J424,-1)</f>
        <v>-113</v>
      </c>
      <c r="M424" s="3">
        <f>PRODUCT(K424,-1)</f>
        <v>-339</v>
      </c>
      <c r="N424" t="s" s="2">
        <f>LOWER(E424)</f>
        <v>12372</v>
      </c>
      <c r="O424" t="s" s="2">
        <f>SUBSTITUTE(N424," ","_")</f>
        <v>12372</v>
      </c>
      <c r="P424" t="s" s="2">
        <f>CONCATENATE(" initializer = "&amp;O424,"_system_initializer")</f>
        <v>12373</v>
      </c>
      <c r="Q424" s="3">
        <v>518</v>
      </c>
      <c r="R424" t="s" s="2">
        <f>IF(Q424="","",CONCATENATE(" initializer = "&amp;Q424))</f>
        <v>7790</v>
      </c>
      <c r="S424" s="3"/>
      <c r="T424" s="3"/>
      <c r="U424" s="3"/>
      <c r="V424" t="s" s="2">
        <f>IF(C424="Y",IF(AND(M424&lt;501,M424&gt;-501,L424&lt;501,L424&gt;-501),CONCATENATE("system = { id = "&amp;CHAR(34)&amp;A424&amp;CHAR(34)&amp;" name = "&amp;CHAR(34)&amp;E424&amp;CHAR(34)&amp;" position = { x = "&amp;M424&amp;" y = "&amp;L424&amp;" }"&amp;S424&amp;T424&amp;" }"),""),"")</f>
        <v>12374</v>
      </c>
    </row>
    <row r="425" ht="15" customHeight="1">
      <c r="A425" t="s" s="2">
        <f>CONCATENATE(Q425)</f>
        <v>12375</v>
      </c>
      <c r="B425" s="3">
        <f>SUM(B424+1)</f>
        <v>423</v>
      </c>
      <c r="C425" t="s" s="2">
        <v>6749</v>
      </c>
      <c r="D425" t="s" s="2">
        <v>21</v>
      </c>
      <c r="E425" t="s" s="2">
        <v>3043</v>
      </c>
      <c r="F425" s="3">
        <v>4276.07211594</v>
      </c>
      <c r="G425" s="3">
        <v>12240.222137</v>
      </c>
      <c r="H425" s="3">
        <f>PRODUCT(F425,0.028)</f>
        <v>119.730019246320</v>
      </c>
      <c r="I425" s="3">
        <f>PRODUCT(G425,0.028)</f>
        <v>342.726219836</v>
      </c>
      <c r="J425" s="3">
        <f>ROUND(H425,0)</f>
        <v>120</v>
      </c>
      <c r="K425" s="3">
        <f>ROUND(I425,0)</f>
        <v>343</v>
      </c>
      <c r="L425" s="3">
        <f>PRODUCT(J425,-1)</f>
        <v>-120</v>
      </c>
      <c r="M425" s="3">
        <f>PRODUCT(K425,-1)</f>
        <v>-343</v>
      </c>
      <c r="N425" t="s" s="2">
        <f>LOWER(E425)</f>
        <v>12376</v>
      </c>
      <c r="O425" t="s" s="2">
        <f>SUBSTITUTE(N425," ","_")</f>
        <v>12376</v>
      </c>
      <c r="P425" t="s" s="2">
        <f>CONCATENATE(" initializer = "&amp;O425,"_system_initializer")</f>
        <v>12377</v>
      </c>
      <c r="Q425" s="3">
        <v>519</v>
      </c>
      <c r="R425" t="s" s="2">
        <f>IF(Q425="","",CONCATENATE(" initializer = "&amp;Q425))</f>
        <v>7792</v>
      </c>
      <c r="S425" s="3"/>
      <c r="T425" s="3"/>
      <c r="U425" s="3"/>
      <c r="V425" t="s" s="2">
        <f>IF(C425="Y",IF(AND(M425&lt;501,M425&gt;-501,L425&lt;501,L425&gt;-501),CONCATENATE("system = { id = "&amp;CHAR(34)&amp;A425&amp;CHAR(34)&amp;" name = "&amp;CHAR(34)&amp;E425&amp;CHAR(34)&amp;" position = { x = "&amp;M425&amp;" y = "&amp;L425&amp;" }"&amp;S425&amp;T425&amp;" }"),""),"")</f>
        <v>12378</v>
      </c>
    </row>
    <row r="426" ht="15" customHeight="1">
      <c r="A426" t="s" s="2">
        <f>CONCATENATE(Q426)</f>
        <v>12379</v>
      </c>
      <c r="B426" s="3">
        <f>SUM(B425+1)</f>
        <v>424</v>
      </c>
      <c r="C426" t="s" s="2">
        <v>6749</v>
      </c>
      <c r="D426" t="s" s="2">
        <v>21</v>
      </c>
      <c r="E426" t="s" s="2">
        <v>3047</v>
      </c>
      <c r="F426" s="3">
        <v>4495.41213796</v>
      </c>
      <c r="G426" s="3">
        <v>13119.9634799</v>
      </c>
      <c r="H426" s="3">
        <f>PRODUCT(F426,0.028)</f>
        <v>125.871539862880</v>
      </c>
      <c r="I426" s="3">
        <f>PRODUCT(G426,0.028)</f>
        <v>367.3589774372</v>
      </c>
      <c r="J426" s="3">
        <f>ROUND(H426,0)</f>
        <v>126</v>
      </c>
      <c r="K426" s="3">
        <f>ROUND(I426,0)</f>
        <v>367</v>
      </c>
      <c r="L426" s="3">
        <f>PRODUCT(J426,-1)</f>
        <v>-126</v>
      </c>
      <c r="M426" s="3">
        <f>PRODUCT(K426,-1)</f>
        <v>-367</v>
      </c>
      <c r="N426" t="s" s="2">
        <f>LOWER(E426)</f>
        <v>12380</v>
      </c>
      <c r="O426" t="s" s="2">
        <f>SUBSTITUTE(N426," ","_")</f>
        <v>12380</v>
      </c>
      <c r="P426" t="s" s="2">
        <f>CONCATENATE(" initializer = "&amp;O426,"_system_initializer")</f>
        <v>12381</v>
      </c>
      <c r="Q426" s="3">
        <v>520</v>
      </c>
      <c r="R426" t="s" s="2">
        <f>IF(Q426="","",CONCATENATE(" initializer = "&amp;Q426))</f>
        <v>7794</v>
      </c>
      <c r="S426" s="3"/>
      <c r="T426" s="3"/>
      <c r="U426" s="3"/>
      <c r="V426" t="s" s="2">
        <f>IF(C426="Y",IF(AND(M426&lt;501,M426&gt;-501,L426&lt;501,L426&gt;-501),CONCATENATE("system = { id = "&amp;CHAR(34)&amp;A426&amp;CHAR(34)&amp;" name = "&amp;CHAR(34)&amp;E426&amp;CHAR(34)&amp;" position = { x = "&amp;M426&amp;" y = "&amp;L426&amp;" }"&amp;S426&amp;T426&amp;" }"),""),"")</f>
        <v>12382</v>
      </c>
    </row>
    <row r="427" ht="15" customHeight="1">
      <c r="A427" t="s" s="2">
        <f>CONCATENATE(Q427)</f>
        <v>12383</v>
      </c>
      <c r="B427" s="3">
        <f>SUM(B426+1)</f>
        <v>425</v>
      </c>
      <c r="C427" t="s" s="2">
        <v>6749</v>
      </c>
      <c r="D427" t="s" s="2">
        <v>21</v>
      </c>
      <c r="E427" t="s" s="2">
        <v>3051</v>
      </c>
      <c r="F427" s="3">
        <v>3942.21515295</v>
      </c>
      <c r="G427" s="3">
        <v>13416.1335084</v>
      </c>
      <c r="H427" s="3">
        <f>PRODUCT(F427,0.028)</f>
        <v>110.3820242826</v>
      </c>
      <c r="I427" s="3">
        <f>PRODUCT(G427,0.028)</f>
        <v>375.6517382352</v>
      </c>
      <c r="J427" s="3">
        <f>ROUND(H427,0)</f>
        <v>110</v>
      </c>
      <c r="K427" s="3">
        <f>ROUND(I427,0)</f>
        <v>376</v>
      </c>
      <c r="L427" s="3">
        <f>PRODUCT(J427,-1)</f>
        <v>-110</v>
      </c>
      <c r="M427" s="3">
        <f>PRODUCT(K427,-1)</f>
        <v>-376</v>
      </c>
      <c r="N427" t="s" s="2">
        <f>LOWER(E427)</f>
        <v>12384</v>
      </c>
      <c r="O427" t="s" s="2">
        <f>SUBSTITUTE(N427," ","_")</f>
        <v>12384</v>
      </c>
      <c r="P427" t="s" s="2">
        <f>CONCATENATE(" initializer = "&amp;O427,"_system_initializer")</f>
        <v>12385</v>
      </c>
      <c r="Q427" s="3">
        <v>521</v>
      </c>
      <c r="R427" t="s" s="2">
        <f>IF(Q427="","",CONCATENATE(" initializer = "&amp;Q427))</f>
        <v>7796</v>
      </c>
      <c r="S427" s="3"/>
      <c r="T427" s="3"/>
      <c r="U427" s="3"/>
      <c r="V427" t="s" s="2">
        <f>IF(C427="Y",IF(AND(M427&lt;501,M427&gt;-501,L427&lt;501,L427&gt;-501),CONCATENATE("system = { id = "&amp;CHAR(34)&amp;A427&amp;CHAR(34)&amp;" name = "&amp;CHAR(34)&amp;E427&amp;CHAR(34)&amp;" position = { x = "&amp;M427&amp;" y = "&amp;L427&amp;" }"&amp;S427&amp;T427&amp;" }"),""),"")</f>
        <v>12386</v>
      </c>
    </row>
    <row r="428" ht="15" customHeight="1">
      <c r="A428" t="s" s="2">
        <f>CONCATENATE(Q428)</f>
        <v>12387</v>
      </c>
      <c r="B428" s="3">
        <f>SUM(B427+1)</f>
        <v>426</v>
      </c>
      <c r="C428" t="s" s="2">
        <v>6749</v>
      </c>
      <c r="D428" t="s" s="2">
        <v>21</v>
      </c>
      <c r="E428" t="s" s="2">
        <v>3089</v>
      </c>
      <c r="F428" s="3">
        <v>2234.6126655</v>
      </c>
      <c r="G428" s="3">
        <v>12953.0196823</v>
      </c>
      <c r="H428" s="3">
        <f>PRODUCT(F428,0.028)</f>
        <v>62.56915463399999</v>
      </c>
      <c r="I428" s="3">
        <f>PRODUCT(G428,0.028)</f>
        <v>362.6845511044</v>
      </c>
      <c r="J428" s="3">
        <f>ROUND(H428,0)</f>
        <v>63</v>
      </c>
      <c r="K428" s="3">
        <f>ROUND(I428,0)</f>
        <v>363</v>
      </c>
      <c r="L428" s="3">
        <f>PRODUCT(J428,-1)</f>
        <v>-63</v>
      </c>
      <c r="M428" s="3">
        <f>PRODUCT(K428,-1)</f>
        <v>-363</v>
      </c>
      <c r="N428" t="s" s="2">
        <f>LOWER(E428)</f>
        <v>12388</v>
      </c>
      <c r="O428" t="s" s="2">
        <f>SUBSTITUTE(N428," ","_")</f>
        <v>12388</v>
      </c>
      <c r="P428" t="s" s="2">
        <f>CONCATENATE(" initializer = "&amp;O428,"_system_initializer")</f>
        <v>12389</v>
      </c>
      <c r="Q428" s="3">
        <v>523</v>
      </c>
      <c r="R428" t="s" s="2">
        <f>IF(Q428="","",CONCATENATE(" initializer = "&amp;Q428))</f>
        <v>7800</v>
      </c>
      <c r="S428" s="3"/>
      <c r="T428" s="3"/>
      <c r="U428" s="3"/>
      <c r="V428" t="s" s="2">
        <f>IF(C428="Y",IF(AND(M428&lt;501,M428&gt;-501,L428&lt;501,L428&gt;-501),CONCATENATE("system = { id = "&amp;CHAR(34)&amp;A428&amp;CHAR(34)&amp;" name = "&amp;CHAR(34)&amp;E428&amp;CHAR(34)&amp;" position = { x = "&amp;M428&amp;" y = "&amp;L428&amp;" }"&amp;S428&amp;T428&amp;" }"),""),"")</f>
        <v>12390</v>
      </c>
    </row>
    <row r="429" ht="15" customHeight="1">
      <c r="A429" t="s" s="2">
        <f>CONCATENATE(Q429)</f>
        <v>12391</v>
      </c>
      <c r="B429" s="3">
        <f>SUM(B428+1)</f>
        <v>427</v>
      </c>
      <c r="C429" t="s" s="2">
        <v>6749</v>
      </c>
      <c r="D429" t="s" s="2">
        <v>21</v>
      </c>
      <c r="E429" t="s" s="2">
        <v>3092</v>
      </c>
      <c r="F429" s="3">
        <v>2236.74789841</v>
      </c>
      <c r="G429" s="3">
        <v>13079.7908301</v>
      </c>
      <c r="H429" s="3">
        <f>PRODUCT(F429,0.028)</f>
        <v>62.628941155480</v>
      </c>
      <c r="I429" s="3">
        <f>PRODUCT(G429,0.028)</f>
        <v>366.2341432428</v>
      </c>
      <c r="J429" s="3">
        <f>ROUND(H429,0)</f>
        <v>63</v>
      </c>
      <c r="K429" s="3">
        <f>ROUND(I429,0)</f>
        <v>366</v>
      </c>
      <c r="L429" s="3">
        <f>PRODUCT(J429,-1)</f>
        <v>-63</v>
      </c>
      <c r="M429" s="3">
        <f>PRODUCT(K429,-1)</f>
        <v>-366</v>
      </c>
      <c r="N429" t="s" s="2">
        <f>LOWER(E429)</f>
        <v>12392</v>
      </c>
      <c r="O429" t="s" s="2">
        <f>SUBSTITUTE(N429," ","_")</f>
        <v>12392</v>
      </c>
      <c r="P429" t="s" s="2">
        <f>CONCATENATE(" initializer = "&amp;O429,"_system_initializer")</f>
        <v>12393</v>
      </c>
      <c r="Q429" s="3">
        <v>524</v>
      </c>
      <c r="R429" t="s" s="2">
        <f>IF(Q429="","",CONCATENATE(" initializer = "&amp;Q429))</f>
        <v>7802</v>
      </c>
      <c r="S429" s="3"/>
      <c r="T429" s="3"/>
      <c r="U429" s="3"/>
      <c r="V429" t="s" s="2">
        <f>IF(C429="Y",IF(AND(M429&lt;501,M429&gt;-501,L429&lt;501,L429&gt;-501),CONCATENATE("system = { id = "&amp;CHAR(34)&amp;A429&amp;CHAR(34)&amp;" name = "&amp;CHAR(34)&amp;E429&amp;CHAR(34)&amp;" position = { x = "&amp;M429&amp;" y = "&amp;L429&amp;" }"&amp;S429&amp;T429&amp;" }"),""),"")</f>
        <v>12394</v>
      </c>
    </row>
    <row r="430" ht="15" customHeight="1">
      <c r="A430" t="s" s="2">
        <f>CONCATENATE(Q430)</f>
        <v>12395</v>
      </c>
      <c r="B430" s="3">
        <f>SUM(B429+1)</f>
        <v>428</v>
      </c>
      <c r="C430" t="s" s="2">
        <v>6749</v>
      </c>
      <c r="D430" t="s" s="2">
        <v>21</v>
      </c>
      <c r="E430" t="s" s="2">
        <v>3095</v>
      </c>
      <c r="F430" s="3">
        <v>2332.06173674</v>
      </c>
      <c r="G430" s="3">
        <v>13405.5909162</v>
      </c>
      <c r="H430" s="3">
        <f>PRODUCT(F430,0.028)</f>
        <v>65.29772862872001</v>
      </c>
      <c r="I430" s="3">
        <f>PRODUCT(G430,0.028)</f>
        <v>375.3565456536001</v>
      </c>
      <c r="J430" s="3">
        <f>ROUND(H430,0)</f>
        <v>65</v>
      </c>
      <c r="K430" s="3">
        <f>ROUND(I430,0)</f>
        <v>375</v>
      </c>
      <c r="L430" s="3">
        <f>PRODUCT(J430,-1)</f>
        <v>-65</v>
      </c>
      <c r="M430" s="3">
        <f>PRODUCT(K430,-1)</f>
        <v>-375</v>
      </c>
      <c r="N430" t="s" s="2">
        <f>LOWER(E430)</f>
        <v>12396</v>
      </c>
      <c r="O430" t="s" s="2">
        <f>SUBSTITUTE(N430," ","_")</f>
        <v>12396</v>
      </c>
      <c r="P430" t="s" s="2">
        <f>CONCATENATE(" initializer = "&amp;O430,"_system_initializer")</f>
        <v>12397</v>
      </c>
      <c r="Q430" s="3">
        <v>525</v>
      </c>
      <c r="R430" t="s" s="2">
        <f>IF(Q430="","",CONCATENATE(" initializer = "&amp;Q430))</f>
        <v>7804</v>
      </c>
      <c r="S430" s="3"/>
      <c r="T430" s="3"/>
      <c r="U430" s="3"/>
      <c r="V430" t="s" s="2">
        <f>IF(C430="Y",IF(AND(M430&lt;501,M430&gt;-501,L430&lt;501,L430&gt;-501),CONCATENATE("system = { id = "&amp;CHAR(34)&amp;A430&amp;CHAR(34)&amp;" name = "&amp;CHAR(34)&amp;E430&amp;CHAR(34)&amp;" position = { x = "&amp;M430&amp;" y = "&amp;L430&amp;" }"&amp;S430&amp;T430&amp;" }"),""),"")</f>
        <v>12398</v>
      </c>
    </row>
    <row r="431" ht="15" customHeight="1">
      <c r="A431" t="s" s="2">
        <f>CONCATENATE(Q431)</f>
        <v>12399</v>
      </c>
      <c r="B431" s="3">
        <f>SUM(B430+1)</f>
        <v>429</v>
      </c>
      <c r="C431" t="s" s="2">
        <v>6749</v>
      </c>
      <c r="D431" t="s" s="2">
        <v>21</v>
      </c>
      <c r="E431" t="s" s="2">
        <v>3098</v>
      </c>
      <c r="F431" s="3">
        <v>2305.33876662</v>
      </c>
      <c r="G431" s="3">
        <v>13062.5579385</v>
      </c>
      <c r="H431" s="3">
        <f>PRODUCT(F431,0.028)</f>
        <v>64.54948546536001</v>
      </c>
      <c r="I431" s="3">
        <f>PRODUCT(G431,0.028)</f>
        <v>365.751622278</v>
      </c>
      <c r="J431" s="3">
        <f>ROUND(H431,0)</f>
        <v>65</v>
      </c>
      <c r="K431" s="3">
        <f>ROUND(I431,0)</f>
        <v>366</v>
      </c>
      <c r="L431" s="3">
        <f>PRODUCT(J431,-1)</f>
        <v>-65</v>
      </c>
      <c r="M431" s="3">
        <f>PRODUCT(K431,-1)</f>
        <v>-366</v>
      </c>
      <c r="N431" t="s" s="2">
        <f>LOWER(E431)</f>
        <v>12400</v>
      </c>
      <c r="O431" t="s" s="2">
        <f>SUBSTITUTE(N431," ","_")</f>
        <v>12400</v>
      </c>
      <c r="P431" t="s" s="2">
        <f>CONCATENATE(" initializer = "&amp;O431,"_system_initializer")</f>
        <v>12401</v>
      </c>
      <c r="Q431" s="3">
        <v>526</v>
      </c>
      <c r="R431" t="s" s="2">
        <f>IF(Q431="","",CONCATENATE(" initializer = "&amp;Q431))</f>
        <v>7806</v>
      </c>
      <c r="S431" s="3"/>
      <c r="T431" s="3"/>
      <c r="U431" s="3"/>
      <c r="V431" t="s" s="2">
        <f>IF(C431="Y",IF(AND(M431&lt;501,M431&gt;-501,L431&lt;501,L431&gt;-501),CONCATENATE("system = { id = "&amp;CHAR(34)&amp;A431&amp;CHAR(34)&amp;" name = "&amp;CHAR(34)&amp;E431&amp;CHAR(34)&amp;" position = { x = "&amp;M431&amp;" y = "&amp;L431&amp;" }"&amp;S431&amp;T431&amp;" }"),""),"")</f>
        <v>12402</v>
      </c>
    </row>
    <row r="432" ht="15" customHeight="1">
      <c r="A432" t="s" s="2">
        <f>CONCATENATE(Q432)</f>
        <v>12403</v>
      </c>
      <c r="B432" s="3">
        <f>SUM(B431+1)</f>
        <v>430</v>
      </c>
      <c r="C432" t="s" s="2">
        <v>6749</v>
      </c>
      <c r="D432" t="s" s="2">
        <v>21</v>
      </c>
      <c r="E432" t="s" s="2">
        <v>3101</v>
      </c>
      <c r="F432" s="3">
        <v>2153.86450534</v>
      </c>
      <c r="G432" s="3">
        <v>12999.0578115</v>
      </c>
      <c r="H432" s="3">
        <f>PRODUCT(F432,0.028)</f>
        <v>60.308206149520</v>
      </c>
      <c r="I432" s="3">
        <f>PRODUCT(G432,0.028)</f>
        <v>363.973618722</v>
      </c>
      <c r="J432" s="3">
        <f>ROUND(H432,0)</f>
        <v>60</v>
      </c>
      <c r="K432" s="3">
        <f>ROUND(I432,0)</f>
        <v>364</v>
      </c>
      <c r="L432" s="3">
        <f>PRODUCT(J432,-1)</f>
        <v>-60</v>
      </c>
      <c r="M432" s="3">
        <f>PRODUCT(K432,-1)</f>
        <v>-364</v>
      </c>
      <c r="N432" t="s" s="2">
        <f>LOWER(E432)</f>
        <v>12404</v>
      </c>
      <c r="O432" t="s" s="2">
        <f>SUBSTITUTE(N432," ","_")</f>
        <v>12404</v>
      </c>
      <c r="P432" t="s" s="2">
        <f>CONCATENATE(" initializer = "&amp;O432,"_system_initializer")</f>
        <v>12405</v>
      </c>
      <c r="Q432" s="3">
        <v>527</v>
      </c>
      <c r="R432" t="s" s="2">
        <f>IF(Q432="","",CONCATENATE(" initializer = "&amp;Q432))</f>
        <v>7808</v>
      </c>
      <c r="S432" s="3"/>
      <c r="T432" s="3"/>
      <c r="U432" s="3"/>
      <c r="V432" t="s" s="2">
        <f>IF(C432="Y",IF(AND(M432&lt;501,M432&gt;-501,L432&lt;501,L432&gt;-501),CONCATENATE("system = { id = "&amp;CHAR(34)&amp;A432&amp;CHAR(34)&amp;" name = "&amp;CHAR(34)&amp;E432&amp;CHAR(34)&amp;" position = { x = "&amp;M432&amp;" y = "&amp;L432&amp;" }"&amp;S432&amp;T432&amp;" }"),""),"")</f>
        <v>12406</v>
      </c>
    </row>
    <row r="433" ht="15" customHeight="1">
      <c r="A433" t="s" s="2">
        <f>CONCATENATE(Q433)</f>
        <v>12407</v>
      </c>
      <c r="B433" s="3">
        <f>SUM(B432+1)</f>
        <v>431</v>
      </c>
      <c r="C433" t="s" s="2">
        <v>6749</v>
      </c>
      <c r="D433" t="s" s="2">
        <v>21</v>
      </c>
      <c r="E433" t="s" s="2">
        <v>3110</v>
      </c>
      <c r="F433" s="3">
        <v>1909.78589219</v>
      </c>
      <c r="G433" s="3">
        <v>13300.6834147</v>
      </c>
      <c r="H433" s="3">
        <f>PRODUCT(F433,0.028)</f>
        <v>53.474004981320</v>
      </c>
      <c r="I433" s="3">
        <f>PRODUCT(G433,0.028)</f>
        <v>372.4191356116</v>
      </c>
      <c r="J433" s="3">
        <f>ROUND(H433,0)</f>
        <v>53</v>
      </c>
      <c r="K433" s="3">
        <f>ROUND(I433,0)</f>
        <v>372</v>
      </c>
      <c r="L433" s="3">
        <f>PRODUCT(J433,-1)</f>
        <v>-53</v>
      </c>
      <c r="M433" s="3">
        <f>PRODUCT(K433,-1)</f>
        <v>-372</v>
      </c>
      <c r="N433" t="s" s="2">
        <f>LOWER(E433)</f>
        <v>12408</v>
      </c>
      <c r="O433" t="s" s="2">
        <f>SUBSTITUTE(N433," ","_")</f>
        <v>12408</v>
      </c>
      <c r="P433" t="s" s="2">
        <f>CONCATENATE(" initializer = "&amp;O433,"_system_initializer")</f>
        <v>12409</v>
      </c>
      <c r="Q433" s="3">
        <v>528</v>
      </c>
      <c r="R433" t="s" s="2">
        <f>IF(Q433="","",CONCATENATE(" initializer = "&amp;Q433))</f>
        <v>7810</v>
      </c>
      <c r="S433" s="3"/>
      <c r="T433" s="3"/>
      <c r="U433" s="3"/>
      <c r="V433" t="s" s="2">
        <f>IF(C433="Y",IF(AND(M433&lt;501,M433&gt;-501,L433&lt;501,L433&gt;-501),CONCATENATE("system = { id = "&amp;CHAR(34)&amp;A433&amp;CHAR(34)&amp;" name = "&amp;CHAR(34)&amp;E433&amp;CHAR(34)&amp;" position = { x = "&amp;M433&amp;" y = "&amp;L433&amp;" }"&amp;S433&amp;T433&amp;" }"),""),"")</f>
        <v>12410</v>
      </c>
    </row>
    <row r="434" ht="15" customHeight="1">
      <c r="A434" t="s" s="2">
        <f>CONCATENATE(Q434)</f>
        <v>12411</v>
      </c>
      <c r="B434" s="3">
        <f>SUM(B433+1)</f>
        <v>432</v>
      </c>
      <c r="C434" t="s" s="2">
        <v>6749</v>
      </c>
      <c r="D434" t="s" s="2">
        <v>21</v>
      </c>
      <c r="E434" t="s" s="2">
        <v>3131</v>
      </c>
      <c r="F434" s="3">
        <v>2011.78297118</v>
      </c>
      <c r="G434" s="3">
        <v>14216.9373306</v>
      </c>
      <c r="H434" s="3">
        <f>PRODUCT(F434,0.028)</f>
        <v>56.329923193040</v>
      </c>
      <c r="I434" s="3">
        <f>PRODUCT(G434,0.028)</f>
        <v>398.0742452568</v>
      </c>
      <c r="J434" s="3">
        <f>ROUND(H434,0)</f>
        <v>56</v>
      </c>
      <c r="K434" s="3">
        <f>ROUND(I434,0)</f>
        <v>398</v>
      </c>
      <c r="L434" s="3">
        <f>PRODUCT(J434,-1)</f>
        <v>-56</v>
      </c>
      <c r="M434" s="3">
        <f>PRODUCT(K434,-1)</f>
        <v>-398</v>
      </c>
      <c r="N434" t="s" s="2">
        <f>LOWER(E434)</f>
        <v>12412</v>
      </c>
      <c r="O434" t="s" s="2">
        <f>SUBSTITUTE(N434," ","_")</f>
        <v>12412</v>
      </c>
      <c r="P434" t="s" s="2">
        <f>CONCATENATE(" initializer = "&amp;O434,"_system_initializer")</f>
        <v>12413</v>
      </c>
      <c r="Q434" s="3">
        <v>530</v>
      </c>
      <c r="R434" t="s" s="2">
        <f>IF(Q434="","",CONCATENATE(" initializer = "&amp;Q434))</f>
        <v>7814</v>
      </c>
      <c r="S434" s="3"/>
      <c r="T434" s="3"/>
      <c r="U434" s="3"/>
      <c r="V434" t="s" s="2">
        <f>IF(C434="Y",IF(AND(M434&lt;501,M434&gt;-501,L434&lt;501,L434&gt;-501),CONCATENATE("system = { id = "&amp;CHAR(34)&amp;A434&amp;CHAR(34)&amp;" name = "&amp;CHAR(34)&amp;E434&amp;CHAR(34)&amp;" position = { x = "&amp;M434&amp;" y = "&amp;L434&amp;" }"&amp;S434&amp;T434&amp;" }"),""),"")</f>
        <v>12414</v>
      </c>
    </row>
    <row r="435" ht="15" customHeight="1">
      <c r="A435" t="s" s="2">
        <f>CONCATENATE(Q435)</f>
        <v>12415</v>
      </c>
      <c r="B435" s="3">
        <f>SUM(B434+1)</f>
        <v>433</v>
      </c>
      <c r="C435" t="s" s="2">
        <v>6749</v>
      </c>
      <c r="D435" t="s" s="2">
        <v>21</v>
      </c>
      <c r="E435" t="s" s="2">
        <v>3134</v>
      </c>
      <c r="F435" s="3">
        <v>2113.25088245</v>
      </c>
      <c r="G435" s="3">
        <v>14153.5694955</v>
      </c>
      <c r="H435" s="3">
        <f>PRODUCT(F435,0.028)</f>
        <v>59.1710247086</v>
      </c>
      <c r="I435" s="3">
        <f>PRODUCT(G435,0.028)</f>
        <v>396.299945874</v>
      </c>
      <c r="J435" s="3">
        <f>ROUND(H435,0)</f>
        <v>59</v>
      </c>
      <c r="K435" s="3">
        <f>ROUND(I435,0)</f>
        <v>396</v>
      </c>
      <c r="L435" s="3">
        <f>PRODUCT(J435,-1)</f>
        <v>-59</v>
      </c>
      <c r="M435" s="3">
        <f>PRODUCT(K435,-1)</f>
        <v>-396</v>
      </c>
      <c r="N435" t="s" s="2">
        <f>LOWER(E435)</f>
        <v>12416</v>
      </c>
      <c r="O435" t="s" s="2">
        <f>SUBSTITUTE(N435," ","_")</f>
        <v>12416</v>
      </c>
      <c r="P435" t="s" s="2">
        <f>CONCATENATE(" initializer = "&amp;O435,"_system_initializer")</f>
        <v>12417</v>
      </c>
      <c r="Q435" s="3">
        <v>531</v>
      </c>
      <c r="R435" t="s" s="2">
        <f>IF(Q435="","",CONCATENATE(" initializer = "&amp;Q435))</f>
        <v>7816</v>
      </c>
      <c r="S435" s="3"/>
      <c r="T435" s="3"/>
      <c r="U435" s="3"/>
      <c r="V435" t="s" s="2">
        <f>IF(C435="Y",IF(AND(M435&lt;501,M435&gt;-501,L435&lt;501,L435&gt;-501),CONCATENATE("system = { id = "&amp;CHAR(34)&amp;A435&amp;CHAR(34)&amp;" name = "&amp;CHAR(34)&amp;E435&amp;CHAR(34)&amp;" position = { x = "&amp;M435&amp;" y = "&amp;L435&amp;" }"&amp;S435&amp;T435&amp;" }"),""),"")</f>
        <v>12418</v>
      </c>
    </row>
    <row r="436" ht="15" customHeight="1">
      <c r="A436" t="s" s="2">
        <f>CONCATENATE(Q436)</f>
        <v>12419</v>
      </c>
      <c r="B436" s="3">
        <f>SUM(B435+1)</f>
        <v>434</v>
      </c>
      <c r="C436" t="s" s="2">
        <v>6749</v>
      </c>
      <c r="D436" t="s" s="2">
        <v>21</v>
      </c>
      <c r="E436" t="s" s="2">
        <v>3143</v>
      </c>
      <c r="F436" s="3">
        <v>2274.38245471</v>
      </c>
      <c r="G436" s="3">
        <v>13867.2897563</v>
      </c>
      <c r="H436" s="3">
        <f>PRODUCT(F436,0.028)</f>
        <v>63.682708731880</v>
      </c>
      <c r="I436" s="3">
        <f>PRODUCT(G436,0.028)</f>
        <v>388.2841131764</v>
      </c>
      <c r="J436" s="3">
        <f>ROUND(H436,0)</f>
        <v>64</v>
      </c>
      <c r="K436" s="3">
        <f>ROUND(I436,0)</f>
        <v>388</v>
      </c>
      <c r="L436" s="3">
        <f>PRODUCT(J436,-1)</f>
        <v>-64</v>
      </c>
      <c r="M436" s="3">
        <f>PRODUCT(K436,-1)</f>
        <v>-388</v>
      </c>
      <c r="N436" t="s" s="2">
        <f>LOWER(E436)</f>
        <v>12420</v>
      </c>
      <c r="O436" t="s" s="2">
        <f>SUBSTITUTE(N436," ","_")</f>
        <v>12420</v>
      </c>
      <c r="P436" t="s" s="2">
        <f>CONCATENATE(" initializer = "&amp;O436,"_system_initializer")</f>
        <v>12421</v>
      </c>
      <c r="Q436" s="3">
        <v>532</v>
      </c>
      <c r="R436" t="s" s="2">
        <f>IF(Q436="","",CONCATENATE(" initializer = "&amp;Q436))</f>
        <v>7818</v>
      </c>
      <c r="S436" s="3"/>
      <c r="T436" s="3"/>
      <c r="U436" s="3"/>
      <c r="V436" t="s" s="2">
        <f>IF(C436="Y",IF(AND(M436&lt;501,M436&gt;-501,L436&lt;501,L436&gt;-501),CONCATENATE("system = { id = "&amp;CHAR(34)&amp;A436&amp;CHAR(34)&amp;" name = "&amp;CHAR(34)&amp;E436&amp;CHAR(34)&amp;" position = { x = "&amp;M436&amp;" y = "&amp;L436&amp;" }"&amp;S436&amp;T436&amp;" }"),""),"")</f>
        <v>12422</v>
      </c>
    </row>
    <row r="437" ht="15" customHeight="1">
      <c r="A437" t="s" s="2">
        <f>CONCATENATE(Q437)</f>
        <v>12423</v>
      </c>
      <c r="B437" s="3">
        <f>SUM(B436+1)</f>
        <v>435</v>
      </c>
      <c r="C437" t="s" s="2">
        <v>6749</v>
      </c>
      <c r="D437" t="s" s="2">
        <v>21</v>
      </c>
      <c r="E437" t="s" s="2">
        <v>3146</v>
      </c>
      <c r="F437" s="3">
        <v>2330.47423356</v>
      </c>
      <c r="G437" s="3">
        <v>13698.7498358</v>
      </c>
      <c r="H437" s="3">
        <f>PRODUCT(F437,0.028)</f>
        <v>65.253278539680</v>
      </c>
      <c r="I437" s="3">
        <f>PRODUCT(G437,0.028)</f>
        <v>383.5649954024</v>
      </c>
      <c r="J437" s="3">
        <f>ROUND(H437,0)</f>
        <v>65</v>
      </c>
      <c r="K437" s="3">
        <f>ROUND(I437,0)</f>
        <v>384</v>
      </c>
      <c r="L437" s="3">
        <f>PRODUCT(J437,-1)</f>
        <v>-65</v>
      </c>
      <c r="M437" s="3">
        <f>PRODUCT(K437,-1)</f>
        <v>-384</v>
      </c>
      <c r="N437" t="s" s="2">
        <f>LOWER(E437)</f>
        <v>12424</v>
      </c>
      <c r="O437" t="s" s="2">
        <f>SUBSTITUTE(N437," ","_")</f>
        <v>12424</v>
      </c>
      <c r="P437" t="s" s="2">
        <f>CONCATENATE(" initializer = "&amp;O437,"_system_initializer")</f>
        <v>12425</v>
      </c>
      <c r="Q437" s="3">
        <v>533</v>
      </c>
      <c r="R437" t="s" s="2">
        <f>IF(Q437="","",CONCATENATE(" initializer = "&amp;Q437))</f>
        <v>7820</v>
      </c>
      <c r="S437" s="3"/>
      <c r="T437" s="3"/>
      <c r="U437" s="3"/>
      <c r="V437" t="s" s="2">
        <f>IF(C437="Y",IF(AND(M437&lt;501,M437&gt;-501,L437&lt;501,L437&gt;-501),CONCATENATE("system = { id = "&amp;CHAR(34)&amp;A437&amp;CHAR(34)&amp;" name = "&amp;CHAR(34)&amp;E437&amp;CHAR(34)&amp;" position = { x = "&amp;M437&amp;" y = "&amp;L437&amp;" }"&amp;S437&amp;T437&amp;" }"),""),"")</f>
        <v>12426</v>
      </c>
    </row>
    <row r="438" ht="15" customHeight="1">
      <c r="A438" t="s" s="2">
        <f>CONCATENATE(Q438)</f>
        <v>12427</v>
      </c>
      <c r="B438" s="3">
        <f>SUM(B437+1)</f>
        <v>436</v>
      </c>
      <c r="C438" t="s" s="2">
        <v>6749</v>
      </c>
      <c r="D438" t="s" s="2">
        <v>21</v>
      </c>
      <c r="E438" t="s" s="2">
        <v>3150</v>
      </c>
      <c r="F438" s="3">
        <v>2368.60738275</v>
      </c>
      <c r="G438" s="3">
        <v>12512.7195992</v>
      </c>
      <c r="H438" s="3">
        <f>PRODUCT(F438,0.028)</f>
        <v>66.321006717</v>
      </c>
      <c r="I438" s="3">
        <f>PRODUCT(G438,0.028)</f>
        <v>350.3561487776</v>
      </c>
      <c r="J438" s="3">
        <f>ROUND(H438,0)</f>
        <v>66</v>
      </c>
      <c r="K438" s="3">
        <f>ROUND(I438,0)</f>
        <v>350</v>
      </c>
      <c r="L438" s="3">
        <f>PRODUCT(J438,-1)</f>
        <v>-66</v>
      </c>
      <c r="M438" s="3">
        <f>PRODUCT(K438,-1)</f>
        <v>-350</v>
      </c>
      <c r="N438" t="s" s="2">
        <f>LOWER(E438)</f>
        <v>12428</v>
      </c>
      <c r="O438" t="s" s="2">
        <f>SUBSTITUTE(N438," ","_")</f>
        <v>12429</v>
      </c>
      <c r="P438" t="s" s="2">
        <f>CONCATENATE(" initializer = "&amp;O438,"_system_initializer")</f>
        <v>12430</v>
      </c>
      <c r="Q438" s="3">
        <v>534</v>
      </c>
      <c r="R438" t="s" s="2">
        <f>IF(Q438="","",CONCATENATE(" initializer = "&amp;Q438))</f>
        <v>7822</v>
      </c>
      <c r="S438" s="3"/>
      <c r="T438" s="3"/>
      <c r="U438" s="3"/>
      <c r="V438" t="s" s="2">
        <f>IF(C438="Y",IF(AND(M438&lt;501,M438&gt;-501,L438&lt;501,L438&gt;-501),CONCATENATE("system = { id = "&amp;CHAR(34)&amp;A438&amp;CHAR(34)&amp;" name = "&amp;CHAR(34)&amp;E438&amp;CHAR(34)&amp;" position = { x = "&amp;M438&amp;" y = "&amp;L438&amp;" }"&amp;S438&amp;T438&amp;" }"),""),"")</f>
        <v>12431</v>
      </c>
    </row>
    <row r="439" ht="15" customHeight="1">
      <c r="A439" t="s" s="2">
        <f>CONCATENATE(Q439)</f>
        <v>12432</v>
      </c>
      <c r="B439" s="3">
        <f>SUM(B438+1)</f>
        <v>437</v>
      </c>
      <c r="C439" t="s" s="2">
        <v>6749</v>
      </c>
      <c r="D439" t="s" s="2">
        <v>21</v>
      </c>
      <c r="E439" t="s" s="2">
        <v>3154</v>
      </c>
      <c r="F439" s="3">
        <v>3125.14320044</v>
      </c>
      <c r="G439" s="3">
        <v>11381.2762099</v>
      </c>
      <c r="H439" s="3">
        <f>PRODUCT(F439,0.028)</f>
        <v>87.504009612320</v>
      </c>
      <c r="I439" s="3">
        <f>PRODUCT(G439,0.028)</f>
        <v>318.6757338772</v>
      </c>
      <c r="J439" s="3">
        <f>ROUND(H439,0)</f>
        <v>88</v>
      </c>
      <c r="K439" s="3">
        <f>ROUND(I439,0)</f>
        <v>319</v>
      </c>
      <c r="L439" s="3">
        <f>PRODUCT(J439,-1)</f>
        <v>-88</v>
      </c>
      <c r="M439" s="3">
        <f>PRODUCT(K439,-1)</f>
        <v>-319</v>
      </c>
      <c r="N439" t="s" s="2">
        <f>LOWER(E439)</f>
        <v>12433</v>
      </c>
      <c r="O439" t="s" s="2">
        <f>SUBSTITUTE(N439," ","_")</f>
        <v>12433</v>
      </c>
      <c r="P439" t="s" s="2">
        <f>CONCATENATE(" initializer = "&amp;O439,"_system_initializer")</f>
        <v>12434</v>
      </c>
      <c r="Q439" s="3">
        <v>535</v>
      </c>
      <c r="R439" t="s" s="2">
        <f>IF(Q439="","",CONCATENATE(" initializer = "&amp;Q439))</f>
        <v>7824</v>
      </c>
      <c r="S439" s="3"/>
      <c r="T439" s="3"/>
      <c r="U439" s="3"/>
      <c r="V439" t="s" s="2">
        <f>IF(C439="Y",IF(AND(M439&lt;501,M439&gt;-501,L439&lt;501,L439&gt;-501),CONCATENATE("system = { id = "&amp;CHAR(34)&amp;A439&amp;CHAR(34)&amp;" name = "&amp;CHAR(34)&amp;E439&amp;CHAR(34)&amp;" position = { x = "&amp;M439&amp;" y = "&amp;L439&amp;" }"&amp;S439&amp;T439&amp;" }"),""),"")</f>
        <v>12435</v>
      </c>
    </row>
    <row r="440" ht="15" customHeight="1">
      <c r="A440" t="s" s="2">
        <f>CONCATENATE(Q440)</f>
        <v>12436</v>
      </c>
      <c r="B440" s="3">
        <f>SUM(B439+1)</f>
        <v>438</v>
      </c>
      <c r="C440" t="s" s="2">
        <v>6749</v>
      </c>
      <c r="D440" t="s" s="2">
        <v>21</v>
      </c>
      <c r="E440" t="s" s="2">
        <v>3159</v>
      </c>
      <c r="F440" s="3">
        <v>2856.70419257</v>
      </c>
      <c r="G440" s="3">
        <v>11642.2921007</v>
      </c>
      <c r="H440" s="3">
        <f>PRODUCT(F440,0.028)</f>
        <v>79.987717391960</v>
      </c>
      <c r="I440" s="3">
        <f>PRODUCT(G440,0.028)</f>
        <v>325.9841788196</v>
      </c>
      <c r="J440" s="3">
        <f>ROUND(H440,0)</f>
        <v>80</v>
      </c>
      <c r="K440" s="3">
        <f>ROUND(I440,0)</f>
        <v>326</v>
      </c>
      <c r="L440" s="3">
        <f>PRODUCT(J440,-1)</f>
        <v>-80</v>
      </c>
      <c r="M440" s="3">
        <f>PRODUCT(K440,-1)</f>
        <v>-326</v>
      </c>
      <c r="N440" t="s" s="2">
        <f>LOWER(E440)</f>
        <v>12437</v>
      </c>
      <c r="O440" t="s" s="2">
        <f>SUBSTITUTE(N440," ","_")</f>
        <v>12437</v>
      </c>
      <c r="P440" t="s" s="2">
        <f>CONCATENATE(" initializer = "&amp;O440,"_system_initializer")</f>
        <v>12438</v>
      </c>
      <c r="Q440" s="3">
        <v>536</v>
      </c>
      <c r="R440" t="s" s="2">
        <f>IF(Q440="","",CONCATENATE(" initializer = "&amp;Q440))</f>
        <v>7826</v>
      </c>
      <c r="S440" s="3"/>
      <c r="T440" s="3"/>
      <c r="U440" s="3"/>
      <c r="V440" t="s" s="2">
        <f>IF(C440="Y",IF(AND(M440&lt;501,M440&gt;-501,L440&lt;501,L440&gt;-501),CONCATENATE("system = { id = "&amp;CHAR(34)&amp;A440&amp;CHAR(34)&amp;" name = "&amp;CHAR(34)&amp;E440&amp;CHAR(34)&amp;" position = { x = "&amp;M440&amp;" y = "&amp;L440&amp;" }"&amp;S440&amp;T440&amp;" }"),""),"")</f>
        <v>12439</v>
      </c>
    </row>
    <row r="441" ht="15" customHeight="1">
      <c r="A441" t="s" s="2">
        <f>CONCATENATE(Q441)</f>
        <v>12440</v>
      </c>
      <c r="B441" s="3">
        <f>SUM(B440+1)</f>
        <v>439</v>
      </c>
      <c r="C441" t="s" s="2">
        <v>6749</v>
      </c>
      <c r="D441" t="s" s="2">
        <v>21</v>
      </c>
      <c r="E441" t="s" s="2">
        <v>3165</v>
      </c>
      <c r="F441" s="3">
        <v>2448.38326841</v>
      </c>
      <c r="G441" s="3">
        <v>12089.3252405</v>
      </c>
      <c r="H441" s="3">
        <f>PRODUCT(F441,0.028)</f>
        <v>68.554731515480</v>
      </c>
      <c r="I441" s="3">
        <f>PRODUCT(G441,0.028)</f>
        <v>338.501106734</v>
      </c>
      <c r="J441" s="3">
        <f>ROUND(H441,0)</f>
        <v>69</v>
      </c>
      <c r="K441" s="3">
        <f>ROUND(I441,0)</f>
        <v>339</v>
      </c>
      <c r="L441" s="3">
        <f>PRODUCT(J441,-1)</f>
        <v>-69</v>
      </c>
      <c r="M441" s="3">
        <f>PRODUCT(K441,-1)</f>
        <v>-339</v>
      </c>
      <c r="N441" t="s" s="2">
        <f>LOWER(E441)</f>
        <v>12441</v>
      </c>
      <c r="O441" t="s" s="2">
        <f>SUBSTITUTE(N441," ","_")</f>
        <v>12442</v>
      </c>
      <c r="P441" t="s" s="2">
        <f>CONCATENATE(" initializer = "&amp;O441,"_system_initializer")</f>
        <v>12443</v>
      </c>
      <c r="Q441" s="3">
        <v>537</v>
      </c>
      <c r="R441" t="s" s="2">
        <f>IF(Q441="","",CONCATENATE(" initializer = "&amp;Q441))</f>
        <v>7828</v>
      </c>
      <c r="S441" s="3"/>
      <c r="T441" s="3"/>
      <c r="U441" s="3"/>
      <c r="V441" t="s" s="2">
        <f>IF(C441="Y",IF(AND(M441&lt;501,M441&gt;-501,L441&lt;501,L441&gt;-501),CONCATENATE("system = { id = "&amp;CHAR(34)&amp;A441&amp;CHAR(34)&amp;" name = "&amp;CHAR(34)&amp;E441&amp;CHAR(34)&amp;" position = { x = "&amp;M441&amp;" y = "&amp;L441&amp;" }"&amp;S441&amp;T441&amp;" }"),""),"")</f>
        <v>12444</v>
      </c>
    </row>
    <row r="442" ht="15" customHeight="1">
      <c r="A442" t="s" s="2">
        <f>CONCATENATE(Q442)</f>
        <v>12445</v>
      </c>
      <c r="B442" s="3">
        <f>SUM(B441+1)</f>
        <v>440</v>
      </c>
      <c r="C442" t="s" s="2">
        <v>6749</v>
      </c>
      <c r="D442" t="s" s="2">
        <v>21</v>
      </c>
      <c r="E442" t="s" s="2">
        <v>3168</v>
      </c>
      <c r="F442" s="3">
        <v>1785.27716949</v>
      </c>
      <c r="G442" s="3">
        <v>12081.3593201</v>
      </c>
      <c r="H442" s="3">
        <f>PRODUCT(F442,0.028)</f>
        <v>49.987760745720</v>
      </c>
      <c r="I442" s="3">
        <f>PRODUCT(G442,0.028)</f>
        <v>338.2780609628</v>
      </c>
      <c r="J442" s="3">
        <f>ROUND(H442,0)</f>
        <v>50</v>
      </c>
      <c r="K442" s="3">
        <f>ROUND(I442,0)</f>
        <v>338</v>
      </c>
      <c r="L442" s="3">
        <f>PRODUCT(J442,-1)</f>
        <v>-50</v>
      </c>
      <c r="M442" s="3">
        <f>PRODUCT(K442,-1)</f>
        <v>-338</v>
      </c>
      <c r="N442" t="s" s="2">
        <f>LOWER(E442)</f>
        <v>12446</v>
      </c>
      <c r="O442" t="s" s="2">
        <f>SUBSTITUTE(N442," ","_")</f>
        <v>12446</v>
      </c>
      <c r="P442" t="s" s="2">
        <f>CONCATENATE(" initializer = "&amp;O442,"_system_initializer")</f>
        <v>12447</v>
      </c>
      <c r="Q442" s="3">
        <v>538</v>
      </c>
      <c r="R442" t="s" s="2">
        <f>IF(Q442="","",CONCATENATE(" initializer = "&amp;Q442))</f>
        <v>7830</v>
      </c>
      <c r="S442" s="3"/>
      <c r="T442" s="3"/>
      <c r="U442" s="3"/>
      <c r="V442" t="s" s="2">
        <f>IF(C442="Y",IF(AND(M442&lt;501,M442&gt;-501,L442&lt;501,L442&gt;-501),CONCATENATE("system = { id = "&amp;CHAR(34)&amp;A442&amp;CHAR(34)&amp;" name = "&amp;CHAR(34)&amp;E442&amp;CHAR(34)&amp;" position = { x = "&amp;M442&amp;" y = "&amp;L442&amp;" }"&amp;S442&amp;T442&amp;" }"),""),"")</f>
        <v>12448</v>
      </c>
    </row>
    <row r="443" ht="15" customHeight="1">
      <c r="A443" t="s" s="2">
        <f>CONCATENATE(Q443)</f>
        <v>12449</v>
      </c>
      <c r="B443" s="3">
        <f>SUM(B442+1)</f>
        <v>441</v>
      </c>
      <c r="C443" t="s" s="2">
        <v>6749</v>
      </c>
      <c r="D443" t="s" s="2">
        <v>21</v>
      </c>
      <c r="E443" t="s" s="2">
        <v>3172</v>
      </c>
      <c r="F443" s="3">
        <v>2303.38746064</v>
      </c>
      <c r="G443" s="3">
        <v>12085.945829</v>
      </c>
      <c r="H443" s="3">
        <f>PRODUCT(F443,0.028)</f>
        <v>64.49484889791999</v>
      </c>
      <c r="I443" s="3">
        <f>PRODUCT(G443,0.028)</f>
        <v>338.406483212</v>
      </c>
      <c r="J443" s="3">
        <f>ROUND(H443,0)</f>
        <v>64</v>
      </c>
      <c r="K443" s="3">
        <f>ROUND(I443,0)</f>
        <v>338</v>
      </c>
      <c r="L443" s="3">
        <f>PRODUCT(J443,-1)</f>
        <v>-64</v>
      </c>
      <c r="M443" s="3">
        <f>PRODUCT(K443,-1)</f>
        <v>-338</v>
      </c>
      <c r="N443" t="s" s="2">
        <f>LOWER(E443)</f>
        <v>12450</v>
      </c>
      <c r="O443" t="s" s="2">
        <f>SUBSTITUTE(N443," ","_")</f>
        <v>12450</v>
      </c>
      <c r="P443" t="s" s="2">
        <f>CONCATENATE(" initializer = "&amp;O443,"_system_initializer")</f>
        <v>12451</v>
      </c>
      <c r="Q443" s="3">
        <v>539</v>
      </c>
      <c r="R443" t="s" s="2">
        <f>IF(Q443="","",CONCATENATE(" initializer = "&amp;Q443))</f>
        <v>7832</v>
      </c>
      <c r="S443" s="3"/>
      <c r="T443" s="3"/>
      <c r="U443" s="3"/>
      <c r="V443" t="s" s="2">
        <f>IF(C443="Y",IF(AND(M443&lt;501,M443&gt;-501,L443&lt;501,L443&gt;-501),CONCATENATE("system = { id = "&amp;CHAR(34)&amp;A443&amp;CHAR(34)&amp;" name = "&amp;CHAR(34)&amp;E443&amp;CHAR(34)&amp;" position = { x = "&amp;M443&amp;" y = "&amp;L443&amp;" }"&amp;S443&amp;T443&amp;" }"),""),"")</f>
        <v>12452</v>
      </c>
    </row>
    <row r="444" ht="15" customHeight="1">
      <c r="A444" t="s" s="2">
        <f>CONCATENATE(Q444)</f>
        <v>12453</v>
      </c>
      <c r="B444" s="3">
        <f>SUM(B443+1)</f>
        <v>442</v>
      </c>
      <c r="C444" t="s" s="2">
        <v>6749</v>
      </c>
      <c r="D444" t="s" s="2">
        <v>21</v>
      </c>
      <c r="E444" t="s" s="2">
        <v>3182</v>
      </c>
      <c r="F444" s="3">
        <v>1694.7299242</v>
      </c>
      <c r="G444" s="3">
        <v>11635.1808265</v>
      </c>
      <c r="H444" s="3">
        <f>PRODUCT(F444,0.028)</f>
        <v>47.4524378776</v>
      </c>
      <c r="I444" s="3">
        <f>PRODUCT(G444,0.028)</f>
        <v>325.785063142</v>
      </c>
      <c r="J444" s="3">
        <f>ROUND(H444,0)</f>
        <v>47</v>
      </c>
      <c r="K444" s="3">
        <f>ROUND(I444,0)</f>
        <v>326</v>
      </c>
      <c r="L444" s="3">
        <f>PRODUCT(J444,-1)</f>
        <v>-47</v>
      </c>
      <c r="M444" s="3">
        <f>PRODUCT(K444,-1)</f>
        <v>-326</v>
      </c>
      <c r="N444" t="s" s="2">
        <f>LOWER(E444)</f>
        <v>12454</v>
      </c>
      <c r="O444" t="s" s="2">
        <f>SUBSTITUTE(N444," ","_")</f>
        <v>12454</v>
      </c>
      <c r="P444" t="s" s="2">
        <f>CONCATENATE(" initializer = "&amp;O444,"_system_initializer")</f>
        <v>12455</v>
      </c>
      <c r="Q444" s="3">
        <v>542</v>
      </c>
      <c r="R444" t="s" s="2">
        <f>IF(Q444="","",CONCATENATE(" initializer = "&amp;Q444))</f>
        <v>7838</v>
      </c>
      <c r="S444" s="3"/>
      <c r="T444" s="3"/>
      <c r="U444" s="3"/>
      <c r="V444" t="s" s="2">
        <f>IF(C444="Y",IF(AND(M444&lt;501,M444&gt;-501,L444&lt;501,L444&gt;-501),CONCATENATE("system = { id = "&amp;CHAR(34)&amp;A444&amp;CHAR(34)&amp;" name = "&amp;CHAR(34)&amp;E444&amp;CHAR(34)&amp;" position = { x = "&amp;M444&amp;" y = "&amp;L444&amp;" }"&amp;S444&amp;T444&amp;" }"),""),"")</f>
        <v>12456</v>
      </c>
    </row>
    <row r="445" ht="15" customHeight="1">
      <c r="A445" t="s" s="2">
        <f>CONCATENATE(Q445)</f>
        <v>12457</v>
      </c>
      <c r="B445" s="3">
        <f>SUM(B444+1)</f>
        <v>443</v>
      </c>
      <c r="C445" t="s" s="2">
        <v>6749</v>
      </c>
      <c r="D445" t="s" s="2">
        <v>21</v>
      </c>
      <c r="E445" t="s" s="2">
        <v>3185</v>
      </c>
      <c r="F445" s="3">
        <v>1614.03052964</v>
      </c>
      <c r="G445" s="3">
        <v>11469.3553295</v>
      </c>
      <c r="H445" s="3">
        <f>PRODUCT(F445,0.028)</f>
        <v>45.192854829920</v>
      </c>
      <c r="I445" s="3">
        <f>PRODUCT(G445,0.028)</f>
        <v>321.141949226</v>
      </c>
      <c r="J445" s="3">
        <f>ROUND(H445,0)</f>
        <v>45</v>
      </c>
      <c r="K445" s="3">
        <f>ROUND(I445,0)</f>
        <v>321</v>
      </c>
      <c r="L445" s="3">
        <f>PRODUCT(J445,-1)</f>
        <v>-45</v>
      </c>
      <c r="M445" s="3">
        <f>PRODUCT(K445,-1)</f>
        <v>-321</v>
      </c>
      <c r="N445" t="s" s="2">
        <f>LOWER(E445)</f>
        <v>12458</v>
      </c>
      <c r="O445" t="s" s="2">
        <f>SUBSTITUTE(N445," ","_")</f>
        <v>12458</v>
      </c>
      <c r="P445" t="s" s="2">
        <f>CONCATENATE(" initializer = "&amp;O445,"_system_initializer")</f>
        <v>12459</v>
      </c>
      <c r="Q445" s="3">
        <v>543</v>
      </c>
      <c r="R445" t="s" s="2">
        <f>IF(Q445="","",CONCATENATE(" initializer = "&amp;Q445))</f>
        <v>7840</v>
      </c>
      <c r="S445" s="3"/>
      <c r="T445" s="3"/>
      <c r="U445" s="3"/>
      <c r="V445" t="s" s="2">
        <f>IF(C445="Y",IF(AND(M445&lt;501,M445&gt;-501,L445&lt;501,L445&gt;-501),CONCATENATE("system = { id = "&amp;CHAR(34)&amp;A445&amp;CHAR(34)&amp;" name = "&amp;CHAR(34)&amp;E445&amp;CHAR(34)&amp;" position = { x = "&amp;M445&amp;" y = "&amp;L445&amp;" }"&amp;S445&amp;T445&amp;" }"),""),"")</f>
        <v>12460</v>
      </c>
    </row>
    <row r="446" ht="15" customHeight="1">
      <c r="A446" t="s" s="2">
        <f>CONCATENATE(Q446)</f>
        <v>12461</v>
      </c>
      <c r="B446" s="3">
        <f>SUM(B445+1)</f>
        <v>444</v>
      </c>
      <c r="C446" t="s" s="2">
        <v>6749</v>
      </c>
      <c r="D446" t="s" s="2">
        <v>21</v>
      </c>
      <c r="E446" t="s" s="2">
        <v>3188</v>
      </c>
      <c r="F446" s="3">
        <v>1527.61375954</v>
      </c>
      <c r="G446" s="3">
        <v>11979.9998801</v>
      </c>
      <c r="H446" s="3">
        <f>PRODUCT(F446,0.028)</f>
        <v>42.773185267120</v>
      </c>
      <c r="I446" s="3">
        <f>PRODUCT(G446,0.028)</f>
        <v>335.4399966428</v>
      </c>
      <c r="J446" s="3">
        <f>ROUND(H446,0)</f>
        <v>43</v>
      </c>
      <c r="K446" s="3">
        <f>ROUND(I446,0)</f>
        <v>335</v>
      </c>
      <c r="L446" s="3">
        <f>PRODUCT(J446,-1)</f>
        <v>-43</v>
      </c>
      <c r="M446" s="3">
        <f>PRODUCT(K446,-1)</f>
        <v>-335</v>
      </c>
      <c r="N446" t="s" s="2">
        <f>LOWER(E446)</f>
        <v>12462</v>
      </c>
      <c r="O446" t="s" s="2">
        <f>SUBSTITUTE(N446," ","_")</f>
        <v>12462</v>
      </c>
      <c r="P446" t="s" s="2">
        <f>CONCATENATE(" initializer = "&amp;O446,"_system_initializer")</f>
        <v>12463</v>
      </c>
      <c r="Q446" s="3">
        <v>544</v>
      </c>
      <c r="R446" t="s" s="2">
        <f>IF(Q446="","",CONCATENATE(" initializer = "&amp;Q446))</f>
        <v>7842</v>
      </c>
      <c r="S446" s="3"/>
      <c r="T446" s="3"/>
      <c r="U446" s="3"/>
      <c r="V446" t="s" s="2">
        <f>IF(C446="Y",IF(AND(M446&lt;501,M446&gt;-501,L446&lt;501,L446&gt;-501),CONCATENATE("system = { id = "&amp;CHAR(34)&amp;A446&amp;CHAR(34)&amp;" name = "&amp;CHAR(34)&amp;E446&amp;CHAR(34)&amp;" position = { x = "&amp;M446&amp;" y = "&amp;L446&amp;" }"&amp;S446&amp;T446&amp;" }"),""),"")</f>
        <v>12464</v>
      </c>
    </row>
    <row r="447" ht="15" customHeight="1">
      <c r="A447" t="s" s="2">
        <f>CONCATENATE(Q447)</f>
        <v>12465</v>
      </c>
      <c r="B447" s="3">
        <f>SUM(B446+1)</f>
        <v>445</v>
      </c>
      <c r="C447" t="s" s="2">
        <v>6749</v>
      </c>
      <c r="D447" t="s" s="2">
        <v>21</v>
      </c>
      <c r="E447" t="s" s="2">
        <v>3190</v>
      </c>
      <c r="F447" s="3">
        <v>1659.13019081</v>
      </c>
      <c r="G447" s="3">
        <v>11210.1777606</v>
      </c>
      <c r="H447" s="3">
        <f>PRODUCT(F447,0.028)</f>
        <v>46.455645342680</v>
      </c>
      <c r="I447" s="3">
        <f>PRODUCT(G447,0.028)</f>
        <v>313.8849772968</v>
      </c>
      <c r="J447" s="3">
        <f>ROUND(H447,0)</f>
        <v>46</v>
      </c>
      <c r="K447" s="3">
        <f>ROUND(I447,0)</f>
        <v>314</v>
      </c>
      <c r="L447" s="3">
        <f>PRODUCT(J447,-1)</f>
        <v>-46</v>
      </c>
      <c r="M447" s="3">
        <f>PRODUCT(K447,-1)</f>
        <v>-314</v>
      </c>
      <c r="N447" t="s" s="2">
        <f>LOWER(E447)</f>
        <v>12466</v>
      </c>
      <c r="O447" t="s" s="2">
        <f>SUBSTITUTE(N447," ","_")</f>
        <v>12466</v>
      </c>
      <c r="P447" t="s" s="2">
        <f>CONCATENATE(" initializer = "&amp;O447,"_system_initializer")</f>
        <v>12467</v>
      </c>
      <c r="Q447" s="3">
        <v>545</v>
      </c>
      <c r="R447" t="s" s="2">
        <f>IF(Q447="","",CONCATENATE(" initializer = "&amp;Q447))</f>
        <v>7844</v>
      </c>
      <c r="S447" s="3"/>
      <c r="T447" s="3"/>
      <c r="U447" s="3"/>
      <c r="V447" t="s" s="2">
        <f>IF(C447="Y",IF(AND(M447&lt;501,M447&gt;-501,L447&lt;501,L447&gt;-501),CONCATENATE("system = { id = "&amp;CHAR(34)&amp;A447&amp;CHAR(34)&amp;" name = "&amp;CHAR(34)&amp;E447&amp;CHAR(34)&amp;" position = { x = "&amp;M447&amp;" y = "&amp;L447&amp;" }"&amp;S447&amp;T447&amp;" }"),""),"")</f>
        <v>12468</v>
      </c>
    </row>
    <row r="448" ht="15" customHeight="1">
      <c r="A448" t="s" s="2">
        <f>CONCATENATE(Q448)</f>
        <v>12469</v>
      </c>
      <c r="B448" s="3">
        <f>SUM(B447+1)</f>
        <v>446</v>
      </c>
      <c r="C448" t="s" s="2">
        <v>6749</v>
      </c>
      <c r="D448" t="s" s="2">
        <v>21</v>
      </c>
      <c r="E448" t="s" s="2">
        <v>3195</v>
      </c>
      <c r="F448" s="3">
        <v>4785.03651444</v>
      </c>
      <c r="G448" s="3">
        <v>10492.6180169</v>
      </c>
      <c r="H448" s="3">
        <f>PRODUCT(F448,0.028)</f>
        <v>133.981022404320</v>
      </c>
      <c r="I448" s="3">
        <f>PRODUCT(G448,0.028)</f>
        <v>293.7933044732</v>
      </c>
      <c r="J448" s="3">
        <f>ROUND(H448,0)</f>
        <v>134</v>
      </c>
      <c r="K448" s="3">
        <f>ROUND(I448,0)</f>
        <v>294</v>
      </c>
      <c r="L448" s="3">
        <f>PRODUCT(J448,-1)</f>
        <v>-134</v>
      </c>
      <c r="M448" s="3">
        <f>PRODUCT(K448,-1)</f>
        <v>-294</v>
      </c>
      <c r="N448" t="s" s="2">
        <f>LOWER(E448)</f>
        <v>12470</v>
      </c>
      <c r="O448" t="s" s="2">
        <f>SUBSTITUTE(N448," ","_")</f>
        <v>12470</v>
      </c>
      <c r="P448" t="s" s="2">
        <f>CONCATENATE(" initializer = "&amp;O448,"_system_initializer")</f>
        <v>12471</v>
      </c>
      <c r="Q448" s="3">
        <v>546</v>
      </c>
      <c r="R448" t="s" s="2">
        <f>IF(Q448="","",CONCATENATE(" initializer = "&amp;Q448))</f>
        <v>7846</v>
      </c>
      <c r="S448" s="3"/>
      <c r="T448" s="3"/>
      <c r="U448" s="3"/>
      <c r="V448" t="s" s="2">
        <f>IF(C448="Y",IF(AND(M448&lt;501,M448&gt;-501,L448&lt;501,L448&gt;-501),CONCATENATE("system = { id = "&amp;CHAR(34)&amp;A448&amp;CHAR(34)&amp;" name = "&amp;CHAR(34)&amp;E448&amp;CHAR(34)&amp;" position = { x = "&amp;M448&amp;" y = "&amp;L448&amp;" }"&amp;S448&amp;T448&amp;" }"),""),"")</f>
        <v>12472</v>
      </c>
    </row>
    <row r="449" ht="15" customHeight="1">
      <c r="A449" t="s" s="2">
        <f>CONCATENATE(Q449)</f>
        <v>12473</v>
      </c>
      <c r="B449" s="3">
        <f>SUM(B448+1)</f>
        <v>447</v>
      </c>
      <c r="C449" t="s" s="2">
        <v>6749</v>
      </c>
      <c r="D449" t="s" s="2">
        <v>21</v>
      </c>
      <c r="E449" t="s" s="2">
        <v>3199</v>
      </c>
      <c r="F449" s="3">
        <v>4900.72612862</v>
      </c>
      <c r="G449" s="3">
        <v>10989.5933202</v>
      </c>
      <c r="H449" s="3">
        <f>PRODUCT(F449,0.028)</f>
        <v>137.220331601360</v>
      </c>
      <c r="I449" s="3">
        <f>PRODUCT(G449,0.028)</f>
        <v>307.7086129656</v>
      </c>
      <c r="J449" s="3">
        <f>ROUND(H449,0)</f>
        <v>137</v>
      </c>
      <c r="K449" s="3">
        <f>ROUND(I449,0)</f>
        <v>308</v>
      </c>
      <c r="L449" s="3">
        <f>PRODUCT(J449,-1)</f>
        <v>-137</v>
      </c>
      <c r="M449" s="3">
        <f>PRODUCT(K449,-1)</f>
        <v>-308</v>
      </c>
      <c r="N449" t="s" s="2">
        <f>LOWER(E449)</f>
        <v>12474</v>
      </c>
      <c r="O449" t="s" s="2">
        <f>SUBSTITUTE(N449," ","_")</f>
        <v>12474</v>
      </c>
      <c r="P449" t="s" s="2">
        <f>CONCATENATE(" initializer = "&amp;O449,"_system_initializer")</f>
        <v>12475</v>
      </c>
      <c r="Q449" s="3">
        <v>547</v>
      </c>
      <c r="R449" t="s" s="2">
        <f>IF(Q449="","",CONCATENATE(" initializer = "&amp;Q449))</f>
        <v>7848</v>
      </c>
      <c r="S449" s="3"/>
      <c r="T449" s="3"/>
      <c r="U449" s="3"/>
      <c r="V449" t="s" s="2">
        <f>IF(C449="Y",IF(AND(M449&lt;501,M449&gt;-501,L449&lt;501,L449&gt;-501),CONCATENATE("system = { id = "&amp;CHAR(34)&amp;A449&amp;CHAR(34)&amp;" name = "&amp;CHAR(34)&amp;E449&amp;CHAR(34)&amp;" position = { x = "&amp;M449&amp;" y = "&amp;L449&amp;" }"&amp;S449&amp;T449&amp;" }"),""),"")</f>
        <v>12476</v>
      </c>
    </row>
    <row r="450" ht="15" customHeight="1">
      <c r="A450" t="s" s="2">
        <f>CONCATENATE(Q450)</f>
        <v>12477</v>
      </c>
      <c r="B450" s="3">
        <f>SUM(B449+1)</f>
        <v>448</v>
      </c>
      <c r="C450" t="s" s="2">
        <v>6749</v>
      </c>
      <c r="D450" t="s" s="2">
        <v>21</v>
      </c>
      <c r="E450" t="s" s="2">
        <v>3203</v>
      </c>
      <c r="F450" s="3">
        <v>4263.27300897</v>
      </c>
      <c r="G450" s="3">
        <v>10118.548921</v>
      </c>
      <c r="H450" s="3">
        <f>PRODUCT(F450,0.028)</f>
        <v>119.371644251160</v>
      </c>
      <c r="I450" s="3">
        <f>PRODUCT(G450,0.028)</f>
        <v>283.319369788</v>
      </c>
      <c r="J450" s="3">
        <f>ROUND(H450,0)</f>
        <v>119</v>
      </c>
      <c r="K450" s="3">
        <f>ROUND(I450,0)</f>
        <v>283</v>
      </c>
      <c r="L450" s="3">
        <f>PRODUCT(J450,-1)</f>
        <v>-119</v>
      </c>
      <c r="M450" s="3">
        <f>PRODUCT(K450,-1)</f>
        <v>-283</v>
      </c>
      <c r="N450" t="s" s="2">
        <f>LOWER(E450)</f>
        <v>12478</v>
      </c>
      <c r="O450" t="s" s="2">
        <f>SUBSTITUTE(N450," ","_")</f>
        <v>12478</v>
      </c>
      <c r="P450" t="s" s="2">
        <f>CONCATENATE(" initializer = "&amp;O450,"_system_initializer")</f>
        <v>12479</v>
      </c>
      <c r="Q450" s="3">
        <v>548</v>
      </c>
      <c r="R450" t="s" s="2">
        <f>IF(Q450="","",CONCATENATE(" initializer = "&amp;Q450))</f>
        <v>7850</v>
      </c>
      <c r="S450" s="3"/>
      <c r="T450" s="3"/>
      <c r="U450" s="3"/>
      <c r="V450" t="s" s="2">
        <f>IF(C450="Y",IF(AND(M450&lt;501,M450&gt;-501,L450&lt;501,L450&gt;-501),CONCATENATE("system = { id = "&amp;CHAR(34)&amp;A450&amp;CHAR(34)&amp;" name = "&amp;CHAR(34)&amp;E450&amp;CHAR(34)&amp;" position = { x = "&amp;M450&amp;" y = "&amp;L450&amp;" }"&amp;S450&amp;T450&amp;" }"),""),"")</f>
        <v>12480</v>
      </c>
    </row>
    <row r="451" ht="15" customHeight="1">
      <c r="A451" t="s" s="2">
        <f>CONCATENATE(Q451)</f>
        <v>12481</v>
      </c>
      <c r="B451" s="3">
        <f>SUM(B450+1)</f>
        <v>449</v>
      </c>
      <c r="C451" t="s" s="2">
        <v>6749</v>
      </c>
      <c r="D451" t="s" s="2">
        <v>21</v>
      </c>
      <c r="E451" t="s" s="2">
        <v>3207</v>
      </c>
      <c r="F451" s="3">
        <v>4001.19960323</v>
      </c>
      <c r="G451" s="3">
        <v>10223.3782833</v>
      </c>
      <c r="H451" s="3">
        <f>PRODUCT(F451,0.028)</f>
        <v>112.033588890440</v>
      </c>
      <c r="I451" s="3">
        <f>PRODUCT(G451,0.028)</f>
        <v>286.2545919324</v>
      </c>
      <c r="J451" s="3">
        <f>ROUND(H451,0)</f>
        <v>112</v>
      </c>
      <c r="K451" s="3">
        <f>ROUND(I451,0)</f>
        <v>286</v>
      </c>
      <c r="L451" s="3">
        <f>PRODUCT(J451,-1)</f>
        <v>-112</v>
      </c>
      <c r="M451" s="3">
        <f>PRODUCT(K451,-1)</f>
        <v>-286</v>
      </c>
      <c r="N451" t="s" s="2">
        <f>LOWER(E451)</f>
        <v>12482</v>
      </c>
      <c r="O451" t="s" s="2">
        <f>SUBSTITUTE(N451," ","_")</f>
        <v>12482</v>
      </c>
      <c r="P451" t="s" s="2">
        <f>CONCATENATE(" initializer = "&amp;O451,"_system_initializer")</f>
        <v>12483</v>
      </c>
      <c r="Q451" s="3">
        <v>549</v>
      </c>
      <c r="R451" t="s" s="2">
        <f>IF(Q451="","",CONCATENATE(" initializer = "&amp;Q451))</f>
        <v>7852</v>
      </c>
      <c r="S451" s="3"/>
      <c r="T451" s="3"/>
      <c r="U451" s="3"/>
      <c r="V451" t="s" s="2">
        <f>IF(C451="Y",IF(AND(M451&lt;501,M451&gt;-501,L451&lt;501,L451&gt;-501),CONCATENATE("system = { id = "&amp;CHAR(34)&amp;A451&amp;CHAR(34)&amp;" name = "&amp;CHAR(34)&amp;E451&amp;CHAR(34)&amp;" position = { x = "&amp;M451&amp;" y = "&amp;L451&amp;" }"&amp;S451&amp;T451&amp;" }"),""),"")</f>
        <v>12484</v>
      </c>
    </row>
    <row r="452" ht="15" customHeight="1">
      <c r="A452" t="s" s="2">
        <f>CONCATENATE(Q452)</f>
        <v>12485</v>
      </c>
      <c r="B452" s="3">
        <f>SUM(B451+1)</f>
        <v>450</v>
      </c>
      <c r="C452" t="s" s="2">
        <v>6749</v>
      </c>
      <c r="D452" t="s" s="2">
        <v>21</v>
      </c>
      <c r="E452" t="s" s="2">
        <v>3213</v>
      </c>
      <c r="F452" s="3">
        <v>3763.46052838</v>
      </c>
      <c r="G452" s="3">
        <v>10501.6048428</v>
      </c>
      <c r="H452" s="3">
        <f>PRODUCT(F452,0.028)</f>
        <v>105.376894794640</v>
      </c>
      <c r="I452" s="3">
        <f>PRODUCT(G452,0.028)</f>
        <v>294.0449355984</v>
      </c>
      <c r="J452" s="3">
        <f>ROUND(H452,0)</f>
        <v>105</v>
      </c>
      <c r="K452" s="3">
        <f>ROUND(I452,0)</f>
        <v>294</v>
      </c>
      <c r="L452" s="3">
        <f>PRODUCT(J452,-1)</f>
        <v>-105</v>
      </c>
      <c r="M452" s="3">
        <f>PRODUCT(K452,-1)</f>
        <v>-294</v>
      </c>
      <c r="N452" t="s" s="2">
        <f>LOWER(E452)</f>
        <v>12486</v>
      </c>
      <c r="O452" t="s" s="2">
        <f>SUBSTITUTE(N452," ","_")</f>
        <v>12487</v>
      </c>
      <c r="P452" t="s" s="2">
        <f>CONCATENATE(" initializer = "&amp;O452,"_system_initializer")</f>
        <v>12488</v>
      </c>
      <c r="Q452" s="3">
        <v>550</v>
      </c>
      <c r="R452" t="s" s="2">
        <f>IF(Q452="","",CONCATENATE(" initializer = "&amp;Q452))</f>
        <v>7854</v>
      </c>
      <c r="S452" s="3"/>
      <c r="T452" s="3"/>
      <c r="U452" s="3"/>
      <c r="V452" t="s" s="2">
        <f>IF(C452="Y",IF(AND(M452&lt;501,M452&gt;-501,L452&lt;501,L452&gt;-501),CONCATENATE("system = { id = "&amp;CHAR(34)&amp;A452&amp;CHAR(34)&amp;" name = "&amp;CHAR(34)&amp;E452&amp;CHAR(34)&amp;" position = { x = "&amp;M452&amp;" y = "&amp;L452&amp;" }"&amp;S452&amp;T452&amp;" }"),""),"")</f>
        <v>12489</v>
      </c>
    </row>
    <row r="453" ht="15" customHeight="1">
      <c r="A453" t="s" s="2">
        <f>CONCATENATE(Q453)</f>
        <v>12490</v>
      </c>
      <c r="B453" s="3">
        <f>SUM(B452+1)</f>
        <v>451</v>
      </c>
      <c r="C453" t="s" s="2">
        <v>6749</v>
      </c>
      <c r="D453" t="s" s="2">
        <v>21</v>
      </c>
      <c r="E453" t="s" s="2">
        <v>3216</v>
      </c>
      <c r="F453" s="3">
        <v>3515.97000369</v>
      </c>
      <c r="G453" s="3">
        <v>10636.3654116</v>
      </c>
      <c r="H453" s="3">
        <f>PRODUCT(F453,0.028)</f>
        <v>98.447160103320</v>
      </c>
      <c r="I453" s="3">
        <f>PRODUCT(G453,0.028)</f>
        <v>297.8182315248</v>
      </c>
      <c r="J453" s="3">
        <f>ROUND(H453,0)</f>
        <v>98</v>
      </c>
      <c r="K453" s="3">
        <f>ROUND(I453,0)</f>
        <v>298</v>
      </c>
      <c r="L453" s="3">
        <f>PRODUCT(J453,-1)</f>
        <v>-98</v>
      </c>
      <c r="M453" s="3">
        <f>PRODUCT(K453,-1)</f>
        <v>-298</v>
      </c>
      <c r="N453" t="s" s="2">
        <f>LOWER(E453)</f>
        <v>12491</v>
      </c>
      <c r="O453" t="s" s="2">
        <f>SUBSTITUTE(N453," ","_")</f>
        <v>12491</v>
      </c>
      <c r="P453" t="s" s="2">
        <f>CONCATENATE(" initializer = "&amp;O453,"_system_initializer")</f>
        <v>12492</v>
      </c>
      <c r="Q453" s="3">
        <v>551</v>
      </c>
      <c r="R453" t="s" s="2">
        <f>IF(Q453="","",CONCATENATE(" initializer = "&amp;Q453))</f>
        <v>7856</v>
      </c>
      <c r="S453" s="3"/>
      <c r="T453" s="3"/>
      <c r="U453" s="3"/>
      <c r="V453" t="s" s="2">
        <f>IF(C453="Y",IF(AND(M453&lt;501,M453&gt;-501,L453&lt;501,L453&gt;-501),CONCATENATE("system = { id = "&amp;CHAR(34)&amp;A453&amp;CHAR(34)&amp;" name = "&amp;CHAR(34)&amp;E453&amp;CHAR(34)&amp;" position = { x = "&amp;M453&amp;" y = "&amp;L453&amp;" }"&amp;S453&amp;T453&amp;" }"),""),"")</f>
        <v>12493</v>
      </c>
    </row>
    <row r="454" ht="15" customHeight="1">
      <c r="A454" t="s" s="2">
        <f>CONCATENATE(Q454)</f>
        <v>12494</v>
      </c>
      <c r="B454" s="3">
        <f>SUM(B453+1)</f>
        <v>452</v>
      </c>
      <c r="C454" t="s" s="2">
        <v>6749</v>
      </c>
      <c r="D454" t="s" s="2">
        <v>21</v>
      </c>
      <c r="E454" t="s" s="2">
        <v>3220</v>
      </c>
      <c r="F454" s="3">
        <v>2522.6500278</v>
      </c>
      <c r="G454" s="3">
        <v>10996.8854716</v>
      </c>
      <c r="H454" s="3">
        <f>PRODUCT(F454,0.028)</f>
        <v>70.6342007784</v>
      </c>
      <c r="I454" s="3">
        <f>PRODUCT(G454,0.028)</f>
        <v>307.9127932048</v>
      </c>
      <c r="J454" s="3">
        <f>ROUND(H454,0)</f>
        <v>71</v>
      </c>
      <c r="K454" s="3">
        <f>ROUND(I454,0)</f>
        <v>308</v>
      </c>
      <c r="L454" s="3">
        <f>PRODUCT(J454,-1)</f>
        <v>-71</v>
      </c>
      <c r="M454" s="3">
        <f>PRODUCT(K454,-1)</f>
        <v>-308</v>
      </c>
      <c r="N454" t="s" s="2">
        <f>LOWER(E454)</f>
        <v>12495</v>
      </c>
      <c r="O454" t="s" s="2">
        <f>SUBSTITUTE(N454," ","_")</f>
        <v>12495</v>
      </c>
      <c r="P454" t="s" s="2">
        <f>CONCATENATE(" initializer = "&amp;O454,"_system_initializer")</f>
        <v>12496</v>
      </c>
      <c r="Q454" s="3">
        <v>552</v>
      </c>
      <c r="R454" t="s" s="2">
        <f>IF(Q454="","",CONCATENATE(" initializer = "&amp;Q454))</f>
        <v>7858</v>
      </c>
      <c r="S454" s="3"/>
      <c r="T454" s="3"/>
      <c r="U454" s="3"/>
      <c r="V454" t="s" s="2">
        <f>IF(C454="Y",IF(AND(M454&lt;501,M454&gt;-501,L454&lt;501,L454&gt;-501),CONCATENATE("system = { id = "&amp;CHAR(34)&amp;A454&amp;CHAR(34)&amp;" name = "&amp;CHAR(34)&amp;E454&amp;CHAR(34)&amp;" position = { x = "&amp;M454&amp;" y = "&amp;L454&amp;" }"&amp;S454&amp;T454&amp;" }"),""),"")</f>
        <v>12497</v>
      </c>
    </row>
    <row r="455" ht="15" customHeight="1">
      <c r="A455" t="s" s="2">
        <f>CONCATENATE(Q455)</f>
        <v>12498</v>
      </c>
      <c r="B455" s="3">
        <f>SUM(B454+1)</f>
        <v>453</v>
      </c>
      <c r="C455" t="s" s="2">
        <v>6749</v>
      </c>
      <c r="D455" t="s" s="2">
        <v>21</v>
      </c>
      <c r="E455" t="s" s="2">
        <v>3255</v>
      </c>
      <c r="F455" s="3">
        <v>-744.708244122</v>
      </c>
      <c r="G455" s="3">
        <v>13728.4492251</v>
      </c>
      <c r="H455" s="3">
        <f>PRODUCT(F455,0.028)</f>
        <v>-20.851830835416</v>
      </c>
      <c r="I455" s="3">
        <f>PRODUCT(G455,0.028)</f>
        <v>384.3965783028</v>
      </c>
      <c r="J455" s="3">
        <f>ROUND(H455,0)</f>
        <v>-21</v>
      </c>
      <c r="K455" s="3">
        <f>ROUND(I455,0)</f>
        <v>384</v>
      </c>
      <c r="L455" s="3">
        <f>PRODUCT(J455,-1)</f>
        <v>21</v>
      </c>
      <c r="M455" s="3">
        <f>PRODUCT(K455,-1)</f>
        <v>-384</v>
      </c>
      <c r="N455" t="s" s="2">
        <f>LOWER(E455)</f>
        <v>12499</v>
      </c>
      <c r="O455" t="s" s="2">
        <f>SUBSTITUTE(N455," ","_")</f>
        <v>12499</v>
      </c>
      <c r="P455" t="s" s="2">
        <f>CONCATENATE(" initializer = "&amp;O455,"_system_initializer")</f>
        <v>12500</v>
      </c>
      <c r="Q455" s="3">
        <v>554</v>
      </c>
      <c r="R455" t="s" s="2">
        <f>IF(Q455="","",CONCATENATE(" initializer = "&amp;Q455))</f>
        <v>7862</v>
      </c>
      <c r="S455" s="3"/>
      <c r="T455" s="3"/>
      <c r="U455" s="3"/>
      <c r="V455" t="s" s="2">
        <f>IF(C455="Y",IF(AND(M455&lt;501,M455&gt;-501,L455&lt;501,L455&gt;-501),CONCATENATE("system = { id = "&amp;CHAR(34)&amp;A455&amp;CHAR(34)&amp;" name = "&amp;CHAR(34)&amp;E455&amp;CHAR(34)&amp;" position = { x = "&amp;M455&amp;" y = "&amp;L455&amp;" }"&amp;S455&amp;T455&amp;" }"),""),"")</f>
        <v>12501</v>
      </c>
    </row>
    <row r="456" ht="15" customHeight="1">
      <c r="A456" t="s" s="2">
        <f>CONCATENATE(Q456)</f>
        <v>12502</v>
      </c>
      <c r="B456" s="3">
        <f>SUM(B455+1)</f>
        <v>454</v>
      </c>
      <c r="C456" t="s" s="2">
        <v>6749</v>
      </c>
      <c r="D456" t="s" s="2">
        <v>21</v>
      </c>
      <c r="E456" t="s" s="2">
        <v>3265</v>
      </c>
      <c r="F456" s="3">
        <v>-1724.11747575</v>
      </c>
      <c r="G456" s="3">
        <v>14008.6091808</v>
      </c>
      <c r="H456" s="3">
        <f>PRODUCT(F456,0.028)</f>
        <v>-48.275289321</v>
      </c>
      <c r="I456" s="3">
        <f>PRODUCT(G456,0.028)</f>
        <v>392.2410570624</v>
      </c>
      <c r="J456" s="3">
        <f>ROUND(H456,0)</f>
        <v>-48</v>
      </c>
      <c r="K456" s="3">
        <f>ROUND(I456,0)</f>
        <v>392</v>
      </c>
      <c r="L456" s="3">
        <f>PRODUCT(J456,-1)</f>
        <v>48</v>
      </c>
      <c r="M456" s="3">
        <f>PRODUCT(K456,-1)</f>
        <v>-392</v>
      </c>
      <c r="N456" t="s" s="2">
        <f>LOWER(E456)</f>
        <v>12503</v>
      </c>
      <c r="O456" t="s" s="2">
        <f>SUBSTITUTE(N456," ","_")</f>
        <v>12503</v>
      </c>
      <c r="P456" t="s" s="2">
        <f>CONCATENATE(" initializer = "&amp;O456,"_system_initializer")</f>
        <v>12504</v>
      </c>
      <c r="Q456" s="3">
        <v>555</v>
      </c>
      <c r="R456" t="s" s="2">
        <f>IF(Q456="","",CONCATENATE(" initializer = "&amp;Q456))</f>
        <v>7864</v>
      </c>
      <c r="S456" s="3"/>
      <c r="T456" s="3"/>
      <c r="U456" s="3"/>
      <c r="V456" t="s" s="2">
        <f>IF(C456="Y",IF(AND(M456&lt;501,M456&gt;-501,L456&lt;501,L456&gt;-501),CONCATENATE("system = { id = "&amp;CHAR(34)&amp;A456&amp;CHAR(34)&amp;" name = "&amp;CHAR(34)&amp;E456&amp;CHAR(34)&amp;" position = { x = "&amp;M456&amp;" y = "&amp;L456&amp;" }"&amp;S456&amp;T456&amp;" }"),""),"")</f>
        <v>12505</v>
      </c>
    </row>
    <row r="457" ht="15" customHeight="1">
      <c r="A457" t="s" s="2">
        <f>CONCATENATE(Q457)</f>
        <v>12506</v>
      </c>
      <c r="B457" s="3">
        <f>SUM(B456+1)</f>
        <v>455</v>
      </c>
      <c r="C457" t="s" s="2">
        <v>6749</v>
      </c>
      <c r="D457" t="s" s="2">
        <v>21</v>
      </c>
      <c r="E457" t="s" s="2">
        <v>3273</v>
      </c>
      <c r="F457" s="3">
        <v>-2279.9372579</v>
      </c>
      <c r="G457" s="3">
        <v>13903.9348565</v>
      </c>
      <c r="H457" s="3">
        <f>PRODUCT(F457,0.028)</f>
        <v>-63.8382432212</v>
      </c>
      <c r="I457" s="3">
        <f>PRODUCT(G457,0.028)</f>
        <v>389.310175982</v>
      </c>
      <c r="J457" s="3">
        <f>ROUND(H457,0)</f>
        <v>-64</v>
      </c>
      <c r="K457" s="3">
        <f>ROUND(I457,0)</f>
        <v>389</v>
      </c>
      <c r="L457" s="3">
        <f>PRODUCT(J457,-1)</f>
        <v>64</v>
      </c>
      <c r="M457" s="3">
        <f>PRODUCT(K457,-1)</f>
        <v>-389</v>
      </c>
      <c r="N457" t="s" s="2">
        <f>LOWER(E457)</f>
        <v>12507</v>
      </c>
      <c r="O457" t="s" s="2">
        <f>SUBSTITUTE(N457," ","_")</f>
        <v>12507</v>
      </c>
      <c r="P457" t="s" s="2">
        <f>CONCATENATE(" initializer = "&amp;O457,"_system_initializer")</f>
        <v>12508</v>
      </c>
      <c r="Q457" s="3">
        <v>557</v>
      </c>
      <c r="R457" t="s" s="2">
        <f>IF(Q457="","",CONCATENATE(" initializer = "&amp;Q457))</f>
        <v>7868</v>
      </c>
      <c r="S457" s="3"/>
      <c r="T457" s="3"/>
      <c r="U457" s="3"/>
      <c r="V457" t="s" s="2">
        <f>IF(C457="Y",IF(AND(M457&lt;501,M457&gt;-501,L457&lt;501,L457&gt;-501),CONCATENATE("system = { id = "&amp;CHAR(34)&amp;A457&amp;CHAR(34)&amp;" name = "&amp;CHAR(34)&amp;E457&amp;CHAR(34)&amp;" position = { x = "&amp;M457&amp;" y = "&amp;L457&amp;" }"&amp;S457&amp;T457&amp;" }"),""),"")</f>
        <v>12509</v>
      </c>
    </row>
    <row r="458" ht="15" customHeight="1">
      <c r="A458" t="s" s="2">
        <f>CONCATENATE(Q458)</f>
        <v>12510</v>
      </c>
      <c r="B458" s="3">
        <f>SUM(B457+1)</f>
        <v>456</v>
      </c>
      <c r="C458" t="s" s="2">
        <v>6749</v>
      </c>
      <c r="D458" t="s" s="2">
        <v>21</v>
      </c>
      <c r="E458" t="s" s="2">
        <v>3277</v>
      </c>
      <c r="F458" s="3">
        <v>-3152.8688587</v>
      </c>
      <c r="G458" s="3">
        <v>13678.1275707</v>
      </c>
      <c r="H458" s="3">
        <f>PRODUCT(F458,0.028)</f>
        <v>-88.28032804360001</v>
      </c>
      <c r="I458" s="3">
        <f>PRODUCT(G458,0.028)</f>
        <v>382.9875719796</v>
      </c>
      <c r="J458" s="3">
        <f>ROUND(H458,0)</f>
        <v>-88</v>
      </c>
      <c r="K458" s="3">
        <f>ROUND(I458,0)</f>
        <v>383</v>
      </c>
      <c r="L458" s="3">
        <f>PRODUCT(J458,-1)</f>
        <v>88</v>
      </c>
      <c r="M458" s="3">
        <f>PRODUCT(K458,-1)</f>
        <v>-383</v>
      </c>
      <c r="N458" t="s" s="2">
        <f>LOWER(E458)</f>
        <v>12511</v>
      </c>
      <c r="O458" t="s" s="2">
        <f>SUBSTITUTE(N458," ","_")</f>
        <v>12511</v>
      </c>
      <c r="P458" t="s" s="2">
        <f>CONCATENATE(" initializer = "&amp;O458,"_system_initializer")</f>
        <v>12512</v>
      </c>
      <c r="Q458" s="3">
        <v>558</v>
      </c>
      <c r="R458" t="s" s="2">
        <f>IF(Q458="","",CONCATENATE(" initializer = "&amp;Q458))</f>
        <v>7870</v>
      </c>
      <c r="S458" s="3"/>
      <c r="T458" s="3"/>
      <c r="U458" s="3"/>
      <c r="V458" t="s" s="2">
        <f>IF(C458="Y",IF(AND(M458&lt;501,M458&gt;-501,L458&lt;501,L458&gt;-501),CONCATENATE("system = { id = "&amp;CHAR(34)&amp;A458&amp;CHAR(34)&amp;" name = "&amp;CHAR(34)&amp;E458&amp;CHAR(34)&amp;" position = { x = "&amp;M458&amp;" y = "&amp;L458&amp;" }"&amp;S458&amp;T458&amp;" }"),""),"")</f>
        <v>12513</v>
      </c>
    </row>
    <row r="459" ht="15" customHeight="1">
      <c r="A459" t="s" s="2">
        <f>CONCATENATE(Q459)</f>
        <v>12514</v>
      </c>
      <c r="B459" s="3">
        <f>SUM(B458+1)</f>
        <v>457</v>
      </c>
      <c r="C459" t="s" s="2">
        <v>6749</v>
      </c>
      <c r="D459" t="s" s="2">
        <v>21</v>
      </c>
      <c r="E459" t="s" s="2">
        <v>3287</v>
      </c>
      <c r="F459" s="3">
        <v>-3434.12487678</v>
      </c>
      <c r="G459" s="3">
        <v>13690.5116213</v>
      </c>
      <c r="H459" s="3">
        <f>PRODUCT(F459,0.028)</f>
        <v>-96.155496549840</v>
      </c>
      <c r="I459" s="3">
        <f>PRODUCT(G459,0.028)</f>
        <v>383.3343253964</v>
      </c>
      <c r="J459" s="3">
        <f>ROUND(H459,0)</f>
        <v>-96</v>
      </c>
      <c r="K459" s="3">
        <f>ROUND(I459,0)</f>
        <v>383</v>
      </c>
      <c r="L459" s="3">
        <f>PRODUCT(J459,-1)</f>
        <v>96</v>
      </c>
      <c r="M459" s="3">
        <f>PRODUCT(K459,-1)</f>
        <v>-383</v>
      </c>
      <c r="N459" t="s" s="2">
        <f>LOWER(E459)</f>
        <v>12515</v>
      </c>
      <c r="O459" t="s" s="2">
        <f>SUBSTITUTE(N459," ","_")</f>
        <v>12516</v>
      </c>
      <c r="P459" t="s" s="2">
        <f>CONCATENATE(" initializer = "&amp;O459,"_system_initializer")</f>
        <v>12517</v>
      </c>
      <c r="Q459" s="3">
        <v>560</v>
      </c>
      <c r="R459" t="s" s="2">
        <f>IF(Q459="","",CONCATENATE(" initializer = "&amp;Q459))</f>
        <v>7874</v>
      </c>
      <c r="S459" s="3"/>
      <c r="T459" s="3"/>
      <c r="U459" s="3"/>
      <c r="V459" t="s" s="2">
        <f>IF(C459="Y",IF(AND(M459&lt;501,M459&gt;-501,L459&lt;501,L459&gt;-501),CONCATENATE("system = { id = "&amp;CHAR(34)&amp;A459&amp;CHAR(34)&amp;" name = "&amp;CHAR(34)&amp;E459&amp;CHAR(34)&amp;" position = { x = "&amp;M459&amp;" y = "&amp;L459&amp;" }"&amp;S459&amp;T459&amp;" }"),""),"")</f>
        <v>12518</v>
      </c>
    </row>
    <row r="460" ht="15" customHeight="1">
      <c r="A460" t="s" s="2">
        <f>CONCATENATE(Q460)</f>
        <v>12519</v>
      </c>
      <c r="B460" s="3">
        <f>SUM(B459+1)</f>
        <v>458</v>
      </c>
      <c r="C460" t="s" s="2">
        <v>6749</v>
      </c>
      <c r="D460" t="s" s="2">
        <v>21</v>
      </c>
      <c r="E460" t="s" s="2">
        <v>3294</v>
      </c>
      <c r="F460" s="3">
        <v>-4825.04790848</v>
      </c>
      <c r="G460" s="3">
        <v>13368.2492537</v>
      </c>
      <c r="H460" s="3">
        <f>PRODUCT(F460,0.028)</f>
        <v>-135.101341437440</v>
      </c>
      <c r="I460" s="3">
        <f>PRODUCT(G460,0.028)</f>
        <v>374.3109791036</v>
      </c>
      <c r="J460" s="3">
        <f>ROUND(H460,0)</f>
        <v>-135</v>
      </c>
      <c r="K460" s="3">
        <f>ROUND(I460,0)</f>
        <v>374</v>
      </c>
      <c r="L460" s="3">
        <f>PRODUCT(J460,-1)</f>
        <v>135</v>
      </c>
      <c r="M460" s="3">
        <f>PRODUCT(K460,-1)</f>
        <v>-374</v>
      </c>
      <c r="N460" t="s" s="2">
        <f>LOWER(E460)</f>
        <v>12520</v>
      </c>
      <c r="O460" t="s" s="2">
        <f>SUBSTITUTE(N460," ","_")</f>
        <v>12520</v>
      </c>
      <c r="P460" t="s" s="2">
        <f>CONCATENATE(" initializer = "&amp;O460,"_system_initializer")</f>
        <v>12521</v>
      </c>
      <c r="Q460" s="3">
        <v>561</v>
      </c>
      <c r="R460" t="s" s="2">
        <f>IF(Q460="","",CONCATENATE(" initializer = "&amp;Q460))</f>
        <v>7876</v>
      </c>
      <c r="S460" s="3"/>
      <c r="T460" s="3"/>
      <c r="U460" s="3"/>
      <c r="V460" t="s" s="2">
        <f>IF(C460="Y",IF(AND(M460&lt;501,M460&gt;-501,L460&lt;501,L460&gt;-501),CONCATENATE("system = { id = "&amp;CHAR(34)&amp;A460&amp;CHAR(34)&amp;" name = "&amp;CHAR(34)&amp;E460&amp;CHAR(34)&amp;" position = { x = "&amp;M460&amp;" y = "&amp;L460&amp;" }"&amp;S460&amp;T460&amp;" }"),""),"")</f>
        <v>12522</v>
      </c>
    </row>
    <row r="461" ht="15" customHeight="1">
      <c r="A461" t="s" s="2">
        <f>CONCATENATE(Q461)</f>
        <v>12523</v>
      </c>
      <c r="B461" s="3">
        <f>SUM(B460+1)</f>
        <v>459</v>
      </c>
      <c r="C461" t="s" s="2">
        <v>6749</v>
      </c>
      <c r="D461" t="s" s="2">
        <v>21</v>
      </c>
      <c r="E461" t="s" s="2">
        <v>3297</v>
      </c>
      <c r="F461" s="3">
        <v>-4080.75801648</v>
      </c>
      <c r="G461" s="3">
        <v>13679.8733641</v>
      </c>
      <c r="H461" s="3">
        <f>PRODUCT(F461,0.028)</f>
        <v>-114.261224461440</v>
      </c>
      <c r="I461" s="3">
        <f>PRODUCT(G461,0.028)</f>
        <v>383.0364541948</v>
      </c>
      <c r="J461" s="3">
        <f>ROUND(H461,0)</f>
        <v>-114</v>
      </c>
      <c r="K461" s="3">
        <f>ROUND(I461,0)</f>
        <v>383</v>
      </c>
      <c r="L461" s="3">
        <f>PRODUCT(J461,-1)</f>
        <v>114</v>
      </c>
      <c r="M461" s="3">
        <f>PRODUCT(K461,-1)</f>
        <v>-383</v>
      </c>
      <c r="N461" t="s" s="2">
        <f>LOWER(E461)</f>
        <v>12524</v>
      </c>
      <c r="O461" t="s" s="2">
        <f>SUBSTITUTE(N461," ","_")</f>
        <v>12524</v>
      </c>
      <c r="P461" t="s" s="2">
        <f>CONCATENATE(" initializer = "&amp;O461,"_system_initializer")</f>
        <v>12525</v>
      </c>
      <c r="Q461" s="3">
        <v>562</v>
      </c>
      <c r="R461" t="s" s="2">
        <f>IF(Q461="","",CONCATENATE(" initializer = "&amp;Q461))</f>
        <v>7878</v>
      </c>
      <c r="S461" s="3"/>
      <c r="T461" s="3"/>
      <c r="U461" s="3"/>
      <c r="V461" t="s" s="2">
        <f>IF(C461="Y",IF(AND(M461&lt;501,M461&gt;-501,L461&lt;501,L461&gt;-501),CONCATENATE("system = { id = "&amp;CHAR(34)&amp;A461&amp;CHAR(34)&amp;" name = "&amp;CHAR(34)&amp;E461&amp;CHAR(34)&amp;" position = { x = "&amp;M461&amp;" y = "&amp;L461&amp;" }"&amp;S461&amp;T461&amp;" }"),""),"")</f>
        <v>12526</v>
      </c>
    </row>
    <row r="462" ht="15" customHeight="1">
      <c r="A462" t="s" s="2">
        <f>CONCATENATE(Q462)</f>
        <v>12527</v>
      </c>
      <c r="B462" s="3">
        <f>SUM(B461+1)</f>
        <v>460</v>
      </c>
      <c r="C462" t="s" s="2">
        <v>6749</v>
      </c>
      <c r="D462" t="s" s="2">
        <v>21</v>
      </c>
      <c r="E462" t="s" s="2">
        <v>3300</v>
      </c>
      <c r="F462" s="3">
        <v>-4437.77275357</v>
      </c>
      <c r="G462" s="3">
        <v>13571.6341773</v>
      </c>
      <c r="H462" s="3">
        <f>PRODUCT(F462,0.028)</f>
        <v>-124.257637099960</v>
      </c>
      <c r="I462" s="3">
        <f>PRODUCT(G462,0.028)</f>
        <v>380.0057569644</v>
      </c>
      <c r="J462" s="3">
        <f>ROUND(H462,0)</f>
        <v>-124</v>
      </c>
      <c r="K462" s="3">
        <f>ROUND(I462,0)</f>
        <v>380</v>
      </c>
      <c r="L462" s="3">
        <f>PRODUCT(J462,-1)</f>
        <v>124</v>
      </c>
      <c r="M462" s="3">
        <f>PRODUCT(K462,-1)</f>
        <v>-380</v>
      </c>
      <c r="N462" t="s" s="2">
        <f>LOWER(E462)</f>
        <v>12528</v>
      </c>
      <c r="O462" t="s" s="2">
        <f>SUBSTITUTE(N462," ","_")</f>
        <v>12528</v>
      </c>
      <c r="P462" t="s" s="2">
        <f>CONCATENATE(" initializer = "&amp;O462,"_system_initializer")</f>
        <v>12529</v>
      </c>
      <c r="Q462" s="3">
        <v>563</v>
      </c>
      <c r="R462" t="s" s="2">
        <f>IF(Q462="","",CONCATENATE(" initializer = "&amp;Q462))</f>
        <v>7880</v>
      </c>
      <c r="S462" s="3"/>
      <c r="T462" s="3"/>
      <c r="U462" s="3"/>
      <c r="V462" t="s" s="2">
        <f>IF(C462="Y",IF(AND(M462&lt;501,M462&gt;-501,L462&lt;501,L462&gt;-501),CONCATENATE("system = { id = "&amp;CHAR(34)&amp;A462&amp;CHAR(34)&amp;" name = "&amp;CHAR(34)&amp;E462&amp;CHAR(34)&amp;" position = { x = "&amp;M462&amp;" y = "&amp;L462&amp;" }"&amp;S462&amp;T462&amp;" }"),""),"")</f>
        <v>12530</v>
      </c>
    </row>
    <row r="463" ht="15" customHeight="1">
      <c r="A463" t="s" s="2">
        <f>CONCATENATE(Q463)</f>
        <v>12531</v>
      </c>
      <c r="B463" s="3">
        <f>SUM(B462+1)</f>
        <v>461</v>
      </c>
      <c r="C463" t="s" s="2">
        <v>6749</v>
      </c>
      <c r="D463" t="s" s="2">
        <v>21</v>
      </c>
      <c r="E463" t="s" s="2">
        <v>3325</v>
      </c>
      <c r="F463" s="3">
        <v>-7704.24907267</v>
      </c>
      <c r="G463" s="3">
        <v>11864.2482952</v>
      </c>
      <c r="H463" s="3">
        <f>PRODUCT(F463,0.028)</f>
        <v>-215.718974034760</v>
      </c>
      <c r="I463" s="3">
        <f>PRODUCT(G463,0.028)</f>
        <v>332.1989522656</v>
      </c>
      <c r="J463" s="3">
        <f>ROUND(H463,0)</f>
        <v>-216</v>
      </c>
      <c r="K463" s="3">
        <f>ROUND(I463,0)</f>
        <v>332</v>
      </c>
      <c r="L463" s="3">
        <f>PRODUCT(J463,-1)</f>
        <v>216</v>
      </c>
      <c r="M463" s="3">
        <f>PRODUCT(K463,-1)</f>
        <v>-332</v>
      </c>
      <c r="N463" t="s" s="2">
        <f>LOWER(E463)</f>
        <v>12532</v>
      </c>
      <c r="O463" t="s" s="2">
        <f>SUBSTITUTE(N463," ","_")</f>
        <v>12532</v>
      </c>
      <c r="P463" t="s" s="2">
        <f>CONCATENATE(" initializer = "&amp;O463,"_system_initializer")</f>
        <v>12533</v>
      </c>
      <c r="Q463" s="3">
        <v>565</v>
      </c>
      <c r="R463" t="s" s="2">
        <f>IF(Q463="","",CONCATENATE(" initializer = "&amp;Q463))</f>
        <v>7884</v>
      </c>
      <c r="S463" s="3"/>
      <c r="T463" s="3"/>
      <c r="U463" s="3"/>
      <c r="V463" t="s" s="2">
        <f>IF(C463="Y",IF(AND(M463&lt;501,M463&gt;-501,L463&lt;501,L463&gt;-501),CONCATENATE("system = { id = "&amp;CHAR(34)&amp;A463&amp;CHAR(34)&amp;" name = "&amp;CHAR(34)&amp;E463&amp;CHAR(34)&amp;" position = { x = "&amp;M463&amp;" y = "&amp;L463&amp;" }"&amp;S463&amp;T463&amp;" }"),""),"")</f>
        <v>12534</v>
      </c>
    </row>
    <row r="464" ht="15" customHeight="1">
      <c r="A464" t="s" s="2">
        <f>CONCATENATE(Q464)</f>
        <v>12535</v>
      </c>
      <c r="B464" s="3">
        <f>SUM(B463+1)</f>
        <v>462</v>
      </c>
      <c r="C464" t="s" s="2">
        <v>6749</v>
      </c>
      <c r="D464" t="s" s="2">
        <v>21</v>
      </c>
      <c r="E464" t="s" s="2">
        <v>3328</v>
      </c>
      <c r="F464" s="3">
        <v>-7811.32439724</v>
      </c>
      <c r="G464" s="3">
        <v>12748.7835852</v>
      </c>
      <c r="H464" s="3">
        <f>PRODUCT(F464,0.028)</f>
        <v>-218.717083122720</v>
      </c>
      <c r="I464" s="3">
        <f>PRODUCT(G464,0.028)</f>
        <v>356.9659403856</v>
      </c>
      <c r="J464" s="3">
        <f>ROUND(H464,0)</f>
        <v>-219</v>
      </c>
      <c r="K464" s="3">
        <f>ROUND(I464,0)</f>
        <v>357</v>
      </c>
      <c r="L464" s="3">
        <f>PRODUCT(J464,-1)</f>
        <v>219</v>
      </c>
      <c r="M464" s="3">
        <f>PRODUCT(K464,-1)</f>
        <v>-357</v>
      </c>
      <c r="N464" t="s" s="2">
        <f>LOWER(E464)</f>
        <v>12536</v>
      </c>
      <c r="O464" t="s" s="2">
        <f>SUBSTITUTE(N464," ","_")</f>
        <v>12536</v>
      </c>
      <c r="P464" t="s" s="2">
        <f>CONCATENATE(" initializer = "&amp;O464,"_system_initializer")</f>
        <v>12537</v>
      </c>
      <c r="Q464" s="3">
        <v>566</v>
      </c>
      <c r="R464" t="s" s="2">
        <f>IF(Q464="","",CONCATENATE(" initializer = "&amp;Q464))</f>
        <v>7886</v>
      </c>
      <c r="S464" s="3"/>
      <c r="T464" s="3"/>
      <c r="U464" s="3"/>
      <c r="V464" t="s" s="2">
        <f>IF(C464="Y",IF(AND(M464&lt;501,M464&gt;-501,L464&lt;501,L464&gt;-501),CONCATENATE("system = { id = "&amp;CHAR(34)&amp;A464&amp;CHAR(34)&amp;" name = "&amp;CHAR(34)&amp;E464&amp;CHAR(34)&amp;" position = { x = "&amp;M464&amp;" y = "&amp;L464&amp;" }"&amp;S464&amp;T464&amp;" }"),""),"")</f>
        <v>12538</v>
      </c>
    </row>
    <row r="465" ht="15" customHeight="1">
      <c r="A465" t="s" s="2">
        <f>CONCATENATE(Q465)</f>
        <v>12539</v>
      </c>
      <c r="B465" s="3">
        <f>SUM(B464+1)</f>
        <v>463</v>
      </c>
      <c r="C465" t="s" s="2">
        <v>6749</v>
      </c>
      <c r="D465" t="s" s="2">
        <v>21</v>
      </c>
      <c r="E465" t="s" s="2">
        <v>3331</v>
      </c>
      <c r="F465" s="3">
        <v>-8337.390122319999</v>
      </c>
      <c r="G465" s="3">
        <v>12874.4807053</v>
      </c>
      <c r="H465" s="3">
        <f>PRODUCT(F465,0.028)</f>
        <v>-233.446923424960</v>
      </c>
      <c r="I465" s="3">
        <f>PRODUCT(G465,0.028)</f>
        <v>360.4854597484</v>
      </c>
      <c r="J465" s="3">
        <f>ROUND(H465,0)</f>
        <v>-233</v>
      </c>
      <c r="K465" s="3">
        <f>ROUND(I465,0)</f>
        <v>360</v>
      </c>
      <c r="L465" s="3">
        <f>PRODUCT(J465,-1)</f>
        <v>233</v>
      </c>
      <c r="M465" s="3">
        <f>PRODUCT(K465,-1)</f>
        <v>-360</v>
      </c>
      <c r="N465" t="s" s="2">
        <f>LOWER(E465)</f>
        <v>12540</v>
      </c>
      <c r="O465" t="s" s="2">
        <f>SUBSTITUTE(N465," ","_")</f>
        <v>12540</v>
      </c>
      <c r="P465" t="s" s="2">
        <f>CONCATENATE(" initializer = "&amp;O465,"_system_initializer")</f>
        <v>12541</v>
      </c>
      <c r="Q465" s="3">
        <v>567</v>
      </c>
      <c r="R465" t="s" s="2">
        <f>IF(Q465="","",CONCATENATE(" initializer = "&amp;Q465))</f>
        <v>7888</v>
      </c>
      <c r="S465" s="3"/>
      <c r="T465" s="3"/>
      <c r="U465" s="3"/>
      <c r="V465" t="s" s="2">
        <f>IF(C465="Y",IF(AND(M465&lt;501,M465&gt;-501,L465&lt;501,L465&gt;-501),CONCATENATE("system = { id = "&amp;CHAR(34)&amp;A465&amp;CHAR(34)&amp;" name = "&amp;CHAR(34)&amp;E465&amp;CHAR(34)&amp;" position = { x = "&amp;M465&amp;" y = "&amp;L465&amp;" }"&amp;S465&amp;T465&amp;" }"),""),"")</f>
        <v>12542</v>
      </c>
    </row>
    <row r="466" ht="15" customHeight="1">
      <c r="A466" t="s" s="2">
        <f>CONCATENATE(Q466)</f>
        <v>12543</v>
      </c>
      <c r="B466" s="3">
        <f>SUM(B465+1)</f>
        <v>464</v>
      </c>
      <c r="C466" t="s" s="2">
        <v>6749</v>
      </c>
      <c r="D466" t="s" s="2">
        <v>21</v>
      </c>
      <c r="E466" t="s" s="2">
        <v>3334</v>
      </c>
      <c r="F466" s="3">
        <v>-6473.33630086</v>
      </c>
      <c r="G466" s="3">
        <v>12682.1672984</v>
      </c>
      <c r="H466" s="3">
        <f>PRODUCT(F466,0.028)</f>
        <v>-181.253416424080</v>
      </c>
      <c r="I466" s="3">
        <f>PRODUCT(G466,0.028)</f>
        <v>355.1006843552</v>
      </c>
      <c r="J466" s="3">
        <f>ROUND(H466,0)</f>
        <v>-181</v>
      </c>
      <c r="K466" s="3">
        <f>ROUND(I466,0)</f>
        <v>355</v>
      </c>
      <c r="L466" s="3">
        <f>PRODUCT(J466,-1)</f>
        <v>181</v>
      </c>
      <c r="M466" s="3">
        <f>PRODUCT(K466,-1)</f>
        <v>-355</v>
      </c>
      <c r="N466" t="s" s="2">
        <f>LOWER(E466)</f>
        <v>12544</v>
      </c>
      <c r="O466" t="s" s="2">
        <f>SUBSTITUTE(N466," ","_")</f>
        <v>12544</v>
      </c>
      <c r="P466" t="s" s="2">
        <f>CONCATENATE(" initializer = "&amp;O466,"_system_initializer")</f>
        <v>12545</v>
      </c>
      <c r="Q466" s="3">
        <v>568</v>
      </c>
      <c r="R466" t="s" s="2">
        <f>IF(Q466="","",CONCATENATE(" initializer = "&amp;Q466))</f>
        <v>7890</v>
      </c>
      <c r="S466" s="3"/>
      <c r="T466" s="3"/>
      <c r="U466" s="3"/>
      <c r="V466" t="s" s="2">
        <f>IF(C466="Y",IF(AND(M466&lt;501,M466&gt;-501,L466&lt;501,L466&gt;-501),CONCATENATE("system = { id = "&amp;CHAR(34)&amp;A466&amp;CHAR(34)&amp;" name = "&amp;CHAR(34)&amp;E466&amp;CHAR(34)&amp;" position = { x = "&amp;M466&amp;" y = "&amp;L466&amp;" }"&amp;S466&amp;T466&amp;" }"),""),"")</f>
        <v>12546</v>
      </c>
    </row>
    <row r="467" ht="15" customHeight="1">
      <c r="A467" t="s" s="2">
        <f>CONCATENATE(Q467)</f>
        <v>12547</v>
      </c>
      <c r="B467" s="3">
        <f>SUM(B466+1)</f>
        <v>465</v>
      </c>
      <c r="C467" t="s" s="2">
        <v>6749</v>
      </c>
      <c r="D467" t="s" s="2">
        <v>21</v>
      </c>
      <c r="E467" t="s" s="2">
        <v>3368</v>
      </c>
      <c r="F467" s="3">
        <v>5597.05271041</v>
      </c>
      <c r="G467" s="3">
        <v>2594.35727896</v>
      </c>
      <c r="H467" s="3">
        <f>PRODUCT(F467,0.028)</f>
        <v>156.717475891480</v>
      </c>
      <c r="I467" s="3">
        <f>PRODUCT(G467,0.028)</f>
        <v>72.642003810880</v>
      </c>
      <c r="J467" s="3">
        <f>ROUND(H467,0)</f>
        <v>157</v>
      </c>
      <c r="K467" s="3">
        <f>ROUND(I467,0)</f>
        <v>73</v>
      </c>
      <c r="L467" s="3">
        <f>PRODUCT(J467,-1)</f>
        <v>-157</v>
      </c>
      <c r="M467" s="3">
        <f>PRODUCT(K467,-1)</f>
        <v>-73</v>
      </c>
      <c r="N467" t="s" s="2">
        <f>LOWER(E467)</f>
        <v>12548</v>
      </c>
      <c r="O467" t="s" s="2">
        <f>SUBSTITUTE(N467," ","_")</f>
        <v>12549</v>
      </c>
      <c r="P467" t="s" s="2">
        <f>CONCATENATE(" initializer = "&amp;O467,"_system_initializer")</f>
        <v>12550</v>
      </c>
      <c r="Q467" s="3">
        <v>570</v>
      </c>
      <c r="R467" t="s" s="2">
        <f>IF(Q467="","",CONCATENATE(" initializer = "&amp;Q467))</f>
        <v>7894</v>
      </c>
      <c r="S467" s="3"/>
      <c r="T467" s="3"/>
      <c r="U467" s="3"/>
      <c r="V467" t="s" s="2">
        <f>IF(C467="Y",IF(AND(M467&lt;501,M467&gt;-501,L467&lt;501,L467&gt;-501),CONCATENATE("system = { id = "&amp;CHAR(34)&amp;A467&amp;CHAR(34)&amp;" name = "&amp;CHAR(34)&amp;E467&amp;CHAR(34)&amp;" position = { x = "&amp;M467&amp;" y = "&amp;L467&amp;" }"&amp;S467&amp;T467&amp;" }"),""),"")</f>
        <v>12551</v>
      </c>
    </row>
    <row r="468" ht="15" customHeight="1">
      <c r="A468" t="s" s="2">
        <f>CONCATENATE(Q468)</f>
        <v>12552</v>
      </c>
      <c r="B468" s="3">
        <f>SUM(B467+1)</f>
        <v>466</v>
      </c>
      <c r="C468" t="s" s="2">
        <v>6749</v>
      </c>
      <c r="D468" t="s" s="2">
        <v>21</v>
      </c>
      <c r="E468" t="s" s="2">
        <v>3372</v>
      </c>
      <c r="F468" s="3">
        <v>4987.13642069</v>
      </c>
      <c r="G468" s="3">
        <v>2624.00598749</v>
      </c>
      <c r="H468" s="3">
        <f>PRODUCT(F468,0.028)</f>
        <v>139.639819779320</v>
      </c>
      <c r="I468" s="3">
        <f>PRODUCT(G468,0.028)</f>
        <v>73.47216764971999</v>
      </c>
      <c r="J468" s="3">
        <f>ROUND(H468,0)</f>
        <v>140</v>
      </c>
      <c r="K468" s="3">
        <f>ROUND(I468,0)</f>
        <v>73</v>
      </c>
      <c r="L468" s="3">
        <f>PRODUCT(J468,-1)</f>
        <v>-140</v>
      </c>
      <c r="M468" s="3">
        <f>PRODUCT(K468,-1)</f>
        <v>-73</v>
      </c>
      <c r="N468" t="s" s="2">
        <f>LOWER(E468)</f>
        <v>12553</v>
      </c>
      <c r="O468" t="s" s="2">
        <f>SUBSTITUTE(N468," ","_")</f>
        <v>12553</v>
      </c>
      <c r="P468" t="s" s="2">
        <f>CONCATENATE(" initializer = "&amp;O468,"_system_initializer")</f>
        <v>12554</v>
      </c>
      <c r="Q468" s="3">
        <v>571</v>
      </c>
      <c r="R468" t="s" s="2">
        <f>IF(Q468="","",CONCATENATE(" initializer = "&amp;Q468))</f>
        <v>7896</v>
      </c>
      <c r="S468" s="3"/>
      <c r="T468" s="3"/>
      <c r="U468" s="3"/>
      <c r="V468" t="s" s="2">
        <f>IF(C468="Y",IF(AND(M468&lt;501,M468&gt;-501,L468&lt;501,L468&gt;-501),CONCATENATE("system = { id = "&amp;CHAR(34)&amp;A468&amp;CHAR(34)&amp;" name = "&amp;CHAR(34)&amp;E468&amp;CHAR(34)&amp;" position = { x = "&amp;M468&amp;" y = "&amp;L468&amp;" }"&amp;S468&amp;T468&amp;" }"),""),"")</f>
        <v>12555</v>
      </c>
    </row>
    <row r="469" ht="15" customHeight="1">
      <c r="A469" t="s" s="2">
        <f>CONCATENATE(Q469)</f>
        <v>12556</v>
      </c>
      <c r="B469" s="3">
        <f>SUM(B468+1)</f>
        <v>467</v>
      </c>
      <c r="C469" t="s" s="2">
        <v>6749</v>
      </c>
      <c r="D469" t="s" s="2">
        <v>21</v>
      </c>
      <c r="E469" t="s" s="2">
        <v>3380</v>
      </c>
      <c r="F469" s="3">
        <v>6151.33906654</v>
      </c>
      <c r="G469" s="3">
        <v>4173.38999195</v>
      </c>
      <c r="H469" s="3">
        <f>PRODUCT(F469,0.028)</f>
        <v>172.237493863120</v>
      </c>
      <c r="I469" s="3">
        <f>PRODUCT(G469,0.028)</f>
        <v>116.8549197746</v>
      </c>
      <c r="J469" s="3">
        <f>ROUND(H469,0)</f>
        <v>172</v>
      </c>
      <c r="K469" s="3">
        <f>ROUND(I469,0)</f>
        <v>117</v>
      </c>
      <c r="L469" s="3">
        <f>PRODUCT(J469,-1)</f>
        <v>-172</v>
      </c>
      <c r="M469" s="3">
        <f>PRODUCT(K469,-1)</f>
        <v>-117</v>
      </c>
      <c r="N469" t="s" s="2">
        <f>LOWER(E469)</f>
        <v>12557</v>
      </c>
      <c r="O469" t="s" s="2">
        <f>SUBSTITUTE(N469," ","_")</f>
        <v>12557</v>
      </c>
      <c r="P469" t="s" s="2">
        <f>CONCATENATE(" initializer = "&amp;O469,"_system_initializer")</f>
        <v>12558</v>
      </c>
      <c r="Q469" s="3">
        <v>573</v>
      </c>
      <c r="R469" t="s" s="2">
        <f>IF(Q469="","",CONCATENATE(" initializer = "&amp;Q469))</f>
        <v>7900</v>
      </c>
      <c r="S469" s="3"/>
      <c r="T469" s="3"/>
      <c r="U469" s="3"/>
      <c r="V469" t="s" s="2">
        <f>IF(C469="Y",IF(AND(M469&lt;501,M469&gt;-501,L469&lt;501,L469&gt;-501),CONCATENATE("system = { id = "&amp;CHAR(34)&amp;A469&amp;CHAR(34)&amp;" name = "&amp;CHAR(34)&amp;E469&amp;CHAR(34)&amp;" position = { x = "&amp;M469&amp;" y = "&amp;L469&amp;" }"&amp;S469&amp;T469&amp;" }"),""),"")</f>
        <v>12559</v>
      </c>
    </row>
    <row r="470" ht="15" customHeight="1">
      <c r="A470" t="s" s="2">
        <f>CONCATENATE(Q470)</f>
        <v>12560</v>
      </c>
      <c r="B470" s="3">
        <f>SUM(B469+1)</f>
        <v>468</v>
      </c>
      <c r="C470" t="s" s="2">
        <v>6749</v>
      </c>
      <c r="D470" t="s" s="2">
        <v>21</v>
      </c>
      <c r="E470" t="s" s="2">
        <v>3387</v>
      </c>
      <c r="F470" s="3">
        <v>5004.93662229</v>
      </c>
      <c r="G470" s="3">
        <v>4340.28129802</v>
      </c>
      <c r="H470" s="3">
        <f>PRODUCT(F470,0.028)</f>
        <v>140.138225424120</v>
      </c>
      <c r="I470" s="3">
        <f>PRODUCT(G470,0.028)</f>
        <v>121.527876344560</v>
      </c>
      <c r="J470" s="3">
        <f>ROUND(H470,0)</f>
        <v>140</v>
      </c>
      <c r="K470" s="3">
        <f>ROUND(I470,0)</f>
        <v>122</v>
      </c>
      <c r="L470" s="3">
        <f>PRODUCT(J470,-1)</f>
        <v>-140</v>
      </c>
      <c r="M470" s="3">
        <f>PRODUCT(K470,-1)</f>
        <v>-122</v>
      </c>
      <c r="N470" t="s" s="2">
        <f>LOWER(E470)</f>
        <v>12561</v>
      </c>
      <c r="O470" t="s" s="2">
        <f>SUBSTITUTE(N470," ","_")</f>
        <v>12561</v>
      </c>
      <c r="P470" t="s" s="2">
        <f>CONCATENATE(" initializer = "&amp;O470,"_system_initializer")</f>
        <v>12562</v>
      </c>
      <c r="Q470" s="3">
        <v>575</v>
      </c>
      <c r="R470" t="s" s="2">
        <f>IF(Q470="","",CONCATENATE(" initializer = "&amp;Q470))</f>
        <v>7904</v>
      </c>
      <c r="S470" s="3"/>
      <c r="T470" s="3"/>
      <c r="U470" s="3"/>
      <c r="V470" t="s" s="2">
        <f>IF(C470="Y",IF(AND(M470&lt;501,M470&gt;-501,L470&lt;501,L470&gt;-501),CONCATENATE("system = { id = "&amp;CHAR(34)&amp;A470&amp;CHAR(34)&amp;" name = "&amp;CHAR(34)&amp;E470&amp;CHAR(34)&amp;" position = { x = "&amp;M470&amp;" y = "&amp;L470&amp;" }"&amp;S470&amp;T470&amp;" }"),""),"")</f>
        <v>12563</v>
      </c>
    </row>
    <row r="471" ht="15" customHeight="1">
      <c r="A471" t="s" s="2">
        <f>CONCATENATE(Q471)</f>
        <v>12564</v>
      </c>
      <c r="B471" s="3">
        <f>SUM(B470+1)</f>
        <v>469</v>
      </c>
      <c r="C471" t="s" s="2">
        <v>6749</v>
      </c>
      <c r="D471" t="s" s="2">
        <v>21</v>
      </c>
      <c r="E471" t="s" s="2">
        <v>3390</v>
      </c>
      <c r="F471" s="3">
        <v>5436.59341454</v>
      </c>
      <c r="G471" s="3">
        <v>4716.59668748</v>
      </c>
      <c r="H471" s="3">
        <f>PRODUCT(F471,0.028)</f>
        <v>152.224615607120</v>
      </c>
      <c r="I471" s="3">
        <f>PRODUCT(G471,0.028)</f>
        <v>132.064707249440</v>
      </c>
      <c r="J471" s="3">
        <f>ROUND(H471,0)</f>
        <v>152</v>
      </c>
      <c r="K471" s="3">
        <f>ROUND(I471,0)</f>
        <v>132</v>
      </c>
      <c r="L471" s="3">
        <f>PRODUCT(J471,-1)</f>
        <v>-152</v>
      </c>
      <c r="M471" s="3">
        <f>PRODUCT(K471,-1)</f>
        <v>-132</v>
      </c>
      <c r="N471" t="s" s="2">
        <f>LOWER(E471)</f>
        <v>12565</v>
      </c>
      <c r="O471" t="s" s="2">
        <f>SUBSTITUTE(N471," ","_")</f>
        <v>12565</v>
      </c>
      <c r="P471" t="s" s="2">
        <f>CONCATENATE(" initializer = "&amp;O471,"_system_initializer")</f>
        <v>12566</v>
      </c>
      <c r="Q471" s="3">
        <v>576</v>
      </c>
      <c r="R471" t="s" s="2">
        <f>IF(Q471="","",CONCATENATE(" initializer = "&amp;Q471))</f>
        <v>7906</v>
      </c>
      <c r="S471" s="3"/>
      <c r="T471" s="3"/>
      <c r="U471" s="3"/>
      <c r="V471" t="s" s="2">
        <f>IF(C471="Y",IF(AND(M471&lt;501,M471&gt;-501,L471&lt;501,L471&gt;-501),CONCATENATE("system = { id = "&amp;CHAR(34)&amp;A471&amp;CHAR(34)&amp;" name = "&amp;CHAR(34)&amp;E471&amp;CHAR(34)&amp;" position = { x = "&amp;M471&amp;" y = "&amp;L471&amp;" }"&amp;S471&amp;T471&amp;" }"),""),"")</f>
        <v>12567</v>
      </c>
    </row>
    <row r="472" ht="15" customHeight="1">
      <c r="A472" t="s" s="2">
        <f>CONCATENATE(Q472)</f>
        <v>12568</v>
      </c>
      <c r="B472" s="3">
        <f>SUM(B471+1)</f>
        <v>470</v>
      </c>
      <c r="C472" t="s" s="2">
        <v>6749</v>
      </c>
      <c r="D472" t="s" s="2">
        <v>21</v>
      </c>
      <c r="E472" t="s" s="2">
        <v>3393</v>
      </c>
      <c r="F472" s="3">
        <v>5593.83745798</v>
      </c>
      <c r="G472" s="3">
        <v>5014.40737581</v>
      </c>
      <c r="H472" s="3">
        <f>PRODUCT(F472,0.028)</f>
        <v>156.627448823440</v>
      </c>
      <c r="I472" s="3">
        <f>PRODUCT(G472,0.028)</f>
        <v>140.403406522680</v>
      </c>
      <c r="J472" s="3">
        <f>ROUND(H472,0)</f>
        <v>157</v>
      </c>
      <c r="K472" s="3">
        <f>ROUND(I472,0)</f>
        <v>140</v>
      </c>
      <c r="L472" s="3">
        <f>PRODUCT(J472,-1)</f>
        <v>-157</v>
      </c>
      <c r="M472" s="3">
        <f>PRODUCT(K472,-1)</f>
        <v>-140</v>
      </c>
      <c r="N472" t="s" s="2">
        <f>LOWER(E472)</f>
        <v>12569</v>
      </c>
      <c r="O472" t="s" s="2">
        <f>SUBSTITUTE(N472," ","_")</f>
        <v>12569</v>
      </c>
      <c r="P472" t="s" s="2">
        <f>CONCATENATE(" initializer = "&amp;O472,"_system_initializer")</f>
        <v>12570</v>
      </c>
      <c r="Q472" s="3">
        <v>577</v>
      </c>
      <c r="R472" t="s" s="2">
        <f>IF(Q472="","",CONCATENATE(" initializer = "&amp;Q472))</f>
        <v>7908</v>
      </c>
      <c r="S472" s="3"/>
      <c r="T472" s="3"/>
      <c r="U472" s="3"/>
      <c r="V472" t="s" s="2">
        <f>IF(C472="Y",IF(AND(M472&lt;501,M472&gt;-501,L472&lt;501,L472&gt;-501),CONCATENATE("system = { id = "&amp;CHAR(34)&amp;A472&amp;CHAR(34)&amp;" name = "&amp;CHAR(34)&amp;E472&amp;CHAR(34)&amp;" position = { x = "&amp;M472&amp;" y = "&amp;L472&amp;" }"&amp;S472&amp;T472&amp;" }"),""),"")</f>
        <v>12571</v>
      </c>
    </row>
    <row r="473" ht="15" customHeight="1">
      <c r="A473" t="s" s="2">
        <f>CONCATENATE(Q473)</f>
        <v>12572</v>
      </c>
      <c r="B473" s="3">
        <f>SUM(B472+1)</f>
        <v>471</v>
      </c>
      <c r="C473" t="s" s="2">
        <v>6749</v>
      </c>
      <c r="D473" t="s" s="2">
        <v>21</v>
      </c>
      <c r="E473" t="s" s="2">
        <v>3397</v>
      </c>
      <c r="F473" s="3">
        <v>4967.16193891</v>
      </c>
      <c r="G473" s="3">
        <v>3745.33003469</v>
      </c>
      <c r="H473" s="3">
        <f>PRODUCT(F473,0.028)</f>
        <v>139.080534289480</v>
      </c>
      <c r="I473" s="3">
        <f>PRODUCT(G473,0.028)</f>
        <v>104.869240971320</v>
      </c>
      <c r="J473" s="3">
        <f>ROUND(H473,0)</f>
        <v>139</v>
      </c>
      <c r="K473" s="3">
        <f>ROUND(I473,0)</f>
        <v>105</v>
      </c>
      <c r="L473" s="3">
        <f>PRODUCT(J473,-1)</f>
        <v>-139</v>
      </c>
      <c r="M473" s="3">
        <f>PRODUCT(K473,-1)</f>
        <v>-105</v>
      </c>
      <c r="N473" t="s" s="2">
        <f>LOWER(E473)</f>
        <v>12573</v>
      </c>
      <c r="O473" t="s" s="2">
        <f>SUBSTITUTE(N473," ","_")</f>
        <v>12573</v>
      </c>
      <c r="P473" t="s" s="2">
        <f>CONCATENATE(" initializer = "&amp;O473,"_system_initializer")</f>
        <v>12574</v>
      </c>
      <c r="Q473" s="3">
        <v>578</v>
      </c>
      <c r="R473" t="s" s="2">
        <f>IF(Q473="","",CONCATENATE(" initializer = "&amp;Q473))</f>
        <v>7910</v>
      </c>
      <c r="S473" s="3"/>
      <c r="T473" s="3"/>
      <c r="U473" s="3"/>
      <c r="V473" t="s" s="2">
        <f>IF(C473="Y",IF(AND(M473&lt;501,M473&gt;-501,L473&lt;501,L473&gt;-501),CONCATENATE("system = { id = "&amp;CHAR(34)&amp;A473&amp;CHAR(34)&amp;" name = "&amp;CHAR(34)&amp;E473&amp;CHAR(34)&amp;" position = { x = "&amp;M473&amp;" y = "&amp;L473&amp;" }"&amp;S473&amp;T473&amp;" }"),""),"")</f>
        <v>12575</v>
      </c>
    </row>
    <row r="474" ht="15" customHeight="1">
      <c r="A474" t="s" s="2">
        <f>CONCATENATE(Q474)</f>
        <v>12576</v>
      </c>
      <c r="B474" s="3">
        <f>SUM(B473+1)</f>
        <v>472</v>
      </c>
      <c r="C474" t="s" s="2">
        <v>6749</v>
      </c>
      <c r="D474" t="s" s="2">
        <v>21</v>
      </c>
      <c r="E474" t="s" s="2">
        <v>3401</v>
      </c>
      <c r="F474" s="3">
        <v>3648.65937204</v>
      </c>
      <c r="G474" s="3">
        <v>4119.08182309</v>
      </c>
      <c r="H474" s="3">
        <f>PRODUCT(F474,0.028)</f>
        <v>102.162462417120</v>
      </c>
      <c r="I474" s="3">
        <f>PRODUCT(G474,0.028)</f>
        <v>115.334291046520</v>
      </c>
      <c r="J474" s="3">
        <f>ROUND(H474,0)</f>
        <v>102</v>
      </c>
      <c r="K474" s="3">
        <f>ROUND(I474,0)</f>
        <v>115</v>
      </c>
      <c r="L474" s="3">
        <f>PRODUCT(J474,-1)</f>
        <v>-102</v>
      </c>
      <c r="M474" s="3">
        <f>PRODUCT(K474,-1)</f>
        <v>-115</v>
      </c>
      <c r="N474" t="s" s="2">
        <f>LOWER(E474)</f>
        <v>12577</v>
      </c>
      <c r="O474" t="s" s="2">
        <f>SUBSTITUTE(N474," ","_")</f>
        <v>12577</v>
      </c>
      <c r="P474" t="s" s="2">
        <f>CONCATENATE(" initializer = "&amp;O474,"_system_initializer")</f>
        <v>12578</v>
      </c>
      <c r="Q474" s="3">
        <v>579</v>
      </c>
      <c r="R474" t="s" s="2">
        <f>IF(Q474="","",CONCATENATE(" initializer = "&amp;Q474))</f>
        <v>7912</v>
      </c>
      <c r="S474" s="3"/>
      <c r="T474" s="3"/>
      <c r="U474" s="3"/>
      <c r="V474" t="s" s="2">
        <f>IF(C474="Y",IF(AND(M474&lt;501,M474&gt;-501,L474&lt;501,L474&gt;-501),CONCATENATE("system = { id = "&amp;CHAR(34)&amp;A474&amp;CHAR(34)&amp;" name = "&amp;CHAR(34)&amp;E474&amp;CHAR(34)&amp;" position = { x = "&amp;M474&amp;" y = "&amp;L474&amp;" }"&amp;S474&amp;T474&amp;" }"),""),"")</f>
        <v>12579</v>
      </c>
    </row>
    <row r="475" ht="15" customHeight="1">
      <c r="A475" t="s" s="2">
        <f>CONCATENATE(Q475)</f>
        <v>12580</v>
      </c>
      <c r="B475" s="3">
        <f>SUM(B474+1)</f>
        <v>473</v>
      </c>
      <c r="C475" t="s" s="2">
        <v>6749</v>
      </c>
      <c r="D475" t="s" s="2">
        <v>21</v>
      </c>
      <c r="E475" t="s" s="2">
        <v>3404</v>
      </c>
      <c r="F475" s="3">
        <v>4354.76851409</v>
      </c>
      <c r="G475" s="3">
        <v>4077.09051604</v>
      </c>
      <c r="H475" s="3">
        <f>PRODUCT(F475,0.028)</f>
        <v>121.933518394520</v>
      </c>
      <c r="I475" s="3">
        <f>PRODUCT(G475,0.028)</f>
        <v>114.158534449120</v>
      </c>
      <c r="J475" s="3">
        <f>ROUND(H475,0)</f>
        <v>122</v>
      </c>
      <c r="K475" s="3">
        <f>ROUND(I475,0)</f>
        <v>114</v>
      </c>
      <c r="L475" s="3">
        <f>PRODUCT(J475,-1)</f>
        <v>-122</v>
      </c>
      <c r="M475" s="3">
        <f>PRODUCT(K475,-1)</f>
        <v>-114</v>
      </c>
      <c r="N475" t="s" s="2">
        <f>LOWER(E475)</f>
        <v>12581</v>
      </c>
      <c r="O475" t="s" s="2">
        <f>SUBSTITUTE(N475," ","_")</f>
        <v>12581</v>
      </c>
      <c r="P475" t="s" s="2">
        <f>CONCATENATE(" initializer = "&amp;O475,"_system_initializer")</f>
        <v>12582</v>
      </c>
      <c r="Q475" s="3">
        <v>580</v>
      </c>
      <c r="R475" t="s" s="2">
        <f>IF(Q475="","",CONCATENATE(" initializer = "&amp;Q475))</f>
        <v>7914</v>
      </c>
      <c r="S475" s="3"/>
      <c r="T475" s="3"/>
      <c r="U475" s="3"/>
      <c r="V475" t="s" s="2">
        <f>IF(C475="Y",IF(AND(M475&lt;501,M475&gt;-501,L475&lt;501,L475&gt;-501),CONCATENATE("system = { id = "&amp;CHAR(34)&amp;A475&amp;CHAR(34)&amp;" name = "&amp;CHAR(34)&amp;E475&amp;CHAR(34)&amp;" position = { x = "&amp;M475&amp;" y = "&amp;L475&amp;" }"&amp;S475&amp;T475&amp;" }"),""),"")</f>
        <v>12583</v>
      </c>
    </row>
    <row r="476" ht="15" customHeight="1">
      <c r="A476" t="s" s="2">
        <f>CONCATENATE(Q476)</f>
        <v>12584</v>
      </c>
      <c r="B476" s="3">
        <f>SUM(B475+1)</f>
        <v>474</v>
      </c>
      <c r="C476" t="s" s="2">
        <v>6749</v>
      </c>
      <c r="D476" t="s" s="2">
        <v>21</v>
      </c>
      <c r="E476" t="s" s="2">
        <v>3408</v>
      </c>
      <c r="F476" s="3">
        <v>4833.82458134</v>
      </c>
      <c r="G476" s="3">
        <v>4785.68876717</v>
      </c>
      <c r="H476" s="3">
        <f>PRODUCT(F476,0.028)</f>
        <v>135.347088277520</v>
      </c>
      <c r="I476" s="3">
        <f>PRODUCT(G476,0.028)</f>
        <v>133.999285480760</v>
      </c>
      <c r="J476" s="3">
        <f>ROUND(H476,0)</f>
        <v>135</v>
      </c>
      <c r="K476" s="3">
        <f>ROUND(I476,0)</f>
        <v>134</v>
      </c>
      <c r="L476" s="3">
        <f>PRODUCT(J476,-1)</f>
        <v>-135</v>
      </c>
      <c r="M476" s="3">
        <f>PRODUCT(K476,-1)</f>
        <v>-134</v>
      </c>
      <c r="N476" t="s" s="2">
        <f>LOWER(E476)</f>
        <v>12585</v>
      </c>
      <c r="O476" t="s" s="2">
        <f>SUBSTITUTE(N476," ","_")</f>
        <v>12585</v>
      </c>
      <c r="P476" t="s" s="2">
        <f>CONCATENATE(" initializer = "&amp;O476,"_system_initializer")</f>
        <v>12586</v>
      </c>
      <c r="Q476" s="3">
        <v>581</v>
      </c>
      <c r="R476" t="s" s="2">
        <f>IF(Q476="","",CONCATENATE(" initializer = "&amp;Q476))</f>
        <v>7916</v>
      </c>
      <c r="S476" s="3"/>
      <c r="T476" s="3"/>
      <c r="U476" s="3"/>
      <c r="V476" t="s" s="2">
        <f>IF(C476="Y",IF(AND(M476&lt;501,M476&gt;-501,L476&lt;501,L476&gt;-501),CONCATENATE("system = { id = "&amp;CHAR(34)&amp;A476&amp;CHAR(34)&amp;" name = "&amp;CHAR(34)&amp;E476&amp;CHAR(34)&amp;" position = { x = "&amp;M476&amp;" y = "&amp;L476&amp;" }"&amp;S476&amp;T476&amp;" }"),""),"")</f>
        <v>12587</v>
      </c>
    </row>
    <row r="477" ht="15" customHeight="1">
      <c r="A477" t="s" s="2">
        <f>CONCATENATE(Q477)</f>
        <v>12588</v>
      </c>
      <c r="B477" s="3">
        <f>SUM(B476+1)</f>
        <v>475</v>
      </c>
      <c r="C477" t="s" s="2">
        <v>6749</v>
      </c>
      <c r="D477" t="s" s="2">
        <v>21</v>
      </c>
      <c r="E477" t="s" s="2">
        <v>3412</v>
      </c>
      <c r="F477" s="3">
        <v>4333.32614453</v>
      </c>
      <c r="G477" s="3">
        <v>4794.21865355</v>
      </c>
      <c r="H477" s="3">
        <f>PRODUCT(F477,0.028)</f>
        <v>121.333132046840</v>
      </c>
      <c r="I477" s="3">
        <f>PRODUCT(G477,0.028)</f>
        <v>134.2381222994</v>
      </c>
      <c r="J477" s="3">
        <f>ROUND(H477,0)</f>
        <v>121</v>
      </c>
      <c r="K477" s="3">
        <f>ROUND(I477,0)</f>
        <v>134</v>
      </c>
      <c r="L477" s="3">
        <f>PRODUCT(J477,-1)</f>
        <v>-121</v>
      </c>
      <c r="M477" s="3">
        <f>PRODUCT(K477,-1)</f>
        <v>-134</v>
      </c>
      <c r="N477" t="s" s="2">
        <f>LOWER(E477)</f>
        <v>12589</v>
      </c>
      <c r="O477" t="s" s="2">
        <f>SUBSTITUTE(N477," ","_")</f>
        <v>12589</v>
      </c>
      <c r="P477" t="s" s="2">
        <f>CONCATENATE(" initializer = "&amp;O477,"_system_initializer")</f>
        <v>12590</v>
      </c>
      <c r="Q477" s="3">
        <v>582</v>
      </c>
      <c r="R477" t="s" s="2">
        <f>IF(Q477="","",CONCATENATE(" initializer = "&amp;Q477))</f>
        <v>7918</v>
      </c>
      <c r="S477" s="3"/>
      <c r="T477" s="3"/>
      <c r="U477" s="3"/>
      <c r="V477" t="s" s="2">
        <f>IF(C477="Y",IF(AND(M477&lt;501,M477&gt;-501,L477&lt;501,L477&gt;-501),CONCATENATE("system = { id = "&amp;CHAR(34)&amp;A477&amp;CHAR(34)&amp;" name = "&amp;CHAR(34)&amp;E477&amp;CHAR(34)&amp;" position = { x = "&amp;M477&amp;" y = "&amp;L477&amp;" }"&amp;S477&amp;T477&amp;" }"),""),"")</f>
        <v>12591</v>
      </c>
    </row>
    <row r="478" ht="15" customHeight="1">
      <c r="A478" t="s" s="2">
        <f>CONCATENATE(Q478)</f>
        <v>12592</v>
      </c>
      <c r="B478" s="3">
        <f>SUM(B477+1)</f>
        <v>476</v>
      </c>
      <c r="C478" t="s" s="2">
        <v>6749</v>
      </c>
      <c r="D478" t="s" s="2">
        <v>21</v>
      </c>
      <c r="E478" t="s" s="2">
        <v>3416</v>
      </c>
      <c r="F478" s="3">
        <v>4526.48395098</v>
      </c>
      <c r="G478" s="3">
        <v>6334.30434652</v>
      </c>
      <c r="H478" s="3">
        <f>PRODUCT(F478,0.028)</f>
        <v>126.741550627440</v>
      </c>
      <c r="I478" s="3">
        <f>PRODUCT(G478,0.028)</f>
        <v>177.360521702560</v>
      </c>
      <c r="J478" s="3">
        <f>ROUND(H478,0)</f>
        <v>127</v>
      </c>
      <c r="K478" s="3">
        <f>ROUND(I478,0)</f>
        <v>177</v>
      </c>
      <c r="L478" s="3">
        <f>PRODUCT(J478,-1)</f>
        <v>-127</v>
      </c>
      <c r="M478" s="3">
        <f>PRODUCT(K478,-1)</f>
        <v>-177</v>
      </c>
      <c r="N478" t="s" s="2">
        <f>LOWER(E478)</f>
        <v>12593</v>
      </c>
      <c r="O478" t="s" s="2">
        <f>SUBSTITUTE(N478," ","_")</f>
        <v>12593</v>
      </c>
      <c r="P478" t="s" s="2">
        <f>CONCATENATE(" initializer = "&amp;O478,"_system_initializer")</f>
        <v>12594</v>
      </c>
      <c r="Q478" s="3">
        <v>583</v>
      </c>
      <c r="R478" t="s" s="2">
        <f>IF(Q478="","",CONCATENATE(" initializer = "&amp;Q478))</f>
        <v>7920</v>
      </c>
      <c r="S478" s="3"/>
      <c r="T478" s="3"/>
      <c r="U478" s="3"/>
      <c r="V478" t="s" s="2">
        <f>IF(C478="Y",IF(AND(M478&lt;501,M478&gt;-501,L478&lt;501,L478&gt;-501),CONCATENATE("system = { id = "&amp;CHAR(34)&amp;A478&amp;CHAR(34)&amp;" name = "&amp;CHAR(34)&amp;E478&amp;CHAR(34)&amp;" position = { x = "&amp;M478&amp;" y = "&amp;L478&amp;" }"&amp;S478&amp;T478&amp;" }"),""),"")</f>
        <v>12595</v>
      </c>
    </row>
    <row r="479" ht="15" customHeight="1">
      <c r="A479" t="s" s="2">
        <f>CONCATENATE(Q479)</f>
        <v>12596</v>
      </c>
      <c r="B479" s="3">
        <f>SUM(B478+1)</f>
        <v>477</v>
      </c>
      <c r="C479" t="s" s="2">
        <v>6749</v>
      </c>
      <c r="D479" t="s" s="2">
        <v>21</v>
      </c>
      <c r="E479" t="s" s="2">
        <v>3418</v>
      </c>
      <c r="F479" s="3">
        <v>4083.16516632</v>
      </c>
      <c r="G479" s="3">
        <v>5451.7846534</v>
      </c>
      <c r="H479" s="3">
        <f>PRODUCT(F479,0.028)</f>
        <v>114.328624656960</v>
      </c>
      <c r="I479" s="3">
        <f>PRODUCT(G479,0.028)</f>
        <v>152.6499702952</v>
      </c>
      <c r="J479" s="3">
        <f>ROUND(H479,0)</f>
        <v>114</v>
      </c>
      <c r="K479" s="3">
        <f>ROUND(I479,0)</f>
        <v>153</v>
      </c>
      <c r="L479" s="3">
        <f>PRODUCT(J479,-1)</f>
        <v>-114</v>
      </c>
      <c r="M479" s="3">
        <f>PRODUCT(K479,-1)</f>
        <v>-153</v>
      </c>
      <c r="N479" t="s" s="2">
        <f>LOWER(E479)</f>
        <v>12597</v>
      </c>
      <c r="O479" t="s" s="2">
        <f>SUBSTITUTE(N479," ","_")</f>
        <v>12597</v>
      </c>
      <c r="P479" t="s" s="2">
        <f>CONCATENATE(" initializer = "&amp;O479,"_system_initializer")</f>
        <v>12598</v>
      </c>
      <c r="Q479" s="3">
        <v>584</v>
      </c>
      <c r="R479" t="s" s="2">
        <f>IF(Q479="","",CONCATENATE(" initializer = "&amp;Q479))</f>
        <v>7922</v>
      </c>
      <c r="S479" s="3"/>
      <c r="T479" s="3"/>
      <c r="U479" s="3"/>
      <c r="V479" t="s" s="2">
        <f>IF(C479="Y",IF(AND(M479&lt;501,M479&gt;-501,L479&lt;501,L479&gt;-501),CONCATENATE("system = { id = "&amp;CHAR(34)&amp;A479&amp;CHAR(34)&amp;" name = "&amp;CHAR(34)&amp;E479&amp;CHAR(34)&amp;" position = { x = "&amp;M479&amp;" y = "&amp;L479&amp;" }"&amp;P479&amp;T479&amp;" }"),""),"")</f>
        <v>12599</v>
      </c>
    </row>
    <row r="480" ht="15" customHeight="1">
      <c r="A480" t="s" s="2">
        <f>CONCATENATE(Q480)</f>
        <v>12600</v>
      </c>
      <c r="B480" s="3">
        <f>SUM(B479+1)</f>
        <v>478</v>
      </c>
      <c r="C480" t="s" s="2">
        <v>6749</v>
      </c>
      <c r="D480" t="s" s="2">
        <v>21</v>
      </c>
      <c r="E480" t="s" s="2">
        <v>3423</v>
      </c>
      <c r="F480" s="3">
        <v>4962.4787987</v>
      </c>
      <c r="G480" s="3">
        <v>4926.25541207</v>
      </c>
      <c r="H480" s="3">
        <f>PRODUCT(F480,0.028)</f>
        <v>138.9494063636</v>
      </c>
      <c r="I480" s="3">
        <f>PRODUCT(G480,0.028)</f>
        <v>137.935151537960</v>
      </c>
      <c r="J480" s="3">
        <f>ROUND(H480,0)</f>
        <v>139</v>
      </c>
      <c r="K480" s="3">
        <f>ROUND(I480,0)</f>
        <v>138</v>
      </c>
      <c r="L480" s="3">
        <f>PRODUCT(J480,-1)</f>
        <v>-139</v>
      </c>
      <c r="M480" s="3">
        <f>PRODUCT(K480,-1)</f>
        <v>-138</v>
      </c>
      <c r="N480" t="s" s="2">
        <f>LOWER(E480)</f>
        <v>12601</v>
      </c>
      <c r="O480" t="s" s="2">
        <f>SUBSTITUTE(N480," ","_")</f>
        <v>12601</v>
      </c>
      <c r="P480" t="s" s="2">
        <f>CONCATENATE(" initializer = "&amp;O480,"_system_initializer")</f>
        <v>12602</v>
      </c>
      <c r="Q480" s="3">
        <v>585</v>
      </c>
      <c r="R480" t="s" s="2">
        <f>IF(Q480="","",CONCATENATE(" initializer = "&amp;Q480))</f>
        <v>7924</v>
      </c>
      <c r="S480" s="3"/>
      <c r="T480" s="3"/>
      <c r="U480" s="3"/>
      <c r="V480" t="s" s="2">
        <f>IF(C480="Y",IF(AND(M480&lt;501,M480&gt;-501,L480&lt;501,L480&gt;-501),CONCATENATE("system = { id = "&amp;CHAR(34)&amp;A480&amp;CHAR(34)&amp;" name = "&amp;CHAR(34)&amp;E480&amp;CHAR(34)&amp;" position = { x = "&amp;M480&amp;" y = "&amp;L480&amp;" }"&amp;S480&amp;T480&amp;" }"),""),"")</f>
        <v>12603</v>
      </c>
    </row>
    <row r="481" ht="15" customHeight="1">
      <c r="A481" t="s" s="2">
        <f>CONCATENATE(Q481)</f>
        <v>12604</v>
      </c>
      <c r="B481" s="3">
        <f>SUM(B480+1)</f>
        <v>479</v>
      </c>
      <c r="C481" t="s" s="2">
        <v>6749</v>
      </c>
      <c r="D481" t="s" s="2">
        <v>21</v>
      </c>
      <c r="E481" t="s" s="2">
        <v>3428</v>
      </c>
      <c r="F481" s="3">
        <v>-170.541554957</v>
      </c>
      <c r="G481" s="3">
        <v>12545.0827807</v>
      </c>
      <c r="H481" s="3">
        <f>PRODUCT(F481,0.028)</f>
        <v>-4.775163538796</v>
      </c>
      <c r="I481" s="3">
        <f>PRODUCT(G481,0.028)</f>
        <v>351.2623178596</v>
      </c>
      <c r="J481" s="3">
        <f>ROUND(H481,0)</f>
        <v>-5</v>
      </c>
      <c r="K481" s="3">
        <f>ROUND(I481,0)</f>
        <v>351</v>
      </c>
      <c r="L481" s="3">
        <f>PRODUCT(J481,-1)</f>
        <v>5</v>
      </c>
      <c r="M481" s="3">
        <f>PRODUCT(K481,-1)</f>
        <v>-351</v>
      </c>
      <c r="N481" t="s" s="2">
        <f>LOWER(E481)</f>
        <v>12605</v>
      </c>
      <c r="O481" t="s" s="2">
        <f>SUBSTITUTE(N481," ","_")</f>
        <v>12605</v>
      </c>
      <c r="P481" t="s" s="2">
        <f>CONCATENATE(" initializer = "&amp;O481,"_system_initializer")</f>
        <v>12606</v>
      </c>
      <c r="Q481" s="3">
        <v>586</v>
      </c>
      <c r="R481" t="s" s="2">
        <f>IF(Q481="","",CONCATENATE(" initializer = "&amp;Q481))</f>
        <v>7926</v>
      </c>
      <c r="S481" s="3"/>
      <c r="T481" s="3"/>
      <c r="U481" s="3"/>
      <c r="V481" t="s" s="2">
        <f>IF(C481="Y",IF(AND(M481&lt;501,M481&gt;-501,L481&lt;501,L481&gt;-501),CONCATENATE("system = { id = "&amp;CHAR(34)&amp;A481&amp;CHAR(34)&amp;" name = "&amp;CHAR(34)&amp;E481&amp;CHAR(34)&amp;" position = { x = "&amp;M481&amp;" y = "&amp;L481&amp;" }"&amp;S481&amp;T481&amp;" }"),""),"")</f>
        <v>12607</v>
      </c>
    </row>
    <row r="482" ht="15" customHeight="1">
      <c r="A482" t="s" s="2">
        <f>CONCATENATE(Q482)</f>
        <v>12608</v>
      </c>
      <c r="B482" s="3">
        <f>SUM(B481+1)</f>
        <v>480</v>
      </c>
      <c r="C482" t="s" s="2">
        <v>6749</v>
      </c>
      <c r="D482" t="s" s="2">
        <v>21</v>
      </c>
      <c r="E482" t="s" s="2">
        <v>3434</v>
      </c>
      <c r="F482" s="3">
        <v>-443.458649319</v>
      </c>
      <c r="G482" s="3">
        <v>12716.1641694</v>
      </c>
      <c r="H482" s="3">
        <f>PRODUCT(F482,0.028)</f>
        <v>-12.416842180932</v>
      </c>
      <c r="I482" s="3">
        <f>PRODUCT(G482,0.028)</f>
        <v>356.0525967432</v>
      </c>
      <c r="J482" s="3">
        <f>ROUND(H482,0)</f>
        <v>-12</v>
      </c>
      <c r="K482" s="3">
        <f>ROUND(I482,0)</f>
        <v>356</v>
      </c>
      <c r="L482" s="3">
        <f>PRODUCT(J482,-1)</f>
        <v>12</v>
      </c>
      <c r="M482" s="3">
        <f>PRODUCT(K482,-1)</f>
        <v>-356</v>
      </c>
      <c r="N482" t="s" s="2">
        <f>LOWER(E482)</f>
        <v>12609</v>
      </c>
      <c r="O482" t="s" s="2">
        <f>SUBSTITUTE(N482," ","_")</f>
        <v>12609</v>
      </c>
      <c r="P482" t="s" s="2">
        <f>CONCATENATE(" initializer = "&amp;O482,"_system_initializer")</f>
        <v>12610</v>
      </c>
      <c r="Q482" s="3">
        <v>587</v>
      </c>
      <c r="R482" t="s" s="2">
        <f>IF(Q482="","",CONCATENATE(" initializer = "&amp;Q482))</f>
        <v>7928</v>
      </c>
      <c r="S482" s="3"/>
      <c r="T482" s="3"/>
      <c r="U482" s="3"/>
      <c r="V482" t="s" s="2">
        <f>IF(C482="Y",IF(AND(M482&lt;501,M482&gt;-501,L482&lt;501,L482&gt;-501),CONCATENATE("system = { id = "&amp;CHAR(34)&amp;A482&amp;CHAR(34)&amp;" name = "&amp;CHAR(34)&amp;E482&amp;CHAR(34)&amp;" position = { x = "&amp;M482&amp;" y = "&amp;L482&amp;" }"&amp;S482&amp;T482&amp;" }"),""),"")</f>
        <v>12611</v>
      </c>
    </row>
    <row r="483" ht="15" customHeight="1">
      <c r="A483" t="s" s="2">
        <f>CONCATENATE(Q483)</f>
        <v>12612</v>
      </c>
      <c r="B483" s="3">
        <f>SUM(B482+1)</f>
        <v>481</v>
      </c>
      <c r="C483" t="s" s="2">
        <v>6749</v>
      </c>
      <c r="D483" t="s" s="2">
        <v>21</v>
      </c>
      <c r="E483" t="s" s="2">
        <v>3441</v>
      </c>
      <c r="F483" s="3">
        <v>-304.798494394</v>
      </c>
      <c r="G483" s="3">
        <v>12400.8570162</v>
      </c>
      <c r="H483" s="3">
        <f>PRODUCT(F483,0.028)</f>
        <v>-8.534357843032</v>
      </c>
      <c r="I483" s="3">
        <f>PRODUCT(G483,0.028)</f>
        <v>347.2239964536</v>
      </c>
      <c r="J483" s="3">
        <f>ROUND(H483,0)</f>
        <v>-9</v>
      </c>
      <c r="K483" s="3">
        <f>ROUND(I483,0)</f>
        <v>347</v>
      </c>
      <c r="L483" s="3">
        <f>PRODUCT(J483,-1)</f>
        <v>9</v>
      </c>
      <c r="M483" s="3">
        <f>PRODUCT(K483,-1)</f>
        <v>-347</v>
      </c>
      <c r="N483" t="s" s="2">
        <f>LOWER(E483)</f>
        <v>12613</v>
      </c>
      <c r="O483" t="s" s="2">
        <f>SUBSTITUTE(N483," ","_")</f>
        <v>12613</v>
      </c>
      <c r="P483" t="s" s="2">
        <f>CONCATENATE(" initializer = "&amp;O483,"_system_initializer")</f>
        <v>12614</v>
      </c>
      <c r="Q483" s="3">
        <v>588</v>
      </c>
      <c r="R483" t="s" s="2">
        <f>IF(Q483="","",CONCATENATE(" initializer = "&amp;Q483))</f>
        <v>7930</v>
      </c>
      <c r="S483" s="3"/>
      <c r="T483" s="3"/>
      <c r="U483" s="3"/>
      <c r="V483" t="s" s="2">
        <f>IF(C483="Y",IF(AND(M483&lt;501,M483&gt;-501,L483&lt;501,L483&gt;-501),CONCATENATE("system = { id = "&amp;CHAR(34)&amp;A483&amp;CHAR(34)&amp;" name = "&amp;CHAR(34)&amp;E483&amp;CHAR(34)&amp;" position = { x = "&amp;M483&amp;" y = "&amp;L483&amp;" }"&amp;S483&amp;T483&amp;" }"),""),"")</f>
        <v>12615</v>
      </c>
    </row>
    <row r="484" ht="15" customHeight="1">
      <c r="A484" t="s" s="2">
        <f>CONCATENATE(Q484)</f>
        <v>12616</v>
      </c>
      <c r="B484" s="3">
        <f>SUM(B483+1)</f>
        <v>482</v>
      </c>
      <c r="C484" t="s" s="2">
        <v>6749</v>
      </c>
      <c r="D484" t="s" s="2">
        <v>21</v>
      </c>
      <c r="E484" t="s" s="2">
        <v>3451</v>
      </c>
      <c r="F484" s="3">
        <v>-316.043308551</v>
      </c>
      <c r="G484" s="3">
        <v>12951.8529098</v>
      </c>
      <c r="H484" s="3">
        <f>PRODUCT(F484,0.028)</f>
        <v>-8.849212639428</v>
      </c>
      <c r="I484" s="3">
        <f>PRODUCT(G484,0.028)</f>
        <v>362.6518814744</v>
      </c>
      <c r="J484" s="3">
        <f>ROUND(H484,0)</f>
        <v>-9</v>
      </c>
      <c r="K484" s="3">
        <f>ROUND(I484,0)</f>
        <v>363</v>
      </c>
      <c r="L484" s="3">
        <f>PRODUCT(J484,-1)</f>
        <v>9</v>
      </c>
      <c r="M484" s="3">
        <f>PRODUCT(K484,-1)</f>
        <v>-363</v>
      </c>
      <c r="N484" t="s" s="2">
        <f>LOWER(E484)</f>
        <v>12617</v>
      </c>
      <c r="O484" t="s" s="2">
        <f>SUBSTITUTE(N484," ","_")</f>
        <v>12618</v>
      </c>
      <c r="P484" t="s" s="2">
        <f>CONCATENATE(" initializer = "&amp;O484,"_system_initializer")</f>
        <v>12619</v>
      </c>
      <c r="Q484" s="3">
        <v>589</v>
      </c>
      <c r="R484" t="s" s="2">
        <f>IF(Q484="","",CONCATENATE(" initializer = "&amp;Q484))</f>
        <v>7932</v>
      </c>
      <c r="S484" s="3"/>
      <c r="T484" s="3"/>
      <c r="U484" s="3"/>
      <c r="V484" t="s" s="2">
        <f>IF(C484="Y",IF(AND(M484&lt;501,M484&gt;-501,L484&lt;501,L484&gt;-501),CONCATENATE("system = { id = "&amp;CHAR(34)&amp;A484&amp;CHAR(34)&amp;" name = "&amp;CHAR(34)&amp;E484&amp;CHAR(34)&amp;" position = { x = "&amp;M484&amp;" y = "&amp;L484&amp;" }"&amp;S484&amp;T484&amp;" }"),""),"")</f>
        <v>12620</v>
      </c>
    </row>
    <row r="485" ht="15" customHeight="1">
      <c r="A485" t="s" s="2">
        <f>CONCATENATE(Q485)</f>
        <v>12621</v>
      </c>
      <c r="B485" s="3">
        <f>SUM(B484+1)</f>
        <v>483</v>
      </c>
      <c r="C485" t="s" s="2">
        <v>6749</v>
      </c>
      <c r="D485" t="s" s="2">
        <v>21</v>
      </c>
      <c r="E485" t="s" s="2">
        <v>3454</v>
      </c>
      <c r="F485" s="3">
        <v>-361.860414074</v>
      </c>
      <c r="G485" s="3">
        <v>13224.0435584</v>
      </c>
      <c r="H485" s="3">
        <f>PRODUCT(F485,0.028)</f>
        <v>-10.132091594072</v>
      </c>
      <c r="I485" s="3">
        <f>PRODUCT(G485,0.028)</f>
        <v>370.2732196352</v>
      </c>
      <c r="J485" s="3">
        <f>ROUND(H485,0)</f>
        <v>-10</v>
      </c>
      <c r="K485" s="3">
        <f>ROUND(I485,0)</f>
        <v>370</v>
      </c>
      <c r="L485" s="3">
        <f>PRODUCT(J485,-1)</f>
        <v>10</v>
      </c>
      <c r="M485" s="3">
        <f>PRODUCT(K485,-1)</f>
        <v>-370</v>
      </c>
      <c r="N485" t="s" s="2">
        <f>LOWER(E485)</f>
        <v>12622</v>
      </c>
      <c r="O485" t="s" s="2">
        <f>SUBSTITUTE(N485," ","_")</f>
        <v>12622</v>
      </c>
      <c r="P485" t="s" s="2">
        <f>CONCATENATE(" initializer = "&amp;O485,"_system_initializer")</f>
        <v>12623</v>
      </c>
      <c r="Q485" s="3">
        <v>590</v>
      </c>
      <c r="R485" t="s" s="2">
        <f>IF(Q485="","",CONCATENATE(" initializer = "&amp;Q485))</f>
        <v>7934</v>
      </c>
      <c r="S485" s="3"/>
      <c r="T485" s="3"/>
      <c r="U485" s="3"/>
      <c r="V485" t="s" s="2">
        <f>IF(C485="Y",IF(AND(M485&lt;501,M485&gt;-501,L485&lt;501,L485&gt;-501),CONCATENATE("system = { id = "&amp;CHAR(34)&amp;A485&amp;CHAR(34)&amp;" name = "&amp;CHAR(34)&amp;E485&amp;CHAR(34)&amp;" position = { x = "&amp;M485&amp;" y = "&amp;L485&amp;" }"&amp;S485&amp;T485&amp;" }"),""),"")</f>
        <v>12624</v>
      </c>
    </row>
    <row r="486" ht="15" customHeight="1">
      <c r="A486" t="s" s="2">
        <f>CONCATENATE(Q486)</f>
        <v>12625</v>
      </c>
      <c r="B486" s="3">
        <f>SUM(B485+1)</f>
        <v>484</v>
      </c>
      <c r="C486" t="s" s="2">
        <v>6749</v>
      </c>
      <c r="D486" t="s" s="2">
        <v>21</v>
      </c>
      <c r="E486" t="s" s="2">
        <v>3457</v>
      </c>
      <c r="F486" s="3">
        <v>-35.8600224896</v>
      </c>
      <c r="G486" s="3">
        <v>13392.7157707</v>
      </c>
      <c r="H486" s="3">
        <f>PRODUCT(F486,0.028)</f>
        <v>-1.0040806297088</v>
      </c>
      <c r="I486" s="3">
        <f>PRODUCT(G486,0.028)</f>
        <v>374.9960415796</v>
      </c>
      <c r="J486" s="3">
        <f>ROUND(H486,0)</f>
        <v>-1</v>
      </c>
      <c r="K486" s="3">
        <f>ROUND(I486,0)</f>
        <v>375</v>
      </c>
      <c r="L486" s="3">
        <f>PRODUCT(J486,-1)</f>
        <v>1</v>
      </c>
      <c r="M486" s="3">
        <f>PRODUCT(K486,-1)</f>
        <v>-375</v>
      </c>
      <c r="N486" t="s" s="2">
        <f>LOWER(E486)</f>
        <v>12626</v>
      </c>
      <c r="O486" t="s" s="2">
        <f>SUBSTITUTE(N486," ","_")</f>
        <v>12626</v>
      </c>
      <c r="P486" t="s" s="2">
        <f>CONCATENATE(" initializer = "&amp;O486,"_system_initializer")</f>
        <v>12627</v>
      </c>
      <c r="Q486" s="3">
        <v>591</v>
      </c>
      <c r="R486" t="s" s="2">
        <f>IF(Q486="","",CONCATENATE(" initializer = "&amp;Q486))</f>
        <v>7936</v>
      </c>
      <c r="S486" s="3"/>
      <c r="T486" s="3"/>
      <c r="U486" s="3"/>
      <c r="V486" t="s" s="2">
        <f>IF(C486="Y",IF(AND(M486&lt;501,M486&gt;-501,L486&lt;501,L486&gt;-501),CONCATENATE("system = { id = "&amp;CHAR(34)&amp;A486&amp;CHAR(34)&amp;" name = "&amp;CHAR(34)&amp;E486&amp;CHAR(34)&amp;" position = { x = "&amp;M486&amp;" y = "&amp;L486&amp;" }"&amp;S486&amp;T486&amp;" }"),""),"")</f>
        <v>12628</v>
      </c>
    </row>
    <row r="487" ht="15" customHeight="1">
      <c r="A487" t="s" s="2">
        <f>CONCATENATE(Q487)</f>
        <v>12629</v>
      </c>
      <c r="B487" s="3">
        <f>SUM(B486+1)</f>
        <v>485</v>
      </c>
      <c r="C487" t="s" s="2">
        <v>6749</v>
      </c>
      <c r="D487" t="s" s="2">
        <v>21</v>
      </c>
      <c r="E487" t="s" s="2">
        <v>3461</v>
      </c>
      <c r="F487" s="3">
        <v>3733.48347392</v>
      </c>
      <c r="G487" s="3">
        <v>11046.111198</v>
      </c>
      <c r="H487" s="3">
        <f>PRODUCT(F487,0.028)</f>
        <v>104.537537269760</v>
      </c>
      <c r="I487" s="3">
        <f>PRODUCT(G487,0.028)</f>
        <v>309.291113544</v>
      </c>
      <c r="J487" s="3">
        <f>ROUND(H487,0)</f>
        <v>105</v>
      </c>
      <c r="K487" s="3">
        <f>ROUND(I487,0)</f>
        <v>309</v>
      </c>
      <c r="L487" s="3">
        <f>PRODUCT(J487,-1)</f>
        <v>-105</v>
      </c>
      <c r="M487" s="3">
        <f>PRODUCT(K487,-1)</f>
        <v>-309</v>
      </c>
      <c r="N487" t="s" s="2">
        <f>LOWER(E487)</f>
        <v>12630</v>
      </c>
      <c r="O487" t="s" s="2">
        <f>SUBSTITUTE(N487," ","_")</f>
        <v>12630</v>
      </c>
      <c r="P487" t="s" s="2">
        <f>CONCATENATE(" initializer = "&amp;O487,"_system_initializer")</f>
        <v>12631</v>
      </c>
      <c r="Q487" s="3">
        <v>592</v>
      </c>
      <c r="R487" t="s" s="2">
        <f>IF(Q487="","",CONCATENATE(" initializer = "&amp;Q487))</f>
        <v>7938</v>
      </c>
      <c r="S487" s="3"/>
      <c r="T487" s="3"/>
      <c r="U487" s="3"/>
      <c r="V487" t="s" s="2">
        <f>IF(C487="Y",IF(AND(M487&lt;501,M487&gt;-501,L487&lt;501,L487&gt;-501),CONCATENATE("system = { id = "&amp;CHAR(34)&amp;A487&amp;CHAR(34)&amp;" name = "&amp;CHAR(34)&amp;E487&amp;CHAR(34)&amp;" position = { x = "&amp;M487&amp;" y = "&amp;L487&amp;" }"&amp;S487&amp;T487&amp;" }"),""),"")</f>
        <v>12632</v>
      </c>
    </row>
    <row r="488" ht="15" customHeight="1">
      <c r="A488" t="s" s="2">
        <f>CONCATENATE(Q488)</f>
        <v>12633</v>
      </c>
      <c r="B488" s="3">
        <f>SUM(B487+1)</f>
        <v>486</v>
      </c>
      <c r="C488" t="s" s="2">
        <v>6749</v>
      </c>
      <c r="D488" t="s" s="2">
        <v>21</v>
      </c>
      <c r="E488" t="s" s="2">
        <v>3465</v>
      </c>
      <c r="F488" s="3">
        <v>3413.68729986</v>
      </c>
      <c r="G488" s="3">
        <v>11327.7793989</v>
      </c>
      <c r="H488" s="3">
        <f>PRODUCT(F488,0.028)</f>
        <v>95.583244396080</v>
      </c>
      <c r="I488" s="3">
        <f>PRODUCT(G488,0.028)</f>
        <v>317.1778231692</v>
      </c>
      <c r="J488" s="3">
        <f>ROUND(H488,0)</f>
        <v>96</v>
      </c>
      <c r="K488" s="3">
        <f>ROUND(I488,0)</f>
        <v>317</v>
      </c>
      <c r="L488" s="3">
        <f>PRODUCT(J488,-1)</f>
        <v>-96</v>
      </c>
      <c r="M488" s="3">
        <f>PRODUCT(K488,-1)</f>
        <v>-317</v>
      </c>
      <c r="N488" t="s" s="2">
        <f>LOWER(E488)</f>
        <v>12634</v>
      </c>
      <c r="O488" t="s" s="2">
        <f>SUBSTITUTE(N488," ","_")</f>
        <v>12634</v>
      </c>
      <c r="P488" t="s" s="2">
        <f>CONCATENATE(" initializer = "&amp;O488,"_system_initializer")</f>
        <v>12635</v>
      </c>
      <c r="Q488" s="3">
        <v>593</v>
      </c>
      <c r="R488" t="s" s="2">
        <f>IF(Q488="","",CONCATENATE(" initializer = "&amp;Q488))</f>
        <v>7940</v>
      </c>
      <c r="S488" s="3"/>
      <c r="T488" s="3"/>
      <c r="U488" s="3"/>
      <c r="V488" t="s" s="2">
        <f>IF(C488="Y",IF(AND(M488&lt;501,M488&gt;-501,L488&lt;501,L488&gt;-501),CONCATENATE("system = { id = "&amp;CHAR(34)&amp;A488&amp;CHAR(34)&amp;" name = "&amp;CHAR(34)&amp;E488&amp;CHAR(34)&amp;" position = { x = "&amp;M488&amp;" y = "&amp;L488&amp;" }"&amp;S488&amp;T488&amp;" }"),""),"")</f>
        <v>12636</v>
      </c>
    </row>
    <row r="489" ht="15" customHeight="1">
      <c r="A489" t="s" s="2">
        <f>CONCATENATE(Q489)</f>
        <v>12637</v>
      </c>
      <c r="B489" s="3">
        <f>SUM(B488+1)</f>
        <v>487</v>
      </c>
      <c r="C489" t="s" s="2">
        <v>6749</v>
      </c>
      <c r="D489" t="s" s="2">
        <v>21</v>
      </c>
      <c r="E489" t="s" s="2">
        <v>3470</v>
      </c>
      <c r="F489" s="3">
        <v>-5171.58788556</v>
      </c>
      <c r="G489" s="3">
        <v>12730.1617896</v>
      </c>
      <c r="H489" s="3">
        <f>PRODUCT(F489,0.028)</f>
        <v>-144.804460795680</v>
      </c>
      <c r="I489" s="3">
        <f>PRODUCT(G489,0.028)</f>
        <v>356.4445301088001</v>
      </c>
      <c r="J489" s="3">
        <f>ROUND(H489,0)</f>
        <v>-145</v>
      </c>
      <c r="K489" s="3">
        <f>ROUND(I489,0)</f>
        <v>356</v>
      </c>
      <c r="L489" s="3">
        <f>PRODUCT(J489,-1)</f>
        <v>145</v>
      </c>
      <c r="M489" s="3">
        <f>PRODUCT(K489,-1)</f>
        <v>-356</v>
      </c>
      <c r="N489" t="s" s="2">
        <f>LOWER(E489)</f>
        <v>12638</v>
      </c>
      <c r="O489" t="s" s="2">
        <f>SUBSTITUTE(N489," ","_")</f>
        <v>12638</v>
      </c>
      <c r="P489" t="s" s="2">
        <f>CONCATENATE(" initializer = "&amp;O489,"_system_initializer")</f>
        <v>12639</v>
      </c>
      <c r="Q489" s="3">
        <v>594</v>
      </c>
      <c r="R489" t="s" s="2">
        <f>IF(Q489="","",CONCATENATE(" initializer = "&amp;Q489))</f>
        <v>7942</v>
      </c>
      <c r="S489" s="3"/>
      <c r="T489" s="3"/>
      <c r="U489" s="3"/>
      <c r="V489" t="s" s="2">
        <f>IF(C489="Y",IF(AND(M489&lt;501,M489&gt;-501,L489&lt;501,L489&gt;-501),CONCATENATE("system = { id = "&amp;CHAR(34)&amp;A489&amp;CHAR(34)&amp;" name = "&amp;CHAR(34)&amp;E489&amp;CHAR(34)&amp;" position = { x = "&amp;M489&amp;" y = "&amp;L489&amp;" }"&amp;S489&amp;T489&amp;" }"),""),"")</f>
        <v>12640</v>
      </c>
    </row>
    <row r="490" ht="15" customHeight="1">
      <c r="A490" t="s" s="2">
        <f>CONCATENATE(Q490)</f>
        <v>12641</v>
      </c>
      <c r="B490" s="3">
        <f>SUM(B489+1)</f>
        <v>488</v>
      </c>
      <c r="C490" t="s" s="2">
        <v>6749</v>
      </c>
      <c r="D490" t="s" s="2">
        <v>21</v>
      </c>
      <c r="E490" t="s" s="2">
        <v>3473</v>
      </c>
      <c r="F490" s="3">
        <v>-5098.79943993</v>
      </c>
      <c r="G490" s="3">
        <v>12614.6321282</v>
      </c>
      <c r="H490" s="3">
        <f>PRODUCT(F490,0.028)</f>
        <v>-142.766384318040</v>
      </c>
      <c r="I490" s="3">
        <f>PRODUCT(G490,0.028)</f>
        <v>353.2096995896</v>
      </c>
      <c r="J490" s="3">
        <f>ROUND(H490,0)</f>
        <v>-143</v>
      </c>
      <c r="K490" s="3">
        <f>ROUND(I490,0)</f>
        <v>353</v>
      </c>
      <c r="L490" s="3">
        <f>PRODUCT(J490,-1)</f>
        <v>143</v>
      </c>
      <c r="M490" s="3">
        <f>PRODUCT(K490,-1)</f>
        <v>-353</v>
      </c>
      <c r="N490" t="s" s="2">
        <f>LOWER(E490)</f>
        <v>12642</v>
      </c>
      <c r="O490" t="s" s="2">
        <f>SUBSTITUTE(N490," ","_")</f>
        <v>12642</v>
      </c>
      <c r="P490" t="s" s="2">
        <f>CONCATENATE(" initializer = "&amp;O490,"_system_initializer")</f>
        <v>12643</v>
      </c>
      <c r="Q490" s="3">
        <v>595</v>
      </c>
      <c r="R490" t="s" s="2">
        <f>IF(Q490="","",CONCATENATE(" initializer = "&amp;Q490))</f>
        <v>7944</v>
      </c>
      <c r="S490" s="3"/>
      <c r="T490" s="3"/>
      <c r="U490" s="3"/>
      <c r="V490" t="s" s="2">
        <f>IF(C490="Y",IF(AND(M490&lt;501,M490&gt;-501,L490&lt;501,L490&gt;-501),CONCATENATE("system = { id = "&amp;CHAR(34)&amp;A490&amp;CHAR(34)&amp;" name = "&amp;CHAR(34)&amp;E490&amp;CHAR(34)&amp;" position = { x = "&amp;M490&amp;" y = "&amp;L490&amp;" }"&amp;S490&amp;T490&amp;" }"),""),"")</f>
        <v>12644</v>
      </c>
    </row>
    <row r="491" ht="15.75" customHeight="1">
      <c r="A491" t="s" s="2">
        <f>CONCATENATE(Q491)</f>
        <v>12645</v>
      </c>
      <c r="B491" s="3">
        <f>SUM(B490+1)</f>
        <v>489</v>
      </c>
      <c r="C491" t="s" s="2">
        <v>6749</v>
      </c>
      <c r="D491" t="s" s="2">
        <v>21</v>
      </c>
      <c r="E491" t="s" s="2">
        <v>3477</v>
      </c>
      <c r="F491" s="3">
        <v>-9254.51355453</v>
      </c>
      <c r="G491" s="3">
        <v>10062.5895731</v>
      </c>
      <c r="H491" s="3">
        <f>PRODUCT(F491,0.028)</f>
        <v>-259.126379526840</v>
      </c>
      <c r="I491" s="3">
        <f>PRODUCT(G491,0.028)</f>
        <v>281.7525080468</v>
      </c>
      <c r="J491" s="3">
        <f>ROUND(H491,0)</f>
        <v>-259</v>
      </c>
      <c r="K491" s="3">
        <f>ROUND(I491,0)</f>
        <v>282</v>
      </c>
      <c r="L491" s="3">
        <f>PRODUCT(J491,-1)</f>
        <v>259</v>
      </c>
      <c r="M491" s="3">
        <f>PRODUCT(K491,-1)</f>
        <v>-282</v>
      </c>
      <c r="N491" t="s" s="2">
        <f>LOWER(E491)</f>
        <v>12646</v>
      </c>
      <c r="O491" t="s" s="2">
        <f>SUBSTITUTE(N491," ","_")</f>
        <v>12646</v>
      </c>
      <c r="P491" t="s" s="2">
        <f>CONCATENATE(" initializer = "&amp;O491,"_system_initializer")</f>
        <v>12647</v>
      </c>
      <c r="Q491" s="3">
        <v>596</v>
      </c>
      <c r="R491" t="s" s="2">
        <f>IF(Q491="","",CONCATENATE(" initializer = "&amp;Q491))</f>
        <v>7946</v>
      </c>
      <c r="S491" s="3"/>
      <c r="T491" s="3"/>
      <c r="U491" s="3"/>
      <c r="V491" t="s" s="2">
        <f>IF(C491="Y",IF(AND(M491&lt;501,M491&gt;-501,L491&lt;501,L491&gt;-501),CONCATENATE("system = { id = "&amp;CHAR(34)&amp;A491&amp;CHAR(34)&amp;" name = "&amp;CHAR(34)&amp;E491&amp;CHAR(34)&amp;" position = { x = "&amp;M491&amp;" y = "&amp;L491&amp;" }"&amp;S491&amp;T491&amp;" }"),""),"")</f>
        <v>12648</v>
      </c>
    </row>
    <row r="492" ht="15" customHeight="1">
      <c r="A492" t="s" s="2">
        <f>CONCATENATE(Q492)</f>
        <v>12649</v>
      </c>
      <c r="B492" s="3">
        <f>SUM(B491+1)</f>
        <v>490</v>
      </c>
      <c r="C492" t="s" s="2">
        <v>6749</v>
      </c>
      <c r="D492" t="s" s="2">
        <v>21</v>
      </c>
      <c r="E492" t="s" s="2">
        <v>3485</v>
      </c>
      <c r="F492" s="3">
        <v>5794.93920918</v>
      </c>
      <c r="G492" s="3">
        <v>12778.0956134</v>
      </c>
      <c r="H492" s="3">
        <f>PRODUCT(F492,0.028)</f>
        <v>162.258297857040</v>
      </c>
      <c r="I492" s="3">
        <f>PRODUCT(G492,0.028)</f>
        <v>357.7866771752001</v>
      </c>
      <c r="J492" s="3">
        <f>ROUND(H492,0)</f>
        <v>162</v>
      </c>
      <c r="K492" s="3">
        <f>ROUND(I492,0)</f>
        <v>358</v>
      </c>
      <c r="L492" s="3">
        <f>PRODUCT(J492,-1)</f>
        <v>-162</v>
      </c>
      <c r="M492" s="3">
        <f>PRODUCT(K492,-1)</f>
        <v>-358</v>
      </c>
      <c r="N492" t="s" s="2">
        <f>LOWER(E492)</f>
        <v>12650</v>
      </c>
      <c r="O492" t="s" s="2">
        <f>SUBSTITUTE(N492," ","_")</f>
        <v>12650</v>
      </c>
      <c r="P492" t="s" s="2">
        <f>CONCATENATE(" initializer = "&amp;O492,"_system_initializer")</f>
        <v>12651</v>
      </c>
      <c r="Q492" s="3">
        <v>598</v>
      </c>
      <c r="R492" t="s" s="2">
        <f>IF(Q492="","",CONCATENATE(" initializer = "&amp;Q492))</f>
        <v>7950</v>
      </c>
      <c r="S492" s="3"/>
      <c r="T492" s="3"/>
      <c r="U492" s="3"/>
      <c r="V492" t="s" s="2">
        <f>IF(C492="Y",IF(AND(M492&lt;501,M492&gt;-501,L492&lt;501,L492&gt;-501),CONCATENATE("system = { id = "&amp;CHAR(34)&amp;A492&amp;CHAR(34)&amp;" name = "&amp;CHAR(34)&amp;E492&amp;CHAR(34)&amp;" position = { x = "&amp;M492&amp;" y = "&amp;L492&amp;" }"&amp;S492&amp;T492&amp;" }"),""),"")</f>
        <v>12652</v>
      </c>
    </row>
    <row r="493" ht="15" customHeight="1">
      <c r="A493" t="s" s="2">
        <f>CONCATENATE(Q493)</f>
        <v>12653</v>
      </c>
      <c r="B493" s="3">
        <f>SUM(B492+1)</f>
        <v>491</v>
      </c>
      <c r="C493" t="s" s="2">
        <v>6749</v>
      </c>
      <c r="D493" t="s" s="2">
        <v>21</v>
      </c>
      <c r="E493" t="s" s="2">
        <v>3495</v>
      </c>
      <c r="F493" s="3">
        <v>5473.34265161</v>
      </c>
      <c r="G493" s="3">
        <v>13428.3790381</v>
      </c>
      <c r="H493" s="3">
        <f>PRODUCT(F493,0.028)</f>
        <v>153.253594245080</v>
      </c>
      <c r="I493" s="3">
        <f>PRODUCT(G493,0.028)</f>
        <v>375.9946130668</v>
      </c>
      <c r="J493" s="3">
        <f>ROUND(H493,0)</f>
        <v>153</v>
      </c>
      <c r="K493" s="3">
        <f>ROUND(I493,0)</f>
        <v>376</v>
      </c>
      <c r="L493" s="3">
        <f>PRODUCT(J493,-1)</f>
        <v>-153</v>
      </c>
      <c r="M493" s="3">
        <f>PRODUCT(K493,-1)</f>
        <v>-376</v>
      </c>
      <c r="N493" t="s" s="2">
        <f>LOWER(E493)</f>
        <v>12654</v>
      </c>
      <c r="O493" t="s" s="2">
        <f>SUBSTITUTE(N493," ","_")</f>
        <v>12655</v>
      </c>
      <c r="P493" t="s" s="2">
        <f>CONCATENATE(" initializer = "&amp;O493,"_system_initializer")</f>
        <v>12656</v>
      </c>
      <c r="Q493" s="3">
        <v>599</v>
      </c>
      <c r="R493" t="s" s="2">
        <f>IF(Q493="","",CONCATENATE(" initializer = "&amp;Q493))</f>
        <v>7952</v>
      </c>
      <c r="S493" s="3"/>
      <c r="T493" s="3"/>
      <c r="U493" s="3"/>
      <c r="V493" t="s" s="2">
        <f>IF(C493="Y",IF(AND(M493&lt;501,M493&gt;-501,L493&lt;501,L493&gt;-501),CONCATENATE("system = { id = "&amp;CHAR(34)&amp;A493&amp;CHAR(34)&amp;" name = "&amp;CHAR(34)&amp;E493&amp;CHAR(34)&amp;" position = { x = "&amp;M493&amp;" y = "&amp;L493&amp;" }"&amp;S493&amp;T493&amp;" }"),""),"")</f>
        <v>12657</v>
      </c>
    </row>
    <row r="494" ht="15" customHeight="1">
      <c r="A494" t="s" s="2">
        <f>CONCATENATE(Q494)</f>
        <v>12658</v>
      </c>
      <c r="B494" s="3">
        <f>SUM(B493+1)</f>
        <v>492</v>
      </c>
      <c r="C494" t="s" s="2">
        <v>6749</v>
      </c>
      <c r="D494" t="s" s="2">
        <v>21</v>
      </c>
      <c r="E494" t="s" s="2">
        <v>3498</v>
      </c>
      <c r="F494" s="3">
        <v>5362.53660471</v>
      </c>
      <c r="G494" s="3">
        <v>13455.8960532</v>
      </c>
      <c r="H494" s="3">
        <f>PRODUCT(F494,0.028)</f>
        <v>150.151024931880</v>
      </c>
      <c r="I494" s="3">
        <f>PRODUCT(G494,0.028)</f>
        <v>376.7650894896</v>
      </c>
      <c r="J494" s="3">
        <f>ROUND(H494,0)</f>
        <v>150</v>
      </c>
      <c r="K494" s="3">
        <f>ROUND(I494,0)</f>
        <v>377</v>
      </c>
      <c r="L494" s="3">
        <f>PRODUCT(J494,-1)</f>
        <v>-150</v>
      </c>
      <c r="M494" s="3">
        <f>PRODUCT(K494,-1)</f>
        <v>-377</v>
      </c>
      <c r="N494" t="s" s="2">
        <f>LOWER(E494)</f>
        <v>12659</v>
      </c>
      <c r="O494" t="s" s="2">
        <f>SUBSTITUTE(N494," ","_")</f>
        <v>12659</v>
      </c>
      <c r="P494" t="s" s="2">
        <f>CONCATENATE(" initializer = "&amp;O494,"_system_initializer")</f>
        <v>12660</v>
      </c>
      <c r="Q494" s="3">
        <v>600</v>
      </c>
      <c r="R494" t="s" s="2">
        <f>IF(Q494="","",CONCATENATE(" initializer = "&amp;Q494))</f>
        <v>7954</v>
      </c>
      <c r="S494" s="3"/>
      <c r="T494" s="3"/>
      <c r="U494" s="3"/>
      <c r="V494" t="s" s="2">
        <f>IF(C494="Y",IF(AND(M494&lt;501,M494&gt;-501,L494&lt;501,L494&gt;-501),CONCATENATE("system = { id = "&amp;CHAR(34)&amp;A494&amp;CHAR(34)&amp;" name = "&amp;CHAR(34)&amp;E494&amp;CHAR(34)&amp;" position = { x = "&amp;M494&amp;" y = "&amp;L494&amp;" }"&amp;S494&amp;T494&amp;" }"),""),"")</f>
        <v>12661</v>
      </c>
    </row>
    <row r="495" ht="15" customHeight="1">
      <c r="A495" t="s" s="2">
        <f>CONCATENATE(Q495)</f>
        <v>12662</v>
      </c>
      <c r="B495" s="3">
        <f>SUM(B494+1)</f>
        <v>493</v>
      </c>
      <c r="C495" t="s" s="2">
        <v>6749</v>
      </c>
      <c r="D495" t="s" s="2">
        <v>21</v>
      </c>
      <c r="E495" t="s" s="2">
        <v>3504</v>
      </c>
      <c r="F495" s="3">
        <v>5637.70382171</v>
      </c>
      <c r="G495" s="3">
        <v>13135.7495796</v>
      </c>
      <c r="H495" s="3">
        <f>PRODUCT(F495,0.028)</f>
        <v>157.855707007880</v>
      </c>
      <c r="I495" s="3">
        <f>PRODUCT(G495,0.028)</f>
        <v>367.8009882288</v>
      </c>
      <c r="J495" s="3">
        <f>ROUND(H495,0)</f>
        <v>158</v>
      </c>
      <c r="K495" s="3">
        <f>ROUND(I495,0)</f>
        <v>368</v>
      </c>
      <c r="L495" s="3">
        <f>PRODUCT(J495,-1)</f>
        <v>-158</v>
      </c>
      <c r="M495" s="3">
        <f>PRODUCT(K495,-1)</f>
        <v>-368</v>
      </c>
      <c r="N495" t="s" s="2">
        <f>LOWER(E495)</f>
        <v>12663</v>
      </c>
      <c r="O495" t="s" s="2">
        <f>SUBSTITUTE(N495," ","_")</f>
        <v>12663</v>
      </c>
      <c r="P495" t="s" s="2">
        <f>CONCATENATE(" initializer = "&amp;O495,"_system_initializer")</f>
        <v>12664</v>
      </c>
      <c r="Q495" s="3">
        <v>602</v>
      </c>
      <c r="R495" t="s" s="2">
        <f>IF(Q495="","",CONCATENATE(" initializer = "&amp;Q495))</f>
        <v>7958</v>
      </c>
      <c r="S495" s="3"/>
      <c r="T495" s="3"/>
      <c r="U495" s="3"/>
      <c r="V495" t="s" s="2">
        <f>IF(C495="Y",IF(AND(M495&lt;501,M495&gt;-501,L495&lt;501,L495&gt;-501),CONCATENATE("system = { id = "&amp;CHAR(34)&amp;A495&amp;CHAR(34)&amp;" name = "&amp;CHAR(34)&amp;E495&amp;CHAR(34)&amp;" position = { x = "&amp;M495&amp;" y = "&amp;L495&amp;" }"&amp;S495&amp;T495&amp;" }"),""),"")</f>
        <v>12665</v>
      </c>
    </row>
    <row r="496" ht="15" customHeight="1">
      <c r="A496" t="s" s="2">
        <f>CONCATENATE(Q496)</f>
        <v>12666</v>
      </c>
      <c r="B496" s="3">
        <f>SUM(B495+1)</f>
        <v>494</v>
      </c>
      <c r="C496" t="s" s="2">
        <v>6749</v>
      </c>
      <c r="D496" t="s" s="2">
        <v>21</v>
      </c>
      <c r="E496" t="s" s="2">
        <v>3507</v>
      </c>
      <c r="F496" s="3">
        <v>5682.68307833</v>
      </c>
      <c r="G496" s="3">
        <v>13024.6243573</v>
      </c>
      <c r="H496" s="3">
        <f>PRODUCT(F496,0.028)</f>
        <v>159.115126193240</v>
      </c>
      <c r="I496" s="3">
        <f>PRODUCT(G496,0.028)</f>
        <v>364.6894820044</v>
      </c>
      <c r="J496" s="3">
        <f>ROUND(H496,0)</f>
        <v>159</v>
      </c>
      <c r="K496" s="3">
        <f>ROUND(I496,0)</f>
        <v>365</v>
      </c>
      <c r="L496" s="3">
        <f>PRODUCT(J496,-1)</f>
        <v>-159</v>
      </c>
      <c r="M496" s="3">
        <f>PRODUCT(K496,-1)</f>
        <v>-365</v>
      </c>
      <c r="N496" t="s" s="2">
        <f>LOWER(E496)</f>
        <v>12667</v>
      </c>
      <c r="O496" t="s" s="2">
        <f>SUBSTITUTE(N496," ","_")</f>
        <v>12667</v>
      </c>
      <c r="P496" t="s" s="2">
        <f>CONCATENATE(" initializer = "&amp;O496,"_system_initializer")</f>
        <v>12668</v>
      </c>
      <c r="Q496" s="3">
        <v>603</v>
      </c>
      <c r="R496" t="s" s="2">
        <f>IF(Q496="","",CONCATENATE(" initializer = "&amp;Q496))</f>
        <v>7960</v>
      </c>
      <c r="S496" s="3"/>
      <c r="T496" s="3"/>
      <c r="U496" s="3"/>
      <c r="V496" t="s" s="2">
        <f>IF(C496="Y",IF(AND(M496&lt;501,M496&gt;-501,L496&lt;501,L496&gt;-501),CONCATENATE("system = { id = "&amp;CHAR(34)&amp;A496&amp;CHAR(34)&amp;" name = "&amp;CHAR(34)&amp;E496&amp;CHAR(34)&amp;" position = { x = "&amp;M496&amp;" y = "&amp;L496&amp;" }"&amp;S496&amp;T496&amp;" }"),""),"")</f>
        <v>12669</v>
      </c>
    </row>
    <row r="497" ht="15" customHeight="1">
      <c r="A497" t="s" s="2">
        <f>CONCATENATE(Q497)</f>
        <v>12670</v>
      </c>
      <c r="B497" s="3">
        <f>SUM(B496+1)</f>
        <v>495</v>
      </c>
      <c r="C497" t="s" s="2">
        <v>6749</v>
      </c>
      <c r="D497" t="s" s="2">
        <v>21</v>
      </c>
      <c r="E497" t="s" s="2">
        <v>3523</v>
      </c>
      <c r="F497" s="3">
        <v>7397.37898655</v>
      </c>
      <c r="G497" s="3">
        <v>3777.89739784</v>
      </c>
      <c r="H497" s="3">
        <f>PRODUCT(F497,0.028)</f>
        <v>207.1266116234</v>
      </c>
      <c r="I497" s="3">
        <f>PRODUCT(G497,0.028)</f>
        <v>105.781127139520</v>
      </c>
      <c r="J497" s="3">
        <f>ROUND(H497,0)</f>
        <v>207</v>
      </c>
      <c r="K497" s="3">
        <f>ROUND(I497,0)</f>
        <v>106</v>
      </c>
      <c r="L497" s="3">
        <f>PRODUCT(J497,-1)</f>
        <v>-207</v>
      </c>
      <c r="M497" s="3">
        <f>PRODUCT(K497,-1)</f>
        <v>-106</v>
      </c>
      <c r="N497" t="s" s="2">
        <f>LOWER(E497)</f>
        <v>12671</v>
      </c>
      <c r="O497" t="s" s="2">
        <f>SUBSTITUTE(N497," ","_")</f>
        <v>12672</v>
      </c>
      <c r="P497" t="s" s="2">
        <f>CONCATENATE(" initializer = "&amp;O497,"_system_initializer")</f>
        <v>12673</v>
      </c>
      <c r="Q497" s="3">
        <v>604</v>
      </c>
      <c r="R497" t="s" s="2">
        <f>IF(Q497="","",CONCATENATE(" initializer = "&amp;Q497))</f>
        <v>7962</v>
      </c>
      <c r="S497" s="3"/>
      <c r="T497" s="3"/>
      <c r="U497" s="3"/>
      <c r="V497" t="s" s="2">
        <f>IF(C497="Y",IF(AND(M497&lt;501,M497&gt;-501,L497&lt;501,L497&gt;-501),CONCATENATE("system = { id = "&amp;CHAR(34)&amp;A497&amp;CHAR(34)&amp;" name = "&amp;CHAR(34)&amp;E497&amp;CHAR(34)&amp;" position = { x = "&amp;M497&amp;" y = "&amp;L497&amp;" }"&amp;S497&amp;T497&amp;" }"),""),"")</f>
        <v>12674</v>
      </c>
    </row>
    <row r="498" ht="15" customHeight="1">
      <c r="A498" t="s" s="2">
        <f>CONCATENATE(Q498)</f>
        <v>12675</v>
      </c>
      <c r="B498" s="3">
        <f>SUM(B497+1)</f>
        <v>496</v>
      </c>
      <c r="C498" t="s" s="2">
        <v>6749</v>
      </c>
      <c r="D498" t="s" s="2">
        <v>21</v>
      </c>
      <c r="E498" t="s" s="2">
        <v>3520</v>
      </c>
      <c r="F498" s="3">
        <v>7128.15812429</v>
      </c>
      <c r="G498" s="3">
        <v>3775.51491233</v>
      </c>
      <c r="H498" s="3">
        <f>PRODUCT(F498,0.028)</f>
        <v>199.588427480120</v>
      </c>
      <c r="I498" s="3">
        <f>PRODUCT(G498,0.028)</f>
        <v>105.714417545240</v>
      </c>
      <c r="J498" s="3">
        <f>ROUND(H498,0)</f>
        <v>200</v>
      </c>
      <c r="K498" s="3">
        <f>ROUND(I498,0)</f>
        <v>106</v>
      </c>
      <c r="L498" s="3">
        <f>PRODUCT(J498,-1)</f>
        <v>-200</v>
      </c>
      <c r="M498" s="3">
        <f>PRODUCT(K498,-1)</f>
        <v>-106</v>
      </c>
      <c r="N498" t="s" s="2">
        <f>LOWER(E498)</f>
        <v>12676</v>
      </c>
      <c r="O498" t="s" s="2">
        <f>SUBSTITUTE(N498," ","_")</f>
        <v>12676</v>
      </c>
      <c r="P498" t="s" s="2">
        <f>CONCATENATE(" initializer = "&amp;O498,"_system_initializer")</f>
        <v>12677</v>
      </c>
      <c r="Q498" s="3">
        <v>605</v>
      </c>
      <c r="R498" t="s" s="2">
        <f>IF(Q498="","",CONCATENATE(" initializer = "&amp;Q498))</f>
        <v>7964</v>
      </c>
      <c r="S498" s="3"/>
      <c r="T498" s="3"/>
      <c r="U498" s="3"/>
      <c r="V498" t="s" s="2">
        <f>IF(C498="Y",IF(AND(M498&lt;501,M498&gt;-501,L498&lt;501,L498&gt;-501),CONCATENATE("system = { id = "&amp;CHAR(34)&amp;A498&amp;CHAR(34)&amp;" name = "&amp;CHAR(34)&amp;E498&amp;CHAR(34)&amp;" position = { x = "&amp;M498&amp;" y = "&amp;L498&amp;" }"&amp;S498&amp;T498&amp;" }"),""),"")</f>
        <v>12678</v>
      </c>
    </row>
    <row r="499" ht="15" customHeight="1">
      <c r="A499" t="s" s="2">
        <f>CONCATENATE(Q499)</f>
        <v>12679</v>
      </c>
      <c r="B499" s="3">
        <f>SUM(B498+1)</f>
        <v>497</v>
      </c>
      <c r="C499" t="s" s="2">
        <v>6749</v>
      </c>
      <c r="D499" t="s" s="2">
        <v>3533</v>
      </c>
      <c r="E499" t="s" s="2">
        <v>3548</v>
      </c>
      <c r="F499" s="3">
        <v>-9471.75309393</v>
      </c>
      <c r="G499" s="3">
        <v>-1763.80288165</v>
      </c>
      <c r="H499" s="3">
        <f>PRODUCT(F499,0.028)</f>
        <v>-265.209086630040</v>
      </c>
      <c r="I499" s="3">
        <f>PRODUCT(G499,0.028)</f>
        <v>-49.3864806862</v>
      </c>
      <c r="J499" s="3">
        <f>ROUND(H499,0)</f>
        <v>-265</v>
      </c>
      <c r="K499" s="3">
        <f>ROUND(I499,0)</f>
        <v>-49</v>
      </c>
      <c r="L499" s="3">
        <f>PRODUCT(J499,-1)</f>
        <v>265</v>
      </c>
      <c r="M499" s="3">
        <f>PRODUCT(K499,-1)</f>
        <v>49</v>
      </c>
      <c r="N499" t="s" s="2">
        <f>LOWER(E499)</f>
        <v>12680</v>
      </c>
      <c r="O499" t="s" s="2">
        <f>SUBSTITUTE(N499," ","_")</f>
        <v>12681</v>
      </c>
      <c r="P499" t="s" s="2">
        <f>CONCATENATE(" initializer = "&amp;O499,"_system_initializer")</f>
        <v>12682</v>
      </c>
      <c r="Q499" s="3">
        <v>609</v>
      </c>
      <c r="R499" t="s" s="2">
        <f>IF(Q499="","",CONCATENATE(" initializer = "&amp;Q499))</f>
        <v>7972</v>
      </c>
      <c r="S499" s="3"/>
      <c r="T499" s="3"/>
      <c r="U499" s="3"/>
      <c r="V499" t="s" s="2">
        <f>IF(C499="Y",IF(AND(M499&lt;501,M499&gt;-501,L499&lt;501,L499&gt;-501),CONCATENATE("system = { id = "&amp;CHAR(34)&amp;A499&amp;CHAR(34)&amp;" name = "&amp;CHAR(34)&amp;E499&amp;CHAR(34)&amp;" position = { x = "&amp;M499&amp;" y = "&amp;L499&amp;" }"&amp;S499&amp;T499&amp;" }"),""),"")</f>
        <v>12683</v>
      </c>
    </row>
    <row r="500" ht="15" customHeight="1">
      <c r="A500" t="s" s="2">
        <f>CONCATENATE(Q500)</f>
        <v>12684</v>
      </c>
      <c r="B500" s="3">
        <f>SUM(B499+1)</f>
        <v>498</v>
      </c>
      <c r="C500" t="s" s="2">
        <v>6749</v>
      </c>
      <c r="D500" t="s" s="2">
        <v>3533</v>
      </c>
      <c r="E500" t="s" s="2">
        <v>3561</v>
      </c>
      <c r="F500" s="3">
        <v>-9345.481362070001</v>
      </c>
      <c r="G500" s="3">
        <v>-1242.03855568</v>
      </c>
      <c r="H500" s="3">
        <f>PRODUCT(F500,0.028)</f>
        <v>-261.673478137960</v>
      </c>
      <c r="I500" s="3">
        <f>PRODUCT(G500,0.028)</f>
        <v>-34.777079559040</v>
      </c>
      <c r="J500" s="3">
        <f>ROUND(H500,0)</f>
        <v>-262</v>
      </c>
      <c r="K500" s="3">
        <f>ROUND(I500,0)</f>
        <v>-35</v>
      </c>
      <c r="L500" s="3">
        <f>PRODUCT(J500,-1)</f>
        <v>262</v>
      </c>
      <c r="M500" s="3">
        <f>PRODUCT(K500,-1)</f>
        <v>35</v>
      </c>
      <c r="N500" t="s" s="2">
        <f>LOWER(E500)</f>
        <v>12685</v>
      </c>
      <c r="O500" t="s" s="2">
        <f>SUBSTITUTE(N500," ","_")</f>
        <v>12685</v>
      </c>
      <c r="P500" t="s" s="2">
        <f>CONCATENATE(" initializer = "&amp;O500,"_system_initializer")</f>
        <v>12686</v>
      </c>
      <c r="Q500" s="3">
        <v>612</v>
      </c>
      <c r="R500" t="s" s="2">
        <f>IF(Q500="","",CONCATENATE(" initializer = "&amp;Q500))</f>
        <v>7978</v>
      </c>
      <c r="S500" s="3"/>
      <c r="T500" s="3"/>
      <c r="U500" s="3"/>
      <c r="V500" t="s" s="2">
        <f>IF(C500="Y",IF(AND(M500&lt;501,M500&gt;-501,L500&lt;501,L500&gt;-501),CONCATENATE("system = { id = "&amp;CHAR(34)&amp;A500&amp;CHAR(34)&amp;" name = "&amp;CHAR(34)&amp;E500&amp;CHAR(34)&amp;" position = { x = "&amp;M500&amp;" y = "&amp;L500&amp;" }"&amp;S500&amp;T500&amp;" }"),""),"")</f>
        <v>12687</v>
      </c>
    </row>
    <row r="501" ht="15" customHeight="1">
      <c r="A501" t="s" s="2">
        <f>CONCATENATE(Q501)</f>
        <v>12688</v>
      </c>
      <c r="B501" s="3">
        <f>SUM(B500+1)</f>
        <v>499</v>
      </c>
      <c r="C501" t="s" s="2">
        <v>6749</v>
      </c>
      <c r="D501" t="s" s="2">
        <v>3533</v>
      </c>
      <c r="E501" t="s" s="2">
        <v>3564</v>
      </c>
      <c r="F501" s="3">
        <v>-9414.57344177</v>
      </c>
      <c r="G501" s="3">
        <v>-1454.07976578</v>
      </c>
      <c r="H501" s="3">
        <f>PRODUCT(F501,0.028)</f>
        <v>-263.608056369560</v>
      </c>
      <c r="I501" s="3">
        <f>PRODUCT(G501,0.028)</f>
        <v>-40.714233441840</v>
      </c>
      <c r="J501" s="3">
        <f>ROUND(H501,0)</f>
        <v>-264</v>
      </c>
      <c r="K501" s="3">
        <f>ROUND(I501,0)</f>
        <v>-41</v>
      </c>
      <c r="L501" s="3">
        <f>PRODUCT(J501,-1)</f>
        <v>264</v>
      </c>
      <c r="M501" s="3">
        <f>PRODUCT(K501,-1)</f>
        <v>41</v>
      </c>
      <c r="N501" t="s" s="2">
        <f>LOWER(E501)</f>
        <v>12689</v>
      </c>
      <c r="O501" t="s" s="2">
        <f>SUBSTITUTE(N501," ","_")</f>
        <v>12689</v>
      </c>
      <c r="P501" t="s" s="2">
        <f>CONCATENATE(" initializer = "&amp;O501,"_system_initializer")</f>
        <v>12690</v>
      </c>
      <c r="Q501" s="3">
        <v>613</v>
      </c>
      <c r="R501" t="s" s="2">
        <f>IF(Q501="","",CONCATENATE(" initializer = "&amp;Q501))</f>
        <v>7980</v>
      </c>
      <c r="S501" s="3"/>
      <c r="T501" s="3"/>
      <c r="U501" s="3"/>
      <c r="V501" t="s" s="2">
        <f>IF(C501="Y",IF(AND(M501&lt;501,M501&gt;-501,L501&lt;501,L501&gt;-501),CONCATENATE("system = { id = "&amp;CHAR(34)&amp;A501&amp;CHAR(34)&amp;" name = "&amp;CHAR(34)&amp;E501&amp;CHAR(34)&amp;" position = { x = "&amp;M501&amp;" y = "&amp;L501&amp;" }"&amp;S501&amp;T501&amp;" }"),""),"")</f>
        <v>12691</v>
      </c>
    </row>
    <row r="502" ht="15" customHeight="1">
      <c r="A502" t="s" s="2">
        <f>CONCATENATE(Q502)</f>
        <v>12692</v>
      </c>
      <c r="B502" s="3">
        <f>SUM(B501+1)</f>
        <v>500</v>
      </c>
      <c r="C502" t="s" s="2">
        <v>6749</v>
      </c>
      <c r="D502" t="s" s="2">
        <v>3533</v>
      </c>
      <c r="E502" t="s" s="2">
        <v>3574</v>
      </c>
      <c r="F502" s="3">
        <v>-9002.403449109999</v>
      </c>
      <c r="G502" s="3">
        <v>-482.025679046</v>
      </c>
      <c r="H502" s="3">
        <f>PRODUCT(F502,0.028)</f>
        <v>-252.067296575080</v>
      </c>
      <c r="I502" s="3">
        <f>PRODUCT(G502,0.028)</f>
        <v>-13.496719013288</v>
      </c>
      <c r="J502" s="3">
        <f>ROUND(H502,0)</f>
        <v>-252</v>
      </c>
      <c r="K502" s="3">
        <f>ROUND(I502,0)</f>
        <v>-13</v>
      </c>
      <c r="L502" s="3">
        <f>PRODUCT(J502,-1)</f>
        <v>252</v>
      </c>
      <c r="M502" s="3">
        <f>PRODUCT(K502,-1)</f>
        <v>13</v>
      </c>
      <c r="N502" t="s" s="2">
        <f>LOWER(E502)</f>
        <v>12693</v>
      </c>
      <c r="O502" t="s" s="2">
        <f>SUBSTITUTE(N502," ","_")</f>
        <v>12694</v>
      </c>
      <c r="P502" t="s" s="2">
        <f>CONCATENATE(" initializer = "&amp;O502,"_system_initializer")</f>
        <v>12695</v>
      </c>
      <c r="Q502" s="3">
        <v>615</v>
      </c>
      <c r="R502" t="s" s="2">
        <f>IF(Q502="","",CONCATENATE(" initializer = "&amp;Q502))</f>
        <v>7984</v>
      </c>
      <c r="S502" s="3"/>
      <c r="T502" s="3"/>
      <c r="U502" s="3"/>
      <c r="V502" t="s" s="2">
        <f>IF(C502="Y",IF(AND(M502&lt;501,M502&gt;-501,L502&lt;501,L502&gt;-501),CONCATENATE("system = { id = "&amp;CHAR(34)&amp;A502&amp;CHAR(34)&amp;" name = "&amp;CHAR(34)&amp;E502&amp;CHAR(34)&amp;" position = { x = "&amp;M502&amp;" y = "&amp;L502&amp;" }"&amp;S502&amp;T502&amp;" }"),""),"")</f>
        <v>12696</v>
      </c>
    </row>
    <row r="503" ht="15" customHeight="1">
      <c r="A503" t="s" s="2">
        <f>CONCATENATE(Q503)</f>
        <v>12697</v>
      </c>
      <c r="B503" s="3">
        <f>SUM(B502+1)</f>
        <v>501</v>
      </c>
      <c r="C503" t="s" s="2">
        <v>6749</v>
      </c>
      <c r="D503" t="s" s="2">
        <v>3533</v>
      </c>
      <c r="E503" t="s" s="2">
        <v>3579</v>
      </c>
      <c r="F503" s="3">
        <v>-8311.48265217</v>
      </c>
      <c r="G503" s="3">
        <v>-155.625164628</v>
      </c>
      <c r="H503" s="3">
        <f>PRODUCT(F503,0.028)</f>
        <v>-232.721514260760</v>
      </c>
      <c r="I503" s="3">
        <f>PRODUCT(G503,0.028)</f>
        <v>-4.357504609584</v>
      </c>
      <c r="J503" s="3">
        <f>ROUND(H503,0)</f>
        <v>-233</v>
      </c>
      <c r="K503" s="3">
        <f>ROUND(I503,0)</f>
        <v>-4</v>
      </c>
      <c r="L503" s="3">
        <f>PRODUCT(J503,-1)</f>
        <v>233</v>
      </c>
      <c r="M503" s="3">
        <f>PRODUCT(K503,-1)</f>
        <v>4</v>
      </c>
      <c r="N503" t="s" s="2">
        <f>LOWER(E503)</f>
        <v>12698</v>
      </c>
      <c r="O503" t="s" s="2">
        <f>SUBSTITUTE(N503," ","_")</f>
        <v>12699</v>
      </c>
      <c r="P503" t="s" s="2">
        <f>CONCATENATE(" initializer = "&amp;O503,"_system_initializer")</f>
        <v>12700</v>
      </c>
      <c r="Q503" s="3">
        <v>616</v>
      </c>
      <c r="R503" t="s" s="2">
        <f>IF(Q503="","",CONCATENATE(" initializer = "&amp;Q503))</f>
        <v>7986</v>
      </c>
      <c r="S503" s="3"/>
      <c r="T503" s="3"/>
      <c r="U503" s="3"/>
      <c r="V503" t="s" s="2">
        <f>IF(C503="Y",IF(AND(M503&lt;501,M503&gt;-501,L503&lt;501,L503&gt;-501),CONCATENATE("system = { id = "&amp;CHAR(34)&amp;A503&amp;CHAR(34)&amp;" name = "&amp;CHAR(34)&amp;E503&amp;CHAR(34)&amp;" position = { x = "&amp;M503&amp;" y = "&amp;L503&amp;" }"&amp;S503&amp;T503&amp;" }"),""),"")</f>
        <v>12701</v>
      </c>
    </row>
    <row r="504" ht="15" customHeight="1">
      <c r="A504" t="s" s="2">
        <f>CONCATENATE(Q504)</f>
        <v>12702</v>
      </c>
      <c r="B504" s="3">
        <f>SUM(B503+1)</f>
        <v>502</v>
      </c>
      <c r="C504" t="s" s="2">
        <v>6749</v>
      </c>
      <c r="D504" t="s" s="2">
        <v>3533</v>
      </c>
      <c r="E504" t="s" s="2">
        <v>3588</v>
      </c>
      <c r="F504" s="3">
        <v>-9221.59211573</v>
      </c>
      <c r="G504" s="3">
        <v>-158.007650135</v>
      </c>
      <c r="H504" s="3">
        <f>PRODUCT(F504,0.028)</f>
        <v>-258.204579240440</v>
      </c>
      <c r="I504" s="3">
        <f>PRODUCT(G504,0.028)</f>
        <v>-4.424214203780</v>
      </c>
      <c r="J504" s="3">
        <f>ROUND(H504,0)</f>
        <v>-258</v>
      </c>
      <c r="K504" s="3">
        <f>ROUND(I504,0)</f>
        <v>-4</v>
      </c>
      <c r="L504" s="3">
        <f>PRODUCT(J504,-1)</f>
        <v>258</v>
      </c>
      <c r="M504" s="3">
        <f>PRODUCT(K504,-1)</f>
        <v>4</v>
      </c>
      <c r="N504" t="s" s="2">
        <f>LOWER(E504)</f>
        <v>12703</v>
      </c>
      <c r="O504" t="s" s="2">
        <f>SUBSTITUTE(N504," ","_")</f>
        <v>12703</v>
      </c>
      <c r="P504" t="s" s="2">
        <f>CONCATENATE(" initializer = "&amp;O504,"_system_initializer")</f>
        <v>12704</v>
      </c>
      <c r="Q504" s="3">
        <v>618</v>
      </c>
      <c r="R504" t="s" s="2">
        <f>IF(Q504="","",CONCATENATE(" initializer = "&amp;Q504))</f>
        <v>7990</v>
      </c>
      <c r="S504" s="3"/>
      <c r="T504" s="3"/>
      <c r="U504" s="3"/>
      <c r="V504" t="s" s="2">
        <f>IF(C504="Y",IF(AND(M504&lt;501,M504&gt;-501,L504&lt;501,L504&gt;-501),CONCATENATE("system = { id = "&amp;CHAR(34)&amp;A504&amp;CHAR(34)&amp;" name = "&amp;CHAR(34)&amp;E504&amp;CHAR(34)&amp;" position = { x = "&amp;M504&amp;" y = "&amp;L504&amp;" }"&amp;S504&amp;T504&amp;" }"),""),"")</f>
        <v>12705</v>
      </c>
    </row>
    <row r="505" ht="15" customHeight="1">
      <c r="A505" t="s" s="2">
        <f>CONCATENATE(Q505)</f>
        <v>12706</v>
      </c>
      <c r="B505" s="3">
        <f>SUM(B504+1)</f>
        <v>503</v>
      </c>
      <c r="C505" t="s" s="2">
        <v>6749</v>
      </c>
      <c r="D505" t="s" s="2">
        <v>3533</v>
      </c>
      <c r="E505" t="s" s="2">
        <v>3592</v>
      </c>
      <c r="F505" s="3">
        <v>-9752.886383720001</v>
      </c>
      <c r="G505" s="3">
        <v>-594.0024978610001</v>
      </c>
      <c r="H505" s="3">
        <f>PRODUCT(F505,0.028)</f>
        <v>-273.080818744160</v>
      </c>
      <c r="I505" s="3">
        <f>PRODUCT(G505,0.028)</f>
        <v>-16.632069940108</v>
      </c>
      <c r="J505" s="3">
        <f>ROUND(H505,0)</f>
        <v>-273</v>
      </c>
      <c r="K505" s="3">
        <f>ROUND(I505,0)</f>
        <v>-17</v>
      </c>
      <c r="L505" s="3">
        <f>PRODUCT(J505,-1)</f>
        <v>273</v>
      </c>
      <c r="M505" s="3">
        <f>PRODUCT(K505,-1)</f>
        <v>17</v>
      </c>
      <c r="N505" t="s" s="2">
        <f>LOWER(E505)</f>
        <v>12707</v>
      </c>
      <c r="O505" t="s" s="2">
        <f>SUBSTITUTE(N505," ","_")</f>
        <v>12708</v>
      </c>
      <c r="P505" t="s" s="2">
        <f>CONCATENATE(" initializer = "&amp;O505,"_system_initializer")</f>
        <v>12709</v>
      </c>
      <c r="Q505" s="3">
        <v>619</v>
      </c>
      <c r="R505" t="s" s="2">
        <f>IF(Q505="","",CONCATENATE(" initializer = "&amp;Q505))</f>
        <v>7992</v>
      </c>
      <c r="S505" s="3"/>
      <c r="T505" s="3"/>
      <c r="U505" s="3"/>
      <c r="V505" t="s" s="2">
        <f>IF(C505="Y",IF(AND(M505&lt;501,M505&gt;-501,L505&lt;501,L505&gt;-501),CONCATENATE("system = { id = "&amp;CHAR(34)&amp;A505&amp;CHAR(34)&amp;" name = "&amp;CHAR(34)&amp;E505&amp;CHAR(34)&amp;" position = { x = "&amp;M505&amp;" y = "&amp;L505&amp;" }"&amp;S505&amp;T505&amp;" }"),""),"")</f>
        <v>12710</v>
      </c>
    </row>
    <row r="506" ht="15" customHeight="1">
      <c r="A506" t="s" s="2">
        <f>CONCATENATE(Q506)</f>
        <v>12711</v>
      </c>
      <c r="B506" s="3">
        <f>SUM(B505+1)</f>
        <v>504</v>
      </c>
      <c r="C506" t="s" s="2">
        <v>6749</v>
      </c>
      <c r="D506" t="s" s="2">
        <v>3533</v>
      </c>
      <c r="E506" t="s" s="2">
        <v>3600</v>
      </c>
      <c r="F506" s="3">
        <v>-8773.684840469999</v>
      </c>
      <c r="G506" s="3">
        <v>1805.16040738</v>
      </c>
      <c r="H506" s="3">
        <f>PRODUCT(F506,0.028)</f>
        <v>-245.663175533160</v>
      </c>
      <c r="I506" s="3">
        <f>PRODUCT(G506,0.028)</f>
        <v>50.544491406640</v>
      </c>
      <c r="J506" s="3">
        <f>ROUND(H506,0)</f>
        <v>-246</v>
      </c>
      <c r="K506" s="3">
        <f>ROUND(I506,0)</f>
        <v>51</v>
      </c>
      <c r="L506" s="3">
        <f>PRODUCT(J506,-1)</f>
        <v>246</v>
      </c>
      <c r="M506" s="3">
        <f>PRODUCT(K506,-1)</f>
        <v>-51</v>
      </c>
      <c r="N506" t="s" s="2">
        <f>LOWER(E506)</f>
        <v>12712</v>
      </c>
      <c r="O506" t="s" s="2">
        <f>SUBSTITUTE(N506," ","_")</f>
        <v>12712</v>
      </c>
      <c r="P506" t="s" s="2">
        <f>CONCATENATE(" initializer = "&amp;O506,"_system_initializer")</f>
        <v>12713</v>
      </c>
      <c r="Q506" s="3">
        <v>620</v>
      </c>
      <c r="R506" t="s" s="2">
        <f>IF(Q506="","",CONCATENATE(" initializer = "&amp;Q506))</f>
        <v>7994</v>
      </c>
      <c r="S506" s="3"/>
      <c r="T506" s="3"/>
      <c r="U506" s="3"/>
      <c r="V506" t="s" s="2">
        <f>IF(C506="Y",IF(AND(M506&lt;501,M506&gt;-501,L506&lt;501,L506&gt;-501),CONCATENATE("system = { id = "&amp;CHAR(34)&amp;A506&amp;CHAR(34)&amp;" name = "&amp;CHAR(34)&amp;E506&amp;CHAR(34)&amp;" position = { x = "&amp;M506&amp;" y = "&amp;L506&amp;" }"&amp;S506&amp;T506&amp;" }"),""),"")</f>
        <v>12714</v>
      </c>
    </row>
    <row r="507" ht="15" customHeight="1">
      <c r="A507" t="s" s="2">
        <f>CONCATENATE(Q507)</f>
        <v>12715</v>
      </c>
      <c r="B507" s="3">
        <f>SUM(B506+1)</f>
        <v>505</v>
      </c>
      <c r="C507" t="s" s="2">
        <v>6749</v>
      </c>
      <c r="D507" t="s" s="2">
        <v>3533</v>
      </c>
      <c r="E507" t="s" s="2">
        <v>3602</v>
      </c>
      <c r="F507" s="3">
        <v>-9231.122057750001</v>
      </c>
      <c r="G507" s="3">
        <v>1945.72705228</v>
      </c>
      <c r="H507" s="3">
        <f>PRODUCT(F507,0.028)</f>
        <v>-258.471417617</v>
      </c>
      <c r="I507" s="3">
        <f>PRODUCT(G507,0.028)</f>
        <v>54.480357463840</v>
      </c>
      <c r="J507" s="3">
        <f>ROUND(H507,0)</f>
        <v>-258</v>
      </c>
      <c r="K507" s="3">
        <f>ROUND(I507,0)</f>
        <v>54</v>
      </c>
      <c r="L507" s="3">
        <f>PRODUCT(J507,-1)</f>
        <v>258</v>
      </c>
      <c r="M507" s="3">
        <f>PRODUCT(K507,-1)</f>
        <v>-54</v>
      </c>
      <c r="N507" t="s" s="2">
        <f>LOWER(E507)</f>
        <v>12716</v>
      </c>
      <c r="O507" t="s" s="2">
        <f>SUBSTITUTE(N507," ","_")</f>
        <v>12716</v>
      </c>
      <c r="P507" t="s" s="2">
        <f>CONCATENATE(" initializer = "&amp;O507,"_system_initializer")</f>
        <v>12717</v>
      </c>
      <c r="Q507" s="3">
        <v>621</v>
      </c>
      <c r="R507" t="s" s="2">
        <f>IF(Q507="","",CONCATENATE(" initializer = "&amp;Q507))</f>
        <v>7996</v>
      </c>
      <c r="S507" s="3"/>
      <c r="T507" s="3"/>
      <c r="U507" s="3"/>
      <c r="V507" t="s" s="2">
        <f>IF(C507="Y",IF(AND(M507&lt;501,M507&gt;-501,L507&lt;501,L507&gt;-501),CONCATENATE("system = { id = "&amp;CHAR(34)&amp;A507&amp;CHAR(34)&amp;" name = "&amp;CHAR(34)&amp;E507&amp;CHAR(34)&amp;" position = { x = "&amp;M507&amp;" y = "&amp;L507&amp;" }"&amp;S507&amp;T507&amp;" }"),""),"")</f>
        <v>12718</v>
      </c>
    </row>
    <row r="508" ht="15" customHeight="1">
      <c r="A508" t="s" s="2">
        <f>CONCATENATE(Q508)</f>
        <v>12719</v>
      </c>
      <c r="B508" s="3">
        <f>SUM(B507+1)</f>
        <v>506</v>
      </c>
      <c r="C508" t="s" s="2">
        <v>6749</v>
      </c>
      <c r="D508" t="s" s="2">
        <v>3533</v>
      </c>
      <c r="E508" t="s" s="2">
        <v>3607</v>
      </c>
      <c r="F508" s="3">
        <v>-9531.3152316</v>
      </c>
      <c r="G508" s="3">
        <v>2010.05416096</v>
      </c>
      <c r="H508" s="3">
        <f>PRODUCT(F508,0.028)</f>
        <v>-266.8768264848</v>
      </c>
      <c r="I508" s="3">
        <f>PRODUCT(G508,0.028)</f>
        <v>56.281516506880</v>
      </c>
      <c r="J508" s="3">
        <f>ROUND(H508,0)</f>
        <v>-267</v>
      </c>
      <c r="K508" s="3">
        <f>ROUND(I508,0)</f>
        <v>56</v>
      </c>
      <c r="L508" s="3">
        <f>PRODUCT(J508,-1)</f>
        <v>267</v>
      </c>
      <c r="M508" s="3">
        <f>PRODUCT(K508,-1)</f>
        <v>-56</v>
      </c>
      <c r="N508" t="s" s="2">
        <f>LOWER(E508)</f>
        <v>12720</v>
      </c>
      <c r="O508" t="s" s="2">
        <f>SUBSTITUTE(N508," ","_")</f>
        <v>12720</v>
      </c>
      <c r="P508" t="s" s="2">
        <f>CONCATENATE(" initializer = "&amp;O508,"_system_initializer")</f>
        <v>12721</v>
      </c>
      <c r="Q508" s="3">
        <v>622</v>
      </c>
      <c r="R508" t="s" s="2">
        <f>IF(Q508="","",CONCATENATE(" initializer = "&amp;Q508))</f>
        <v>7998</v>
      </c>
      <c r="S508" s="3"/>
      <c r="T508" s="3"/>
      <c r="U508" s="3"/>
      <c r="V508" t="s" s="2">
        <f>IF(C508="Y",IF(AND(M508&lt;501,M508&gt;-501,L508&lt;501,L508&gt;-501),CONCATENATE("system = { id = "&amp;CHAR(34)&amp;A508&amp;CHAR(34)&amp;" name = "&amp;CHAR(34)&amp;E508&amp;CHAR(34)&amp;" position = { x = "&amp;M508&amp;" y = "&amp;L508&amp;" }"&amp;S508&amp;T508&amp;" }"),""),"")</f>
        <v>12722</v>
      </c>
    </row>
    <row r="509" ht="15" customHeight="1">
      <c r="A509" t="s" s="2">
        <f>CONCATENATE(Q509)</f>
        <v>12723</v>
      </c>
      <c r="B509" s="3">
        <f>SUM(B508+1)</f>
        <v>507</v>
      </c>
      <c r="C509" t="s" s="2">
        <v>6749</v>
      </c>
      <c r="D509" t="s" s="2">
        <v>3533</v>
      </c>
      <c r="E509" t="s" s="2">
        <v>3630</v>
      </c>
      <c r="F509" s="3">
        <v>-8051.79173194</v>
      </c>
      <c r="G509" s="3">
        <v>921.258284398</v>
      </c>
      <c r="H509" s="3">
        <f>PRODUCT(F509,0.028)</f>
        <v>-225.450168494320</v>
      </c>
      <c r="I509" s="3">
        <f>PRODUCT(G509,0.028)</f>
        <v>25.795231963144</v>
      </c>
      <c r="J509" s="3">
        <f>ROUND(H509,0)</f>
        <v>-225</v>
      </c>
      <c r="K509" s="3">
        <f>ROUND(I509,0)</f>
        <v>26</v>
      </c>
      <c r="L509" s="3">
        <f>PRODUCT(J509,-1)</f>
        <v>225</v>
      </c>
      <c r="M509" s="3">
        <f>PRODUCT(K509,-1)</f>
        <v>-26</v>
      </c>
      <c r="N509" t="s" s="2">
        <f>LOWER(E509)</f>
        <v>12724</v>
      </c>
      <c r="O509" t="s" s="2">
        <f>SUBSTITUTE(N509," ","_")</f>
        <v>12724</v>
      </c>
      <c r="P509" t="s" s="2">
        <f>CONCATENATE(" initializer = "&amp;O509,"_system_initializer")</f>
        <v>12725</v>
      </c>
      <c r="Q509" s="3">
        <v>624</v>
      </c>
      <c r="R509" t="s" s="2">
        <f>IF(Q509="","",CONCATENATE(" initializer = "&amp;Q509))</f>
        <v>8002</v>
      </c>
      <c r="S509" s="3"/>
      <c r="T509" s="3"/>
      <c r="U509" s="3"/>
      <c r="V509" t="s" s="2">
        <f>IF(C509="Y",IF(AND(M509&lt;501,M509&gt;-501,L509&lt;501,L509&gt;-501),CONCATENATE("system = { id = "&amp;CHAR(34)&amp;A509&amp;CHAR(34)&amp;" name = "&amp;CHAR(34)&amp;E509&amp;CHAR(34)&amp;" position = { x = "&amp;M509&amp;" y = "&amp;L509&amp;" }"&amp;S509&amp;T509&amp;" }"),""),"")</f>
        <v>12726</v>
      </c>
    </row>
    <row r="510" ht="15" customHeight="1">
      <c r="A510" t="s" s="2">
        <f>CONCATENATE(Q510)</f>
        <v>12727</v>
      </c>
      <c r="B510" s="3">
        <f>SUM(B509+1)</f>
        <v>508</v>
      </c>
      <c r="C510" t="s" s="2">
        <v>6749</v>
      </c>
      <c r="D510" t="s" s="2">
        <v>3533</v>
      </c>
      <c r="E510" t="s" s="2">
        <v>3633</v>
      </c>
      <c r="F510" s="3">
        <v>-8218.56571741</v>
      </c>
      <c r="G510" s="3">
        <v>811.66395109</v>
      </c>
      <c r="H510" s="3">
        <f>PRODUCT(F510,0.028)</f>
        <v>-230.119840087480</v>
      </c>
      <c r="I510" s="3">
        <f>PRODUCT(G510,0.028)</f>
        <v>22.726590630520</v>
      </c>
      <c r="J510" s="3">
        <f>ROUND(H510,0)</f>
        <v>-230</v>
      </c>
      <c r="K510" s="3">
        <f>ROUND(I510,0)</f>
        <v>23</v>
      </c>
      <c r="L510" s="3">
        <f>PRODUCT(J510,-1)</f>
        <v>230</v>
      </c>
      <c r="M510" s="3">
        <f>PRODUCT(K510,-1)</f>
        <v>-23</v>
      </c>
      <c r="N510" t="s" s="2">
        <f>LOWER(E510)</f>
        <v>12728</v>
      </c>
      <c r="O510" t="s" s="2">
        <f>SUBSTITUTE(N510," ","_")</f>
        <v>12728</v>
      </c>
      <c r="P510" t="s" s="2">
        <f>CONCATENATE(" initializer = "&amp;O510,"_system_initializer")</f>
        <v>12729</v>
      </c>
      <c r="Q510" s="3">
        <v>625</v>
      </c>
      <c r="R510" t="s" s="2">
        <f>IF(Q510="","",CONCATENATE(" initializer = "&amp;Q510))</f>
        <v>8004</v>
      </c>
      <c r="S510" s="3"/>
      <c r="T510" s="3"/>
      <c r="U510" s="3"/>
      <c r="V510" t="s" s="2">
        <f>IF(C510="Y",IF(AND(M510&lt;501,M510&gt;-501,L510&lt;501,L510&gt;-501),CONCATENATE("system = { id = "&amp;CHAR(34)&amp;A510&amp;CHAR(34)&amp;" name = "&amp;CHAR(34)&amp;E510&amp;CHAR(34)&amp;" position = { x = "&amp;M510&amp;" y = "&amp;L510&amp;" }"&amp;S510&amp;T510&amp;" }"),""),"")</f>
        <v>12730</v>
      </c>
    </row>
    <row r="511" ht="15" customHeight="1">
      <c r="A511" t="s" s="2">
        <f>CONCATENATE(Q511)</f>
        <v>12731</v>
      </c>
      <c r="B511" s="3">
        <f>SUM(B510+1)</f>
        <v>509</v>
      </c>
      <c r="C511" t="s" s="2">
        <v>6749</v>
      </c>
      <c r="D511" t="s" s="2">
        <v>3533</v>
      </c>
      <c r="E511" t="s" s="2">
        <v>3636</v>
      </c>
      <c r="F511" s="3">
        <v>-8344.83744926</v>
      </c>
      <c r="G511" s="3">
        <v>704.452103289</v>
      </c>
      <c r="H511" s="3">
        <f>PRODUCT(F511,0.028)</f>
        <v>-233.655448579280</v>
      </c>
      <c r="I511" s="3">
        <f>PRODUCT(G511,0.028)</f>
        <v>19.724658892092</v>
      </c>
      <c r="J511" s="3">
        <f>ROUND(H511,0)</f>
        <v>-234</v>
      </c>
      <c r="K511" s="3">
        <f>ROUND(I511,0)</f>
        <v>20</v>
      </c>
      <c r="L511" s="3">
        <f>PRODUCT(J511,-1)</f>
        <v>234</v>
      </c>
      <c r="M511" s="3">
        <f>PRODUCT(K511,-1)</f>
        <v>-20</v>
      </c>
      <c r="N511" t="s" s="2">
        <f>LOWER(E511)</f>
        <v>12732</v>
      </c>
      <c r="O511" t="s" s="2">
        <f>SUBSTITUTE(N511," ","_")</f>
        <v>12732</v>
      </c>
      <c r="P511" t="s" s="2">
        <f>CONCATENATE(" initializer = "&amp;O511,"_system_initializer")</f>
        <v>12733</v>
      </c>
      <c r="Q511" s="3">
        <v>626</v>
      </c>
      <c r="R511" t="s" s="2">
        <f>IF(Q511="","",CONCATENATE(" initializer = "&amp;Q511))</f>
        <v>8006</v>
      </c>
      <c r="S511" s="3"/>
      <c r="T511" s="3"/>
      <c r="U511" s="3"/>
      <c r="V511" t="s" s="2">
        <f>IF(C511="Y",IF(AND(M511&lt;501,M511&gt;-501,L511&lt;501,L511&gt;-501),CONCATENATE("system = { id = "&amp;CHAR(34)&amp;A511&amp;CHAR(34)&amp;" name = "&amp;CHAR(34)&amp;E511&amp;CHAR(34)&amp;" position = { x = "&amp;M511&amp;" y = "&amp;L511&amp;" }"&amp;S511&amp;T511&amp;" }"),""),"")</f>
        <v>12734</v>
      </c>
    </row>
    <row r="512" ht="15" customHeight="1">
      <c r="A512" t="s" s="2">
        <f>CONCATENATE(Q512)</f>
        <v>12735</v>
      </c>
      <c r="B512" s="3">
        <f>SUM(B511+1)</f>
        <v>510</v>
      </c>
      <c r="C512" t="s" s="2">
        <v>6749</v>
      </c>
      <c r="D512" t="s" s="2">
        <v>3533</v>
      </c>
      <c r="E512" t="s" s="2">
        <v>3639</v>
      </c>
      <c r="F512" s="3">
        <v>-8909.486514349999</v>
      </c>
      <c r="G512" s="3">
        <v>161.245407762</v>
      </c>
      <c r="H512" s="3">
        <f>PRODUCT(F512,0.028)</f>
        <v>-249.4656224018</v>
      </c>
      <c r="I512" s="3">
        <f>PRODUCT(G512,0.028)</f>
        <v>4.514871417336001</v>
      </c>
      <c r="J512" s="3">
        <f>ROUND(H512,0)</f>
        <v>-249</v>
      </c>
      <c r="K512" s="3">
        <f>ROUND(I512,0)</f>
        <v>5</v>
      </c>
      <c r="L512" s="3">
        <f>PRODUCT(J512,-1)</f>
        <v>249</v>
      </c>
      <c r="M512" s="3">
        <f>PRODUCT(K512,-1)</f>
        <v>-5</v>
      </c>
      <c r="N512" t="s" s="2">
        <f>LOWER(E512)</f>
        <v>12736</v>
      </c>
      <c r="O512" t="s" s="2">
        <f>SUBSTITUTE(N512," ","_")</f>
        <v>12736</v>
      </c>
      <c r="P512" t="s" s="2">
        <f>CONCATENATE(" initializer = "&amp;O512,"_system_initializer")</f>
        <v>12737</v>
      </c>
      <c r="Q512" s="3">
        <v>627</v>
      </c>
      <c r="R512" t="s" s="2">
        <f>IF(Q512="","",CONCATENATE(" initializer = "&amp;Q512))</f>
        <v>8008</v>
      </c>
      <c r="S512" s="3"/>
      <c r="T512" s="3"/>
      <c r="U512" s="3"/>
      <c r="V512" t="s" s="2">
        <f>IF(C512="Y",IF(AND(M512&lt;501,M512&gt;-501,L512&lt;501,L512&gt;-501),CONCATENATE("system = { id = "&amp;CHAR(34)&amp;A512&amp;CHAR(34)&amp;" name = "&amp;CHAR(34)&amp;E512&amp;CHAR(34)&amp;" position = { x = "&amp;M512&amp;" y = "&amp;L512&amp;" }"&amp;S512&amp;T512&amp;" }"),""),"")</f>
        <v>12738</v>
      </c>
    </row>
    <row r="513" ht="15" customHeight="1">
      <c r="A513" t="s" s="2">
        <f>CONCATENATE(Q513)</f>
        <v>12739</v>
      </c>
      <c r="B513" s="3">
        <f>SUM(B512+1)</f>
        <v>511</v>
      </c>
      <c r="C513" t="s" s="2">
        <v>6749</v>
      </c>
      <c r="D513" t="s" s="2">
        <v>3533</v>
      </c>
      <c r="E513" t="s" s="2">
        <v>3641</v>
      </c>
      <c r="F513" s="3">
        <v>-8225.71317393</v>
      </c>
      <c r="G513" s="3">
        <v>1605.03162482</v>
      </c>
      <c r="H513" s="3">
        <f>PRODUCT(F513,0.028)</f>
        <v>-230.319968870040</v>
      </c>
      <c r="I513" s="3">
        <f>PRODUCT(G513,0.028)</f>
        <v>44.940885494960</v>
      </c>
      <c r="J513" s="3">
        <f>ROUND(H513,0)</f>
        <v>-230</v>
      </c>
      <c r="K513" s="3">
        <f>ROUND(I513,0)</f>
        <v>45</v>
      </c>
      <c r="L513" s="3">
        <f>PRODUCT(J513,-1)</f>
        <v>230</v>
      </c>
      <c r="M513" s="3">
        <f>PRODUCT(K513,-1)</f>
        <v>-45</v>
      </c>
      <c r="N513" t="s" s="2">
        <f>LOWER(E513)</f>
        <v>12740</v>
      </c>
      <c r="O513" t="s" s="2">
        <f>SUBSTITUTE(N513," ","_")</f>
        <v>12740</v>
      </c>
      <c r="P513" t="s" s="2">
        <f>CONCATENATE(" initializer = "&amp;O513,"_system_initializer")</f>
        <v>12741</v>
      </c>
      <c r="Q513" s="3">
        <v>628</v>
      </c>
      <c r="R513" t="s" s="2">
        <f>IF(Q513="","",CONCATENATE(" initializer = "&amp;Q513))</f>
        <v>8010</v>
      </c>
      <c r="S513" s="3"/>
      <c r="T513" s="3"/>
      <c r="U513" s="3"/>
      <c r="V513" t="s" s="2">
        <f>IF(C513="Y",IF(AND(M513&lt;501,M513&gt;-501,L513&lt;501,L513&gt;-501),CONCATENATE("system = { id = "&amp;CHAR(34)&amp;A513&amp;CHAR(34)&amp;" name = "&amp;CHAR(34)&amp;E513&amp;CHAR(34)&amp;" position = { x = "&amp;M513&amp;" y = "&amp;L513&amp;" }"&amp;S513&amp;T513&amp;" }"),""),"")</f>
        <v>12742</v>
      </c>
    </row>
    <row r="514" ht="15" customHeight="1">
      <c r="A514" t="s" s="2">
        <f>CONCATENATE(Q514)</f>
        <v>12743</v>
      </c>
      <c r="B514" s="3">
        <f>SUM(B513+1)</f>
        <v>512</v>
      </c>
      <c r="C514" t="s" s="2">
        <v>6749</v>
      </c>
      <c r="D514" t="s" s="2">
        <v>3533</v>
      </c>
      <c r="E514" t="s" s="2">
        <v>3646</v>
      </c>
      <c r="F514" s="3">
        <v>-8437.75438402</v>
      </c>
      <c r="G514" s="3">
        <v>2362.66201595</v>
      </c>
      <c r="H514" s="3">
        <f>PRODUCT(F514,0.028)</f>
        <v>-236.257122752560</v>
      </c>
      <c r="I514" s="3">
        <f>PRODUCT(G514,0.028)</f>
        <v>66.15453644659999</v>
      </c>
      <c r="J514" s="3">
        <f>ROUND(H514,0)</f>
        <v>-236</v>
      </c>
      <c r="K514" s="3">
        <f>ROUND(I514,0)</f>
        <v>66</v>
      </c>
      <c r="L514" s="3">
        <f>PRODUCT(J514,-1)</f>
        <v>236</v>
      </c>
      <c r="M514" s="3">
        <f>PRODUCT(K514,-1)</f>
        <v>-66</v>
      </c>
      <c r="N514" t="s" s="2">
        <f>LOWER(E514)</f>
        <v>12744</v>
      </c>
      <c r="O514" t="s" s="2">
        <f>SUBSTITUTE(N514," ","_")</f>
        <v>12744</v>
      </c>
      <c r="P514" t="s" s="2">
        <f>CONCATENATE(" initializer = "&amp;O514,"_system_initializer")</f>
        <v>12745</v>
      </c>
      <c r="Q514" s="3">
        <v>629</v>
      </c>
      <c r="R514" t="s" s="2">
        <f>IF(Q514="","",CONCATENATE(" initializer = "&amp;Q514))</f>
        <v>8012</v>
      </c>
      <c r="S514" s="3"/>
      <c r="T514" s="3"/>
      <c r="U514" s="3"/>
      <c r="V514" t="s" s="2">
        <f>IF(C514="Y",IF(AND(M514&lt;501,M514&gt;-501,L514&lt;501,L514&gt;-501),CONCATENATE("system = { id = "&amp;CHAR(34)&amp;A514&amp;CHAR(34)&amp;" name = "&amp;CHAR(34)&amp;E514&amp;CHAR(34)&amp;" position = { x = "&amp;M514&amp;" y = "&amp;L514&amp;" }"&amp;S514&amp;T514&amp;" }"),""),"")</f>
        <v>12746</v>
      </c>
    </row>
    <row r="515" ht="15" customHeight="1">
      <c r="A515" t="s" s="2">
        <f>CONCATENATE(Q515)</f>
        <v>12747</v>
      </c>
      <c r="B515" s="3">
        <f>SUM(B514+1)</f>
        <v>513</v>
      </c>
      <c r="C515" t="s" s="2">
        <v>6749</v>
      </c>
      <c r="D515" t="s" s="2">
        <v>3533</v>
      </c>
      <c r="E515" t="s" s="2">
        <v>3649</v>
      </c>
      <c r="F515" s="3">
        <v>-7885.01774647</v>
      </c>
      <c r="G515" s="3">
        <v>1621.70902337</v>
      </c>
      <c r="H515" s="3">
        <f>PRODUCT(F515,0.028)</f>
        <v>-220.780496901160</v>
      </c>
      <c r="I515" s="3">
        <f>PRODUCT(G515,0.028)</f>
        <v>45.40785265436001</v>
      </c>
      <c r="J515" s="3">
        <f>ROUND(H515,0)</f>
        <v>-221</v>
      </c>
      <c r="K515" s="3">
        <f>ROUND(I515,0)</f>
        <v>45</v>
      </c>
      <c r="L515" s="3">
        <f>PRODUCT(J515,-1)</f>
        <v>221</v>
      </c>
      <c r="M515" s="3">
        <f>PRODUCT(K515,-1)</f>
        <v>-45</v>
      </c>
      <c r="N515" t="s" s="2">
        <f>LOWER(E515)</f>
        <v>12748</v>
      </c>
      <c r="O515" t="s" s="2">
        <f>SUBSTITUTE(N515," ","_")</f>
        <v>12748</v>
      </c>
      <c r="P515" t="s" s="2">
        <f>CONCATENATE(" initializer = "&amp;O515,"_system_initializer")</f>
        <v>12749</v>
      </c>
      <c r="Q515" s="3">
        <v>630</v>
      </c>
      <c r="R515" t="s" s="2">
        <f>IF(Q515="","",CONCATENATE(" initializer = "&amp;Q515))</f>
        <v>8014</v>
      </c>
      <c r="S515" s="3"/>
      <c r="T515" s="3"/>
      <c r="U515" s="3"/>
      <c r="V515" t="s" s="2">
        <f>IF(C515="Y",IF(AND(M515&lt;501,M515&gt;-501,L515&lt;501,L515&gt;-501),CONCATENATE("system = { id = "&amp;CHAR(34)&amp;A515&amp;CHAR(34)&amp;" name = "&amp;CHAR(34)&amp;E515&amp;CHAR(34)&amp;" position = { x = "&amp;M515&amp;" y = "&amp;L515&amp;" }"&amp;S515&amp;T515&amp;" }"),""),"")</f>
        <v>12750</v>
      </c>
    </row>
    <row r="516" ht="15" customHeight="1">
      <c r="A516" t="s" s="2">
        <f>CONCATENATE(Q516)</f>
        <v>12751</v>
      </c>
      <c r="B516" s="3">
        <f>SUM(B515+1)</f>
        <v>514</v>
      </c>
      <c r="C516" t="s" s="2">
        <v>6749</v>
      </c>
      <c r="D516" t="s" s="2">
        <v>3533</v>
      </c>
      <c r="E516" t="s" s="2">
        <v>3656</v>
      </c>
      <c r="F516" s="3">
        <v>-7179.80203649</v>
      </c>
      <c r="G516" s="3">
        <v>3501.49008815</v>
      </c>
      <c r="H516" s="3">
        <f>PRODUCT(F516,0.028)</f>
        <v>-201.034457021720</v>
      </c>
      <c r="I516" s="3">
        <f>PRODUCT(G516,0.028)</f>
        <v>98.04172246819999</v>
      </c>
      <c r="J516" s="3">
        <f>ROUND(H516,0)</f>
        <v>-201</v>
      </c>
      <c r="K516" s="3">
        <f>ROUND(I516,0)</f>
        <v>98</v>
      </c>
      <c r="L516" s="3">
        <f>PRODUCT(J516,-1)</f>
        <v>201</v>
      </c>
      <c r="M516" s="3">
        <f>PRODUCT(K516,-1)</f>
        <v>-98</v>
      </c>
      <c r="N516" t="s" s="2">
        <f>LOWER(E516)</f>
        <v>12752</v>
      </c>
      <c r="O516" t="s" s="2">
        <f>SUBSTITUTE(N516," ","_")</f>
        <v>12752</v>
      </c>
      <c r="P516" t="s" s="2">
        <f>CONCATENATE(" initializer = "&amp;O516,"_system_initializer")</f>
        <v>12753</v>
      </c>
      <c r="Q516" s="3">
        <v>632</v>
      </c>
      <c r="R516" t="s" s="2">
        <f>IF(Q516="","",CONCATENATE(" initializer = "&amp;Q516))</f>
        <v>8018</v>
      </c>
      <c r="S516" s="3"/>
      <c r="T516" s="3"/>
      <c r="U516" s="3"/>
      <c r="V516" t="s" s="2">
        <f>IF(C516="Y",IF(AND(M516&lt;501,M516&gt;-501,L516&lt;501,L516&gt;-501),CONCATENATE("system = { id = "&amp;CHAR(34)&amp;A516&amp;CHAR(34)&amp;" name = "&amp;CHAR(34)&amp;E516&amp;CHAR(34)&amp;" position = { x = "&amp;M516&amp;" y = "&amp;L516&amp;" }"&amp;S516&amp;T516&amp;" }"),""),"")</f>
        <v>12754</v>
      </c>
    </row>
    <row r="517" ht="15" customHeight="1">
      <c r="A517" t="s" s="2">
        <f>CONCATENATE(Q517)</f>
        <v>12755</v>
      </c>
      <c r="B517" s="3">
        <f>SUM(B516+1)</f>
        <v>515</v>
      </c>
      <c r="C517" t="s" s="2">
        <v>6749</v>
      </c>
      <c r="D517" t="s" s="2">
        <v>3533</v>
      </c>
      <c r="E517" t="s" s="2">
        <v>3664</v>
      </c>
      <c r="F517" s="3">
        <v>-7692.03642043</v>
      </c>
      <c r="G517" s="3">
        <v>3489.57766062</v>
      </c>
      <c r="H517" s="3">
        <f>PRODUCT(F517,0.028)</f>
        <v>-215.377019772040</v>
      </c>
      <c r="I517" s="3">
        <f>PRODUCT(G517,0.028)</f>
        <v>97.70817449736001</v>
      </c>
      <c r="J517" s="3">
        <f>ROUND(H517,0)</f>
        <v>-215</v>
      </c>
      <c r="K517" s="3">
        <f>ROUND(I517,0)</f>
        <v>98</v>
      </c>
      <c r="L517" s="3">
        <f>PRODUCT(J517,-1)</f>
        <v>215</v>
      </c>
      <c r="M517" s="3">
        <f>PRODUCT(K517,-1)</f>
        <v>-98</v>
      </c>
      <c r="N517" t="s" s="2">
        <f>LOWER(E517)</f>
        <v>12756</v>
      </c>
      <c r="O517" t="s" s="2">
        <f>SUBSTITUTE(N517," ","_")</f>
        <v>12756</v>
      </c>
      <c r="P517" t="s" s="2">
        <f>CONCATENATE(" initializer = "&amp;O517,"_system_initializer")</f>
        <v>12757</v>
      </c>
      <c r="Q517" s="3">
        <v>633</v>
      </c>
      <c r="R517" t="s" s="2">
        <f>IF(Q517="","",CONCATENATE(" initializer = "&amp;Q517))</f>
        <v>8020</v>
      </c>
      <c r="S517" s="3"/>
      <c r="T517" s="3"/>
      <c r="U517" s="3"/>
      <c r="V517" t="s" s="2">
        <f>IF(C517="Y",IF(AND(M517&lt;501,M517&gt;-501,L517&lt;501,L517&gt;-501),CONCATENATE("system = { id = "&amp;CHAR(34)&amp;A517&amp;CHAR(34)&amp;" name = "&amp;CHAR(34)&amp;E517&amp;CHAR(34)&amp;" position = { x = "&amp;M517&amp;" y = "&amp;L517&amp;" }"&amp;S517&amp;T517&amp;" }"),""),"")</f>
        <v>12758</v>
      </c>
    </row>
    <row r="518" ht="15" customHeight="1">
      <c r="A518" t="s" s="2">
        <f>CONCATENATE(Q518)</f>
        <v>12759</v>
      </c>
      <c r="B518" s="3">
        <f>SUM(B517+1)</f>
        <v>516</v>
      </c>
      <c r="C518" t="s" s="2">
        <v>6749</v>
      </c>
      <c r="D518" t="s" s="2">
        <v>3533</v>
      </c>
      <c r="E518" t="s" s="2">
        <v>3666</v>
      </c>
      <c r="F518" s="3">
        <v>-8985.726050560001</v>
      </c>
      <c r="G518" s="3">
        <v>3785.00586345</v>
      </c>
      <c r="H518" s="3">
        <f>PRODUCT(F518,0.028)</f>
        <v>-251.600329415680</v>
      </c>
      <c r="I518" s="3">
        <f>PRODUCT(G518,0.028)</f>
        <v>105.9801641766</v>
      </c>
      <c r="J518" s="3">
        <f>ROUND(H518,0)</f>
        <v>-252</v>
      </c>
      <c r="K518" s="3">
        <f>ROUND(I518,0)</f>
        <v>106</v>
      </c>
      <c r="L518" s="3">
        <f>PRODUCT(J518,-1)</f>
        <v>252</v>
      </c>
      <c r="M518" s="3">
        <f>PRODUCT(K518,-1)</f>
        <v>-106</v>
      </c>
      <c r="N518" t="s" s="2">
        <f>LOWER(E518)</f>
        <v>12760</v>
      </c>
      <c r="O518" t="s" s="2">
        <f>SUBSTITUTE(N518," ","_")</f>
        <v>12760</v>
      </c>
      <c r="P518" t="s" s="2">
        <f>CONCATENATE(" initializer = "&amp;O518,"_system_initializer")</f>
        <v>12761</v>
      </c>
      <c r="Q518" s="3">
        <v>634</v>
      </c>
      <c r="R518" t="s" s="2">
        <f>IF(Q518="","",CONCATENATE(" initializer = "&amp;Q518))</f>
        <v>8022</v>
      </c>
      <c r="S518" s="3"/>
      <c r="T518" s="3"/>
      <c r="U518" s="3"/>
      <c r="V518" t="s" s="2">
        <f>IF(C518="Y",IF(AND(M518&lt;501,M518&gt;-501,L518&lt;501,L518&gt;-501),CONCATENATE("system = { id = "&amp;CHAR(34)&amp;A518&amp;CHAR(34)&amp;" name = "&amp;CHAR(34)&amp;E518&amp;CHAR(34)&amp;" position = { x = "&amp;M518&amp;" y = "&amp;L518&amp;" }"&amp;S518&amp;T518&amp;" }"),""),"")</f>
        <v>12762</v>
      </c>
    </row>
    <row r="519" ht="15" customHeight="1">
      <c r="A519" t="s" s="2">
        <f>CONCATENATE(Q519)</f>
        <v>12763</v>
      </c>
      <c r="B519" s="3">
        <f>SUM(B518+1)</f>
        <v>517</v>
      </c>
      <c r="C519" t="s" s="2">
        <v>6749</v>
      </c>
      <c r="D519" t="s" s="2">
        <v>3533</v>
      </c>
      <c r="E519" t="s" s="2">
        <v>3670</v>
      </c>
      <c r="F519" s="3">
        <v>-8847.606282459999</v>
      </c>
      <c r="G519" s="3">
        <v>3773.09343591</v>
      </c>
      <c r="H519" s="3">
        <f>PRODUCT(F519,0.028)</f>
        <v>-247.732975908880</v>
      </c>
      <c r="I519" s="3">
        <f>PRODUCT(G519,0.028)</f>
        <v>105.646616205480</v>
      </c>
      <c r="J519" s="3">
        <f>ROUND(H519,0)</f>
        <v>-248</v>
      </c>
      <c r="K519" s="3">
        <f>ROUND(I519,0)</f>
        <v>106</v>
      </c>
      <c r="L519" s="3">
        <f>PRODUCT(J519,-1)</f>
        <v>248</v>
      </c>
      <c r="M519" s="3">
        <f>PRODUCT(K519,-1)</f>
        <v>-106</v>
      </c>
      <c r="N519" t="s" s="2">
        <f>LOWER(E519)</f>
        <v>12764</v>
      </c>
      <c r="O519" t="s" s="2">
        <f>SUBSTITUTE(N519," ","_")</f>
        <v>12764</v>
      </c>
      <c r="P519" t="s" s="2">
        <f>CONCATENATE(" initializer = "&amp;O519,"_system_initializer")</f>
        <v>12765</v>
      </c>
      <c r="Q519" s="3">
        <v>635</v>
      </c>
      <c r="R519" t="s" s="2">
        <f>IF(Q519="","",CONCATENATE(" initializer = "&amp;Q519))</f>
        <v>8024</v>
      </c>
      <c r="S519" s="3"/>
      <c r="T519" s="3"/>
      <c r="U519" s="3"/>
      <c r="V519" t="s" s="2">
        <f>IF(C519="Y",IF(AND(M519&lt;501,M519&gt;-501,L519&lt;501,L519&gt;-501),CONCATENATE("system = { id = "&amp;CHAR(34)&amp;A519&amp;CHAR(34)&amp;" name = "&amp;CHAR(34)&amp;E519&amp;CHAR(34)&amp;" position = { x = "&amp;M519&amp;" y = "&amp;L519&amp;" }"&amp;S519&amp;T519&amp;" }"),""),"")</f>
        <v>12766</v>
      </c>
    </row>
    <row r="520" ht="15" customHeight="1">
      <c r="A520" t="s" s="2">
        <f>CONCATENATE(Q520)</f>
        <v>12767</v>
      </c>
      <c r="B520" s="3">
        <f>SUM(B519+1)</f>
        <v>518</v>
      </c>
      <c r="C520" t="s" s="2">
        <v>6749</v>
      </c>
      <c r="D520" t="s" s="2">
        <v>3533</v>
      </c>
      <c r="E520" t="s" s="2">
        <v>3677</v>
      </c>
      <c r="F520" s="3">
        <v>-9085.790441839999</v>
      </c>
      <c r="G520" s="3">
        <v>3329.95113167</v>
      </c>
      <c r="H520" s="3">
        <f>PRODUCT(F520,0.028)</f>
        <v>-254.402132371520</v>
      </c>
      <c r="I520" s="3">
        <f>PRODUCT(G520,0.028)</f>
        <v>93.238631686760</v>
      </c>
      <c r="J520" s="3">
        <f>ROUND(H520,0)</f>
        <v>-254</v>
      </c>
      <c r="K520" s="3">
        <f>ROUND(I520,0)</f>
        <v>93</v>
      </c>
      <c r="L520" s="3">
        <f>PRODUCT(J520,-1)</f>
        <v>254</v>
      </c>
      <c r="M520" s="3">
        <f>PRODUCT(K520,-1)</f>
        <v>-93</v>
      </c>
      <c r="N520" t="s" s="2">
        <f>LOWER(E520)</f>
        <v>12768</v>
      </c>
      <c r="O520" t="s" s="2">
        <f>SUBSTITUTE(N520," ","_")</f>
        <v>12768</v>
      </c>
      <c r="P520" t="s" s="2">
        <f>CONCATENATE(" initializer = "&amp;O520,"_system_initializer")</f>
        <v>12769</v>
      </c>
      <c r="Q520" s="3">
        <v>637</v>
      </c>
      <c r="R520" t="s" s="2">
        <f>IF(Q520="","",CONCATENATE(" initializer = "&amp;Q520))</f>
        <v>8028</v>
      </c>
      <c r="S520" s="3"/>
      <c r="T520" s="3"/>
      <c r="U520" s="3"/>
      <c r="V520" t="s" s="2">
        <f>IF(C520="Y",IF(AND(M520&lt;501,M520&gt;-501,L520&lt;501,L520&gt;-501),CONCATENATE("system = { id = "&amp;CHAR(34)&amp;A520&amp;CHAR(34)&amp;" name = "&amp;CHAR(34)&amp;E520&amp;CHAR(34)&amp;" position = { x = "&amp;M520&amp;" y = "&amp;L520&amp;" }"&amp;S520&amp;T520&amp;" }"),""),"")</f>
        <v>12770</v>
      </c>
    </row>
    <row r="521" ht="15" customHeight="1">
      <c r="A521" t="s" s="2">
        <f>CONCATENATE(Q521)</f>
        <v>12771</v>
      </c>
      <c r="B521" s="3">
        <f>SUM(B520+1)</f>
        <v>519</v>
      </c>
      <c r="C521" t="s" s="2">
        <v>6749</v>
      </c>
      <c r="D521" t="s" s="2">
        <v>3533</v>
      </c>
      <c r="E521" t="s" s="2">
        <v>3680</v>
      </c>
      <c r="F521" s="3">
        <v>-9314.50905049</v>
      </c>
      <c r="G521" s="3">
        <v>3306.1262766</v>
      </c>
      <c r="H521" s="3">
        <f>PRODUCT(F521,0.028)</f>
        <v>-260.806253413720</v>
      </c>
      <c r="I521" s="3">
        <f>PRODUCT(G521,0.028)</f>
        <v>92.5715357448</v>
      </c>
      <c r="J521" s="3">
        <f>ROUND(H521,0)</f>
        <v>-261</v>
      </c>
      <c r="K521" s="3">
        <f>ROUND(I521,0)</f>
        <v>93</v>
      </c>
      <c r="L521" s="3">
        <f>PRODUCT(J521,-1)</f>
        <v>261</v>
      </c>
      <c r="M521" s="3">
        <f>PRODUCT(K521,-1)</f>
        <v>-93</v>
      </c>
      <c r="N521" t="s" s="2">
        <f>LOWER(E521)</f>
        <v>12772</v>
      </c>
      <c r="O521" t="s" s="2">
        <f>SUBSTITUTE(N521," ","_")</f>
        <v>12772</v>
      </c>
      <c r="P521" t="s" s="2">
        <f>CONCATENATE(" initializer = "&amp;O521,"_system_initializer")</f>
        <v>12773</v>
      </c>
      <c r="Q521" s="3">
        <v>638</v>
      </c>
      <c r="R521" t="s" s="2">
        <f>IF(Q521="","",CONCATENATE(" initializer = "&amp;Q521))</f>
        <v>8030</v>
      </c>
      <c r="S521" s="3"/>
      <c r="T521" s="3"/>
      <c r="U521" s="3"/>
      <c r="V521" t="s" s="2">
        <f>IF(C521="Y",IF(AND(M521&lt;501,M521&gt;-501,L521&lt;501,L521&gt;-501),CONCATENATE("system = { id = "&amp;CHAR(34)&amp;A521&amp;CHAR(34)&amp;" name = "&amp;CHAR(34)&amp;E521&amp;CHAR(34)&amp;" position = { x = "&amp;M521&amp;" y = "&amp;L521&amp;" }"&amp;S521&amp;T521&amp;" }"),""),"")</f>
        <v>12774</v>
      </c>
    </row>
    <row r="522" ht="15" customHeight="1">
      <c r="A522" t="s" s="2">
        <f>CONCATENATE(Q522)</f>
        <v>12775</v>
      </c>
      <c r="B522" s="3">
        <f>SUM(B521+1)</f>
        <v>520</v>
      </c>
      <c r="C522" t="s" s="2">
        <v>6749</v>
      </c>
      <c r="D522" t="s" s="2">
        <v>3533</v>
      </c>
      <c r="E522" t="s" s="2">
        <v>3683</v>
      </c>
      <c r="F522" s="3">
        <v>-9228.61078968</v>
      </c>
      <c r="G522" s="3">
        <v>3782.62337794</v>
      </c>
      <c r="H522" s="3">
        <f>PRODUCT(F522,0.028)</f>
        <v>-258.401102111040</v>
      </c>
      <c r="I522" s="3">
        <f>PRODUCT(G522,0.028)</f>
        <v>105.913454582320</v>
      </c>
      <c r="J522" s="3">
        <f>ROUND(H522,0)</f>
        <v>-258</v>
      </c>
      <c r="K522" s="3">
        <f>ROUND(I522,0)</f>
        <v>106</v>
      </c>
      <c r="L522" s="3">
        <f>PRODUCT(J522,-1)</f>
        <v>258</v>
      </c>
      <c r="M522" s="3">
        <f>PRODUCT(K522,-1)</f>
        <v>-106</v>
      </c>
      <c r="N522" t="s" s="2">
        <f>LOWER(E522)</f>
        <v>12776</v>
      </c>
      <c r="O522" t="s" s="2">
        <f>SUBSTITUTE(N522," ","_")</f>
        <v>12776</v>
      </c>
      <c r="P522" t="s" s="2">
        <f>CONCATENATE(" initializer = "&amp;O522,"_system_initializer")</f>
        <v>12777</v>
      </c>
      <c r="Q522" s="3">
        <v>639</v>
      </c>
      <c r="R522" t="s" s="2">
        <f>IF(Q522="","",CONCATENATE(" initializer = "&amp;Q522))</f>
        <v>8032</v>
      </c>
      <c r="S522" s="3"/>
      <c r="T522" s="3"/>
      <c r="U522" s="3"/>
      <c r="V522" t="s" s="2">
        <f>IF(C522="Y",IF(AND(M522&lt;501,M522&gt;-501,L522&lt;501,L522&gt;-501),CONCATENATE("system = { id = "&amp;CHAR(34)&amp;A522&amp;CHAR(34)&amp;" name = "&amp;CHAR(34)&amp;E522&amp;CHAR(34)&amp;" position = { x = "&amp;M522&amp;" y = "&amp;L522&amp;" }"&amp;S522&amp;T522&amp;" }"),""),"")</f>
        <v>12778</v>
      </c>
    </row>
    <row r="523" ht="15" customHeight="1">
      <c r="A523" t="s" s="2">
        <f>CONCATENATE(Q523)</f>
        <v>12779</v>
      </c>
      <c r="B523" s="3">
        <f>SUM(B522+1)</f>
        <v>521</v>
      </c>
      <c r="C523" t="s" s="2">
        <v>6749</v>
      </c>
      <c r="D523" t="s" s="2">
        <v>3533</v>
      </c>
      <c r="E523" t="s" s="2">
        <v>3685</v>
      </c>
      <c r="F523" s="3">
        <v>-8854.68934769</v>
      </c>
      <c r="G523" s="3">
        <v>2901.10374046</v>
      </c>
      <c r="H523" s="3">
        <f>PRODUCT(F523,0.028)</f>
        <v>-247.931301735320</v>
      </c>
      <c r="I523" s="3">
        <f>PRODUCT(G523,0.028)</f>
        <v>81.23090473288001</v>
      </c>
      <c r="J523" s="3">
        <f>ROUND(H523,0)</f>
        <v>-248</v>
      </c>
      <c r="K523" s="3">
        <f>ROUND(I523,0)</f>
        <v>81</v>
      </c>
      <c r="L523" s="3">
        <f>PRODUCT(J523,-1)</f>
        <v>248</v>
      </c>
      <c r="M523" s="3">
        <f>PRODUCT(K523,-1)</f>
        <v>-81</v>
      </c>
      <c r="N523" t="s" s="2">
        <f>LOWER(E523)</f>
        <v>12780</v>
      </c>
      <c r="O523" t="s" s="2">
        <f>SUBSTITUTE(N523," ","_")</f>
        <v>12780</v>
      </c>
      <c r="P523" t="s" s="2">
        <f>CONCATENATE(" initializer = "&amp;O523,"_system_initializer")</f>
        <v>12781</v>
      </c>
      <c r="Q523" s="3">
        <v>640</v>
      </c>
      <c r="R523" t="s" s="2">
        <f>IF(Q523="","",CONCATENATE(" initializer = "&amp;Q523))</f>
        <v>8034</v>
      </c>
      <c r="S523" s="3"/>
      <c r="T523" s="3"/>
      <c r="U523" s="3"/>
      <c r="V523" t="s" s="2">
        <f>IF(C523="Y",IF(AND(M523&lt;501,M523&gt;-501,L523&lt;501,L523&gt;-501),CONCATENATE("system = { id = "&amp;CHAR(34)&amp;A523&amp;CHAR(34)&amp;" name = "&amp;CHAR(34)&amp;E523&amp;CHAR(34)&amp;" position = { x = "&amp;M523&amp;" y = "&amp;L523&amp;" }"&amp;S523&amp;T523&amp;" }"),""),"")</f>
        <v>12782</v>
      </c>
    </row>
    <row r="524" ht="15" customHeight="1">
      <c r="A524" t="s" s="2">
        <f>CONCATENATE(Q524)</f>
        <v>12783</v>
      </c>
      <c r="B524" s="3">
        <f>SUM(B523+1)</f>
        <v>522</v>
      </c>
      <c r="C524" t="s" s="2">
        <v>6749</v>
      </c>
      <c r="D524" t="s" s="2">
        <v>3533</v>
      </c>
      <c r="E524" t="s" s="2">
        <v>3693</v>
      </c>
      <c r="F524" s="3">
        <v>-8699.82778976</v>
      </c>
      <c r="G524" s="3">
        <v>4406.83458069</v>
      </c>
      <c r="H524" s="3">
        <f>PRODUCT(F524,0.028)</f>
        <v>-243.595178113280</v>
      </c>
      <c r="I524" s="3">
        <f>PRODUCT(G524,0.028)</f>
        <v>123.391368259320</v>
      </c>
      <c r="J524" s="3">
        <f>ROUND(H524,0)</f>
        <v>-244</v>
      </c>
      <c r="K524" s="3">
        <f>ROUND(I524,0)</f>
        <v>123</v>
      </c>
      <c r="L524" s="3">
        <f>PRODUCT(J524,-1)</f>
        <v>244</v>
      </c>
      <c r="M524" s="3">
        <f>PRODUCT(K524,-1)</f>
        <v>-123</v>
      </c>
      <c r="N524" t="s" s="2">
        <f>LOWER(E524)</f>
        <v>12784</v>
      </c>
      <c r="O524" t="s" s="2">
        <f>SUBSTITUTE(N524," ","_")</f>
        <v>12784</v>
      </c>
      <c r="P524" t="s" s="2">
        <f>CONCATENATE(" initializer = "&amp;O524,"_system_initializer")</f>
        <v>12785</v>
      </c>
      <c r="Q524" s="3">
        <v>642</v>
      </c>
      <c r="R524" t="s" s="2">
        <f>IF(Q524="","",CONCATENATE(" initializer = "&amp;Q524))</f>
        <v>8038</v>
      </c>
      <c r="S524" s="3"/>
      <c r="T524" s="3"/>
      <c r="U524" s="3"/>
      <c r="V524" t="s" s="2">
        <f>IF(C524="Y",IF(AND(M524&lt;501,M524&gt;-501,L524&lt;501,L524&gt;-501),CONCATENATE("system = { id = "&amp;CHAR(34)&amp;A524&amp;CHAR(34)&amp;" name = "&amp;CHAR(34)&amp;E524&amp;CHAR(34)&amp;" position = { x = "&amp;M524&amp;" y = "&amp;L524&amp;" }"&amp;S524&amp;T524&amp;" }"),""),"")</f>
        <v>12786</v>
      </c>
    </row>
    <row r="525" ht="15" customHeight="1">
      <c r="A525" t="s" s="2">
        <f>CONCATENATE(Q525)</f>
        <v>12787</v>
      </c>
      <c r="B525" s="3">
        <f>SUM(B524+1)</f>
        <v>523</v>
      </c>
      <c r="C525" t="s" s="2">
        <v>6749</v>
      </c>
      <c r="D525" t="s" s="2">
        <v>3533</v>
      </c>
      <c r="E525" t="s" s="2">
        <v>3698</v>
      </c>
      <c r="F525" s="3">
        <v>-8513.99392024</v>
      </c>
      <c r="G525" s="3">
        <v>3553.9047693</v>
      </c>
      <c r="H525" s="3">
        <f>PRODUCT(F525,0.028)</f>
        <v>-238.391829766720</v>
      </c>
      <c r="I525" s="3">
        <f>PRODUCT(G525,0.028)</f>
        <v>99.50933354040001</v>
      </c>
      <c r="J525" s="3">
        <f>ROUND(H525,0)</f>
        <v>-238</v>
      </c>
      <c r="K525" s="3">
        <f>ROUND(I525,0)</f>
        <v>100</v>
      </c>
      <c r="L525" s="3">
        <f>PRODUCT(J525,-1)</f>
        <v>238</v>
      </c>
      <c r="M525" s="3">
        <f>PRODUCT(K525,-1)</f>
        <v>-100</v>
      </c>
      <c r="N525" t="s" s="2">
        <f>LOWER(E525)</f>
        <v>12788</v>
      </c>
      <c r="O525" t="s" s="2">
        <f>SUBSTITUTE(N525," ","_")</f>
        <v>12789</v>
      </c>
      <c r="P525" t="s" s="2">
        <f>CONCATENATE(" initializer = "&amp;O525,"_system_initializer")</f>
        <v>12790</v>
      </c>
      <c r="Q525" s="3">
        <v>643</v>
      </c>
      <c r="R525" t="s" s="2">
        <f>IF(Q525="","",CONCATENATE(" initializer = "&amp;Q525))</f>
        <v>8040</v>
      </c>
      <c r="S525" s="3"/>
      <c r="T525" s="3"/>
      <c r="U525" s="3"/>
      <c r="V525" t="s" s="2">
        <f>IF(C525="Y",IF(AND(M525&lt;501,M525&gt;-501,L525&lt;501,L525&gt;-501),CONCATENATE("system = { id = "&amp;CHAR(34)&amp;A525&amp;CHAR(34)&amp;" name = "&amp;CHAR(34)&amp;E525&amp;CHAR(34)&amp;" position = { x = "&amp;M525&amp;" y = "&amp;L525&amp;" }"&amp;S525&amp;T525&amp;" }"),""),"")</f>
        <v>12791</v>
      </c>
    </row>
    <row r="526" ht="15" customHeight="1">
      <c r="A526" t="s" s="2">
        <f>CONCATENATE(Q526)</f>
        <v>12792</v>
      </c>
      <c r="B526" s="3">
        <f>SUM(B525+1)</f>
        <v>524</v>
      </c>
      <c r="C526" t="s" s="2">
        <v>6749</v>
      </c>
      <c r="D526" t="s" s="2">
        <v>3533</v>
      </c>
      <c r="E526" t="s" s="2">
        <v>3701</v>
      </c>
      <c r="F526" s="3">
        <v>-7887.40023198</v>
      </c>
      <c r="G526" s="3">
        <v>3463.37032004</v>
      </c>
      <c r="H526" s="3">
        <f>PRODUCT(F526,0.028)</f>
        <v>-220.847206495440</v>
      </c>
      <c r="I526" s="3">
        <f>PRODUCT(G526,0.028)</f>
        <v>96.97436896112001</v>
      </c>
      <c r="J526" s="3">
        <f>ROUND(H526,0)</f>
        <v>-221</v>
      </c>
      <c r="K526" s="3">
        <f>ROUND(I526,0)</f>
        <v>97</v>
      </c>
      <c r="L526" s="3">
        <f>PRODUCT(J526,-1)</f>
        <v>221</v>
      </c>
      <c r="M526" s="3">
        <f>PRODUCT(K526,-1)</f>
        <v>-97</v>
      </c>
      <c r="N526" t="s" s="2">
        <f>LOWER(E526)</f>
        <v>12793</v>
      </c>
      <c r="O526" t="s" s="2">
        <f>SUBSTITUTE(N526," ","_")</f>
        <v>12793</v>
      </c>
      <c r="P526" t="s" s="2">
        <f>CONCATENATE(" initializer = "&amp;O526,"_system_initializer")</f>
        <v>12794</v>
      </c>
      <c r="Q526" s="3">
        <v>644</v>
      </c>
      <c r="R526" t="s" s="2">
        <f>IF(Q526="","",CONCATENATE(" initializer = "&amp;Q526))</f>
        <v>8042</v>
      </c>
      <c r="S526" s="3"/>
      <c r="T526" s="3"/>
      <c r="U526" s="3"/>
      <c r="V526" t="s" s="2">
        <f>IF(C526="Y",IF(AND(M526&lt;501,M526&gt;-501,L526&lt;501,L526&gt;-501),CONCATENATE("system = { id = "&amp;CHAR(34)&amp;A526&amp;CHAR(34)&amp;" name = "&amp;CHAR(34)&amp;E526&amp;CHAR(34)&amp;" position = { x = "&amp;M526&amp;" y = "&amp;L526&amp;" }"&amp;S526&amp;T526&amp;" }"),""),"")</f>
        <v>12795</v>
      </c>
    </row>
    <row r="527" ht="15" customHeight="1">
      <c r="A527" t="s" s="2">
        <f>CONCATENATE(Q527)</f>
        <v>12796</v>
      </c>
      <c r="B527" s="3">
        <f>SUM(B526+1)</f>
        <v>525</v>
      </c>
      <c r="C527" t="s" s="2">
        <v>6749</v>
      </c>
      <c r="D527" t="s" s="2">
        <v>3533</v>
      </c>
      <c r="E527" t="s" s="2">
        <v>3695</v>
      </c>
      <c r="F527" s="3">
        <v>-8137.56121018</v>
      </c>
      <c r="G527" s="3">
        <v>3451.45789251</v>
      </c>
      <c r="H527" s="3">
        <f>PRODUCT(F527,0.028)</f>
        <v>-227.851713885040</v>
      </c>
      <c r="I527" s="3">
        <f>PRODUCT(G527,0.028)</f>
        <v>96.64082099028001</v>
      </c>
      <c r="J527" s="3">
        <f>ROUND(H527,0)</f>
        <v>-228</v>
      </c>
      <c r="K527" s="3">
        <f>ROUND(I527,0)</f>
        <v>97</v>
      </c>
      <c r="L527" s="3">
        <f>PRODUCT(J527,-1)</f>
        <v>228</v>
      </c>
      <c r="M527" s="3">
        <f>PRODUCT(K527,-1)</f>
        <v>-97</v>
      </c>
      <c r="N527" t="s" s="2">
        <f>LOWER(E527)</f>
        <v>12797</v>
      </c>
      <c r="O527" t="s" s="2">
        <f>SUBSTITUTE(N527," ","_")</f>
        <v>12797</v>
      </c>
      <c r="P527" t="s" s="2">
        <f>CONCATENATE(" initializer = "&amp;O527,"_system_initializer")</f>
        <v>12798</v>
      </c>
      <c r="Q527" s="3">
        <v>645</v>
      </c>
      <c r="R527" t="s" s="2">
        <f>IF(Q527="","",CONCATENATE(" initializer = "&amp;Q527))</f>
        <v>8044</v>
      </c>
      <c r="S527" s="3"/>
      <c r="T527" s="3"/>
      <c r="U527" s="3"/>
      <c r="V527" t="s" s="2">
        <f>IF(C527="Y",IF(AND(M527&lt;501,M527&gt;-501,L527&lt;501,L527&gt;-501),CONCATENATE("system = { id = "&amp;CHAR(34)&amp;A527&amp;CHAR(34)&amp;" name = "&amp;CHAR(34)&amp;E527&amp;CHAR(34)&amp;" position = { x = "&amp;M527&amp;" y = "&amp;L527&amp;" }"&amp;S527&amp;T527&amp;" }"),""),"")</f>
        <v>12799</v>
      </c>
    </row>
    <row r="528" ht="15" customHeight="1">
      <c r="A528" t="s" s="2">
        <f>CONCATENATE(Q528)</f>
        <v>12800</v>
      </c>
      <c r="B528" s="3">
        <f>SUM(B527+1)</f>
        <v>526</v>
      </c>
      <c r="C528" t="s" s="2">
        <v>6749</v>
      </c>
      <c r="D528" t="s" s="2">
        <v>3533</v>
      </c>
      <c r="E528" t="s" s="2">
        <v>3706</v>
      </c>
      <c r="F528" s="3">
        <v>-8347.219934770001</v>
      </c>
      <c r="G528" s="3">
        <v>3430.01552295</v>
      </c>
      <c r="H528" s="3">
        <f>PRODUCT(F528,0.028)</f>
        <v>-233.722158173560</v>
      </c>
      <c r="I528" s="3">
        <f>PRODUCT(G528,0.028)</f>
        <v>96.0404346426</v>
      </c>
      <c r="J528" s="3">
        <f>ROUND(H528,0)</f>
        <v>-234</v>
      </c>
      <c r="K528" s="3">
        <f>ROUND(I528,0)</f>
        <v>96</v>
      </c>
      <c r="L528" s="3">
        <f>PRODUCT(J528,-1)</f>
        <v>234</v>
      </c>
      <c r="M528" s="3">
        <f>PRODUCT(K528,-1)</f>
        <v>-96</v>
      </c>
      <c r="N528" t="s" s="2">
        <f>LOWER(E528)</f>
        <v>12801</v>
      </c>
      <c r="O528" t="s" s="2">
        <f>SUBSTITUTE(N528," ","_")</f>
        <v>12801</v>
      </c>
      <c r="P528" t="s" s="2">
        <f>CONCATENATE(" initializer = "&amp;O528,"_system_initializer")</f>
        <v>12802</v>
      </c>
      <c r="Q528" s="3">
        <v>646</v>
      </c>
      <c r="R528" t="s" s="2">
        <f>IF(Q528="","",CONCATENATE(" initializer = "&amp;Q528))</f>
        <v>8046</v>
      </c>
      <c r="S528" s="3"/>
      <c r="T528" s="3"/>
      <c r="U528" s="3"/>
      <c r="V528" t="s" s="2">
        <f>IF(C528="Y",IF(AND(M528&lt;501,M528&gt;-501,L528&lt;501,L528&gt;-501),CONCATENATE("system = { id = "&amp;CHAR(34)&amp;A528&amp;CHAR(34)&amp;" name = "&amp;CHAR(34)&amp;E528&amp;CHAR(34)&amp;" position = { x = "&amp;M528&amp;" y = "&amp;L528&amp;" }"&amp;S528&amp;T528&amp;" }"),""),"")</f>
        <v>12803</v>
      </c>
    </row>
    <row r="529" ht="15" customHeight="1">
      <c r="A529" t="s" s="2">
        <f>CONCATENATE(Q529)</f>
        <v>12804</v>
      </c>
      <c r="B529" s="3">
        <f>SUM(B528+1)</f>
        <v>527</v>
      </c>
      <c r="C529" t="s" s="2">
        <v>6749</v>
      </c>
      <c r="D529" t="s" s="2">
        <v>3533</v>
      </c>
      <c r="E529" t="s" s="2">
        <v>3709</v>
      </c>
      <c r="F529" s="3">
        <v>-8666.47299267</v>
      </c>
      <c r="G529" s="3">
        <v>3237.03419691</v>
      </c>
      <c r="H529" s="3">
        <f>PRODUCT(F529,0.028)</f>
        <v>-242.661243794760</v>
      </c>
      <c r="I529" s="3">
        <f>PRODUCT(G529,0.028)</f>
        <v>90.636957513480</v>
      </c>
      <c r="J529" s="3">
        <f>ROUND(H529,0)</f>
        <v>-243</v>
      </c>
      <c r="K529" s="3">
        <f>ROUND(I529,0)</f>
        <v>91</v>
      </c>
      <c r="L529" s="3">
        <f>PRODUCT(J529,-1)</f>
        <v>243</v>
      </c>
      <c r="M529" s="3">
        <f>PRODUCT(K529,-1)</f>
        <v>-91</v>
      </c>
      <c r="N529" t="s" s="2">
        <f>LOWER(E529)</f>
        <v>12805</v>
      </c>
      <c r="O529" t="s" s="2">
        <f>SUBSTITUTE(N529," ","_")</f>
        <v>12805</v>
      </c>
      <c r="P529" t="s" s="2">
        <f>CONCATENATE(" initializer = "&amp;O529,"_system_initializer")</f>
        <v>12806</v>
      </c>
      <c r="Q529" s="3">
        <v>647</v>
      </c>
      <c r="R529" t="s" s="2">
        <f>IF(Q529="","",CONCATENATE(" initializer = "&amp;Q529))</f>
        <v>8048</v>
      </c>
      <c r="S529" s="3"/>
      <c r="T529" s="3"/>
      <c r="U529" s="3"/>
      <c r="V529" t="s" s="2">
        <f>IF(C529="Y",IF(AND(M529&lt;501,M529&gt;-501,L529&lt;501,L529&gt;-501),CONCATENATE("system = { id = "&amp;CHAR(34)&amp;A529&amp;CHAR(34)&amp;" name = "&amp;CHAR(34)&amp;E529&amp;CHAR(34)&amp;" position = { x = "&amp;M529&amp;" y = "&amp;L529&amp;" }"&amp;S529&amp;T529&amp;" }"),""),"")</f>
        <v>12807</v>
      </c>
    </row>
    <row r="530" ht="15" customHeight="1">
      <c r="A530" t="s" s="2">
        <f>CONCATENATE(Q530)</f>
        <v>12808</v>
      </c>
      <c r="B530" s="3">
        <f>SUM(B529+1)</f>
        <v>528</v>
      </c>
      <c r="C530" t="s" s="2">
        <v>6749</v>
      </c>
      <c r="D530" t="s" s="2">
        <v>3533</v>
      </c>
      <c r="E530" t="s" s="2">
        <v>3717</v>
      </c>
      <c r="F530" s="3">
        <v>-7694.41890593</v>
      </c>
      <c r="G530" s="3">
        <v>5198.61393075</v>
      </c>
      <c r="H530" s="3">
        <f>PRODUCT(F530,0.028)</f>
        <v>-215.443729366040</v>
      </c>
      <c r="I530" s="3">
        <f>PRODUCT(G530,0.028)</f>
        <v>145.561190061</v>
      </c>
      <c r="J530" s="3">
        <f>ROUND(H530,0)</f>
        <v>-215</v>
      </c>
      <c r="K530" s="3">
        <f>ROUND(I530,0)</f>
        <v>146</v>
      </c>
      <c r="L530" s="3">
        <f>PRODUCT(J530,-1)</f>
        <v>215</v>
      </c>
      <c r="M530" s="3">
        <f>PRODUCT(K530,-1)</f>
        <v>-146</v>
      </c>
      <c r="N530" t="s" s="2">
        <f>LOWER(E530)</f>
        <v>12809</v>
      </c>
      <c r="O530" t="s" s="2">
        <f>SUBSTITUTE(N530," ","_")</f>
        <v>12809</v>
      </c>
      <c r="P530" t="s" s="2">
        <f>CONCATENATE(" initializer = "&amp;O530,"_system_initializer")</f>
        <v>12810</v>
      </c>
      <c r="Q530" s="3">
        <v>649</v>
      </c>
      <c r="R530" t="s" s="2">
        <f>IF(Q530="","",CONCATENATE(" initializer = "&amp;Q530))</f>
        <v>8052</v>
      </c>
      <c r="S530" s="3"/>
      <c r="T530" s="3"/>
      <c r="U530" s="3"/>
      <c r="V530" t="s" s="2">
        <f>IF(C530="Y",IF(AND(M530&lt;501,M530&gt;-501,L530&lt;501,L530&gt;-501),CONCATENATE("system = { id = "&amp;CHAR(34)&amp;A530&amp;CHAR(34)&amp;" name = "&amp;CHAR(34)&amp;E530&amp;CHAR(34)&amp;" position = { x = "&amp;M530&amp;" y = "&amp;L530&amp;" }"&amp;S530&amp;T530&amp;" }"),""),"")</f>
        <v>12811</v>
      </c>
    </row>
    <row r="531" ht="15" customHeight="1">
      <c r="A531" t="s" s="2">
        <f>CONCATENATE(Q531)</f>
        <v>12812</v>
      </c>
      <c r="B531" s="3">
        <f>SUM(B530+1)</f>
        <v>529</v>
      </c>
      <c r="C531" t="s" s="2">
        <v>6749</v>
      </c>
      <c r="D531" t="s" s="2">
        <v>3533</v>
      </c>
      <c r="E531" t="s" s="2">
        <v>3720</v>
      </c>
      <c r="F531" s="3">
        <v>-7799.24826823</v>
      </c>
      <c r="G531" s="3">
        <v>5179.5540467</v>
      </c>
      <c r="H531" s="3">
        <f>PRODUCT(F531,0.028)</f>
        <v>-218.378951510440</v>
      </c>
      <c r="I531" s="3">
        <f>PRODUCT(G531,0.028)</f>
        <v>145.0275133076</v>
      </c>
      <c r="J531" s="3">
        <f>ROUND(H531,0)</f>
        <v>-218</v>
      </c>
      <c r="K531" s="3">
        <f>ROUND(I531,0)</f>
        <v>145</v>
      </c>
      <c r="L531" s="3">
        <f>PRODUCT(J531,-1)</f>
        <v>218</v>
      </c>
      <c r="M531" s="3">
        <f>PRODUCT(K531,-1)</f>
        <v>-145</v>
      </c>
      <c r="N531" t="s" s="2">
        <f>LOWER(E531)</f>
        <v>12813</v>
      </c>
      <c r="O531" t="s" s="2">
        <f>SUBSTITUTE(N531," ","_")</f>
        <v>12813</v>
      </c>
      <c r="P531" t="s" s="2">
        <f>CONCATENATE(" initializer = "&amp;O531,"_system_initializer")</f>
        <v>12814</v>
      </c>
      <c r="Q531" s="3">
        <v>650</v>
      </c>
      <c r="R531" t="s" s="2">
        <f>IF(Q531="","",CONCATENATE(" initializer = "&amp;Q531))</f>
        <v>8054</v>
      </c>
      <c r="S531" s="3"/>
      <c r="T531" s="3"/>
      <c r="U531" s="3"/>
      <c r="V531" t="s" s="2">
        <f>IF(C531="Y",IF(AND(M531&lt;501,M531&gt;-501,L531&lt;501,L531&gt;-501),CONCATENATE("system = { id = "&amp;CHAR(34)&amp;A531&amp;CHAR(34)&amp;" name = "&amp;CHAR(34)&amp;E531&amp;CHAR(34)&amp;" position = { x = "&amp;M531&amp;" y = "&amp;L531&amp;" }"&amp;S531&amp;T531&amp;" }"),""),"")</f>
        <v>12815</v>
      </c>
    </row>
    <row r="532" ht="15" customHeight="1">
      <c r="A532" t="s" s="2">
        <f>CONCATENATE(Q532)</f>
        <v>12816</v>
      </c>
      <c r="B532" s="3">
        <f>SUM(B531+1)</f>
        <v>530</v>
      </c>
      <c r="C532" t="s" s="2">
        <v>6749</v>
      </c>
      <c r="D532" t="s" s="2">
        <v>3533</v>
      </c>
      <c r="E532" t="s" s="2">
        <v>3723</v>
      </c>
      <c r="F532" s="3">
        <v>-8142.32618119</v>
      </c>
      <c r="G532" s="3">
        <v>5078.69549358</v>
      </c>
      <c r="H532" s="3">
        <f>PRODUCT(F532,0.028)</f>
        <v>-227.985133073320</v>
      </c>
      <c r="I532" s="3">
        <f>PRODUCT(G532,0.028)</f>
        <v>142.203473820240</v>
      </c>
      <c r="J532" s="3">
        <f>ROUND(H532,0)</f>
        <v>-228</v>
      </c>
      <c r="K532" s="3">
        <f>ROUND(I532,0)</f>
        <v>142</v>
      </c>
      <c r="L532" s="3">
        <f>PRODUCT(J532,-1)</f>
        <v>228</v>
      </c>
      <c r="M532" s="3">
        <f>PRODUCT(K532,-1)</f>
        <v>-142</v>
      </c>
      <c r="N532" t="s" s="2">
        <f>LOWER(E532)</f>
        <v>12817</v>
      </c>
      <c r="O532" t="s" s="2">
        <f>SUBSTITUTE(N532," ","_")</f>
        <v>12817</v>
      </c>
      <c r="P532" t="s" s="2">
        <f>CONCATENATE(" initializer = "&amp;O532,"_system_initializer")</f>
        <v>12818</v>
      </c>
      <c r="Q532" s="3">
        <v>651</v>
      </c>
      <c r="R532" t="s" s="2">
        <f>IF(Q532="","",CONCATENATE(" initializer = "&amp;Q532))</f>
        <v>8056</v>
      </c>
      <c r="S532" s="3"/>
      <c r="T532" s="3"/>
      <c r="U532" s="3"/>
      <c r="V532" t="s" s="2">
        <f>IF(C532="Y",IF(AND(M532&lt;501,M532&gt;-501,L532&lt;501,L532&gt;-501),CONCATENATE("system = { id = "&amp;CHAR(34)&amp;A532&amp;CHAR(34)&amp;" name = "&amp;CHAR(34)&amp;E532&amp;CHAR(34)&amp;" position = { x = "&amp;M532&amp;" y = "&amp;L532&amp;" }"&amp;S532&amp;T532&amp;" }"),""),"")</f>
        <v>12819</v>
      </c>
    </row>
    <row r="533" ht="15" customHeight="1">
      <c r="A533" t="s" s="2">
        <f>CONCATENATE(Q533)</f>
        <v>12820</v>
      </c>
      <c r="B533" s="3">
        <f>SUM(B532+1)</f>
        <v>531</v>
      </c>
      <c r="C533" t="s" s="2">
        <v>6749</v>
      </c>
      <c r="D533" t="s" s="2">
        <v>3533</v>
      </c>
      <c r="E533" t="s" s="2">
        <v>3726</v>
      </c>
      <c r="F533" s="3">
        <v>-8256.685485509999</v>
      </c>
      <c r="G533" s="3">
        <v>5004.83844287</v>
      </c>
      <c r="H533" s="3">
        <f>PRODUCT(F533,0.028)</f>
        <v>-231.187193594280</v>
      </c>
      <c r="I533" s="3">
        <f>PRODUCT(G533,0.028)</f>
        <v>140.135476400360</v>
      </c>
      <c r="J533" s="3">
        <f>ROUND(H533,0)</f>
        <v>-231</v>
      </c>
      <c r="K533" s="3">
        <f>ROUND(I533,0)</f>
        <v>140</v>
      </c>
      <c r="L533" s="3">
        <f>PRODUCT(J533,-1)</f>
        <v>231</v>
      </c>
      <c r="M533" s="3">
        <f>PRODUCT(K533,-1)</f>
        <v>-140</v>
      </c>
      <c r="N533" t="s" s="2">
        <f>LOWER(E533)</f>
        <v>12821</v>
      </c>
      <c r="O533" t="s" s="2">
        <f>SUBSTITUTE(N533," ","_")</f>
        <v>12821</v>
      </c>
      <c r="P533" t="s" s="2">
        <f>CONCATENATE(" initializer = "&amp;O533,"_system_initializer")</f>
        <v>12822</v>
      </c>
      <c r="Q533" s="3">
        <v>652</v>
      </c>
      <c r="R533" t="s" s="2">
        <f>IF(Q533="","",CONCATENATE(" initializer = "&amp;Q533))</f>
        <v>8058</v>
      </c>
      <c r="S533" s="3"/>
      <c r="T533" s="3"/>
      <c r="U533" s="3"/>
      <c r="V533" t="s" s="2">
        <f>IF(C533="Y",IF(AND(M533&lt;501,M533&gt;-501,L533&lt;501,L533&gt;-501),CONCATENATE("system = { id = "&amp;CHAR(34)&amp;A533&amp;CHAR(34)&amp;" name = "&amp;CHAR(34)&amp;E533&amp;CHAR(34)&amp;" position = { x = "&amp;M533&amp;" y = "&amp;L533&amp;" }"&amp;S533&amp;T533&amp;" }"),""),"")</f>
        <v>12823</v>
      </c>
    </row>
    <row r="534" ht="15" customHeight="1">
      <c r="A534" t="s" s="2">
        <f>CONCATENATE(Q534)</f>
        <v>12824</v>
      </c>
      <c r="B534" s="3">
        <f>SUM(B533+1)</f>
        <v>532</v>
      </c>
      <c r="C534" t="s" s="2">
        <v>6749</v>
      </c>
      <c r="D534" t="s" s="2">
        <v>3533</v>
      </c>
      <c r="E534" t="s" s="2">
        <v>3711</v>
      </c>
      <c r="F534" s="3">
        <v>-8499.699007200001</v>
      </c>
      <c r="G534" s="3">
        <v>4776.11983423</v>
      </c>
      <c r="H534" s="3">
        <f>PRODUCT(F534,0.028)</f>
        <v>-237.9915722016</v>
      </c>
      <c r="I534" s="3">
        <f>PRODUCT(G534,0.028)</f>
        <v>133.731355358440</v>
      </c>
      <c r="J534" s="3">
        <f>ROUND(H534,0)</f>
        <v>-238</v>
      </c>
      <c r="K534" s="3">
        <f>ROUND(I534,0)</f>
        <v>134</v>
      </c>
      <c r="L534" s="3">
        <f>PRODUCT(J534,-1)</f>
        <v>238</v>
      </c>
      <c r="M534" s="3">
        <f>PRODUCT(K534,-1)</f>
        <v>-134</v>
      </c>
      <c r="N534" t="s" s="2">
        <f>LOWER(E534)</f>
        <v>12825</v>
      </c>
      <c r="O534" t="s" s="2">
        <f>SUBSTITUTE(N534," ","_")</f>
        <v>12825</v>
      </c>
      <c r="P534" t="s" s="2">
        <f>CONCATENATE(" initializer = "&amp;O534,"_system_initializer")</f>
        <v>12826</v>
      </c>
      <c r="Q534" s="3">
        <v>653</v>
      </c>
      <c r="R534" t="s" s="2">
        <f>IF(Q534="","",CONCATENATE(" initializer = "&amp;Q534))</f>
        <v>8060</v>
      </c>
      <c r="S534" s="3"/>
      <c r="T534" s="3"/>
      <c r="U534" s="3"/>
      <c r="V534" t="s" s="2">
        <f>IF(C534="Y",IF(AND(M534&lt;501,M534&gt;-501,L534&lt;501,L534&gt;-501),CONCATENATE("system = { id = "&amp;CHAR(34)&amp;A534&amp;CHAR(34)&amp;" name = "&amp;CHAR(34)&amp;E534&amp;CHAR(34)&amp;" position = { x = "&amp;M534&amp;" y = "&amp;L534&amp;" }"&amp;S534&amp;T534&amp;" }"),""),"")</f>
        <v>12827</v>
      </c>
    </row>
    <row r="535" ht="15" customHeight="1">
      <c r="A535" t="s" s="2">
        <f>CONCATENATE(Q535)</f>
        <v>12828</v>
      </c>
      <c r="B535" s="3">
        <f>SUM(B534+1)</f>
        <v>533</v>
      </c>
      <c r="C535" t="s" s="2">
        <v>6749</v>
      </c>
      <c r="D535" t="s" s="2">
        <v>3533</v>
      </c>
      <c r="E535" t="s" s="2">
        <v>3755</v>
      </c>
      <c r="F535" s="3">
        <v>2723.16578461</v>
      </c>
      <c r="G535" s="3">
        <v>-2332.55588316</v>
      </c>
      <c r="H535" s="3">
        <f>PRODUCT(F535,0.028)</f>
        <v>76.24864196908001</v>
      </c>
      <c r="I535" s="3">
        <f>PRODUCT(G535,0.028)</f>
        <v>-65.31156472848001</v>
      </c>
      <c r="J535" s="3">
        <f>ROUND(H535,0)</f>
        <v>76</v>
      </c>
      <c r="K535" s="3">
        <f>ROUND(I535,0)</f>
        <v>-65</v>
      </c>
      <c r="L535" s="3">
        <f>PRODUCT(J535,-1)</f>
        <v>-76</v>
      </c>
      <c r="M535" s="3">
        <f>PRODUCT(K535,-1)</f>
        <v>65</v>
      </c>
      <c r="N535" t="s" s="2">
        <f>LOWER(E535)</f>
        <v>12829</v>
      </c>
      <c r="O535" t="s" s="2">
        <f>SUBSTITUTE(N535," ","_")</f>
        <v>12829</v>
      </c>
      <c r="P535" t="s" s="2">
        <f>CONCATENATE(" initializer = "&amp;O535,"_system_initializer")</f>
        <v>12830</v>
      </c>
      <c r="Q535" s="3">
        <v>657</v>
      </c>
      <c r="R535" t="s" s="2">
        <f>IF(Q535="","",CONCATENATE(" initializer = "&amp;Q535))</f>
        <v>8068</v>
      </c>
      <c r="S535" s="3"/>
      <c r="T535" s="3"/>
      <c r="U535" s="3"/>
      <c r="V535" t="s" s="2">
        <f>IF(C535="Y",IF(AND(M535&lt;501,M535&gt;-501,L535&lt;501,L535&gt;-501),CONCATENATE("system = { id = "&amp;CHAR(34)&amp;A535&amp;CHAR(34)&amp;" name = "&amp;CHAR(34)&amp;E535&amp;CHAR(34)&amp;" position = { x = "&amp;M535&amp;" y = "&amp;L535&amp;" }"&amp;S535&amp;T535&amp;" }"),""),"")</f>
        <v>12831</v>
      </c>
    </row>
    <row r="536" ht="15" customHeight="1">
      <c r="A536" t="s" s="2">
        <f>CONCATENATE(Q536)</f>
        <v>12832</v>
      </c>
      <c r="B536" s="3">
        <f>SUM(B535+1)</f>
        <v>534</v>
      </c>
      <c r="C536" t="s" s="2">
        <v>6749</v>
      </c>
      <c r="D536" t="s" s="2">
        <v>3533</v>
      </c>
      <c r="E536" t="s" s="2">
        <v>3760</v>
      </c>
      <c r="F536" s="3">
        <v>3144.83391749</v>
      </c>
      <c r="G536" s="3">
        <v>-2838.06446351</v>
      </c>
      <c r="H536" s="3">
        <f>PRODUCT(F536,0.028)</f>
        <v>88.055349689720</v>
      </c>
      <c r="I536" s="3">
        <f>PRODUCT(G536,0.028)</f>
        <v>-79.465804978280</v>
      </c>
      <c r="J536" s="3">
        <f>ROUND(H536,0)</f>
        <v>88</v>
      </c>
      <c r="K536" s="3">
        <f>ROUND(I536,0)</f>
        <v>-79</v>
      </c>
      <c r="L536" s="3">
        <f>PRODUCT(J536,-1)</f>
        <v>-88</v>
      </c>
      <c r="M536" s="3">
        <f>PRODUCT(K536,-1)</f>
        <v>79</v>
      </c>
      <c r="N536" t="s" s="2">
        <f>LOWER(E536)</f>
        <v>12833</v>
      </c>
      <c r="O536" t="s" s="2">
        <f>SUBSTITUTE(N536," ","_")</f>
        <v>12833</v>
      </c>
      <c r="P536" t="s" s="2">
        <f>CONCATENATE(" initializer = "&amp;O536,"_system_initializer")</f>
        <v>12834</v>
      </c>
      <c r="Q536" s="3">
        <v>658</v>
      </c>
      <c r="R536" t="s" s="2">
        <f>IF(Q536="","",CONCATENATE(" initializer = "&amp;Q536))</f>
        <v>8070</v>
      </c>
      <c r="S536" s="3"/>
      <c r="T536" s="3"/>
      <c r="U536" s="3"/>
      <c r="V536" t="s" s="2">
        <f>IF(C536="Y",IF(AND(M536&lt;501,M536&gt;-501,L536&lt;501,L536&gt;-501),CONCATENATE("system = { id = "&amp;CHAR(34)&amp;A536&amp;CHAR(34)&amp;" name = "&amp;CHAR(34)&amp;E536&amp;CHAR(34)&amp;" position = { x = "&amp;M536&amp;" y = "&amp;L536&amp;" }"&amp;S536&amp;T536&amp;" }"),""),"")</f>
        <v>12835</v>
      </c>
    </row>
    <row r="537" ht="15" customHeight="1">
      <c r="A537" t="s" s="2">
        <f>CONCATENATE(Q537)</f>
        <v>12836</v>
      </c>
      <c r="B537" s="3">
        <f>SUM(B536+1)</f>
        <v>535</v>
      </c>
      <c r="C537" t="s" s="2">
        <v>6749</v>
      </c>
      <c r="D537" t="s" s="2">
        <v>3533</v>
      </c>
      <c r="E537" t="s" s="2">
        <v>3772</v>
      </c>
      <c r="F537" s="3">
        <v>3085.65242515</v>
      </c>
      <c r="G537" s="3">
        <v>-1894.28148518</v>
      </c>
      <c r="H537" s="3">
        <f>PRODUCT(F537,0.028)</f>
        <v>86.3982679042</v>
      </c>
      <c r="I537" s="3">
        <f>PRODUCT(G537,0.028)</f>
        <v>-53.039881585040</v>
      </c>
      <c r="J537" s="3">
        <f>ROUND(H537,0)</f>
        <v>86</v>
      </c>
      <c r="K537" s="3">
        <f>ROUND(I537,0)</f>
        <v>-53</v>
      </c>
      <c r="L537" s="3">
        <f>PRODUCT(J537,-1)</f>
        <v>-86</v>
      </c>
      <c r="M537" s="3">
        <f>PRODUCT(K537,-1)</f>
        <v>53</v>
      </c>
      <c r="N537" t="s" s="2">
        <f>LOWER(E537)</f>
        <v>12837</v>
      </c>
      <c r="O537" t="s" s="2">
        <f>SUBSTITUTE(N537," ","_")</f>
        <v>12837</v>
      </c>
      <c r="P537" t="s" s="2">
        <f>CONCATENATE(" initializer = "&amp;O537,"_system_initializer")</f>
        <v>12838</v>
      </c>
      <c r="Q537" s="3">
        <v>661</v>
      </c>
      <c r="R537" t="s" s="2">
        <f>IF(Q537="","",CONCATENATE(" initializer = "&amp;Q537))</f>
        <v>8076</v>
      </c>
      <c r="S537" s="3"/>
      <c r="T537" s="3"/>
      <c r="U537" s="3"/>
      <c r="V537" t="s" s="2">
        <f>IF(C537="Y",IF(AND(M537&lt;501,M537&gt;-501,L537&lt;501,L537&gt;-501),CONCATENATE("system = { id = "&amp;CHAR(34)&amp;A537&amp;CHAR(34)&amp;" name = "&amp;CHAR(34)&amp;E537&amp;CHAR(34)&amp;" position = { x = "&amp;M537&amp;" y = "&amp;L537&amp;" }"&amp;S537&amp;T537&amp;" }"),""),"")</f>
        <v>12839</v>
      </c>
    </row>
    <row r="538" ht="15" customHeight="1">
      <c r="A538" t="s" s="2">
        <f>CONCATENATE(Q538)</f>
        <v>12840</v>
      </c>
      <c r="B538" s="3">
        <f>SUM(B537+1)</f>
        <v>536</v>
      </c>
      <c r="C538" t="s" s="2">
        <v>6749</v>
      </c>
      <c r="D538" t="s" s="2">
        <v>3533</v>
      </c>
      <c r="E538" t="s" s="2">
        <v>3775</v>
      </c>
      <c r="F538" s="3">
        <v>2890.84667956</v>
      </c>
      <c r="G538" s="3">
        <v>-2125.42065999</v>
      </c>
      <c r="H538" s="3">
        <f>PRODUCT(F538,0.028)</f>
        <v>80.94370702768001</v>
      </c>
      <c r="I538" s="3">
        <f>PRODUCT(G538,0.028)</f>
        <v>-59.511778479720</v>
      </c>
      <c r="J538" s="3">
        <f>ROUND(H538,0)</f>
        <v>81</v>
      </c>
      <c r="K538" s="3">
        <f>ROUND(I538,0)</f>
        <v>-60</v>
      </c>
      <c r="L538" s="3">
        <f>PRODUCT(J538,-1)</f>
        <v>-81</v>
      </c>
      <c r="M538" s="3">
        <f>PRODUCT(K538,-1)</f>
        <v>60</v>
      </c>
      <c r="N538" t="s" s="2">
        <f>LOWER(E538)</f>
        <v>12841</v>
      </c>
      <c r="O538" t="s" s="2">
        <f>SUBSTITUTE(N538," ","_")</f>
        <v>12841</v>
      </c>
      <c r="P538" t="s" s="2">
        <f>CONCATENATE(" initializer = "&amp;O538,"_system_initializer")</f>
        <v>12842</v>
      </c>
      <c r="Q538" s="3">
        <v>662</v>
      </c>
      <c r="R538" t="s" s="2">
        <f>IF(Q538="","",CONCATENATE(" initializer = "&amp;Q538))</f>
        <v>8078</v>
      </c>
      <c r="S538" s="3"/>
      <c r="T538" s="3"/>
      <c r="U538" s="3"/>
      <c r="V538" t="s" s="2">
        <f>IF(C538="Y",IF(AND(M538&lt;501,M538&gt;-501,L538&lt;501,L538&gt;-501),CONCATENATE("system = { id = "&amp;CHAR(34)&amp;A538&amp;CHAR(34)&amp;" name = "&amp;CHAR(34)&amp;E538&amp;CHAR(34)&amp;" position = { x = "&amp;M538&amp;" y = "&amp;L538&amp;" }"&amp;S538&amp;T538&amp;" }"),""),"")</f>
        <v>12843</v>
      </c>
    </row>
    <row r="539" ht="15" customHeight="1">
      <c r="A539" t="s" s="2">
        <f>CONCATENATE(Q539)</f>
        <v>12844</v>
      </c>
      <c r="B539" s="3">
        <f>SUM(B538+1)</f>
        <v>537</v>
      </c>
      <c r="C539" t="s" s="2">
        <v>6749</v>
      </c>
      <c r="D539" t="s" s="2">
        <v>3533</v>
      </c>
      <c r="E539" t="s" s="2">
        <v>3795</v>
      </c>
      <c r="F539" s="3">
        <v>-6074.32876138</v>
      </c>
      <c r="G539" s="3">
        <v>4307.03491002</v>
      </c>
      <c r="H539" s="3">
        <f>PRODUCT(F539,0.028)</f>
        <v>-170.081205318640</v>
      </c>
      <c r="I539" s="3">
        <f>PRODUCT(G539,0.028)</f>
        <v>120.596977480560</v>
      </c>
      <c r="J539" s="3">
        <f>ROUND(H539,0)</f>
        <v>-170</v>
      </c>
      <c r="K539" s="3">
        <f>ROUND(I539,0)</f>
        <v>121</v>
      </c>
      <c r="L539" s="3">
        <f>PRODUCT(J539,-1)</f>
        <v>170</v>
      </c>
      <c r="M539" s="3">
        <f>PRODUCT(K539,-1)</f>
        <v>-121</v>
      </c>
      <c r="N539" t="s" s="2">
        <f>LOWER(E539)</f>
        <v>12845</v>
      </c>
      <c r="O539" t="s" s="2">
        <f>SUBSTITUTE(N539," ","_")</f>
        <v>12845</v>
      </c>
      <c r="P539" t="s" s="2">
        <f>CONCATENATE(" initializer = "&amp;O539,"_system_initializer")</f>
        <v>12846</v>
      </c>
      <c r="Q539" s="3">
        <v>667</v>
      </c>
      <c r="R539" t="s" s="2">
        <f>IF(Q539="","",CONCATENATE(" initializer = "&amp;Q539))</f>
        <v>8088</v>
      </c>
      <c r="S539" s="3"/>
      <c r="T539" s="3"/>
      <c r="U539" s="3"/>
      <c r="V539" t="s" s="2">
        <f>IF(C539="Y",IF(AND(M539&lt;501,M539&gt;-501,L539&lt;501,L539&gt;-501),CONCATENATE("system = { id = "&amp;CHAR(34)&amp;A539&amp;CHAR(34)&amp;" name = "&amp;CHAR(34)&amp;E539&amp;CHAR(34)&amp;" position = { x = "&amp;M539&amp;" y = "&amp;L539&amp;" }"&amp;S539&amp;T539&amp;" }"),""),"")</f>
        <v>12847</v>
      </c>
    </row>
    <row r="540" ht="15" customHeight="1">
      <c r="A540" t="s" s="2">
        <f>CONCATENATE(Q540)</f>
        <v>12848</v>
      </c>
      <c r="B540" s="3">
        <f>SUM(B539+1)</f>
        <v>538</v>
      </c>
      <c r="C540" t="s" s="2">
        <v>6749</v>
      </c>
      <c r="D540" t="s" s="2">
        <v>3533</v>
      </c>
      <c r="E540" t="s" s="2">
        <v>3804</v>
      </c>
      <c r="F540" s="3">
        <v>-5442.17594027</v>
      </c>
      <c r="G540" s="3">
        <v>4192.6756057</v>
      </c>
      <c r="H540" s="3">
        <f>PRODUCT(F540,0.028)</f>
        <v>-152.380926327560</v>
      </c>
      <c r="I540" s="3">
        <f>PRODUCT(G540,0.028)</f>
        <v>117.3949169596</v>
      </c>
      <c r="J540" s="3">
        <f>ROUND(H540,0)</f>
        <v>-152</v>
      </c>
      <c r="K540" s="3">
        <f>ROUND(I540,0)</f>
        <v>117</v>
      </c>
      <c r="L540" s="3">
        <f>PRODUCT(J540,-1)</f>
        <v>152</v>
      </c>
      <c r="M540" s="3">
        <f>PRODUCT(K540,-1)</f>
        <v>-117</v>
      </c>
      <c r="N540" t="s" s="2">
        <f>LOWER(E540)</f>
        <v>12849</v>
      </c>
      <c r="O540" t="s" s="2">
        <f>SUBSTITUTE(N540," ","_")</f>
        <v>12849</v>
      </c>
      <c r="P540" t="s" s="2">
        <f>CONCATENATE(" initializer = "&amp;O540,"_system_initializer")</f>
        <v>12850</v>
      </c>
      <c r="Q540" s="3">
        <v>668</v>
      </c>
      <c r="R540" t="s" s="2">
        <f>IF(Q540="","",CONCATENATE(" initializer = "&amp;Q540))</f>
        <v>8090</v>
      </c>
      <c r="S540" s="3"/>
      <c r="T540" s="3"/>
      <c r="U540" s="3"/>
      <c r="V540" t="s" s="2">
        <f>IF(C540="Y",IF(AND(M540&lt;501,M540&gt;-501,L540&lt;501,L540&gt;-501),CONCATENATE("system = { id = "&amp;CHAR(34)&amp;A540&amp;CHAR(34)&amp;" name = "&amp;CHAR(34)&amp;E540&amp;CHAR(34)&amp;" position = { x = "&amp;M540&amp;" y = "&amp;L540&amp;" }"&amp;S540&amp;T540&amp;" }"),""),"")</f>
        <v>12851</v>
      </c>
    </row>
    <row r="541" ht="15" customHeight="1">
      <c r="A541" t="s" s="2">
        <f>CONCATENATE(Q541)</f>
        <v>12852</v>
      </c>
      <c r="B541" s="3">
        <f>SUM(B540+1)</f>
        <v>539</v>
      </c>
      <c r="C541" t="s" s="2">
        <v>6749</v>
      </c>
      <c r="D541" t="s" s="2">
        <v>3533</v>
      </c>
      <c r="E541" t="s" s="2">
        <v>3813</v>
      </c>
      <c r="F541" s="3">
        <v>-5931.37963098</v>
      </c>
      <c r="G541" s="3">
        <v>4580.22658146</v>
      </c>
      <c r="H541" s="3">
        <f>PRODUCT(F541,0.028)</f>
        <v>-166.078629667440</v>
      </c>
      <c r="I541" s="3">
        <f>PRODUCT(G541,0.028)</f>
        <v>128.246344280880</v>
      </c>
      <c r="J541" s="3">
        <f>ROUND(H541,0)</f>
        <v>-166</v>
      </c>
      <c r="K541" s="3">
        <f>ROUND(I541,0)</f>
        <v>128</v>
      </c>
      <c r="L541" s="3">
        <f>PRODUCT(J541,-1)</f>
        <v>166</v>
      </c>
      <c r="M541" s="3">
        <f>PRODUCT(K541,-1)</f>
        <v>-128</v>
      </c>
      <c r="N541" t="s" s="2">
        <f>LOWER(E541)</f>
        <v>12853</v>
      </c>
      <c r="O541" t="s" s="2">
        <f>SUBSTITUTE(N541," ","_")</f>
        <v>12853</v>
      </c>
      <c r="P541" t="s" s="2">
        <f>CONCATENATE(" initializer = "&amp;O541,"_system_initializer")</f>
        <v>12854</v>
      </c>
      <c r="Q541" s="3">
        <v>670</v>
      </c>
      <c r="R541" t="s" s="2">
        <f>IF(Q541="","",CONCATENATE(" initializer = "&amp;Q541))</f>
        <v>8094</v>
      </c>
      <c r="S541" s="3"/>
      <c r="T541" s="3"/>
      <c r="U541" s="3"/>
      <c r="V541" t="s" s="2">
        <f>IF(C541="Y",IF(AND(M541&lt;501,M541&gt;-501,L541&lt;501,L541&gt;-501),CONCATENATE("system = { id = "&amp;CHAR(34)&amp;A541&amp;CHAR(34)&amp;" name = "&amp;CHAR(34)&amp;E541&amp;CHAR(34)&amp;" position = { x = "&amp;M541&amp;" y = "&amp;L541&amp;" }"&amp;S541&amp;T541&amp;" }"),""),"")</f>
        <v>12855</v>
      </c>
    </row>
    <row r="542" ht="15" customHeight="1">
      <c r="A542" t="s" s="2">
        <f>CONCATENATE(Q542)</f>
        <v>12856</v>
      </c>
      <c r="B542" s="3">
        <f>SUM(B541+1)</f>
        <v>540</v>
      </c>
      <c r="C542" t="s" s="2">
        <v>6749</v>
      </c>
      <c r="D542" t="s" s="2">
        <v>3533</v>
      </c>
      <c r="E542" t="s" s="2">
        <v>3822</v>
      </c>
      <c r="F542" s="3">
        <v>-7144.85891572</v>
      </c>
      <c r="G542" s="3">
        <v>5755.5860981</v>
      </c>
      <c r="H542" s="3">
        <f>PRODUCT(F542,0.028)</f>
        <v>-200.056049640160</v>
      </c>
      <c r="I542" s="3">
        <f>PRODUCT(G542,0.028)</f>
        <v>161.1564107468</v>
      </c>
      <c r="J542" s="3">
        <f>ROUND(H542,0)</f>
        <v>-200</v>
      </c>
      <c r="K542" s="3">
        <f>ROUND(I542,0)</f>
        <v>161</v>
      </c>
      <c r="L542" s="3">
        <f>PRODUCT(J542,-1)</f>
        <v>200</v>
      </c>
      <c r="M542" s="3">
        <f>PRODUCT(K542,-1)</f>
        <v>-161</v>
      </c>
      <c r="N542" t="s" s="2">
        <f>LOWER(E542)</f>
        <v>12857</v>
      </c>
      <c r="O542" t="s" s="2">
        <f>SUBSTITUTE(N542," ","_")</f>
        <v>12857</v>
      </c>
      <c r="P542" t="s" s="2">
        <f>CONCATENATE(" initializer = "&amp;O542,"_system_initializer")</f>
        <v>12858</v>
      </c>
      <c r="Q542" s="3">
        <v>673</v>
      </c>
      <c r="R542" t="s" s="2">
        <f>IF(Q542="","",CONCATENATE(" initializer = "&amp;Q542))</f>
        <v>8100</v>
      </c>
      <c r="S542" s="3"/>
      <c r="T542" s="3"/>
      <c r="U542" s="3"/>
      <c r="V542" t="s" s="2">
        <f>IF(C542="Y",IF(AND(M542&lt;501,M542&gt;-501,L542&lt;501,L542&gt;-501),CONCATENATE("system = { id = "&amp;CHAR(34)&amp;A542&amp;CHAR(34)&amp;" name = "&amp;CHAR(34)&amp;E542&amp;CHAR(34)&amp;" position = { x = "&amp;M542&amp;" y = "&amp;L542&amp;" }"&amp;S542&amp;T542&amp;" }"),""),"")</f>
        <v>12859</v>
      </c>
    </row>
    <row r="543" ht="15" customHeight="1">
      <c r="A543" t="s" s="2">
        <f>CONCATENATE(Q543)</f>
        <v>12860</v>
      </c>
      <c r="B543" s="3">
        <f>SUM(B542+1)</f>
        <v>541</v>
      </c>
      <c r="C543" t="s" s="2">
        <v>6749</v>
      </c>
      <c r="D543" t="s" s="2">
        <v>3533</v>
      </c>
      <c r="E543" t="s" s="2">
        <v>3831</v>
      </c>
      <c r="F543" s="3">
        <v>-6544.47256804</v>
      </c>
      <c r="G543" s="3">
        <v>5393.44830108</v>
      </c>
      <c r="H543" s="3">
        <f>PRODUCT(F543,0.028)</f>
        <v>-183.245231905120</v>
      </c>
      <c r="I543" s="3">
        <f>PRODUCT(G543,0.028)</f>
        <v>151.016552430240</v>
      </c>
      <c r="J543" s="3">
        <f>ROUND(H543,0)</f>
        <v>-183</v>
      </c>
      <c r="K543" s="3">
        <f>ROUND(I543,0)</f>
        <v>151</v>
      </c>
      <c r="L543" s="3">
        <f>PRODUCT(J543,-1)</f>
        <v>183</v>
      </c>
      <c r="M543" s="3">
        <f>PRODUCT(K543,-1)</f>
        <v>-151</v>
      </c>
      <c r="N543" t="s" s="2">
        <f>LOWER(E543)</f>
        <v>12861</v>
      </c>
      <c r="O543" t="s" s="2">
        <f>SUBSTITUTE(N543," ","_")</f>
        <v>12861</v>
      </c>
      <c r="P543" t="s" s="2">
        <f>CONCATENATE(" initializer = "&amp;O543,"_system_initializer")</f>
        <v>12862</v>
      </c>
      <c r="Q543" s="3">
        <v>675</v>
      </c>
      <c r="R543" t="s" s="2">
        <f>IF(Q543="","",CONCATENATE(" initializer = "&amp;Q543))</f>
        <v>8104</v>
      </c>
      <c r="S543" s="3"/>
      <c r="T543" s="3"/>
      <c r="U543" s="3"/>
      <c r="V543" t="s" s="2">
        <f>IF(C543="Y",IF(AND(M543&lt;501,M543&gt;-501,L543&lt;501,L543&gt;-501),CONCATENATE("system = { id = "&amp;CHAR(34)&amp;A543&amp;CHAR(34)&amp;" name = "&amp;CHAR(34)&amp;E543&amp;CHAR(34)&amp;" position = { x = "&amp;M543&amp;" y = "&amp;L543&amp;" }"&amp;S543&amp;T543&amp;" }"),""),"")</f>
        <v>12863</v>
      </c>
    </row>
    <row r="544" ht="15" customHeight="1">
      <c r="A544" t="s" s="2">
        <f>CONCATENATE(Q544)</f>
        <v>12864</v>
      </c>
      <c r="B544" s="3">
        <f>SUM(B543+1)</f>
        <v>542</v>
      </c>
      <c r="C544" t="s" s="2">
        <v>6749</v>
      </c>
      <c r="D544" t="s" s="2">
        <v>3533</v>
      </c>
      <c r="E544" t="s" s="2">
        <v>3834</v>
      </c>
      <c r="F544" s="3">
        <v>-6620.71210425</v>
      </c>
      <c r="G544" s="3">
        <v>5253.67581802</v>
      </c>
      <c r="H544" s="3">
        <f>PRODUCT(F544,0.028)</f>
        <v>-185.379938919</v>
      </c>
      <c r="I544" s="3">
        <f>PRODUCT(G544,0.028)</f>
        <v>147.102922904560</v>
      </c>
      <c r="J544" s="3">
        <f>ROUND(H544,0)</f>
        <v>-185</v>
      </c>
      <c r="K544" s="3">
        <f>ROUND(I544,0)</f>
        <v>147</v>
      </c>
      <c r="L544" s="3">
        <f>PRODUCT(J544,-1)</f>
        <v>185</v>
      </c>
      <c r="M544" s="3">
        <f>PRODUCT(K544,-1)</f>
        <v>-147</v>
      </c>
      <c r="N544" t="s" s="2">
        <f>LOWER(E544)</f>
        <v>12865</v>
      </c>
      <c r="O544" t="s" s="2">
        <f>SUBSTITUTE(N544," ","_")</f>
        <v>12865</v>
      </c>
      <c r="P544" t="s" s="2">
        <f>CONCATENATE(" initializer = "&amp;O544,"_system_initializer")</f>
        <v>12866</v>
      </c>
      <c r="Q544" s="3">
        <v>676</v>
      </c>
      <c r="R544" t="s" s="2">
        <f>IF(Q544="","",CONCATENATE(" initializer = "&amp;Q544))</f>
        <v>8106</v>
      </c>
      <c r="S544" s="3"/>
      <c r="T544" s="3"/>
      <c r="U544" s="3"/>
      <c r="V544" t="s" s="2">
        <f>IF(C544="Y",IF(AND(M544&lt;501,M544&gt;-501,L544&lt;501,L544&gt;-501),CONCATENATE("system = { id = "&amp;CHAR(34)&amp;A544&amp;CHAR(34)&amp;" name = "&amp;CHAR(34)&amp;E544&amp;CHAR(34)&amp;" position = { x = "&amp;M544&amp;" y = "&amp;L544&amp;" }"&amp;S544&amp;T544&amp;" }"),""),"")</f>
        <v>12867</v>
      </c>
    </row>
    <row r="545" ht="15" customHeight="1">
      <c r="A545" t="s" s="2">
        <f>CONCATENATE(Q545)</f>
        <v>12868</v>
      </c>
      <c r="B545" s="3">
        <f>SUM(B544+1)</f>
        <v>543</v>
      </c>
      <c r="C545" t="s" s="2">
        <v>6749</v>
      </c>
      <c r="D545" t="s" s="2">
        <v>3533</v>
      </c>
      <c r="E545" t="s" s="2">
        <v>3837</v>
      </c>
      <c r="F545" s="3">
        <v>-6763.66123465</v>
      </c>
      <c r="G545" s="3">
        <v>5402.9782431</v>
      </c>
      <c r="H545" s="3">
        <f>PRODUCT(F545,0.028)</f>
        <v>-189.3825145702</v>
      </c>
      <c r="I545" s="3">
        <f>PRODUCT(G545,0.028)</f>
        <v>151.2833908068</v>
      </c>
      <c r="J545" s="3">
        <f>ROUND(H545,0)</f>
        <v>-189</v>
      </c>
      <c r="K545" s="3">
        <f>ROUND(I545,0)</f>
        <v>151</v>
      </c>
      <c r="L545" s="3">
        <f>PRODUCT(J545,-1)</f>
        <v>189</v>
      </c>
      <c r="M545" s="3">
        <f>PRODUCT(K545,-1)</f>
        <v>-151</v>
      </c>
      <c r="N545" t="s" s="2">
        <f>LOWER(E545)</f>
        <v>12869</v>
      </c>
      <c r="O545" t="s" s="2">
        <f>SUBSTITUTE(N545," ","_")</f>
        <v>12869</v>
      </c>
      <c r="P545" t="s" s="2">
        <f>CONCATENATE(" initializer = "&amp;O545,"_system_initializer")</f>
        <v>12870</v>
      </c>
      <c r="Q545" s="3">
        <v>677</v>
      </c>
      <c r="R545" t="s" s="2">
        <f>IF(Q545="","",CONCATENATE(" initializer = "&amp;Q545))</f>
        <v>8108</v>
      </c>
      <c r="S545" s="3"/>
      <c r="T545" s="3"/>
      <c r="U545" s="3"/>
      <c r="V545" t="s" s="2">
        <f>IF(C545="Y",IF(AND(M545&lt;501,M545&gt;-501,L545&lt;501,L545&gt;-501),CONCATENATE("system = { id = "&amp;CHAR(34)&amp;A545&amp;CHAR(34)&amp;" name = "&amp;CHAR(34)&amp;E545&amp;CHAR(34)&amp;" position = { x = "&amp;M545&amp;" y = "&amp;L545&amp;" }"&amp;S545&amp;T545&amp;" }"),""),"")</f>
        <v>12871</v>
      </c>
    </row>
    <row r="546" ht="15" customHeight="1">
      <c r="A546" t="s" s="2">
        <f>CONCATENATE(Q546)</f>
        <v>12872</v>
      </c>
      <c r="B546" s="3">
        <f>SUM(B545+1)</f>
        <v>544</v>
      </c>
      <c r="C546" t="s" s="2">
        <v>6749</v>
      </c>
      <c r="D546" t="s" s="2">
        <v>3533</v>
      </c>
      <c r="E546" t="s" s="2">
        <v>3841</v>
      </c>
      <c r="F546" s="3">
        <v>-6989.20319595</v>
      </c>
      <c r="G546" s="3">
        <v>5736.52621404</v>
      </c>
      <c r="H546" s="3">
        <f>PRODUCT(F546,0.028)</f>
        <v>-195.6976894866</v>
      </c>
      <c r="I546" s="3">
        <f>PRODUCT(G546,0.028)</f>
        <v>160.622733993120</v>
      </c>
      <c r="J546" s="3">
        <f>ROUND(H546,0)</f>
        <v>-196</v>
      </c>
      <c r="K546" s="3">
        <f>ROUND(I546,0)</f>
        <v>161</v>
      </c>
      <c r="L546" s="3">
        <f>PRODUCT(J546,-1)</f>
        <v>196</v>
      </c>
      <c r="M546" s="3">
        <f>PRODUCT(K546,-1)</f>
        <v>-161</v>
      </c>
      <c r="N546" t="s" s="2">
        <f>LOWER(E546)</f>
        <v>12873</v>
      </c>
      <c r="O546" t="s" s="2">
        <f>SUBSTITUTE(N546," ","_")</f>
        <v>12873</v>
      </c>
      <c r="P546" t="s" s="2">
        <f>CONCATENATE(" initializer = "&amp;O546,"_system_initializer")</f>
        <v>12874</v>
      </c>
      <c r="Q546" s="3">
        <v>678</v>
      </c>
      <c r="R546" t="s" s="2">
        <f>IF(Q546="","",CONCATENATE(" initializer = "&amp;Q546))</f>
        <v>8110</v>
      </c>
      <c r="S546" s="3"/>
      <c r="T546" s="3"/>
      <c r="U546" s="3"/>
      <c r="V546" t="s" s="2">
        <f>IF(C546="Y",IF(AND(M546&lt;501,M546&gt;-501,L546&lt;501,L546&gt;-501),CONCATENATE("system = { id = "&amp;CHAR(34)&amp;A546&amp;CHAR(34)&amp;" name = "&amp;CHAR(34)&amp;E546&amp;CHAR(34)&amp;" position = { x = "&amp;M546&amp;" y = "&amp;L546&amp;" }"&amp;S546&amp;T546&amp;" }"),""),"")</f>
        <v>12875</v>
      </c>
    </row>
    <row r="547" ht="15" customHeight="1">
      <c r="A547" t="s" s="2">
        <f>CONCATENATE(Q547)</f>
        <v>12876</v>
      </c>
      <c r="B547" s="3">
        <f>SUM(B546+1)</f>
        <v>545</v>
      </c>
      <c r="C547" t="s" s="2">
        <v>6749</v>
      </c>
      <c r="D547" t="s" s="2">
        <v>3533</v>
      </c>
      <c r="E547" t="s" s="2">
        <v>3846</v>
      </c>
      <c r="F547" s="3">
        <v>-6134.68506088</v>
      </c>
      <c r="G547" s="3">
        <v>6111.37060043</v>
      </c>
      <c r="H547" s="3">
        <f>PRODUCT(F547,0.028)</f>
        <v>-171.771181704640</v>
      </c>
      <c r="I547" s="3">
        <f>PRODUCT(G547,0.028)</f>
        <v>171.118376812040</v>
      </c>
      <c r="J547" s="3">
        <f>ROUND(H547,0)</f>
        <v>-172</v>
      </c>
      <c r="K547" s="3">
        <f>ROUND(I547,0)</f>
        <v>171</v>
      </c>
      <c r="L547" s="3">
        <f>PRODUCT(J547,-1)</f>
        <v>172</v>
      </c>
      <c r="M547" s="3">
        <f>PRODUCT(K547,-1)</f>
        <v>-171</v>
      </c>
      <c r="N547" t="s" s="2">
        <f>LOWER(E547)</f>
        <v>12877</v>
      </c>
      <c r="O547" t="s" s="2">
        <f>SUBSTITUTE(N547," ","_")</f>
        <v>12877</v>
      </c>
      <c r="P547" t="s" s="2">
        <f>CONCATENATE(" initializer = "&amp;O547,"_system_initializer")</f>
        <v>12878</v>
      </c>
      <c r="Q547" s="3">
        <v>680</v>
      </c>
      <c r="R547" t="s" s="2">
        <f>IF(Q547="","",CONCATENATE(" initializer = "&amp;Q547))</f>
        <v>8114</v>
      </c>
      <c r="S547" s="3"/>
      <c r="T547" s="3"/>
      <c r="U547" s="3"/>
      <c r="V547" t="s" s="2">
        <f>IF(C547="Y",IF(AND(M547&lt;501,M547&gt;-501,L547&lt;501,L547&gt;-501),CONCATENATE("system = { id = "&amp;CHAR(34)&amp;A547&amp;CHAR(34)&amp;" name = "&amp;CHAR(34)&amp;E547&amp;CHAR(34)&amp;" position = { x = "&amp;M547&amp;" y = "&amp;L547&amp;" }"&amp;S547&amp;T547&amp;" }"),""),"")</f>
        <v>12879</v>
      </c>
    </row>
    <row r="548" ht="15" customHeight="1">
      <c r="A548" t="s" s="2">
        <f>CONCATENATE(Q548)</f>
        <v>12880</v>
      </c>
      <c r="B548" s="3">
        <f>SUM(B547+1)</f>
        <v>546</v>
      </c>
      <c r="C548" t="s" s="2">
        <v>6749</v>
      </c>
      <c r="D548" t="s" s="2">
        <v>3533</v>
      </c>
      <c r="E548" t="s" s="2">
        <v>3872</v>
      </c>
      <c r="F548" s="3">
        <v>-6312.57731205</v>
      </c>
      <c r="G548" s="3">
        <v>5491.92436869</v>
      </c>
      <c r="H548" s="3">
        <f>PRODUCT(F548,0.028)</f>
        <v>-176.7521647374</v>
      </c>
      <c r="I548" s="3">
        <f>PRODUCT(G548,0.028)</f>
        <v>153.773882323320</v>
      </c>
      <c r="J548" s="3">
        <f>ROUND(H548,0)</f>
        <v>-177</v>
      </c>
      <c r="K548" s="3">
        <f>ROUND(I548,0)</f>
        <v>154</v>
      </c>
      <c r="L548" s="3">
        <f>PRODUCT(J548,-1)</f>
        <v>177</v>
      </c>
      <c r="M548" s="3">
        <f>PRODUCT(K548,-1)</f>
        <v>-154</v>
      </c>
      <c r="N548" t="s" s="2">
        <f>LOWER(E548)</f>
        <v>12881</v>
      </c>
      <c r="O548" t="s" s="2">
        <f>SUBSTITUTE(N548," ","_")</f>
        <v>12881</v>
      </c>
      <c r="P548" t="s" s="2">
        <f>CONCATENATE(" initializer = "&amp;O548,"_system_initializer")</f>
        <v>12882</v>
      </c>
      <c r="Q548" s="3">
        <v>687</v>
      </c>
      <c r="R548" t="s" s="2">
        <f>IF(Q548="","",CONCATENATE(" initializer = "&amp;Q548))</f>
        <v>8128</v>
      </c>
      <c r="S548" s="3"/>
      <c r="T548" s="3"/>
      <c r="U548" s="3"/>
      <c r="V548" t="s" s="2">
        <f>IF(C548="Y",IF(AND(M548&lt;501,M548&gt;-501,L548&lt;501,L548&gt;-501),CONCATENATE("system = { id = "&amp;CHAR(34)&amp;A548&amp;CHAR(34)&amp;" name = "&amp;CHAR(34)&amp;E548&amp;CHAR(34)&amp;" position = { x = "&amp;M548&amp;" y = "&amp;L548&amp;" }"&amp;S548&amp;T548&amp;" }"),""),"")</f>
        <v>12883</v>
      </c>
    </row>
    <row r="549" ht="15" customHeight="1">
      <c r="A549" t="s" s="2">
        <f>CONCATENATE(Q549)</f>
        <v>12884</v>
      </c>
      <c r="B549" s="3">
        <f>SUM(B548+1)</f>
        <v>547</v>
      </c>
      <c r="C549" t="s" s="2">
        <v>6749</v>
      </c>
      <c r="D549" t="s" s="2">
        <v>3533</v>
      </c>
      <c r="E549" t="s" s="2">
        <v>3881</v>
      </c>
      <c r="F549" s="3">
        <v>-3010.17934966</v>
      </c>
      <c r="G549" s="3">
        <v>5562.92261273</v>
      </c>
      <c r="H549" s="3">
        <f>PRODUCT(F549,0.028)</f>
        <v>-84.285021790480</v>
      </c>
      <c r="I549" s="3">
        <f>PRODUCT(G549,0.028)</f>
        <v>155.761833156440</v>
      </c>
      <c r="J549" s="3">
        <f>ROUND(H549,0)</f>
        <v>-84</v>
      </c>
      <c r="K549" s="3">
        <f>ROUND(I549,0)</f>
        <v>156</v>
      </c>
      <c r="L549" s="3">
        <f>PRODUCT(J549,-1)</f>
        <v>84</v>
      </c>
      <c r="M549" s="3">
        <f>PRODUCT(K549,-1)</f>
        <v>-156</v>
      </c>
      <c r="N549" t="s" s="2">
        <f>LOWER(E549)</f>
        <v>12885</v>
      </c>
      <c r="O549" t="s" s="2">
        <f>SUBSTITUTE(N549," ","_")</f>
        <v>12885</v>
      </c>
      <c r="P549" t="s" s="2">
        <f>CONCATENATE(" initializer = "&amp;O549,"_system_initializer")</f>
        <v>12886</v>
      </c>
      <c r="Q549" s="3">
        <v>689</v>
      </c>
      <c r="R549" t="s" s="2">
        <f>IF(Q549="","",CONCATENATE(" initializer = "&amp;Q549))</f>
        <v>8132</v>
      </c>
      <c r="S549" s="3"/>
      <c r="T549" s="3"/>
      <c r="U549" s="3"/>
      <c r="V549" t="s" s="2">
        <f>IF(C549="Y",IF(AND(M549&lt;501,M549&gt;-501,L549&lt;501,L549&gt;-501),CONCATENATE("system = { id = "&amp;CHAR(34)&amp;A549&amp;CHAR(34)&amp;" name = "&amp;CHAR(34)&amp;E549&amp;CHAR(34)&amp;" position = { x = "&amp;M549&amp;" y = "&amp;L549&amp;" }"&amp;S549&amp;T549&amp;" }"),""),"")</f>
        <v>12887</v>
      </c>
    </row>
    <row r="550" ht="15" customHeight="1">
      <c r="A550" t="s" s="2">
        <f>CONCATENATE(Q550)</f>
        <v>12888</v>
      </c>
      <c r="B550" s="3">
        <f>SUM(B549+1)</f>
        <v>548</v>
      </c>
      <c r="C550" t="s" s="2">
        <v>6749</v>
      </c>
      <c r="D550" t="s" s="2">
        <v>3533</v>
      </c>
      <c r="E550" t="s" s="2">
        <v>3884</v>
      </c>
      <c r="F550" s="3">
        <v>-3352.32235222</v>
      </c>
      <c r="G550" s="3">
        <v>4695.54386571</v>
      </c>
      <c r="H550" s="3">
        <f>PRODUCT(F550,0.028)</f>
        <v>-93.86502586216001</v>
      </c>
      <c r="I550" s="3">
        <f>PRODUCT(G550,0.028)</f>
        <v>131.475228239880</v>
      </c>
      <c r="J550" s="3">
        <f>ROUND(H550,0)</f>
        <v>-94</v>
      </c>
      <c r="K550" s="3">
        <f>ROUND(I550,0)</f>
        <v>131</v>
      </c>
      <c r="L550" s="3">
        <f>PRODUCT(J550,-1)</f>
        <v>94</v>
      </c>
      <c r="M550" s="3">
        <f>PRODUCT(K550,-1)</f>
        <v>-131</v>
      </c>
      <c r="N550" t="s" s="2">
        <f>LOWER(E550)</f>
        <v>12889</v>
      </c>
      <c r="O550" t="s" s="2">
        <f>SUBSTITUTE(N550," ","_")</f>
        <v>12889</v>
      </c>
      <c r="P550" t="s" s="2">
        <f>CONCATENATE(" initializer = "&amp;O550,"_system_initializer")</f>
        <v>12890</v>
      </c>
      <c r="Q550" s="3">
        <v>690</v>
      </c>
      <c r="R550" t="s" s="2">
        <f>IF(Q550="","",CONCATENATE(" initializer = "&amp;Q550))</f>
        <v>8134</v>
      </c>
      <c r="S550" s="3"/>
      <c r="T550" s="3"/>
      <c r="U550" s="3"/>
      <c r="V550" t="s" s="2">
        <f>IF(C550="Y",IF(AND(M550&lt;501,M550&gt;-501,L550&lt;501,L550&gt;-501),CONCATENATE("system = { id = "&amp;CHAR(34)&amp;A550&amp;CHAR(34)&amp;" name = "&amp;CHAR(34)&amp;E550&amp;CHAR(34)&amp;" position = { x = "&amp;M550&amp;" y = "&amp;L550&amp;" }"&amp;S550&amp;T550&amp;" }"),""),"")</f>
        <v>12891</v>
      </c>
    </row>
    <row r="551" ht="15" customHeight="1">
      <c r="A551" t="s" s="2">
        <f>CONCATENATE(Q551)</f>
        <v>12892</v>
      </c>
      <c r="B551" s="3">
        <f>SUM(B550+1)</f>
        <v>549</v>
      </c>
      <c r="C551" t="s" s="2">
        <v>6749</v>
      </c>
      <c r="D551" t="s" s="2">
        <v>3533</v>
      </c>
      <c r="E551" t="s" s="2">
        <v>3890</v>
      </c>
      <c r="F551" s="3">
        <v>-3537.26451576</v>
      </c>
      <c r="G551" s="3">
        <v>5568.47087763</v>
      </c>
      <c r="H551" s="3">
        <f>PRODUCT(F551,0.028)</f>
        <v>-99.043406441280</v>
      </c>
      <c r="I551" s="3">
        <f>PRODUCT(G551,0.028)</f>
        <v>155.917184573640</v>
      </c>
      <c r="J551" s="3">
        <f>ROUND(H551,0)</f>
        <v>-99</v>
      </c>
      <c r="K551" s="3">
        <f>ROUND(I551,0)</f>
        <v>156</v>
      </c>
      <c r="L551" s="3">
        <f>PRODUCT(J551,-1)</f>
        <v>99</v>
      </c>
      <c r="M551" s="3">
        <f>PRODUCT(K551,-1)</f>
        <v>-156</v>
      </c>
      <c r="N551" t="s" s="2">
        <f>LOWER(E551)</f>
        <v>12893</v>
      </c>
      <c r="O551" t="s" s="2">
        <f>SUBSTITUTE(N551," ","_")</f>
        <v>12893</v>
      </c>
      <c r="P551" t="s" s="2">
        <f>CONCATENATE(" initializer = "&amp;O551,"_system_initializer")</f>
        <v>12894</v>
      </c>
      <c r="Q551" s="3">
        <v>692</v>
      </c>
      <c r="R551" t="s" s="2">
        <f>IF(Q551="","",CONCATENATE(" initializer = "&amp;Q551))</f>
        <v>8138</v>
      </c>
      <c r="S551" s="3"/>
      <c r="T551" s="3"/>
      <c r="U551" s="3"/>
      <c r="V551" t="s" s="2">
        <f>IF(C551="Y",IF(AND(M551&lt;501,M551&gt;-501,L551&lt;501,L551&gt;-501),CONCATENATE("system = { id = "&amp;CHAR(34)&amp;A551&amp;CHAR(34)&amp;" name = "&amp;CHAR(34)&amp;E551&amp;CHAR(34)&amp;" position = { x = "&amp;M551&amp;" y = "&amp;L551&amp;" }"&amp;S551&amp;T551&amp;" }"),""),"")</f>
        <v>12895</v>
      </c>
    </row>
    <row r="552" ht="15" customHeight="1">
      <c r="A552" t="s" s="2">
        <f>CONCATENATE(Q552)</f>
        <v>12896</v>
      </c>
      <c r="B552" s="3">
        <f>SUM(B551+1)</f>
        <v>550</v>
      </c>
      <c r="C552" t="s" s="2">
        <v>6749</v>
      </c>
      <c r="D552" t="s" s="2">
        <v>3533</v>
      </c>
      <c r="E552" t="s" s="2">
        <v>3901</v>
      </c>
      <c r="F552" s="3">
        <v>-52.3498558175</v>
      </c>
      <c r="G552" s="3">
        <v>6620.69888115</v>
      </c>
      <c r="H552" s="3">
        <f>PRODUCT(F552,0.028)</f>
        <v>-1.465795962890</v>
      </c>
      <c r="I552" s="3">
        <f>PRODUCT(G552,0.028)</f>
        <v>185.3795686722</v>
      </c>
      <c r="J552" s="3">
        <f>ROUND(H552,0)</f>
        <v>-1</v>
      </c>
      <c r="K552" s="3">
        <f>ROUND(I552,0)</f>
        <v>185</v>
      </c>
      <c r="L552" s="3">
        <f>PRODUCT(J552,-1)</f>
        <v>1</v>
      </c>
      <c r="M552" s="3">
        <f>PRODUCT(K552,-1)</f>
        <v>-185</v>
      </c>
      <c r="N552" t="s" s="2">
        <f>LOWER(E552)</f>
        <v>12897</v>
      </c>
      <c r="O552" t="s" s="2">
        <f>SUBSTITUTE(N552," ","_")</f>
        <v>12898</v>
      </c>
      <c r="P552" t="s" s="2">
        <f>CONCATENATE(" initializer = "&amp;O552,"_system_initializer")</f>
        <v>12899</v>
      </c>
      <c r="Q552" s="3">
        <v>694</v>
      </c>
      <c r="R552" t="s" s="2">
        <f>IF(Q552="","",CONCATENATE(" initializer = "&amp;Q552))</f>
        <v>8142</v>
      </c>
      <c r="S552" s="3"/>
      <c r="T552" s="3"/>
      <c r="U552" s="3"/>
      <c r="V552" t="s" s="2">
        <f>IF(C552="Y",IF(AND(M552&lt;501,M552&gt;-501,L552&lt;501,L552&gt;-501),CONCATENATE("system = { id = "&amp;CHAR(34)&amp;A552&amp;CHAR(34)&amp;" name = "&amp;CHAR(34)&amp;E552&amp;CHAR(34)&amp;" position = { x = "&amp;M552&amp;" y = "&amp;L552&amp;" }"&amp;S552&amp;T552&amp;" }"),""),"")</f>
        <v>12900</v>
      </c>
    </row>
    <row r="553" ht="15" customHeight="1">
      <c r="A553" t="s" s="2">
        <f>CONCATENATE(Q553)</f>
        <v>12901</v>
      </c>
      <c r="B553" s="3">
        <f>SUM(B552+1)</f>
        <v>551</v>
      </c>
      <c r="C553" t="s" s="2">
        <v>6749</v>
      </c>
      <c r="D553" t="s" s="2">
        <v>3533</v>
      </c>
      <c r="E553" t="s" s="2">
        <v>3905</v>
      </c>
      <c r="F553" s="3">
        <v>-277.350646386</v>
      </c>
      <c r="G553" s="3">
        <v>6113.05524217</v>
      </c>
      <c r="H553" s="3">
        <f>PRODUCT(F553,0.028)</f>
        <v>-7.765818098808</v>
      </c>
      <c r="I553" s="3">
        <f>PRODUCT(G553,0.028)</f>
        <v>171.165546780760</v>
      </c>
      <c r="J553" s="3">
        <f>ROUND(H553,0)</f>
        <v>-8</v>
      </c>
      <c r="K553" s="3">
        <f>ROUND(I553,0)</f>
        <v>171</v>
      </c>
      <c r="L553" s="3">
        <f>PRODUCT(J553,-1)</f>
        <v>8</v>
      </c>
      <c r="M553" s="3">
        <f>PRODUCT(K553,-1)</f>
        <v>-171</v>
      </c>
      <c r="N553" t="s" s="2">
        <f>LOWER(E553)</f>
        <v>12902</v>
      </c>
      <c r="O553" t="s" s="2">
        <f>SUBSTITUTE(N553," ","_")</f>
        <v>12902</v>
      </c>
      <c r="P553" t="s" s="2">
        <f>CONCATENATE(" initializer = "&amp;O553,"_system_initializer")</f>
        <v>12903</v>
      </c>
      <c r="Q553" s="3">
        <v>695</v>
      </c>
      <c r="R553" t="s" s="2">
        <f>IF(Q553="","",CONCATENATE(" initializer = "&amp;Q553))</f>
        <v>8144</v>
      </c>
      <c r="S553" s="3"/>
      <c r="T553" s="3"/>
      <c r="U553" s="3"/>
      <c r="V553" t="s" s="2">
        <f>IF(C553="Y",IF(AND(M553&lt;501,M553&gt;-501,L553&lt;501,L553&gt;-501),CONCATENATE("system = { id = "&amp;CHAR(34)&amp;A553&amp;CHAR(34)&amp;" name = "&amp;CHAR(34)&amp;E553&amp;CHAR(34)&amp;" position = { x = "&amp;M553&amp;" y = "&amp;L553&amp;" }"&amp;S553&amp;T553&amp;" }"),""),"")</f>
        <v>12904</v>
      </c>
    </row>
    <row r="554" ht="15" customHeight="1">
      <c r="A554" t="s" s="2">
        <f>CONCATENATE(Q554)</f>
        <v>12905</v>
      </c>
      <c r="B554" s="3">
        <f>SUM(B553+1)</f>
        <v>552</v>
      </c>
      <c r="C554" t="s" s="2">
        <v>6749</v>
      </c>
      <c r="D554" t="s" s="2">
        <v>3533</v>
      </c>
      <c r="E554" t="s" s="2">
        <v>3910</v>
      </c>
      <c r="F554" s="3">
        <v>1045.02188478</v>
      </c>
      <c r="G554" s="3">
        <v>6369.59376908</v>
      </c>
      <c r="H554" s="3">
        <f>PRODUCT(F554,0.028)</f>
        <v>29.260612773840</v>
      </c>
      <c r="I554" s="3">
        <f>PRODUCT(G554,0.028)</f>
        <v>178.348625534240</v>
      </c>
      <c r="J554" s="3">
        <f>ROUND(H554,0)</f>
        <v>29</v>
      </c>
      <c r="K554" s="3">
        <f>ROUND(I554,0)</f>
        <v>178</v>
      </c>
      <c r="L554" s="3">
        <f>PRODUCT(J554,-1)</f>
        <v>-29</v>
      </c>
      <c r="M554" s="3">
        <f>PRODUCT(K554,-1)</f>
        <v>-178</v>
      </c>
      <c r="N554" t="s" s="2">
        <f>LOWER(E554)</f>
        <v>12906</v>
      </c>
      <c r="O554" t="s" s="2">
        <f>SUBSTITUTE(N554," ","_")</f>
        <v>12906</v>
      </c>
      <c r="P554" t="s" s="2">
        <f>CONCATENATE(" initializer = "&amp;O554,"_system_initializer")</f>
        <v>12907</v>
      </c>
      <c r="Q554" s="3">
        <v>696</v>
      </c>
      <c r="R554" t="s" s="2">
        <f>IF(Q554="","",CONCATENATE(" initializer = "&amp;Q554))</f>
        <v>8146</v>
      </c>
      <c r="S554" s="3"/>
      <c r="T554" s="3"/>
      <c r="U554" s="3"/>
      <c r="V554" t="s" s="2">
        <f>IF(C554="Y",IF(AND(M554&lt;501,M554&gt;-501,L554&lt;501,L554&gt;-501),CONCATENATE("system = { id = "&amp;CHAR(34)&amp;A554&amp;CHAR(34)&amp;" name = "&amp;CHAR(34)&amp;E554&amp;CHAR(34)&amp;" position = { x = "&amp;M554&amp;" y = "&amp;L554&amp;" }"&amp;S554&amp;T554&amp;" }"),""),"")</f>
        <v>12908</v>
      </c>
    </row>
    <row r="555" ht="15" customHeight="1">
      <c r="A555" t="s" s="2">
        <f>CONCATENATE(Q555)</f>
        <v>12909</v>
      </c>
      <c r="B555" s="3">
        <f>SUM(B554+1)</f>
        <v>553</v>
      </c>
      <c r="C555" t="s" s="2">
        <v>6749</v>
      </c>
      <c r="D555" t="s" s="2">
        <v>3533</v>
      </c>
      <c r="E555" t="s" s="2">
        <v>3918</v>
      </c>
      <c r="F555" s="3">
        <v>874.798597727</v>
      </c>
      <c r="G555" s="3">
        <v>6019.50435049</v>
      </c>
      <c r="H555" s="3">
        <f>PRODUCT(F555,0.028)</f>
        <v>24.494360736356</v>
      </c>
      <c r="I555" s="3">
        <f>PRODUCT(G555,0.028)</f>
        <v>168.546121813720</v>
      </c>
      <c r="J555" s="3">
        <f>ROUND(H555,0)</f>
        <v>24</v>
      </c>
      <c r="K555" s="3">
        <f>ROUND(I555,0)</f>
        <v>169</v>
      </c>
      <c r="L555" s="3">
        <f>PRODUCT(J555,-1)</f>
        <v>-24</v>
      </c>
      <c r="M555" s="3">
        <f>PRODUCT(K555,-1)</f>
        <v>-169</v>
      </c>
      <c r="N555" t="s" s="2">
        <f>LOWER(E555)</f>
        <v>12910</v>
      </c>
      <c r="O555" t="s" s="2">
        <f>SUBSTITUTE(N555," ","_")</f>
        <v>12910</v>
      </c>
      <c r="P555" t="s" s="2">
        <f>CONCATENATE(" initializer = "&amp;O555,"_system_initializer")</f>
        <v>12911</v>
      </c>
      <c r="Q555" s="3">
        <v>698</v>
      </c>
      <c r="R555" t="s" s="2">
        <f>IF(Q555="","",CONCATENATE(" initializer = "&amp;Q555))</f>
        <v>8150</v>
      </c>
      <c r="S555" s="3"/>
      <c r="T555" s="3"/>
      <c r="U555" s="3"/>
      <c r="V555" t="s" s="2">
        <f>IF(C555="Y",IF(AND(M555&lt;501,M555&gt;-501,L555&lt;501,L555&gt;-501),CONCATENATE("system = { id = "&amp;CHAR(34)&amp;A555&amp;CHAR(34)&amp;" name = "&amp;CHAR(34)&amp;E555&amp;CHAR(34)&amp;" position = { x = "&amp;M555&amp;" y = "&amp;L555&amp;" }"&amp;S555&amp;T555&amp;" }"),""),"")</f>
        <v>12912</v>
      </c>
    </row>
    <row r="556" ht="15" customHeight="1">
      <c r="A556" t="s" s="2">
        <f>CONCATENATE(Q556)</f>
        <v>12913</v>
      </c>
      <c r="B556" s="3">
        <f>SUM(B555+1)</f>
        <v>554</v>
      </c>
      <c r="C556" t="s" s="2">
        <v>6749</v>
      </c>
      <c r="D556" t="s" s="2">
        <v>3533</v>
      </c>
      <c r="E556" t="s" s="2">
        <v>3920</v>
      </c>
      <c r="F556" s="3">
        <v>-2052.17894251</v>
      </c>
      <c r="G556" s="3">
        <v>5790.40147388</v>
      </c>
      <c r="H556" s="3">
        <f>PRODUCT(F556,0.028)</f>
        <v>-57.461010390280</v>
      </c>
      <c r="I556" s="3">
        <f>PRODUCT(G556,0.028)</f>
        <v>162.131241268640</v>
      </c>
      <c r="J556" s="3">
        <f>ROUND(H556,0)</f>
        <v>-57</v>
      </c>
      <c r="K556" s="3">
        <f>ROUND(I556,0)</f>
        <v>162</v>
      </c>
      <c r="L556" s="3">
        <f>PRODUCT(J556,-1)</f>
        <v>57</v>
      </c>
      <c r="M556" s="3">
        <f>PRODUCT(K556,-1)</f>
        <v>-162</v>
      </c>
      <c r="N556" t="s" s="2">
        <f>LOWER(E556)</f>
        <v>12914</v>
      </c>
      <c r="O556" t="s" s="2">
        <f>SUBSTITUTE(N556," ","_")</f>
        <v>12914</v>
      </c>
      <c r="P556" t="s" s="2">
        <f>CONCATENATE(" initializer = "&amp;O556,"_system_initializer")</f>
        <v>12915</v>
      </c>
      <c r="Q556" s="3">
        <v>699</v>
      </c>
      <c r="R556" t="s" s="2">
        <f>IF(Q556="","",CONCATENATE(" initializer = "&amp;Q556))</f>
        <v>8152</v>
      </c>
      <c r="S556" s="3"/>
      <c r="T556" s="3"/>
      <c r="U556" s="3"/>
      <c r="V556" t="s" s="2">
        <f>IF(C556="Y",IF(AND(M556&lt;501,M556&gt;-501,L556&lt;501,L556&gt;-501),CONCATENATE("system = { id = "&amp;CHAR(34)&amp;A556&amp;CHAR(34)&amp;" name = "&amp;CHAR(34)&amp;E556&amp;CHAR(34)&amp;" position = { x = "&amp;M556&amp;" y = "&amp;L556&amp;" }"&amp;S556&amp;T556&amp;" }"),""),"")</f>
        <v>12916</v>
      </c>
    </row>
    <row r="557" ht="15" customHeight="1">
      <c r="A557" t="s" s="2">
        <f>CONCATENATE(Q557)</f>
        <v>12917</v>
      </c>
      <c r="B557" s="3">
        <f>SUM(B556+1)</f>
        <v>555</v>
      </c>
      <c r="C557" t="s" s="2">
        <v>6749</v>
      </c>
      <c r="D557" t="s" s="2">
        <v>3533</v>
      </c>
      <c r="E557" t="s" s="2">
        <v>3926</v>
      </c>
      <c r="F557" s="3">
        <v>-1653.44197346</v>
      </c>
      <c r="G557" s="3">
        <v>6126.1464865</v>
      </c>
      <c r="H557" s="3">
        <f>PRODUCT(F557,0.028)</f>
        <v>-46.296375256880</v>
      </c>
      <c r="I557" s="3">
        <f>PRODUCT(G557,0.028)</f>
        <v>171.532101622</v>
      </c>
      <c r="J557" s="3">
        <f>ROUND(H557,0)</f>
        <v>-46</v>
      </c>
      <c r="K557" s="3">
        <f>ROUND(I557,0)</f>
        <v>172</v>
      </c>
      <c r="L557" s="3">
        <f>PRODUCT(J557,-1)</f>
        <v>46</v>
      </c>
      <c r="M557" s="3">
        <f>PRODUCT(K557,-1)</f>
        <v>-172</v>
      </c>
      <c r="N557" t="s" s="2">
        <f>LOWER(E557)</f>
        <v>12918</v>
      </c>
      <c r="O557" t="s" s="2">
        <f>SUBSTITUTE(N557," ","_")</f>
        <v>12918</v>
      </c>
      <c r="P557" t="s" s="2">
        <f>CONCATENATE(" initializer = "&amp;O557,"_system_initializer")</f>
        <v>12919</v>
      </c>
      <c r="Q557" s="3">
        <v>700</v>
      </c>
      <c r="R557" t="s" s="2">
        <f>IF(Q557="","",CONCATENATE(" initializer = "&amp;Q557))</f>
        <v>8154</v>
      </c>
      <c r="S557" s="3"/>
      <c r="T557" s="3"/>
      <c r="U557" s="3"/>
      <c r="V557" t="s" s="2">
        <f>IF(C557="Y",IF(AND(M557&lt;501,M557&gt;-501,L557&lt;501,L557&gt;-501),CONCATENATE("system = { id = "&amp;CHAR(34)&amp;A557&amp;CHAR(34)&amp;" name = "&amp;CHAR(34)&amp;E557&amp;CHAR(34)&amp;" position = { x = "&amp;M557&amp;" y = "&amp;L557&amp;" }"&amp;S557&amp;T557&amp;" }"),""),"")</f>
        <v>12920</v>
      </c>
    </row>
    <row r="558" ht="15" customHeight="1">
      <c r="A558" t="s" s="2">
        <f>CONCATENATE(Q558)</f>
        <v>12921</v>
      </c>
      <c r="B558" s="3">
        <f>SUM(B557+1)</f>
        <v>556</v>
      </c>
      <c r="C558" t="s" s="2">
        <v>6749</v>
      </c>
      <c r="D558" t="s" s="2">
        <v>3533</v>
      </c>
      <c r="E558" t="s" s="2">
        <v>3930</v>
      </c>
      <c r="F558" s="3">
        <v>-2409.11731815</v>
      </c>
      <c r="G558" s="3">
        <v>5481.54806077</v>
      </c>
      <c r="H558" s="3">
        <f>PRODUCT(F558,0.028)</f>
        <v>-67.4552849082</v>
      </c>
      <c r="I558" s="3">
        <f>PRODUCT(G558,0.028)</f>
        <v>153.483345701560</v>
      </c>
      <c r="J558" s="3">
        <f>ROUND(H558,0)</f>
        <v>-67</v>
      </c>
      <c r="K558" s="3">
        <f>ROUND(I558,0)</f>
        <v>153</v>
      </c>
      <c r="L558" s="3">
        <f>PRODUCT(J558,-1)</f>
        <v>67</v>
      </c>
      <c r="M558" s="3">
        <f>PRODUCT(K558,-1)</f>
        <v>-153</v>
      </c>
      <c r="N558" t="s" s="2">
        <f>LOWER(E558)</f>
        <v>12922</v>
      </c>
      <c r="O558" t="s" s="2">
        <f>SUBSTITUTE(N558," ","_")</f>
        <v>12922</v>
      </c>
      <c r="P558" t="s" s="2">
        <f>CONCATENATE(" initializer = "&amp;O558,"_system_initializer")</f>
        <v>12923</v>
      </c>
      <c r="Q558" s="3">
        <v>701</v>
      </c>
      <c r="R558" t="s" s="2">
        <f>IF(Q558="","",CONCATENATE(" initializer = "&amp;Q558))</f>
        <v>8156</v>
      </c>
      <c r="S558" s="3"/>
      <c r="T558" s="3"/>
      <c r="U558" s="3"/>
      <c r="V558" t="s" s="2">
        <f>IF(C558="Y",IF(AND(M558&lt;501,M558&gt;-501,L558&lt;501,L558&gt;-501),CONCATENATE("system = { id = "&amp;CHAR(34)&amp;A558&amp;CHAR(34)&amp;" name = "&amp;CHAR(34)&amp;E558&amp;CHAR(34)&amp;" position = { x = "&amp;M558&amp;" y = "&amp;L558&amp;" }"&amp;S558&amp;T558&amp;" }"),""),"")</f>
        <v>12924</v>
      </c>
    </row>
    <row r="559" ht="15" customHeight="1">
      <c r="A559" t="s" s="2">
        <f>CONCATENATE(Q559)</f>
        <v>12925</v>
      </c>
      <c r="B559" s="3">
        <f>SUM(B558+1)</f>
        <v>557</v>
      </c>
      <c r="C559" t="s" s="2">
        <v>6749</v>
      </c>
      <c r="D559" t="s" s="2">
        <v>3533</v>
      </c>
      <c r="E559" t="s" s="2">
        <v>3933</v>
      </c>
      <c r="F559" s="3">
        <v>-2512.68492973</v>
      </c>
      <c r="G559" s="3">
        <v>5318.79895685</v>
      </c>
      <c r="H559" s="3">
        <f>PRODUCT(F559,0.028)</f>
        <v>-70.35517803244001</v>
      </c>
      <c r="I559" s="3">
        <f>PRODUCT(G559,0.028)</f>
        <v>148.9263707918</v>
      </c>
      <c r="J559" s="3">
        <f>ROUND(H559,0)</f>
        <v>-70</v>
      </c>
      <c r="K559" s="3">
        <f>ROUND(I559,0)</f>
        <v>149</v>
      </c>
      <c r="L559" s="3">
        <f>PRODUCT(J559,-1)</f>
        <v>70</v>
      </c>
      <c r="M559" s="3">
        <f>PRODUCT(K559,-1)</f>
        <v>-149</v>
      </c>
      <c r="N559" t="s" s="2">
        <f>LOWER(E559)</f>
        <v>12926</v>
      </c>
      <c r="O559" t="s" s="2">
        <f>SUBSTITUTE(N559," ","_")</f>
        <v>12926</v>
      </c>
      <c r="P559" t="s" s="2">
        <f>CONCATENATE(" initializer = "&amp;O559,"_system_initializer")</f>
        <v>12927</v>
      </c>
      <c r="Q559" s="3">
        <v>702</v>
      </c>
      <c r="R559" t="s" s="2">
        <f>IF(Q559="","",CONCATENATE(" initializer = "&amp;Q559))</f>
        <v>8158</v>
      </c>
      <c r="S559" s="3"/>
      <c r="T559" s="3"/>
      <c r="U559" s="3"/>
      <c r="V559" t="s" s="2">
        <f>IF(C559="Y",IF(AND(M559&lt;501,M559&gt;-501,L559&lt;501,L559&gt;-501),CONCATENATE("system = { id = "&amp;CHAR(34)&amp;A559&amp;CHAR(34)&amp;" name = "&amp;CHAR(34)&amp;E559&amp;CHAR(34)&amp;" position = { x = "&amp;M559&amp;" y = "&amp;L559&amp;" }"&amp;S559&amp;T559&amp;" }"),""),"")</f>
        <v>12928</v>
      </c>
    </row>
    <row r="560" ht="15" customHeight="1">
      <c r="A560" t="s" s="2">
        <f>CONCATENATE(Q560)</f>
        <v>12929</v>
      </c>
      <c r="B560" s="3">
        <f>SUM(B559+1)</f>
        <v>558</v>
      </c>
      <c r="C560" t="s" s="2">
        <v>6749</v>
      </c>
      <c r="D560" t="s" s="2">
        <v>3533</v>
      </c>
      <c r="E560" t="s" s="2">
        <v>3939</v>
      </c>
      <c r="F560" s="3">
        <v>-3056.41489055</v>
      </c>
      <c r="G560" s="3">
        <v>5006.24670047</v>
      </c>
      <c r="H560" s="3">
        <f>PRODUCT(F560,0.028)</f>
        <v>-85.57961693540001</v>
      </c>
      <c r="I560" s="3">
        <f>PRODUCT(G560,0.028)</f>
        <v>140.174907613160</v>
      </c>
      <c r="J560" s="3">
        <f>ROUND(H560,0)</f>
        <v>-86</v>
      </c>
      <c r="K560" s="3">
        <f>ROUND(I560,0)</f>
        <v>140</v>
      </c>
      <c r="L560" s="3">
        <f>PRODUCT(J560,-1)</f>
        <v>86</v>
      </c>
      <c r="M560" s="3">
        <f>PRODUCT(K560,-1)</f>
        <v>-140</v>
      </c>
      <c r="N560" t="s" s="2">
        <f>LOWER(E560)</f>
        <v>12930</v>
      </c>
      <c r="O560" t="s" s="2">
        <f>SUBSTITUTE(N560," ","_")</f>
        <v>12930</v>
      </c>
      <c r="P560" t="s" s="2">
        <f>CONCATENATE(" initializer = "&amp;O560,"_system_initializer")</f>
        <v>12931</v>
      </c>
      <c r="Q560" s="3">
        <v>704</v>
      </c>
      <c r="R560" t="s" s="2">
        <f>IF(Q560="","",CONCATENATE(" initializer = "&amp;Q560))</f>
        <v>8162</v>
      </c>
      <c r="S560" s="3"/>
      <c r="T560" s="3"/>
      <c r="U560" s="3"/>
      <c r="V560" t="s" s="2">
        <f>IF(C560="Y",IF(AND(M560&lt;501,M560&gt;-501,L560&lt;501,L560&gt;-501),CONCATENATE("system = { id = "&amp;CHAR(34)&amp;A560&amp;CHAR(34)&amp;" name = "&amp;CHAR(34)&amp;E560&amp;CHAR(34)&amp;" position = { x = "&amp;M560&amp;" y = "&amp;L560&amp;" }"&amp;S560&amp;T560&amp;" }"),""),"")</f>
        <v>12932</v>
      </c>
    </row>
    <row r="561" ht="15" customHeight="1">
      <c r="A561" t="s" s="2">
        <f>CONCATENATE(Q561)</f>
        <v>12933</v>
      </c>
      <c r="B561" s="3">
        <f>SUM(B560+1)</f>
        <v>559</v>
      </c>
      <c r="C561" t="s" s="2">
        <v>6749</v>
      </c>
      <c r="D561" t="s" s="2">
        <v>3533</v>
      </c>
      <c r="E561" t="s" s="2">
        <v>3951</v>
      </c>
      <c r="F561" s="3">
        <v>-3344.92466567</v>
      </c>
      <c r="G561" s="3">
        <v>6090.00777882</v>
      </c>
      <c r="H561" s="3">
        <f>PRODUCT(F561,0.028)</f>
        <v>-93.65789063876001</v>
      </c>
      <c r="I561" s="3">
        <f>PRODUCT(G561,0.028)</f>
        <v>170.520217806960</v>
      </c>
      <c r="J561" s="3">
        <f>ROUND(H561,0)</f>
        <v>-94</v>
      </c>
      <c r="K561" s="3">
        <f>ROUND(I561,0)</f>
        <v>171</v>
      </c>
      <c r="L561" s="3">
        <f>PRODUCT(J561,-1)</f>
        <v>94</v>
      </c>
      <c r="M561" s="3">
        <f>PRODUCT(K561,-1)</f>
        <v>-171</v>
      </c>
      <c r="N561" t="s" s="2">
        <f>LOWER(E561)</f>
        <v>12934</v>
      </c>
      <c r="O561" t="s" s="2">
        <f>SUBSTITUTE(N561," ","_")</f>
        <v>12934</v>
      </c>
      <c r="P561" t="s" s="2">
        <f>CONCATENATE(" initializer = "&amp;O561,"_system_initializer")</f>
        <v>12935</v>
      </c>
      <c r="Q561" s="3">
        <v>707</v>
      </c>
      <c r="R561" t="s" s="2">
        <f>IF(Q561="","",CONCATENATE(" initializer = "&amp;Q561))</f>
        <v>8168</v>
      </c>
      <c r="S561" s="3"/>
      <c r="T561" s="3"/>
      <c r="U561" s="3"/>
      <c r="V561" t="s" s="2">
        <f>IF(C561="Y",IF(AND(M561&lt;501,M561&gt;-501,L561&lt;501,L561&gt;-501),CONCATENATE("system = { id = "&amp;CHAR(34)&amp;A561&amp;CHAR(34)&amp;" name = "&amp;CHAR(34)&amp;E561&amp;CHAR(34)&amp;" position = { x = "&amp;M561&amp;" y = "&amp;L561&amp;" }"&amp;S561&amp;T561&amp;" }"),""),"")</f>
        <v>12936</v>
      </c>
    </row>
    <row r="562" ht="15" customHeight="1">
      <c r="A562" t="s" s="2">
        <f>CONCATENATE(Q562)</f>
        <v>12937</v>
      </c>
      <c r="B562" s="3">
        <f>SUM(B561+1)</f>
        <v>560</v>
      </c>
      <c r="C562" t="s" s="2">
        <v>6749</v>
      </c>
      <c r="D562" t="s" s="2">
        <v>3533</v>
      </c>
      <c r="E562" t="s" s="2">
        <v>3999</v>
      </c>
      <c r="F562" s="3">
        <v>3170.17677333</v>
      </c>
      <c r="G562" s="3">
        <v>2219.23679298</v>
      </c>
      <c r="H562" s="3">
        <f>PRODUCT(F562,0.028)</f>
        <v>88.764949653240</v>
      </c>
      <c r="I562" s="3">
        <f>PRODUCT(G562,0.028)</f>
        <v>62.13863020343999</v>
      </c>
      <c r="J562" s="3">
        <f>ROUND(H562,0)</f>
        <v>89</v>
      </c>
      <c r="K562" s="3">
        <f>ROUND(I562,0)</f>
        <v>62</v>
      </c>
      <c r="L562" s="3">
        <f>PRODUCT(J562,-1)</f>
        <v>-89</v>
      </c>
      <c r="M562" s="3">
        <f>PRODUCT(K562,-1)</f>
        <v>-62</v>
      </c>
      <c r="N562" t="s" s="2">
        <f>LOWER(E562)</f>
        <v>12938</v>
      </c>
      <c r="O562" t="s" s="2">
        <f>SUBSTITUTE(N562," ","_")</f>
        <v>12938</v>
      </c>
      <c r="P562" t="s" s="2">
        <f>CONCATENATE(" initializer = "&amp;O562,"_system_initializer")</f>
        <v>12939</v>
      </c>
      <c r="Q562" s="3">
        <v>712</v>
      </c>
      <c r="R562" t="s" s="2">
        <f>IF(Q562="","",CONCATENATE(" initializer = "&amp;Q562))</f>
        <v>8178</v>
      </c>
      <c r="S562" s="3"/>
      <c r="T562" s="3"/>
      <c r="U562" s="3"/>
      <c r="V562" t="s" s="2">
        <f>IF(C562="Y",IF(AND(M562&lt;501,M562&gt;-501,L562&lt;501,L562&gt;-501),CONCATENATE("system = { id = "&amp;CHAR(34)&amp;A562&amp;CHAR(34)&amp;" name = "&amp;CHAR(34)&amp;E562&amp;CHAR(34)&amp;" position = { x = "&amp;M562&amp;" y = "&amp;L562&amp;" }"&amp;S562&amp;T562&amp;" }"),""),"")</f>
        <v>12940</v>
      </c>
    </row>
    <row r="563" ht="15" customHeight="1">
      <c r="A563" t="s" s="2">
        <f>CONCATENATE(Q563)</f>
        <v>12941</v>
      </c>
      <c r="B563" s="3">
        <f>SUM(B562+1)</f>
        <v>561</v>
      </c>
      <c r="C563" t="s" s="2">
        <v>6749</v>
      </c>
      <c r="D563" t="s" s="2">
        <v>3533</v>
      </c>
      <c r="E563" t="s" s="2">
        <v>4002</v>
      </c>
      <c r="F563" s="3">
        <v>3231.2076873</v>
      </c>
      <c r="G563" s="3">
        <v>2326.50324784</v>
      </c>
      <c r="H563" s="3">
        <f>PRODUCT(F563,0.028)</f>
        <v>90.4738152444</v>
      </c>
      <c r="I563" s="3">
        <f>PRODUCT(G563,0.028)</f>
        <v>65.142090939520</v>
      </c>
      <c r="J563" s="3">
        <f>ROUND(H563,0)</f>
        <v>90</v>
      </c>
      <c r="K563" s="3">
        <f>ROUND(I563,0)</f>
        <v>65</v>
      </c>
      <c r="L563" s="3">
        <f>PRODUCT(J563,-1)</f>
        <v>-90</v>
      </c>
      <c r="M563" s="3">
        <f>PRODUCT(K563,-1)</f>
        <v>-65</v>
      </c>
      <c r="N563" t="s" s="2">
        <f>LOWER(E563)</f>
        <v>12942</v>
      </c>
      <c r="O563" t="s" s="2">
        <f>SUBSTITUTE(N563," ","_")</f>
        <v>12942</v>
      </c>
      <c r="P563" t="s" s="2">
        <f>CONCATENATE(" initializer = "&amp;O563,"_system_initializer")</f>
        <v>12943</v>
      </c>
      <c r="Q563" s="3">
        <v>713</v>
      </c>
      <c r="R563" t="s" s="2">
        <f>IF(Q563="","",CONCATENATE(" initializer = "&amp;Q563))</f>
        <v>8180</v>
      </c>
      <c r="S563" s="3"/>
      <c r="T563" s="3"/>
      <c r="U563" s="3"/>
      <c r="V563" t="s" s="2">
        <f>IF(C563="Y",IF(AND(M563&lt;501,M563&gt;-501,L563&lt;501,L563&gt;-501),CONCATENATE("system = { id = "&amp;CHAR(34)&amp;A563&amp;CHAR(34)&amp;" name = "&amp;CHAR(34)&amp;E563&amp;CHAR(34)&amp;" position = { x = "&amp;M563&amp;" y = "&amp;L563&amp;" }"&amp;S563&amp;T563&amp;" }"),""),"")</f>
        <v>12944</v>
      </c>
    </row>
    <row r="564" ht="15" customHeight="1">
      <c r="A564" t="s" s="2">
        <f>CONCATENATE(Q564)</f>
        <v>12945</v>
      </c>
      <c r="B564" s="3">
        <f>SUM(B563+1)</f>
        <v>562</v>
      </c>
      <c r="C564" t="s" s="2">
        <v>6749</v>
      </c>
      <c r="D564" t="s" s="2">
        <v>3533</v>
      </c>
      <c r="E564" t="s" s="2">
        <v>4005</v>
      </c>
      <c r="F564" s="3">
        <v>2792.89475971</v>
      </c>
      <c r="G564" s="3">
        <v>1692.15162689</v>
      </c>
      <c r="H564" s="3">
        <f>PRODUCT(F564,0.028)</f>
        <v>78.201053271880</v>
      </c>
      <c r="I564" s="3">
        <f>PRODUCT(G564,0.028)</f>
        <v>47.380245552920</v>
      </c>
      <c r="J564" s="3">
        <f>ROUND(H564,0)</f>
        <v>78</v>
      </c>
      <c r="K564" s="3">
        <f>ROUND(I564,0)</f>
        <v>47</v>
      </c>
      <c r="L564" s="3">
        <f>PRODUCT(J564,-1)</f>
        <v>-78</v>
      </c>
      <c r="M564" s="3">
        <f>PRODUCT(K564,-1)</f>
        <v>-47</v>
      </c>
      <c r="N564" t="s" s="2">
        <f>LOWER(E564)</f>
        <v>12946</v>
      </c>
      <c r="O564" t="s" s="2">
        <f>SUBSTITUTE(N564," ","_")</f>
        <v>12946</v>
      </c>
      <c r="P564" t="s" s="2">
        <f>CONCATENATE(" initializer = "&amp;O564,"_system_initializer")</f>
        <v>12947</v>
      </c>
      <c r="Q564" s="3">
        <v>714</v>
      </c>
      <c r="R564" t="s" s="2">
        <f>IF(Q564="","",CONCATENATE(" initializer = "&amp;Q564))</f>
        <v>8182</v>
      </c>
      <c r="S564" s="3"/>
      <c r="T564" s="3"/>
      <c r="U564" s="3"/>
      <c r="V564" t="s" s="2">
        <f>IF(C564="Y",IF(AND(M564&lt;501,M564&gt;-501,L564&lt;501,L564&gt;-501),CONCATENATE("system = { id = "&amp;CHAR(34)&amp;A564&amp;CHAR(34)&amp;" name = "&amp;CHAR(34)&amp;E564&amp;CHAR(34)&amp;" position = { x = "&amp;M564&amp;" y = "&amp;L564&amp;" }"&amp;S564&amp;T564&amp;" }"),""),"")</f>
        <v>12948</v>
      </c>
    </row>
    <row r="565" ht="15" customHeight="1">
      <c r="A565" t="s" s="2">
        <f>CONCATENATE(Q565)</f>
        <v>12949</v>
      </c>
      <c r="B565" s="3">
        <f>SUM(B564+1)</f>
        <v>563</v>
      </c>
      <c r="C565" t="s" s="2">
        <v>6749</v>
      </c>
      <c r="D565" t="s" s="2">
        <v>3533</v>
      </c>
      <c r="E565" t="s" s="2">
        <v>4008</v>
      </c>
      <c r="F565" s="3">
        <v>2887.21526312</v>
      </c>
      <c r="G565" s="3">
        <v>1810.51461155</v>
      </c>
      <c r="H565" s="3">
        <f>PRODUCT(F565,0.028)</f>
        <v>80.842027367360</v>
      </c>
      <c r="I565" s="3">
        <f>PRODUCT(G565,0.028)</f>
        <v>50.6944091234</v>
      </c>
      <c r="J565" s="3">
        <f>ROUND(H565,0)</f>
        <v>81</v>
      </c>
      <c r="K565" s="3">
        <f>ROUND(I565,0)</f>
        <v>51</v>
      </c>
      <c r="L565" s="3">
        <f>PRODUCT(J565,-1)</f>
        <v>-81</v>
      </c>
      <c r="M565" s="3">
        <f>PRODUCT(K565,-1)</f>
        <v>-51</v>
      </c>
      <c r="N565" t="s" s="2">
        <f>LOWER(E565)</f>
        <v>12950</v>
      </c>
      <c r="O565" t="s" s="2">
        <f>SUBSTITUTE(N565," ","_")</f>
        <v>12950</v>
      </c>
      <c r="P565" t="s" s="2">
        <f>CONCATENATE(" initializer = "&amp;O565,"_system_initializer")</f>
        <v>12951</v>
      </c>
      <c r="Q565" s="3">
        <v>715</v>
      </c>
      <c r="R565" t="s" s="2">
        <f>IF(Q565="","",CONCATENATE(" initializer = "&amp;Q565))</f>
        <v>8184</v>
      </c>
      <c r="S565" s="3"/>
      <c r="T565" s="3"/>
      <c r="U565" s="3"/>
      <c r="V565" t="s" s="2">
        <f>IF(C565="Y",IF(AND(M565&lt;501,M565&gt;-501,L565&lt;501,L565&gt;-501),CONCATENATE("system = { id = "&amp;CHAR(34)&amp;A565&amp;CHAR(34)&amp;" name = "&amp;CHAR(34)&amp;E565&amp;CHAR(34)&amp;" position = { x = "&amp;M565&amp;" y = "&amp;L565&amp;" }"&amp;S565&amp;T565&amp;" }"),""),"")</f>
        <v>12952</v>
      </c>
    </row>
    <row r="566" ht="15" customHeight="1">
      <c r="A566" t="s" s="2">
        <f>CONCATENATE(Q566)</f>
        <v>12953</v>
      </c>
      <c r="B566" s="3">
        <f>SUM(B565+1)</f>
        <v>564</v>
      </c>
      <c r="C566" t="s" s="2">
        <v>6749</v>
      </c>
      <c r="D566" t="s" s="2">
        <v>3533</v>
      </c>
      <c r="E566" t="s" s="2">
        <v>4015</v>
      </c>
      <c r="F566" s="3">
        <v>3501.22324608</v>
      </c>
      <c r="G566" s="3">
        <v>2848.04014902</v>
      </c>
      <c r="H566" s="3">
        <f>PRODUCT(F566,0.028)</f>
        <v>98.034250890240</v>
      </c>
      <c r="I566" s="3">
        <f>PRODUCT(G566,0.028)</f>
        <v>79.74512417256001</v>
      </c>
      <c r="J566" s="3">
        <f>ROUND(H566,0)</f>
        <v>98</v>
      </c>
      <c r="K566" s="3">
        <f>ROUND(I566,0)</f>
        <v>80</v>
      </c>
      <c r="L566" s="3">
        <f>PRODUCT(J566,-1)</f>
        <v>-98</v>
      </c>
      <c r="M566" s="3">
        <f>PRODUCT(K566,-1)</f>
        <v>-80</v>
      </c>
      <c r="N566" t="s" s="2">
        <f>LOWER(E566)</f>
        <v>12954</v>
      </c>
      <c r="O566" t="s" s="2">
        <f>SUBSTITUTE(N566," ","_")</f>
        <v>12954</v>
      </c>
      <c r="P566" t="s" s="2">
        <f>CONCATENATE(" initializer = "&amp;O566,"_system_initializer")</f>
        <v>12955</v>
      </c>
      <c r="Q566" s="3">
        <v>717</v>
      </c>
      <c r="R566" t="s" s="2">
        <f>IF(Q566="","",CONCATENATE(" initializer = "&amp;Q566))</f>
        <v>8188</v>
      </c>
      <c r="S566" s="3"/>
      <c r="T566" s="3"/>
      <c r="U566" s="3"/>
      <c r="V566" t="s" s="2">
        <f>IF(C566="Y",IF(AND(M566&lt;501,M566&gt;-501,L566&lt;501,L566&gt;-501),CONCATENATE("system = { id = "&amp;CHAR(34)&amp;A566&amp;CHAR(34)&amp;" name = "&amp;CHAR(34)&amp;E566&amp;CHAR(34)&amp;" position = { x = "&amp;M566&amp;" y = "&amp;L566&amp;" }"&amp;S566&amp;T566&amp;" }"),""),"")</f>
        <v>12956</v>
      </c>
    </row>
    <row r="567" ht="15" customHeight="1">
      <c r="A567" t="s" s="2">
        <f>CONCATENATE(Q567)</f>
        <v>12957</v>
      </c>
      <c r="B567" s="3">
        <f>SUM(B566+1)</f>
        <v>565</v>
      </c>
      <c r="C567" t="s" s="2">
        <v>6749</v>
      </c>
      <c r="D567" t="s" s="2">
        <v>3533</v>
      </c>
      <c r="E567" t="s" s="2">
        <v>3384</v>
      </c>
      <c r="F567" s="3">
        <v>3645.47813364</v>
      </c>
      <c r="G567" s="3">
        <v>3608.15244118</v>
      </c>
      <c r="H567" s="3">
        <f>PRODUCT(F567,0.028)</f>
        <v>102.073387741920</v>
      </c>
      <c r="I567" s="3">
        <f>PRODUCT(G567,0.028)</f>
        <v>101.028268353040</v>
      </c>
      <c r="J567" s="3">
        <f>ROUND(H567,0)</f>
        <v>102</v>
      </c>
      <c r="K567" s="3">
        <f>ROUND(I567,0)</f>
        <v>101</v>
      </c>
      <c r="L567" s="3">
        <f>PRODUCT(J567,-1)</f>
        <v>-102</v>
      </c>
      <c r="M567" s="3">
        <f>PRODUCT(K567,-1)</f>
        <v>-101</v>
      </c>
      <c r="N567" t="s" s="2">
        <f>LOWER(E567)</f>
        <v>12958</v>
      </c>
      <c r="O567" t="s" s="2">
        <f>SUBSTITUTE(N567," ","_")</f>
        <v>12958</v>
      </c>
      <c r="P567" t="s" s="2">
        <f>CONCATENATE(" initializer = "&amp;O567,"_system_initializer")</f>
        <v>12959</v>
      </c>
      <c r="Q567" s="3">
        <v>719</v>
      </c>
      <c r="R567" t="s" s="2">
        <f>IF(Q567="","",CONCATENATE(" initializer = "&amp;Q567))</f>
        <v>8192</v>
      </c>
      <c r="S567" s="3"/>
      <c r="T567" s="3"/>
      <c r="U567" s="3"/>
      <c r="V567" t="s" s="2">
        <f>IF(C567="Y",IF(AND(M567&lt;501,M567&gt;-501,L567&lt;501,L567&gt;-501),CONCATENATE("system = { id = "&amp;CHAR(34)&amp;A567&amp;CHAR(34)&amp;" name = "&amp;CHAR(34)&amp;E567&amp;CHAR(34)&amp;" position = { x = "&amp;M567&amp;" y = "&amp;L567&amp;" }"&amp;P567&amp;T567&amp;" }"),""),"")</f>
        <v>12960</v>
      </c>
    </row>
    <row r="568" ht="15" customHeight="1">
      <c r="A568" t="s" s="2">
        <f>CONCATENATE(Q568)</f>
        <v>12961</v>
      </c>
      <c r="B568" s="3">
        <f>SUM(B567+1)</f>
        <v>566</v>
      </c>
      <c r="C568" t="s" s="2">
        <v>6749</v>
      </c>
      <c r="D568" t="s" s="2">
        <v>3533</v>
      </c>
      <c r="E568" t="s" s="2">
        <v>4022</v>
      </c>
      <c r="F568" s="3">
        <v>3623.28507401</v>
      </c>
      <c r="G568" s="3">
        <v>3820.83592926</v>
      </c>
      <c r="H568" s="3">
        <f>PRODUCT(F568,0.028)</f>
        <v>101.451982072280</v>
      </c>
      <c r="I568" s="3">
        <f>PRODUCT(G568,0.028)</f>
        <v>106.983406019280</v>
      </c>
      <c r="J568" s="3">
        <f>ROUND(H568,0)</f>
        <v>101</v>
      </c>
      <c r="K568" s="3">
        <f>ROUND(I568,0)</f>
        <v>107</v>
      </c>
      <c r="L568" s="3">
        <f>PRODUCT(J568,-1)</f>
        <v>-101</v>
      </c>
      <c r="M568" s="3">
        <f>PRODUCT(K568,-1)</f>
        <v>-107</v>
      </c>
      <c r="N568" t="s" s="2">
        <f>LOWER(E568)</f>
        <v>12962</v>
      </c>
      <c r="O568" t="s" s="2">
        <f>SUBSTITUTE(N568," ","_")</f>
        <v>12962</v>
      </c>
      <c r="P568" t="s" s="2">
        <f>CONCATENATE(" initializer = "&amp;O568,"_system_initializer")</f>
        <v>12963</v>
      </c>
      <c r="Q568" s="3">
        <v>720</v>
      </c>
      <c r="R568" t="s" s="2">
        <f>IF(Q568="","",CONCATENATE(" initializer = "&amp;Q568))</f>
        <v>8194</v>
      </c>
      <c r="S568" s="3"/>
      <c r="T568" s="3"/>
      <c r="U568" s="3"/>
      <c r="V568" t="s" s="2">
        <f>IF(C568="Y",IF(AND(M568&lt;501,M568&gt;-501,L568&lt;501,L568&gt;-501),CONCATENATE("system = { id = "&amp;CHAR(34)&amp;A568&amp;CHAR(34)&amp;" name = "&amp;CHAR(34)&amp;E568&amp;CHAR(34)&amp;" position = { x = "&amp;M568&amp;" y = "&amp;L568&amp;" }"&amp;S568&amp;T568&amp;" }"),""),"")</f>
        <v>12964</v>
      </c>
    </row>
    <row r="569" ht="15" customHeight="1">
      <c r="A569" t="s" s="2">
        <f>CONCATENATE(Q569)</f>
        <v>12965</v>
      </c>
      <c r="B569" s="3">
        <f>SUM(B568+1)</f>
        <v>567</v>
      </c>
      <c r="C569" t="s" s="2">
        <v>6749</v>
      </c>
      <c r="D569" t="s" s="2">
        <v>3533</v>
      </c>
      <c r="E569" t="s" s="2">
        <v>4029</v>
      </c>
      <c r="F569" s="3">
        <v>3305.18455272</v>
      </c>
      <c r="G569" s="3">
        <v>4484.77829637</v>
      </c>
      <c r="H569" s="3">
        <f>PRODUCT(F569,0.028)</f>
        <v>92.545167476160</v>
      </c>
      <c r="I569" s="3">
        <f>PRODUCT(G569,0.028)</f>
        <v>125.573792298360</v>
      </c>
      <c r="J569" s="3">
        <f>ROUND(H569,0)</f>
        <v>93</v>
      </c>
      <c r="K569" s="3">
        <f>ROUND(I569,0)</f>
        <v>126</v>
      </c>
      <c r="L569" s="3">
        <f>PRODUCT(J569,-1)</f>
        <v>-93</v>
      </c>
      <c r="M569" s="3">
        <f>PRODUCT(K569,-1)</f>
        <v>-126</v>
      </c>
      <c r="N569" t="s" s="2">
        <f>LOWER(E569)</f>
        <v>12966</v>
      </c>
      <c r="O569" t="s" s="2">
        <f>SUBSTITUTE(N569," ","_")</f>
        <v>12966</v>
      </c>
      <c r="P569" t="s" s="2">
        <f>CONCATENATE(" initializer = "&amp;O569,"_system_initializer")</f>
        <v>12967</v>
      </c>
      <c r="Q569" s="3">
        <v>722</v>
      </c>
      <c r="R569" t="s" s="2">
        <f>IF(Q569="","",CONCATENATE(" initializer = "&amp;Q569))</f>
        <v>8198</v>
      </c>
      <c r="S569" s="3"/>
      <c r="T569" s="3"/>
      <c r="U569" s="3"/>
      <c r="V569" t="s" s="2">
        <f>IF(C569="Y",IF(AND(M569&lt;501,M569&gt;-501,L569&lt;501,L569&gt;-501),CONCATENATE("system = { id = "&amp;CHAR(34)&amp;A569&amp;CHAR(34)&amp;" name = "&amp;CHAR(34)&amp;E569&amp;CHAR(34)&amp;" position = { x = "&amp;M569&amp;" y = "&amp;L569&amp;" }"&amp;S569&amp;T569&amp;" }"),""),"")</f>
        <v>12968</v>
      </c>
    </row>
    <row r="570" ht="15" customHeight="1">
      <c r="A570" t="s" s="2">
        <f>CONCATENATE(Q570)</f>
        <v>12969</v>
      </c>
      <c r="B570" s="3">
        <f>SUM(B569+1)</f>
        <v>568</v>
      </c>
      <c r="C570" t="s" s="2">
        <v>6749</v>
      </c>
      <c r="D570" t="s" s="2">
        <v>3533</v>
      </c>
      <c r="E570" t="s" s="2">
        <v>4044</v>
      </c>
      <c r="F570" s="3">
        <v>2750.35806209</v>
      </c>
      <c r="G570" s="3">
        <v>5416.88680063</v>
      </c>
      <c r="H570" s="3">
        <f>PRODUCT(F570,0.028)</f>
        <v>77.01002573852001</v>
      </c>
      <c r="I570" s="3">
        <f>PRODUCT(G570,0.028)</f>
        <v>151.672830417640</v>
      </c>
      <c r="J570" s="3">
        <f>ROUND(H570,0)</f>
        <v>77</v>
      </c>
      <c r="K570" s="3">
        <f>ROUND(I570,0)</f>
        <v>152</v>
      </c>
      <c r="L570" s="3">
        <f>PRODUCT(J570,-1)</f>
        <v>-77</v>
      </c>
      <c r="M570" s="3">
        <f>PRODUCT(K570,-1)</f>
        <v>-152</v>
      </c>
      <c r="N570" t="s" s="2">
        <f>LOWER(E570)</f>
        <v>12970</v>
      </c>
      <c r="O570" t="s" s="2">
        <f>SUBSTITUTE(N570," ","_")</f>
        <v>12970</v>
      </c>
      <c r="P570" t="s" s="2">
        <f>CONCATENATE(" initializer = "&amp;O570,"_system_initializer")</f>
        <v>12971</v>
      </c>
      <c r="Q570" s="3">
        <v>725</v>
      </c>
      <c r="R570" t="s" s="2">
        <f>IF(Q570="","",CONCATENATE(" initializer = "&amp;Q570))</f>
        <v>8204</v>
      </c>
      <c r="S570" s="3"/>
      <c r="T570" s="3"/>
      <c r="U570" s="3"/>
      <c r="V570" t="s" s="2">
        <f>IF(C570="Y",IF(AND(M570&lt;501,M570&gt;-501,L570&lt;501,L570&gt;-501),CONCATENATE("system = { id = "&amp;CHAR(34)&amp;A570&amp;CHAR(34)&amp;" name = "&amp;CHAR(34)&amp;E570&amp;CHAR(34)&amp;" position = { x = "&amp;M570&amp;" y = "&amp;L570&amp;" }"&amp;S570&amp;T570&amp;" }"),""),"")</f>
        <v>12972</v>
      </c>
    </row>
    <row r="571" ht="15" customHeight="1">
      <c r="A571" t="s" s="2">
        <f>CONCATENATE(Q571)</f>
        <v>12973</v>
      </c>
      <c r="B571" s="3">
        <f>SUM(B570+1)</f>
        <v>569</v>
      </c>
      <c r="C571" t="s" s="2">
        <v>6749</v>
      </c>
      <c r="D571" t="s" s="2">
        <v>3533</v>
      </c>
      <c r="E571" t="s" s="2">
        <v>4047</v>
      </c>
      <c r="F571" s="3">
        <v>2611.65143944</v>
      </c>
      <c r="G571" s="3">
        <v>5267.08364816</v>
      </c>
      <c r="H571" s="3">
        <f>PRODUCT(F571,0.028)</f>
        <v>73.12624030432001</v>
      </c>
      <c r="I571" s="3">
        <f>PRODUCT(G571,0.028)</f>
        <v>147.478342148480</v>
      </c>
      <c r="J571" s="3">
        <f>ROUND(H571,0)</f>
        <v>73</v>
      </c>
      <c r="K571" s="3">
        <f>ROUND(I571,0)</f>
        <v>147</v>
      </c>
      <c r="L571" s="3">
        <f>PRODUCT(J571,-1)</f>
        <v>-73</v>
      </c>
      <c r="M571" s="3">
        <f>PRODUCT(K571,-1)</f>
        <v>-147</v>
      </c>
      <c r="N571" t="s" s="2">
        <f>LOWER(E571)</f>
        <v>12974</v>
      </c>
      <c r="O571" t="s" s="2">
        <f>SUBSTITUTE(N571," ","_")</f>
        <v>12974</v>
      </c>
      <c r="P571" t="s" s="2">
        <f>CONCATENATE(" initializer = "&amp;O571,"_system_initializer")</f>
        <v>12975</v>
      </c>
      <c r="Q571" s="3">
        <v>726</v>
      </c>
      <c r="R571" t="s" s="2">
        <f>IF(Q571="","",CONCATENATE(" initializer = "&amp;Q571))</f>
        <v>8206</v>
      </c>
      <c r="S571" s="3"/>
      <c r="T571" s="3"/>
      <c r="U571" s="3"/>
      <c r="V571" t="s" s="2">
        <f>IF(C571="Y",IF(AND(M571&lt;501,M571&gt;-501,L571&lt;501,L571&gt;-501),CONCATENATE("system = { id = "&amp;CHAR(34)&amp;A571&amp;CHAR(34)&amp;" name = "&amp;CHAR(34)&amp;E571&amp;CHAR(34)&amp;" position = { x = "&amp;M571&amp;" y = "&amp;L571&amp;" }"&amp;S571&amp;T571&amp;" }"),""),"")</f>
        <v>12976</v>
      </c>
    </row>
    <row r="572" ht="15" customHeight="1">
      <c r="A572" t="s" s="2">
        <f>CONCATENATE(Q572)</f>
        <v>12977</v>
      </c>
      <c r="B572" s="3">
        <f>SUM(B571+1)</f>
        <v>570</v>
      </c>
      <c r="C572" t="s" s="2">
        <v>6749</v>
      </c>
      <c r="D572" t="s" s="2">
        <v>3533</v>
      </c>
      <c r="E572" t="s" s="2">
        <v>4055</v>
      </c>
      <c r="F572" s="3">
        <v>2247.31537726</v>
      </c>
      <c r="G572" s="3">
        <v>5747.93327337</v>
      </c>
      <c r="H572" s="3">
        <f>PRODUCT(F572,0.028)</f>
        <v>62.924830563280</v>
      </c>
      <c r="I572" s="3">
        <f>PRODUCT(G572,0.028)</f>
        <v>160.942131654360</v>
      </c>
      <c r="J572" s="3">
        <f>ROUND(H572,0)</f>
        <v>63</v>
      </c>
      <c r="K572" s="3">
        <f>ROUND(I572,0)</f>
        <v>161</v>
      </c>
      <c r="L572" s="3">
        <f>PRODUCT(J572,-1)</f>
        <v>-63</v>
      </c>
      <c r="M572" s="3">
        <f>PRODUCT(K572,-1)</f>
        <v>-161</v>
      </c>
      <c r="N572" t="s" s="2">
        <f>LOWER(E572)</f>
        <v>12978</v>
      </c>
      <c r="O572" t="s" s="2">
        <f>SUBSTITUTE(N572," ","_")</f>
        <v>12978</v>
      </c>
      <c r="P572" t="s" s="2">
        <f>CONCATENATE(" initializer = "&amp;O572,"_system_initializer")</f>
        <v>12979</v>
      </c>
      <c r="Q572" s="3">
        <v>728</v>
      </c>
      <c r="R572" t="s" s="2">
        <f>IF(Q572="","",CONCATENATE(" initializer = "&amp;Q572))</f>
        <v>8210</v>
      </c>
      <c r="S572" s="3"/>
      <c r="T572" s="3"/>
      <c r="U572" s="3"/>
      <c r="V572" t="s" s="2">
        <f>IF(C572="Y",IF(AND(M572&lt;501,M572&gt;-501,L572&lt;501,L572&gt;-501),CONCATENATE("system = { id = "&amp;CHAR(34)&amp;A572&amp;CHAR(34)&amp;" name = "&amp;CHAR(34)&amp;E572&amp;CHAR(34)&amp;" position = { x = "&amp;M572&amp;" y = "&amp;L572&amp;" }"&amp;S572&amp;T572&amp;" }"),""),"")</f>
        <v>12980</v>
      </c>
    </row>
    <row r="573" ht="15" customHeight="1">
      <c r="A573" t="s" s="2">
        <f>CONCATENATE(Q573)</f>
        <v>12981</v>
      </c>
      <c r="B573" s="3">
        <f>SUM(B572+1)</f>
        <v>571</v>
      </c>
      <c r="C573" t="s" s="2">
        <v>6749</v>
      </c>
      <c r="D573" t="s" s="2">
        <v>3533</v>
      </c>
      <c r="E573" t="s" s="2">
        <v>4058</v>
      </c>
      <c r="F573" s="3">
        <v>1646.25334575</v>
      </c>
      <c r="G573" s="3">
        <v>5592.58185599</v>
      </c>
      <c r="H573" s="3">
        <f>PRODUCT(F573,0.028)</f>
        <v>46.095093681</v>
      </c>
      <c r="I573" s="3">
        <f>PRODUCT(G573,0.028)</f>
        <v>156.592291967720</v>
      </c>
      <c r="J573" s="3">
        <f>ROUND(H573,0)</f>
        <v>46</v>
      </c>
      <c r="K573" s="3">
        <f>ROUND(I573,0)</f>
        <v>157</v>
      </c>
      <c r="L573" s="3">
        <f>PRODUCT(J573,-1)</f>
        <v>-46</v>
      </c>
      <c r="M573" s="3">
        <f>PRODUCT(K573,-1)</f>
        <v>-157</v>
      </c>
      <c r="N573" t="s" s="2">
        <f>LOWER(E573)</f>
        <v>12982</v>
      </c>
      <c r="O573" t="s" s="2">
        <f>SUBSTITUTE(N573," ","_")</f>
        <v>12982</v>
      </c>
      <c r="P573" t="s" s="2">
        <f>CONCATENATE(" initializer = "&amp;O573,"_system_initializer")</f>
        <v>12983</v>
      </c>
      <c r="Q573" s="3">
        <v>729</v>
      </c>
      <c r="R573" t="s" s="2">
        <f>IF(Q573="","",CONCATENATE(" initializer = "&amp;Q573))</f>
        <v>8212</v>
      </c>
      <c r="S573" s="3"/>
      <c r="T573" s="3"/>
      <c r="U573" s="3"/>
      <c r="V573" t="s" s="2">
        <f>IF(C573="Y",IF(AND(M573&lt;501,M573&gt;-501,L573&lt;501,L573&gt;-501),CONCATENATE("system = { id = "&amp;CHAR(34)&amp;A573&amp;CHAR(34)&amp;" name = "&amp;CHAR(34)&amp;E573&amp;CHAR(34)&amp;" position = { x = "&amp;M573&amp;" y = "&amp;L573&amp;" }"&amp;S573&amp;T573&amp;" }"),""),"")</f>
        <v>12984</v>
      </c>
    </row>
    <row r="574" ht="15" customHeight="1">
      <c r="A574" t="s" s="2">
        <f>CONCATENATE(Q574)</f>
        <v>12985</v>
      </c>
      <c r="B574" s="3">
        <f>SUM(B573+1)</f>
        <v>572</v>
      </c>
      <c r="C574" t="s" s="2">
        <v>6749</v>
      </c>
      <c r="D574" t="s" s="2">
        <v>3533</v>
      </c>
      <c r="E574" t="s" s="2">
        <v>4061</v>
      </c>
      <c r="F574" s="3">
        <v>1649.95218902</v>
      </c>
      <c r="G574" s="3">
        <v>5677.65525122</v>
      </c>
      <c r="H574" s="3">
        <f>PRODUCT(F574,0.028)</f>
        <v>46.198661292560</v>
      </c>
      <c r="I574" s="3">
        <f>PRODUCT(G574,0.028)</f>
        <v>158.974347034160</v>
      </c>
      <c r="J574" s="3">
        <f>ROUND(H574,0)</f>
        <v>46</v>
      </c>
      <c r="K574" s="3">
        <f>ROUND(I574,0)</f>
        <v>159</v>
      </c>
      <c r="L574" s="3">
        <f>PRODUCT(J574,-1)</f>
        <v>-46</v>
      </c>
      <c r="M574" s="3">
        <f>PRODUCT(K574,-1)</f>
        <v>-159</v>
      </c>
      <c r="N574" t="s" s="2">
        <f>LOWER(E574)</f>
        <v>12986</v>
      </c>
      <c r="O574" t="s" s="2">
        <f>SUBSTITUTE(N574," ","_")</f>
        <v>12986</v>
      </c>
      <c r="P574" t="s" s="2">
        <f>CONCATENATE(" initializer = "&amp;O574,"_system_initializer")</f>
        <v>12987</v>
      </c>
      <c r="Q574" s="3">
        <v>730</v>
      </c>
      <c r="R574" t="s" s="2">
        <f>IF(Q574="","",CONCATENATE(" initializer = "&amp;Q574))</f>
        <v>8214</v>
      </c>
      <c r="S574" s="3"/>
      <c r="T574" s="3"/>
      <c r="U574" s="3"/>
      <c r="V574" t="s" s="2">
        <f>IF(C574="Y",IF(AND(M574&lt;501,M574&gt;-501,L574&lt;501,L574&gt;-501),CONCATENATE("system = { id = "&amp;CHAR(34)&amp;A574&amp;CHAR(34)&amp;" name = "&amp;CHAR(34)&amp;E574&amp;CHAR(34)&amp;" position = { x = "&amp;M574&amp;" y = "&amp;L574&amp;" }"&amp;S574&amp;T574&amp;" }"),""),"")</f>
        <v>12988</v>
      </c>
    </row>
    <row r="575" ht="15" customHeight="1">
      <c r="A575" t="s" s="2">
        <f>CONCATENATE(Q575)</f>
        <v>12989</v>
      </c>
      <c r="B575" s="3">
        <f>SUM(B574+1)</f>
        <v>573</v>
      </c>
      <c r="C575" t="s" s="2">
        <v>6749</v>
      </c>
      <c r="D575" t="s" s="2">
        <v>3533</v>
      </c>
      <c r="E575" t="s" s="2">
        <v>4064</v>
      </c>
      <c r="F575" s="3">
        <v>1673.99467028</v>
      </c>
      <c r="G575" s="3">
        <v>5842.25377677</v>
      </c>
      <c r="H575" s="3">
        <f>PRODUCT(F575,0.028)</f>
        <v>46.871850767840</v>
      </c>
      <c r="I575" s="3">
        <f>PRODUCT(G575,0.028)</f>
        <v>163.583105749560</v>
      </c>
      <c r="J575" s="3">
        <f>ROUND(H575,0)</f>
        <v>47</v>
      </c>
      <c r="K575" s="3">
        <f>ROUND(I575,0)</f>
        <v>164</v>
      </c>
      <c r="L575" s="3">
        <f>PRODUCT(J575,-1)</f>
        <v>-47</v>
      </c>
      <c r="M575" s="3">
        <f>PRODUCT(K575,-1)</f>
        <v>-164</v>
      </c>
      <c r="N575" t="s" s="2">
        <f>LOWER(E575)</f>
        <v>12990</v>
      </c>
      <c r="O575" t="s" s="2">
        <f>SUBSTITUTE(N575," ","_")</f>
        <v>12990</v>
      </c>
      <c r="P575" t="s" s="2">
        <f>CONCATENATE(" initializer = "&amp;O575,"_system_initializer")</f>
        <v>12991</v>
      </c>
      <c r="Q575" s="3">
        <v>731</v>
      </c>
      <c r="R575" t="s" s="2">
        <f>IF(Q575="","",CONCATENATE(" initializer = "&amp;Q575))</f>
        <v>8216</v>
      </c>
      <c r="S575" s="3"/>
      <c r="T575" s="3"/>
      <c r="U575" s="3"/>
      <c r="V575" t="s" s="2">
        <f>IF(C575="Y",IF(AND(M575&lt;501,M575&gt;-501,L575&lt;501,L575&gt;-501),CONCATENATE("system = { id = "&amp;CHAR(34)&amp;A575&amp;CHAR(34)&amp;" name = "&amp;CHAR(34)&amp;E575&amp;CHAR(34)&amp;" position = { x = "&amp;M575&amp;" y = "&amp;L575&amp;" }"&amp;S575&amp;T575&amp;" }"),""),"")</f>
        <v>12992</v>
      </c>
    </row>
    <row r="576" ht="15" customHeight="1">
      <c r="A576" t="s" s="2">
        <f>CONCATENATE(Q576)</f>
        <v>12993</v>
      </c>
      <c r="B576" s="3">
        <f>SUM(B575+1)</f>
        <v>574</v>
      </c>
      <c r="C576" t="s" s="2">
        <v>6749</v>
      </c>
      <c r="D576" t="s" s="2">
        <v>3533</v>
      </c>
      <c r="E576" t="s" s="2">
        <v>4068</v>
      </c>
      <c r="F576" s="3">
        <v>1728.13533816</v>
      </c>
      <c r="G576" s="3">
        <v>6091.62618669</v>
      </c>
      <c r="H576" s="3">
        <f>PRODUCT(F576,0.028)</f>
        <v>48.387789468480</v>
      </c>
      <c r="I576" s="3">
        <f>PRODUCT(G576,0.028)</f>
        <v>170.565533227320</v>
      </c>
      <c r="J576" s="3">
        <f>ROUND(H576,0)</f>
        <v>48</v>
      </c>
      <c r="K576" s="3">
        <f>ROUND(I576,0)</f>
        <v>171</v>
      </c>
      <c r="L576" s="3">
        <f>PRODUCT(J576,-1)</f>
        <v>-48</v>
      </c>
      <c r="M576" s="3">
        <f>PRODUCT(K576,-1)</f>
        <v>-171</v>
      </c>
      <c r="N576" t="s" s="2">
        <f>LOWER(E576)</f>
        <v>12994</v>
      </c>
      <c r="O576" t="s" s="2">
        <f>SUBSTITUTE(N576," ","_")</f>
        <v>12994</v>
      </c>
      <c r="P576" t="s" s="2">
        <f>CONCATENATE(" initializer = "&amp;O576,"_system_initializer")</f>
        <v>12995</v>
      </c>
      <c r="Q576" s="3">
        <v>732</v>
      </c>
      <c r="R576" t="s" s="2">
        <f>IF(Q576="","",CONCATENATE(" initializer = "&amp;Q576))</f>
        <v>8218</v>
      </c>
      <c r="S576" s="3"/>
      <c r="T576" s="3"/>
      <c r="U576" s="3"/>
      <c r="V576" t="s" s="2">
        <f>IF(C576="Y",IF(AND(M576&lt;501,M576&gt;-501,L576&lt;501,L576&gt;-501),CONCATENATE("system = { id = "&amp;CHAR(34)&amp;A576&amp;CHAR(34)&amp;" name = "&amp;CHAR(34)&amp;E576&amp;CHAR(34)&amp;" position = { x = "&amp;M576&amp;" y = "&amp;L576&amp;" }"&amp;S576&amp;T576&amp;" }"),""),"")</f>
        <v>12996</v>
      </c>
    </row>
    <row r="577" ht="15" customHeight="1">
      <c r="A577" t="s" s="2">
        <f>CONCATENATE(Q577)</f>
        <v>12997</v>
      </c>
      <c r="B577" s="3">
        <f>SUM(B576+1)</f>
        <v>575</v>
      </c>
      <c r="C577" t="s" s="2">
        <v>6749</v>
      </c>
      <c r="D577" t="s" s="2">
        <v>3533</v>
      </c>
      <c r="E577" t="s" s="2">
        <v>4079</v>
      </c>
      <c r="F577" s="3">
        <v>-3274.64664353</v>
      </c>
      <c r="G577" s="3">
        <v>7116.43678648</v>
      </c>
      <c r="H577" s="3">
        <f>PRODUCT(F577,0.028)</f>
        <v>-91.690106018840</v>
      </c>
      <c r="I577" s="3">
        <f>PRODUCT(G577,0.028)</f>
        <v>199.260230021440</v>
      </c>
      <c r="J577" s="3">
        <f>ROUND(H577,0)</f>
        <v>-92</v>
      </c>
      <c r="K577" s="3">
        <f>ROUND(I577,0)</f>
        <v>199</v>
      </c>
      <c r="L577" s="3">
        <f>PRODUCT(J577,-1)</f>
        <v>92</v>
      </c>
      <c r="M577" s="3">
        <f>PRODUCT(K577,-1)</f>
        <v>-199</v>
      </c>
      <c r="N577" t="s" s="2">
        <f>LOWER(E577)</f>
        <v>12998</v>
      </c>
      <c r="O577" t="s" s="2">
        <f>SUBSTITUTE(N577," ","_")</f>
        <v>12998</v>
      </c>
      <c r="P577" t="s" s="2">
        <f>CONCATENATE(" initializer = "&amp;O577,"_system_initializer")</f>
        <v>12999</v>
      </c>
      <c r="Q577" s="3">
        <v>733</v>
      </c>
      <c r="R577" t="s" s="2">
        <f>IF(Q577="","",CONCATENATE(" initializer = "&amp;Q577))</f>
        <v>8220</v>
      </c>
      <c r="S577" s="3"/>
      <c r="T577" s="3"/>
      <c r="U577" s="3"/>
      <c r="V577" t="s" s="2">
        <f>IF(C577="Y",IF(AND(M577&lt;501,M577&gt;-501,L577&lt;501,L577&gt;-501),CONCATENATE("system = { id = "&amp;CHAR(34)&amp;A577&amp;CHAR(34)&amp;" name = "&amp;CHAR(34)&amp;E577&amp;CHAR(34)&amp;" position = { x = "&amp;M577&amp;" y = "&amp;L577&amp;" }"&amp;S577&amp;T577&amp;" }"),""),"")</f>
        <v>13000</v>
      </c>
    </row>
    <row r="578" ht="15" customHeight="1">
      <c r="A578" t="s" s="2">
        <f>CONCATENATE(Q578)</f>
        <v>13001</v>
      </c>
      <c r="B578" s="3">
        <f>SUM(B577+1)</f>
        <v>576</v>
      </c>
      <c r="C578" t="s" s="2">
        <v>6749</v>
      </c>
      <c r="D578" t="s" s="2">
        <v>17</v>
      </c>
      <c r="E578" t="s" s="2">
        <v>4129</v>
      </c>
      <c r="F578" s="3">
        <v>2591.7227325</v>
      </c>
      <c r="G578" s="3">
        <v>-1914.45934387</v>
      </c>
      <c r="H578" s="3">
        <f>PRODUCT(F578,0.028)</f>
        <v>72.56823651000001</v>
      </c>
      <c r="I578" s="3">
        <f>PRODUCT(G578,0.028)</f>
        <v>-53.60486162836001</v>
      </c>
      <c r="J578" s="3">
        <f>ROUND(H578,0)</f>
        <v>73</v>
      </c>
      <c r="K578" s="3">
        <f>ROUND(I578,0)</f>
        <v>-54</v>
      </c>
      <c r="L578" s="3">
        <f>PRODUCT(J578,-1)</f>
        <v>-73</v>
      </c>
      <c r="M578" s="3">
        <f>PRODUCT(K578,-1)</f>
        <v>54</v>
      </c>
      <c r="N578" t="s" s="2">
        <f>LOWER(E578)</f>
        <v>13002</v>
      </c>
      <c r="O578" t="s" s="2">
        <f>SUBSTITUTE(N578," ","_")</f>
        <v>13002</v>
      </c>
      <c r="P578" t="s" s="2">
        <f>CONCATENATE(" initializer = "&amp;O578,"_system_initializer")</f>
        <v>13003</v>
      </c>
      <c r="Q578" s="3">
        <v>744</v>
      </c>
      <c r="R578" t="s" s="2">
        <f>IF(Q578="","",CONCATENATE(" initializer = "&amp;Q578))</f>
        <v>8242</v>
      </c>
      <c r="S578" s="3"/>
      <c r="T578" s="3"/>
      <c r="U578" s="3"/>
      <c r="V578" t="s" s="2">
        <f>IF(C578="Y",IF(AND(M578&lt;501,M578&gt;-501,L578&lt;501,L578&gt;-501),CONCATENATE("system = { id = "&amp;CHAR(34)&amp;A578&amp;CHAR(34)&amp;" name = "&amp;CHAR(34)&amp;E578&amp;CHAR(34)&amp;" position = { x = "&amp;M578&amp;" y = "&amp;L578&amp;" }"&amp;S578&amp;T578&amp;" }"),""),"")</f>
        <v>13004</v>
      </c>
    </row>
    <row r="579" ht="15" customHeight="1">
      <c r="A579" t="s" s="2">
        <f>CONCATENATE(Q579)</f>
        <v>13005</v>
      </c>
      <c r="B579" s="3">
        <f>SUM(B578+1)</f>
        <v>577</v>
      </c>
      <c r="C579" t="s" s="2">
        <v>6749</v>
      </c>
      <c r="D579" t="s" s="2">
        <v>17</v>
      </c>
      <c r="E579" t="s" s="2">
        <v>4132</v>
      </c>
      <c r="F579" s="3">
        <v>2358.28462385</v>
      </c>
      <c r="G579" s="3">
        <v>-1658.00621042</v>
      </c>
      <c r="H579" s="3">
        <f>PRODUCT(F579,0.028)</f>
        <v>66.03196946780001</v>
      </c>
      <c r="I579" s="3">
        <f>PRODUCT(G579,0.028)</f>
        <v>-46.424173891760</v>
      </c>
      <c r="J579" s="3">
        <f>ROUND(H579,0)</f>
        <v>66</v>
      </c>
      <c r="K579" s="3">
        <f>ROUND(I579,0)</f>
        <v>-46</v>
      </c>
      <c r="L579" s="3">
        <f>PRODUCT(J579,-1)</f>
        <v>-66</v>
      </c>
      <c r="M579" s="3">
        <f>PRODUCT(K579,-1)</f>
        <v>46</v>
      </c>
      <c r="N579" t="s" s="2">
        <f>LOWER(E579)</f>
        <v>13006</v>
      </c>
      <c r="O579" t="s" s="2">
        <f>SUBSTITUTE(N579," ","_")</f>
        <v>13006</v>
      </c>
      <c r="P579" t="s" s="2">
        <f>CONCATENATE(" initializer = "&amp;O579,"_system_initializer")</f>
        <v>13007</v>
      </c>
      <c r="Q579" s="3">
        <v>745</v>
      </c>
      <c r="R579" t="s" s="2">
        <f>IF(Q579="","",CONCATENATE(" initializer = "&amp;Q579))</f>
        <v>8244</v>
      </c>
      <c r="S579" s="3"/>
      <c r="T579" s="3"/>
      <c r="U579" s="3"/>
      <c r="V579" t="s" s="2">
        <f>IF(C579="Y",IF(AND(M579&lt;501,M579&gt;-501,L579&lt;501,L579&gt;-501),CONCATENATE("system = { id = "&amp;CHAR(34)&amp;A579&amp;CHAR(34)&amp;" name = "&amp;CHAR(34)&amp;E579&amp;CHAR(34)&amp;" position = { x = "&amp;M579&amp;" y = "&amp;L579&amp;" }"&amp;S579&amp;T579&amp;" }"),""),"")</f>
        <v>13008</v>
      </c>
    </row>
    <row r="580" ht="15" customHeight="1">
      <c r="A580" t="s" s="2">
        <f>CONCATENATE(Q580)</f>
        <v>13009</v>
      </c>
      <c r="B580" s="3">
        <f>SUM(B579+1)</f>
        <v>578</v>
      </c>
      <c r="C580" t="s" s="2">
        <v>6749</v>
      </c>
      <c r="D580" t="s" s="2">
        <v>17</v>
      </c>
      <c r="E580" t="s" s="2">
        <v>4135</v>
      </c>
      <c r="F580" s="3">
        <v>2419.11004653</v>
      </c>
      <c r="G580" s="3">
        <v>-1820.75531434</v>
      </c>
      <c r="H580" s="3">
        <f>PRODUCT(F580,0.028)</f>
        <v>67.735081302840</v>
      </c>
      <c r="I580" s="3">
        <f>PRODUCT(G580,0.028)</f>
        <v>-50.981148801520</v>
      </c>
      <c r="J580" s="3">
        <f>ROUND(H580,0)</f>
        <v>68</v>
      </c>
      <c r="K580" s="3">
        <f>ROUND(I580,0)</f>
        <v>-51</v>
      </c>
      <c r="L580" s="3">
        <f>PRODUCT(J580,-1)</f>
        <v>-68</v>
      </c>
      <c r="M580" s="3">
        <f>PRODUCT(K580,-1)</f>
        <v>51</v>
      </c>
      <c r="N580" t="s" s="2">
        <f>LOWER(E580)</f>
        <v>13010</v>
      </c>
      <c r="O580" t="s" s="2">
        <f>SUBSTITUTE(N580," ","_")</f>
        <v>13010</v>
      </c>
      <c r="P580" t="s" s="2">
        <f>CONCATENATE(" initializer = "&amp;O580,"_system_initializer")</f>
        <v>13011</v>
      </c>
      <c r="Q580" s="3">
        <v>746</v>
      </c>
      <c r="R580" t="s" s="2">
        <f>IF(Q580="","",CONCATENATE(" initializer = "&amp;Q580))</f>
        <v>8246</v>
      </c>
      <c r="S580" s="3"/>
      <c r="T580" s="3"/>
      <c r="U580" s="3"/>
      <c r="V580" t="s" s="2">
        <f>IF(C580="Y",IF(AND(M580&lt;501,M580&gt;-501,L580&lt;501,L580&gt;-501),CONCATENATE("system = { id = "&amp;CHAR(34)&amp;A580&amp;CHAR(34)&amp;" name = "&amp;CHAR(34)&amp;E580&amp;CHAR(34)&amp;" position = { x = "&amp;M580&amp;" y = "&amp;L580&amp;" }"&amp;S580&amp;T580&amp;" }"),""),"")</f>
        <v>13012</v>
      </c>
    </row>
    <row r="581" ht="15" customHeight="1">
      <c r="A581" t="s" s="2">
        <f>CONCATENATE(Q581)</f>
        <v>13013</v>
      </c>
      <c r="B581" s="3">
        <f>SUM(B580+1)</f>
        <v>579</v>
      </c>
      <c r="C581" t="s" s="2">
        <v>6749</v>
      </c>
      <c r="D581" t="s" s="2">
        <v>17</v>
      </c>
      <c r="E581" t="s" s="2">
        <v>4159</v>
      </c>
      <c r="F581" s="3">
        <v>-6259.5702335</v>
      </c>
      <c r="G581" s="3">
        <v>-2413.21375252</v>
      </c>
      <c r="H581" s="3">
        <f>PRODUCT(F581,0.028)</f>
        <v>-175.267966538</v>
      </c>
      <c r="I581" s="3">
        <f>PRODUCT(G581,0.028)</f>
        <v>-67.56998507056001</v>
      </c>
      <c r="J581" s="3">
        <f>ROUND(H581,0)</f>
        <v>-175</v>
      </c>
      <c r="K581" s="3">
        <f>ROUND(I581,0)</f>
        <v>-68</v>
      </c>
      <c r="L581" s="3">
        <f>PRODUCT(J581,-1)</f>
        <v>175</v>
      </c>
      <c r="M581" s="3">
        <f>PRODUCT(K581,-1)</f>
        <v>68</v>
      </c>
      <c r="N581" t="s" s="2">
        <f>LOWER(E581)</f>
        <v>13014</v>
      </c>
      <c r="O581" t="s" s="2">
        <f>SUBSTITUTE(N581," ","_")</f>
        <v>13014</v>
      </c>
      <c r="P581" t="s" s="2">
        <f>CONCATENATE(" initializer = "&amp;O581,"_system_initializer")</f>
        <v>13015</v>
      </c>
      <c r="Q581" s="3">
        <v>747</v>
      </c>
      <c r="R581" t="s" s="2">
        <f>IF(Q581="","",CONCATENATE(" initializer = "&amp;Q581))</f>
        <v>8248</v>
      </c>
      <c r="S581" s="3"/>
      <c r="T581" s="3"/>
      <c r="U581" s="3"/>
      <c r="V581" t="s" s="2">
        <f>IF(C581="Y",IF(AND(M581&lt;501,M581&gt;-501,L581&lt;501,L581&gt;-501),CONCATENATE("system = { id = "&amp;CHAR(34)&amp;A581&amp;CHAR(34)&amp;" name = "&amp;CHAR(34)&amp;E581&amp;CHAR(34)&amp;" position = { x = "&amp;M581&amp;" y = "&amp;L581&amp;" }"&amp;S581&amp;T581&amp;" }"),""),"")</f>
        <v>13016</v>
      </c>
    </row>
    <row r="582" ht="15" customHeight="1">
      <c r="A582" t="s" s="2">
        <f>CONCATENATE(Q582)</f>
        <v>13017</v>
      </c>
      <c r="B582" s="3">
        <f>SUM(B581+1)</f>
        <v>580</v>
      </c>
      <c r="C582" t="s" s="2">
        <v>6749</v>
      </c>
      <c r="D582" t="s" s="2">
        <v>17</v>
      </c>
      <c r="E582" t="s" s="2">
        <v>4168</v>
      </c>
      <c r="F582" s="3">
        <v>2131.42223657</v>
      </c>
      <c r="G582" s="3">
        <v>-1414.70451972</v>
      </c>
      <c r="H582" s="3">
        <f>PRODUCT(F582,0.028)</f>
        <v>59.67982262396001</v>
      </c>
      <c r="I582" s="3">
        <f>PRODUCT(G582,0.028)</f>
        <v>-39.611726552160</v>
      </c>
      <c r="J582" s="3">
        <f>ROUND(H582,0)</f>
        <v>60</v>
      </c>
      <c r="K582" s="3">
        <f>ROUND(I582,0)</f>
        <v>-40</v>
      </c>
      <c r="L582" s="3">
        <f>PRODUCT(J582,-1)</f>
        <v>-60</v>
      </c>
      <c r="M582" s="3">
        <f>PRODUCT(K582,-1)</f>
        <v>40</v>
      </c>
      <c r="N582" t="s" s="2">
        <f>LOWER(E582)</f>
        <v>13018</v>
      </c>
      <c r="O582" t="s" s="2">
        <f>SUBSTITUTE(N582," ","_")</f>
        <v>13018</v>
      </c>
      <c r="P582" t="s" s="2">
        <f>CONCATENATE(" initializer = "&amp;O582,"_system_initializer")</f>
        <v>13019</v>
      </c>
      <c r="Q582" s="3">
        <v>748</v>
      </c>
      <c r="R582" t="s" s="2">
        <f>IF(Q582="","",CONCATENATE(" initializer = "&amp;Q582))</f>
        <v>8250</v>
      </c>
      <c r="S582" s="3"/>
      <c r="T582" s="3"/>
      <c r="U582" s="3"/>
      <c r="V582" t="s" s="2">
        <f>IF(C582="Y",IF(AND(M582&lt;501,M582&gt;-501,L582&lt;501,L582&gt;-501),CONCATENATE("system = { id = "&amp;CHAR(34)&amp;A582&amp;CHAR(34)&amp;" name = "&amp;CHAR(34)&amp;E582&amp;CHAR(34)&amp;" position = { x = "&amp;M582&amp;" y = "&amp;L582&amp;" }"&amp;S582&amp;T582&amp;" }"),""),"")</f>
        <v>13020</v>
      </c>
    </row>
    <row r="583" ht="15" customHeight="1">
      <c r="A583" t="s" s="2">
        <f>CONCATENATE(Q583)</f>
        <v>13021</v>
      </c>
      <c r="B583" s="3">
        <f>SUM(B582+1)</f>
        <v>581</v>
      </c>
      <c r="C583" t="s" s="2">
        <v>6749</v>
      </c>
      <c r="D583" t="s" s="2">
        <v>17</v>
      </c>
      <c r="E583" t="s" s="2">
        <v>4207</v>
      </c>
      <c r="F583" s="3">
        <v>2487.03134041</v>
      </c>
      <c r="G583" s="3">
        <v>1440.47498363</v>
      </c>
      <c r="H583" s="3">
        <f>PRODUCT(F583,0.028)</f>
        <v>69.63687753148001</v>
      </c>
      <c r="I583" s="3">
        <f>PRODUCT(G583,0.028)</f>
        <v>40.333299541640</v>
      </c>
      <c r="J583" s="3">
        <f>ROUND(H583,0)</f>
        <v>70</v>
      </c>
      <c r="K583" s="3">
        <f>ROUND(I583,0)</f>
        <v>40</v>
      </c>
      <c r="L583" s="3">
        <f>PRODUCT(J583,-1)</f>
        <v>-70</v>
      </c>
      <c r="M583" s="3">
        <f>PRODUCT(K583,-1)</f>
        <v>-40</v>
      </c>
      <c r="N583" t="s" s="2">
        <f>LOWER(E583)</f>
        <v>13022</v>
      </c>
      <c r="O583" t="s" s="2">
        <f>SUBSTITUTE(N583," ","_")</f>
        <v>13022</v>
      </c>
      <c r="P583" t="s" s="2">
        <f>CONCATENATE(" initializer = "&amp;O583,"_system_initializer")</f>
        <v>13023</v>
      </c>
      <c r="Q583" s="3">
        <v>749</v>
      </c>
      <c r="R583" t="s" s="2">
        <f>IF(Q583="","",CONCATENATE(" initializer = "&amp;Q583))</f>
        <v>8252</v>
      </c>
      <c r="S583" s="3"/>
      <c r="T583" s="3"/>
      <c r="U583" s="3"/>
      <c r="V583" t="s" s="2">
        <f>IF(C583="Y",IF(AND(M583&lt;501,M583&gt;-501,L583&lt;501,L583&gt;-501),CONCATENATE("system = { id = "&amp;CHAR(34)&amp;A583&amp;CHAR(34)&amp;" name = "&amp;CHAR(34)&amp;E583&amp;CHAR(34)&amp;" position = { x = "&amp;M583&amp;" y = "&amp;L583&amp;" }"&amp;S583&amp;T583&amp;" }"),""),"")</f>
        <v>13024</v>
      </c>
    </row>
    <row r="584" ht="15" customHeight="1">
      <c r="A584" t="s" s="2">
        <f>CONCATENATE(Q584)</f>
        <v>13025</v>
      </c>
      <c r="B584" s="3">
        <f>SUM(B583+1)</f>
        <v>582</v>
      </c>
      <c r="C584" t="s" s="2">
        <v>6749</v>
      </c>
      <c r="D584" t="s" s="2">
        <v>17</v>
      </c>
      <c r="E584" t="s" s="2">
        <v>4211</v>
      </c>
      <c r="F584" s="3">
        <v>2315.03512832</v>
      </c>
      <c r="G584" s="3">
        <v>1314.71431242</v>
      </c>
      <c r="H584" s="3">
        <f>PRODUCT(F584,0.028)</f>
        <v>64.82098359295999</v>
      </c>
      <c r="I584" s="3">
        <f>PRODUCT(G584,0.028)</f>
        <v>36.812000747760</v>
      </c>
      <c r="J584" s="3">
        <f>ROUND(H584,0)</f>
        <v>65</v>
      </c>
      <c r="K584" s="3">
        <f>ROUND(I584,0)</f>
        <v>37</v>
      </c>
      <c r="L584" s="3">
        <f>PRODUCT(J584,-1)</f>
        <v>-65</v>
      </c>
      <c r="M584" s="3">
        <f>PRODUCT(K584,-1)</f>
        <v>-37</v>
      </c>
      <c r="N584" t="s" s="2">
        <f>LOWER(E584)</f>
        <v>13026</v>
      </c>
      <c r="O584" t="s" s="2">
        <f>SUBSTITUTE(N584," ","_")</f>
        <v>13027</v>
      </c>
      <c r="P584" t="s" s="2">
        <f>CONCATENATE(" initializer = "&amp;O584,"_system_initializer")</f>
        <v>13028</v>
      </c>
      <c r="Q584" s="3">
        <v>750</v>
      </c>
      <c r="R584" t="s" s="2">
        <f>IF(Q584="","",CONCATENATE(" initializer = "&amp;Q584))</f>
        <v>8254</v>
      </c>
      <c r="S584" s="3"/>
      <c r="T584" s="3"/>
      <c r="U584" s="3"/>
      <c r="V584" t="s" s="2">
        <f>IF(C584="Y",IF(AND(M584&lt;501,M584&gt;-501,L584&lt;501,L584&gt;-501),CONCATENATE("system = { id = "&amp;CHAR(34)&amp;A584&amp;CHAR(34)&amp;" name = "&amp;CHAR(34)&amp;E584&amp;CHAR(34)&amp;" position = { x = "&amp;M584&amp;" y = "&amp;L584&amp;" }"&amp;S584&amp;T584&amp;" }"),""),"")</f>
        <v>13029</v>
      </c>
    </row>
    <row r="585" ht="15" customHeight="1">
      <c r="A585" t="s" s="2">
        <f>CONCATENATE(Q585)</f>
        <v>13030</v>
      </c>
      <c r="B585" s="3">
        <f>SUM(B584+1)</f>
        <v>583</v>
      </c>
      <c r="C585" t="s" s="2">
        <v>6749</v>
      </c>
      <c r="D585" t="s" s="2">
        <v>17</v>
      </c>
      <c r="E585" t="s" s="2">
        <v>4214</v>
      </c>
      <c r="F585" s="3">
        <v>2137.49065132</v>
      </c>
      <c r="G585" s="3">
        <v>1190.80306284</v>
      </c>
      <c r="H585" s="3">
        <f>PRODUCT(F585,0.028)</f>
        <v>59.849738236960</v>
      </c>
      <c r="I585" s="3">
        <f>PRODUCT(G585,0.028)</f>
        <v>33.342485759520</v>
      </c>
      <c r="J585" s="3">
        <f>ROUND(H585,0)</f>
        <v>60</v>
      </c>
      <c r="K585" s="3">
        <f>ROUND(I585,0)</f>
        <v>33</v>
      </c>
      <c r="L585" s="3">
        <f>PRODUCT(J585,-1)</f>
        <v>-60</v>
      </c>
      <c r="M585" s="3">
        <f>PRODUCT(K585,-1)</f>
        <v>-33</v>
      </c>
      <c r="N585" t="s" s="2">
        <f>LOWER(E585)</f>
        <v>13031</v>
      </c>
      <c r="O585" t="s" s="2">
        <f>SUBSTITUTE(N585," ","_")</f>
        <v>13031</v>
      </c>
      <c r="P585" t="s" s="2">
        <f>CONCATENATE(" initializer = "&amp;O585,"_system_initializer")</f>
        <v>13032</v>
      </c>
      <c r="Q585" s="3">
        <v>751</v>
      </c>
      <c r="R585" t="s" s="2">
        <f>IF(Q585="","",CONCATENATE(" initializer = "&amp;Q585))</f>
        <v>8256</v>
      </c>
      <c r="S585" s="3"/>
      <c r="T585" s="3"/>
      <c r="U585" s="3"/>
      <c r="V585" t="s" s="2">
        <f>IF(C585="Y",IF(AND(M585&lt;501,M585&gt;-501,L585&lt;501,L585&gt;-501),CONCATENATE("system = { id = "&amp;CHAR(34)&amp;A585&amp;CHAR(34)&amp;" name = "&amp;CHAR(34)&amp;E585&amp;CHAR(34)&amp;" position = { x = "&amp;M585&amp;" y = "&amp;L585&amp;" }"&amp;S585&amp;T585&amp;" }"),""),"")</f>
        <v>13033</v>
      </c>
    </row>
    <row r="586" ht="15" customHeight="1">
      <c r="A586" t="s" s="2">
        <f>CONCATENATE(Q586)</f>
        <v>13034</v>
      </c>
      <c r="B586" s="3">
        <f>SUM(B585+1)</f>
        <v>584</v>
      </c>
      <c r="C586" t="s" s="2">
        <v>6749</v>
      </c>
      <c r="D586" t="s" s="2">
        <v>17</v>
      </c>
      <c r="E586" t="s" s="2">
        <v>4217</v>
      </c>
      <c r="F586" s="3">
        <v>1939.60253632</v>
      </c>
      <c r="G586" s="3">
        <v>1070.59065654</v>
      </c>
      <c r="H586" s="3">
        <f>PRODUCT(F586,0.028)</f>
        <v>54.308871016960</v>
      </c>
      <c r="I586" s="3">
        <f>PRODUCT(G586,0.028)</f>
        <v>29.976538383120</v>
      </c>
      <c r="J586" s="3">
        <f>ROUND(H586,0)</f>
        <v>54</v>
      </c>
      <c r="K586" s="3">
        <f>ROUND(I586,0)</f>
        <v>30</v>
      </c>
      <c r="L586" s="3">
        <f>PRODUCT(J586,-1)</f>
        <v>-54</v>
      </c>
      <c r="M586" s="3">
        <f>PRODUCT(K586,-1)</f>
        <v>-30</v>
      </c>
      <c r="N586" t="s" s="2">
        <f>LOWER(E586)</f>
        <v>13035</v>
      </c>
      <c r="O586" t="s" s="2">
        <f>SUBSTITUTE(N586," ","_")</f>
        <v>13035</v>
      </c>
      <c r="P586" t="s" s="2">
        <f>CONCATENATE(" initializer = "&amp;O586,"_system_initializer")</f>
        <v>13036</v>
      </c>
      <c r="Q586" s="3">
        <v>752</v>
      </c>
      <c r="R586" t="s" s="2">
        <f>IF(Q586="","",CONCATENATE(" initializer = "&amp;Q586))</f>
        <v>8258</v>
      </c>
      <c r="S586" s="3"/>
      <c r="T586" s="3"/>
      <c r="U586" s="3"/>
      <c r="V586" t="s" s="2">
        <f>IF(C586="Y",IF(AND(M586&lt;501,M586&gt;-501,L586&lt;501,L586&gt;-501),CONCATENATE("system = { id = "&amp;CHAR(34)&amp;A586&amp;CHAR(34)&amp;" name = "&amp;CHAR(34)&amp;E586&amp;CHAR(34)&amp;" position = { x = "&amp;M586&amp;" y = "&amp;L586&amp;" }"&amp;S586&amp;T586&amp;" }"),""),"")</f>
        <v>13037</v>
      </c>
    </row>
    <row r="587" ht="15" customHeight="1">
      <c r="A587" t="s" s="2">
        <f>CONCATENATE(Q587)</f>
        <v>13038</v>
      </c>
      <c r="B587" s="3">
        <f>SUM(B586+1)</f>
        <v>585</v>
      </c>
      <c r="C587" t="s" s="2">
        <v>6749</v>
      </c>
      <c r="D587" t="s" s="2">
        <v>17</v>
      </c>
      <c r="E587" t="s" s="2">
        <v>4227</v>
      </c>
      <c r="F587" s="3">
        <v>-6994.25297817</v>
      </c>
      <c r="G587" s="3">
        <v>1391.50890695</v>
      </c>
      <c r="H587" s="3">
        <f>PRODUCT(F587,0.028)</f>
        <v>-195.839083388760</v>
      </c>
      <c r="I587" s="3">
        <f>PRODUCT(G587,0.028)</f>
        <v>38.9622493946</v>
      </c>
      <c r="J587" s="3">
        <f>ROUND(H587,0)</f>
        <v>-196</v>
      </c>
      <c r="K587" s="3">
        <f>ROUND(I587,0)</f>
        <v>39</v>
      </c>
      <c r="L587" s="3">
        <f>PRODUCT(J587,-1)</f>
        <v>196</v>
      </c>
      <c r="M587" s="3">
        <f>PRODUCT(K587,-1)</f>
        <v>-39</v>
      </c>
      <c r="N587" t="s" s="2">
        <f>LOWER(E587)</f>
        <v>13039</v>
      </c>
      <c r="O587" t="s" s="2">
        <f>SUBSTITUTE(N587," ","_")</f>
        <v>13039</v>
      </c>
      <c r="P587" t="s" s="2">
        <f>CONCATENATE(" initializer = "&amp;O587,"_system_initializer")</f>
        <v>13040</v>
      </c>
      <c r="Q587" s="3">
        <v>753</v>
      </c>
      <c r="R587" t="s" s="2">
        <f>IF(Q587="","",CONCATENATE(" initializer = "&amp;Q587))</f>
        <v>8260</v>
      </c>
      <c r="S587" s="3"/>
      <c r="T587" s="3"/>
      <c r="U587" s="3"/>
      <c r="V587" t="s" s="2">
        <f>IF(C587="Y",IF(AND(M587&lt;501,M587&gt;-501,L587&lt;501,L587&gt;-501),CONCATENATE("system = { id = "&amp;CHAR(34)&amp;A587&amp;CHAR(34)&amp;" name = "&amp;CHAR(34)&amp;E587&amp;CHAR(34)&amp;" position = { x = "&amp;M587&amp;" y = "&amp;L587&amp;" }"&amp;S587&amp;T587&amp;" }"),""),"")</f>
        <v>13041</v>
      </c>
    </row>
    <row r="588" ht="15" customHeight="1">
      <c r="A588" t="s" s="2">
        <f>CONCATENATE(Q588)</f>
        <v>13042</v>
      </c>
      <c r="B588" s="3">
        <f>SUM(B587+1)</f>
        <v>586</v>
      </c>
      <c r="C588" t="s" s="2">
        <v>6749</v>
      </c>
      <c r="D588" t="s" s="2">
        <v>17</v>
      </c>
      <c r="E588" t="s" s="2">
        <v>4230</v>
      </c>
      <c r="F588" s="3">
        <v>-7193.99051479</v>
      </c>
      <c r="G588" s="3">
        <v>1341.57452279</v>
      </c>
      <c r="H588" s="3">
        <f>PRODUCT(F588,0.028)</f>
        <v>-201.431734414120</v>
      </c>
      <c r="I588" s="3">
        <f>PRODUCT(G588,0.028)</f>
        <v>37.564086638120</v>
      </c>
      <c r="J588" s="3">
        <f>ROUND(H588,0)</f>
        <v>-201</v>
      </c>
      <c r="K588" s="3">
        <f>ROUND(I588,0)</f>
        <v>38</v>
      </c>
      <c r="L588" s="3">
        <f>PRODUCT(J588,-1)</f>
        <v>201</v>
      </c>
      <c r="M588" s="3">
        <f>PRODUCT(K588,-1)</f>
        <v>-38</v>
      </c>
      <c r="N588" t="s" s="2">
        <f>LOWER(E588)</f>
        <v>13043</v>
      </c>
      <c r="O588" t="s" s="2">
        <f>SUBSTITUTE(N588," ","_")</f>
        <v>13043</v>
      </c>
      <c r="P588" t="s" s="2">
        <f>CONCATENATE(" initializer = "&amp;O588,"_system_initializer")</f>
        <v>13044</v>
      </c>
      <c r="Q588" s="3">
        <v>754</v>
      </c>
      <c r="R588" t="s" s="2">
        <f>IF(Q588="","",CONCATENATE(" initializer = "&amp;Q588))</f>
        <v>8262</v>
      </c>
      <c r="S588" s="3"/>
      <c r="T588" s="3"/>
      <c r="U588" s="3"/>
      <c r="V588" t="s" s="2">
        <f>IF(C588="Y",IF(AND(M588&lt;501,M588&gt;-501,L588&lt;501,L588&gt;-501),CONCATENATE("system = { id = "&amp;CHAR(34)&amp;A588&amp;CHAR(34)&amp;" name = "&amp;CHAR(34)&amp;E588&amp;CHAR(34)&amp;" position = { x = "&amp;M588&amp;" y = "&amp;L588&amp;" }"&amp;S588&amp;T588&amp;" }"),""),"")</f>
        <v>13045</v>
      </c>
    </row>
    <row r="589" ht="15" customHeight="1">
      <c r="A589" t="s" s="2">
        <f>CONCATENATE(Q589)</f>
        <v>13046</v>
      </c>
      <c r="B589" s="3">
        <f>SUM(B588+1)</f>
        <v>587</v>
      </c>
      <c r="C589" t="s" s="2">
        <v>6749</v>
      </c>
      <c r="D589" t="s" s="2">
        <v>17</v>
      </c>
      <c r="E589" t="s" s="2">
        <v>4233</v>
      </c>
      <c r="F589" s="3">
        <v>-7347.95486594</v>
      </c>
      <c r="G589" s="3">
        <v>1297.18840354</v>
      </c>
      <c r="H589" s="3">
        <f>PRODUCT(F589,0.028)</f>
        <v>-205.742736246320</v>
      </c>
      <c r="I589" s="3">
        <f>PRODUCT(G589,0.028)</f>
        <v>36.321275299120</v>
      </c>
      <c r="J589" s="3">
        <f>ROUND(H589,0)</f>
        <v>-206</v>
      </c>
      <c r="K589" s="3">
        <f>ROUND(I589,0)</f>
        <v>36</v>
      </c>
      <c r="L589" s="3">
        <f>PRODUCT(J589,-1)</f>
        <v>206</v>
      </c>
      <c r="M589" s="3">
        <f>PRODUCT(K589,-1)</f>
        <v>-36</v>
      </c>
      <c r="N589" t="s" s="2">
        <f>LOWER(E589)</f>
        <v>13047</v>
      </c>
      <c r="O589" t="s" s="2">
        <f>SUBSTITUTE(N589," ","_")</f>
        <v>13047</v>
      </c>
      <c r="P589" t="s" s="2">
        <f>CONCATENATE(" initializer = "&amp;O589,"_system_initializer")</f>
        <v>13048</v>
      </c>
      <c r="Q589" s="3">
        <v>755</v>
      </c>
      <c r="R589" t="s" s="2">
        <f>IF(Q589="","",CONCATENATE(" initializer = "&amp;Q589))</f>
        <v>8264</v>
      </c>
      <c r="S589" s="3"/>
      <c r="T589" s="3"/>
      <c r="U589" s="3"/>
      <c r="V589" t="s" s="2">
        <f>IF(C589="Y",IF(AND(M589&lt;501,M589&gt;-501,L589&lt;501,L589&gt;-501),CONCATENATE("system = { id = "&amp;CHAR(34)&amp;A589&amp;CHAR(34)&amp;" name = "&amp;CHAR(34)&amp;E589&amp;CHAR(34)&amp;" position = { x = "&amp;M589&amp;" y = "&amp;L589&amp;" }"&amp;S589&amp;T589&amp;" }"),""),"")</f>
        <v>13049</v>
      </c>
    </row>
    <row r="590" ht="15" customHeight="1">
      <c r="A590" t="s" s="2">
        <f>CONCATENATE(Q590)</f>
        <v>13050</v>
      </c>
      <c r="B590" s="3">
        <f>SUM(B589+1)</f>
        <v>588</v>
      </c>
      <c r="C590" t="s" s="2">
        <v>6749</v>
      </c>
      <c r="D590" t="s" s="2">
        <v>17</v>
      </c>
      <c r="E590" t="s" s="2">
        <v>4236</v>
      </c>
      <c r="F590" s="3">
        <v>-7464.46842897</v>
      </c>
      <c r="G590" s="3">
        <v>1358.21931751</v>
      </c>
      <c r="H590" s="3">
        <f>PRODUCT(F590,0.028)</f>
        <v>-209.005116011160</v>
      </c>
      <c r="I590" s="3">
        <f>PRODUCT(G590,0.028)</f>
        <v>38.030140890280</v>
      </c>
      <c r="J590" s="3">
        <f>ROUND(H590,0)</f>
        <v>-209</v>
      </c>
      <c r="K590" s="3">
        <f>ROUND(I590,0)</f>
        <v>38</v>
      </c>
      <c r="L590" s="3">
        <f>PRODUCT(J590,-1)</f>
        <v>209</v>
      </c>
      <c r="M590" s="3">
        <f>PRODUCT(K590,-1)</f>
        <v>-38</v>
      </c>
      <c r="N590" t="s" s="2">
        <f>LOWER(E590)</f>
        <v>13051</v>
      </c>
      <c r="O590" t="s" s="2">
        <f>SUBSTITUTE(N590," ","_")</f>
        <v>13051</v>
      </c>
      <c r="P590" t="s" s="2">
        <f>CONCATENATE(" initializer = "&amp;O590,"_system_initializer")</f>
        <v>13052</v>
      </c>
      <c r="Q590" s="3">
        <v>756</v>
      </c>
      <c r="R590" t="s" s="2">
        <f>IF(Q590="","",CONCATENATE(" initializer = "&amp;Q590))</f>
        <v>8266</v>
      </c>
      <c r="S590" s="3"/>
      <c r="T590" s="3"/>
      <c r="U590" s="3"/>
      <c r="V590" t="s" s="2">
        <f>IF(C590="Y",IF(AND(M590&lt;501,M590&gt;-501,L590&lt;501,L590&gt;-501),CONCATENATE("system = { id = "&amp;CHAR(34)&amp;A590&amp;CHAR(34)&amp;" name = "&amp;CHAR(34)&amp;E590&amp;CHAR(34)&amp;" position = { x = "&amp;M590&amp;" y = "&amp;L590&amp;" }"&amp;S590&amp;T590&amp;" }"),""),"")</f>
        <v>13053</v>
      </c>
    </row>
    <row r="591" ht="15" customHeight="1">
      <c r="A591" t="s" s="2">
        <f>CONCATENATE(Q591)</f>
        <v>13054</v>
      </c>
      <c r="B591" s="3">
        <f>SUM(B590+1)</f>
        <v>589</v>
      </c>
      <c r="C591" t="s" s="2">
        <v>6749</v>
      </c>
      <c r="D591" t="s" s="2">
        <v>17</v>
      </c>
      <c r="E591" t="s" s="2">
        <v>4243</v>
      </c>
      <c r="F591" s="3">
        <v>-6854.15928928</v>
      </c>
      <c r="G591" s="3">
        <v>1114.09566164</v>
      </c>
      <c r="H591" s="3">
        <f>PRODUCT(F591,0.028)</f>
        <v>-191.916460099840</v>
      </c>
      <c r="I591" s="3">
        <f>PRODUCT(G591,0.028)</f>
        <v>31.194678525920</v>
      </c>
      <c r="J591" s="3">
        <f>ROUND(H591,0)</f>
        <v>-192</v>
      </c>
      <c r="K591" s="3">
        <f>ROUND(I591,0)</f>
        <v>31</v>
      </c>
      <c r="L591" s="3">
        <f>PRODUCT(J591,-1)</f>
        <v>192</v>
      </c>
      <c r="M591" s="3">
        <f>PRODUCT(K591,-1)</f>
        <v>-31</v>
      </c>
      <c r="N591" t="s" s="2">
        <f>LOWER(E591)</f>
        <v>13055</v>
      </c>
      <c r="O591" t="s" s="2">
        <f>SUBSTITUTE(N591," ","_")</f>
        <v>13055</v>
      </c>
      <c r="P591" t="s" s="2">
        <f>CONCATENATE(" initializer = "&amp;O591,"_system_initializer")</f>
        <v>13056</v>
      </c>
      <c r="Q591" s="3">
        <v>757</v>
      </c>
      <c r="R591" t="s" s="2">
        <f>IF(Q591="","",CONCATENATE(" initializer = "&amp;Q591))</f>
        <v>8268</v>
      </c>
      <c r="S591" s="3"/>
      <c r="T591" s="3"/>
      <c r="U591" s="3"/>
      <c r="V591" t="s" s="2">
        <f>IF(C591="Y",IF(AND(M591&lt;501,M591&gt;-501,L591&lt;501,L591&gt;-501),CONCATENATE("system = { id = "&amp;CHAR(34)&amp;A591&amp;CHAR(34)&amp;" name = "&amp;CHAR(34)&amp;E591&amp;CHAR(34)&amp;" position = { x = "&amp;M591&amp;" y = "&amp;L591&amp;" }"&amp;S591&amp;T591&amp;" }"),""),"")</f>
        <v>13057</v>
      </c>
    </row>
    <row r="592" ht="15" customHeight="1">
      <c r="A592" t="s" s="2">
        <f>CONCATENATE(Q592)</f>
        <v>13058</v>
      </c>
      <c r="B592" s="3">
        <f>SUM(B591+1)</f>
        <v>590</v>
      </c>
      <c r="C592" t="s" s="2">
        <v>6749</v>
      </c>
      <c r="D592" t="s" s="2">
        <v>17</v>
      </c>
      <c r="E592" t="s" s="2">
        <v>4246</v>
      </c>
      <c r="F592" s="3">
        <v>-6633.61575926</v>
      </c>
      <c r="G592" s="3">
        <v>989.259701246</v>
      </c>
      <c r="H592" s="3">
        <f>PRODUCT(F592,0.028)</f>
        <v>-185.741241259280</v>
      </c>
      <c r="I592" s="3">
        <f>PRODUCT(G592,0.028)</f>
        <v>27.699271634888</v>
      </c>
      <c r="J592" s="3">
        <f>ROUND(H592,0)</f>
        <v>-186</v>
      </c>
      <c r="K592" s="3">
        <f>ROUND(I592,0)</f>
        <v>28</v>
      </c>
      <c r="L592" s="3">
        <f>PRODUCT(J592,-1)</f>
        <v>186</v>
      </c>
      <c r="M592" s="3">
        <f>PRODUCT(K592,-1)</f>
        <v>-28</v>
      </c>
      <c r="N592" t="s" s="2">
        <f>LOWER(E592)</f>
        <v>13059</v>
      </c>
      <c r="O592" t="s" s="2">
        <f>SUBSTITUTE(N592," ","_")</f>
        <v>13059</v>
      </c>
      <c r="P592" t="s" s="2">
        <f>CONCATENATE(" initializer = "&amp;O592,"_system_initializer")</f>
        <v>13060</v>
      </c>
      <c r="Q592" s="3">
        <v>758</v>
      </c>
      <c r="R592" t="s" s="2">
        <f>IF(Q592="","",CONCATENATE(" initializer = "&amp;Q592))</f>
        <v>8270</v>
      </c>
      <c r="S592" s="3"/>
      <c r="T592" s="3"/>
      <c r="U592" s="3"/>
      <c r="V592" t="s" s="2">
        <f>IF(C592="Y",IF(AND(M592&lt;501,M592&gt;-501,L592&lt;501,L592&gt;-501),CONCATENATE("system = { id = "&amp;CHAR(34)&amp;A592&amp;CHAR(34)&amp;" name = "&amp;CHAR(34)&amp;E592&amp;CHAR(34)&amp;" position = { x = "&amp;M592&amp;" y = "&amp;L592&amp;" }"&amp;S592&amp;T592&amp;" }"),""),"")</f>
        <v>13061</v>
      </c>
    </row>
    <row r="593" ht="15" customHeight="1">
      <c r="A593" t="s" s="2">
        <f>CONCATENATE(Q593)</f>
        <v>13062</v>
      </c>
      <c r="B593" s="3">
        <f>SUM(B592+1)</f>
        <v>591</v>
      </c>
      <c r="C593" t="s" s="2">
        <v>6749</v>
      </c>
      <c r="D593" t="s" s="2">
        <v>17</v>
      </c>
      <c r="E593" t="s" s="2">
        <v>4249</v>
      </c>
      <c r="F593" s="3">
        <v>-6168.94857336</v>
      </c>
      <c r="G593" s="3">
        <v>584.236363089</v>
      </c>
      <c r="H593" s="3">
        <f>PRODUCT(F593,0.028)</f>
        <v>-172.730560054080</v>
      </c>
      <c r="I593" s="3">
        <f>PRODUCT(G593,0.028)</f>
        <v>16.358618166492</v>
      </c>
      <c r="J593" s="3">
        <f>ROUND(H593,0)</f>
        <v>-173</v>
      </c>
      <c r="K593" s="3">
        <f>ROUND(I593,0)</f>
        <v>16</v>
      </c>
      <c r="L593" s="3">
        <f>PRODUCT(J593,-1)</f>
        <v>173</v>
      </c>
      <c r="M593" s="3">
        <f>PRODUCT(K593,-1)</f>
        <v>-16</v>
      </c>
      <c r="N593" t="s" s="2">
        <f>LOWER(E593)</f>
        <v>13063</v>
      </c>
      <c r="O593" t="s" s="2">
        <f>SUBSTITUTE(N593," ","_")</f>
        <v>13063</v>
      </c>
      <c r="P593" t="s" s="2">
        <f>CONCATENATE(" initializer = "&amp;O593,"_system_initializer")</f>
        <v>13064</v>
      </c>
      <c r="Q593" s="3">
        <v>759</v>
      </c>
      <c r="R593" t="s" s="2">
        <f>IF(Q593="","",CONCATENATE(" initializer = "&amp;Q593))</f>
        <v>8272</v>
      </c>
      <c r="S593" s="3"/>
      <c r="T593" s="3"/>
      <c r="U593" s="3"/>
      <c r="V593" t="s" s="2">
        <f>IF(C593="Y",IF(AND(M593&lt;501,M593&gt;-501,L593&lt;501,L593&gt;-501),CONCATENATE("system = { id = "&amp;CHAR(34)&amp;A593&amp;CHAR(34)&amp;" name = "&amp;CHAR(34)&amp;E593&amp;CHAR(34)&amp;" position = { x = "&amp;M593&amp;" y = "&amp;L593&amp;" }"&amp;S593&amp;T593&amp;" }"),""),"")</f>
        <v>13065</v>
      </c>
    </row>
    <row r="594" ht="15" customHeight="1">
      <c r="A594" t="s" s="2">
        <f>CONCATENATE(Q594)</f>
        <v>13066</v>
      </c>
      <c r="B594" s="3">
        <f>SUM(B593+1)</f>
        <v>592</v>
      </c>
      <c r="C594" t="s" s="2">
        <v>6749</v>
      </c>
      <c r="D594" t="s" s="2">
        <v>17</v>
      </c>
      <c r="E594" t="s" s="2">
        <v>4264</v>
      </c>
      <c r="F594" s="3">
        <v>-7762.68766769</v>
      </c>
      <c r="G594" s="3">
        <v>1459.47515205</v>
      </c>
      <c r="H594" s="3">
        <f>PRODUCT(F594,0.028)</f>
        <v>-217.355254695320</v>
      </c>
      <c r="I594" s="3">
        <f>PRODUCT(G594,0.028)</f>
        <v>40.8653042574</v>
      </c>
      <c r="J594" s="3">
        <f>ROUND(H594,0)</f>
        <v>-217</v>
      </c>
      <c r="K594" s="3">
        <f>ROUND(I594,0)</f>
        <v>41</v>
      </c>
      <c r="L594" s="3">
        <f>PRODUCT(J594,-1)</f>
        <v>217</v>
      </c>
      <c r="M594" s="3">
        <f>PRODUCT(K594,-1)</f>
        <v>-41</v>
      </c>
      <c r="N594" t="s" s="2">
        <f>LOWER(E594)</f>
        <v>13067</v>
      </c>
      <c r="O594" t="s" s="2">
        <f>SUBSTITUTE(N594," ","_")</f>
        <v>13067</v>
      </c>
      <c r="P594" t="s" s="2">
        <f>CONCATENATE(" initializer = "&amp;O594,"_system_initializer")</f>
        <v>13068</v>
      </c>
      <c r="Q594" s="3">
        <v>760</v>
      </c>
      <c r="R594" t="s" s="2">
        <f>IF(Q594="","",CONCATENATE(" initializer = "&amp;Q594))</f>
        <v>8274</v>
      </c>
      <c r="S594" s="3"/>
      <c r="T594" s="3"/>
      <c r="U594" s="3"/>
      <c r="V594" t="s" s="2">
        <f>IF(C594="Y",IF(AND(M594&lt;501,M594&gt;-501,L594&lt;501,L594&gt;-501),CONCATENATE("system = { id = "&amp;CHAR(34)&amp;A594&amp;CHAR(34)&amp;" name = "&amp;CHAR(34)&amp;E594&amp;CHAR(34)&amp;" position = { x = "&amp;M594&amp;" y = "&amp;L594&amp;" }"&amp;S594&amp;T594&amp;" }"),""),"")</f>
        <v>13069</v>
      </c>
    </row>
    <row r="595" ht="15" customHeight="1">
      <c r="A595" t="s" s="2">
        <f>CONCATENATE(Q595)</f>
        <v>13070</v>
      </c>
      <c r="B595" s="3">
        <f>SUM(B594+1)</f>
        <v>593</v>
      </c>
      <c r="C595" t="s" s="2">
        <v>6749</v>
      </c>
      <c r="D595" t="s" s="2">
        <v>17</v>
      </c>
      <c r="E595" t="s" s="2">
        <v>4267</v>
      </c>
      <c r="F595" s="3">
        <v>-7532.43467408</v>
      </c>
      <c r="G595" s="3">
        <v>1223.67389354</v>
      </c>
      <c r="H595" s="3">
        <f>PRODUCT(F595,0.028)</f>
        <v>-210.908170874240</v>
      </c>
      <c r="I595" s="3">
        <f>PRODUCT(G595,0.028)</f>
        <v>34.262869019120</v>
      </c>
      <c r="J595" s="3">
        <f>ROUND(H595,0)</f>
        <v>-211</v>
      </c>
      <c r="K595" s="3">
        <f>ROUND(I595,0)</f>
        <v>34</v>
      </c>
      <c r="L595" s="3">
        <f>PRODUCT(J595,-1)</f>
        <v>211</v>
      </c>
      <c r="M595" s="3">
        <f>PRODUCT(K595,-1)</f>
        <v>-34</v>
      </c>
      <c r="N595" t="s" s="2">
        <f>LOWER(E595)</f>
        <v>13071</v>
      </c>
      <c r="O595" t="s" s="2">
        <f>SUBSTITUTE(N595," ","_")</f>
        <v>13071</v>
      </c>
      <c r="P595" t="s" s="2">
        <f>CONCATENATE(" initializer = "&amp;O595,"_system_initializer")</f>
        <v>13072</v>
      </c>
      <c r="Q595" s="3">
        <v>761</v>
      </c>
      <c r="R595" t="s" s="2">
        <f>IF(Q595="","",CONCATENATE(" initializer = "&amp;Q595))</f>
        <v>8276</v>
      </c>
      <c r="S595" s="3"/>
      <c r="T595" s="3"/>
      <c r="U595" s="3"/>
      <c r="V595" t="s" s="2">
        <f>IF(C595="Y",IF(AND(M595&lt;501,M595&gt;-501,L595&lt;501,L595&gt;-501),CONCATENATE("system = { id = "&amp;CHAR(34)&amp;A595&amp;CHAR(34)&amp;" name = "&amp;CHAR(34)&amp;E595&amp;CHAR(34)&amp;" position = { x = "&amp;M595&amp;" y = "&amp;L595&amp;" }"&amp;S595&amp;T595&amp;" }"),""),"")</f>
        <v>13073</v>
      </c>
    </row>
    <row r="596" ht="15" customHeight="1">
      <c r="A596" t="s" s="2">
        <f>CONCATENATE(Q596)</f>
        <v>13074</v>
      </c>
      <c r="B596" s="3">
        <f>SUM(B595+1)</f>
        <v>594</v>
      </c>
      <c r="C596" t="s" s="2">
        <v>6749</v>
      </c>
      <c r="D596" t="s" s="2">
        <v>17</v>
      </c>
      <c r="E596" t="s" s="2">
        <v>4270</v>
      </c>
      <c r="F596" s="3">
        <v>-7732.1722107</v>
      </c>
      <c r="G596" s="3">
        <v>1136.28872126</v>
      </c>
      <c r="H596" s="3">
        <f>PRODUCT(F596,0.028)</f>
        <v>-216.5008218996</v>
      </c>
      <c r="I596" s="3">
        <f>PRODUCT(G596,0.028)</f>
        <v>31.816084195280</v>
      </c>
      <c r="J596" s="3">
        <f>ROUND(H596,0)</f>
        <v>-217</v>
      </c>
      <c r="K596" s="3">
        <f>ROUND(I596,0)</f>
        <v>32</v>
      </c>
      <c r="L596" s="3">
        <f>PRODUCT(J596,-1)</f>
        <v>217</v>
      </c>
      <c r="M596" s="3">
        <f>PRODUCT(K596,-1)</f>
        <v>-32</v>
      </c>
      <c r="N596" t="s" s="2">
        <f>LOWER(E596)</f>
        <v>13075</v>
      </c>
      <c r="O596" t="s" s="2">
        <f>SUBSTITUTE(N596," ","_")</f>
        <v>13075</v>
      </c>
      <c r="P596" t="s" s="2">
        <f>CONCATENATE(" initializer = "&amp;O596,"_system_initializer")</f>
        <v>13076</v>
      </c>
      <c r="Q596" s="3">
        <v>762</v>
      </c>
      <c r="R596" t="s" s="2">
        <f>IF(Q596="","",CONCATENATE(" initializer = "&amp;Q596))</f>
        <v>8278</v>
      </c>
      <c r="S596" s="3"/>
      <c r="T596" s="3"/>
      <c r="U596" s="3"/>
      <c r="V596" t="s" s="2">
        <f>IF(C596="Y",IF(AND(M596&lt;501,M596&gt;-501,L596&lt;501,L596&gt;-501),CONCATENATE("system = { id = "&amp;CHAR(34)&amp;A596&amp;CHAR(34)&amp;" name = "&amp;CHAR(34)&amp;E596&amp;CHAR(34)&amp;" position = { x = "&amp;M596&amp;" y = "&amp;L596&amp;" }"&amp;S596&amp;T596&amp;" }"),""),"")</f>
        <v>13077</v>
      </c>
    </row>
    <row r="597" ht="15" customHeight="1">
      <c r="A597" t="s" s="2">
        <f>CONCATENATE(Q597)</f>
        <v>13078</v>
      </c>
      <c r="B597" s="3">
        <f>SUM(B596+1)</f>
        <v>595</v>
      </c>
      <c r="C597" t="s" s="2">
        <v>6749</v>
      </c>
      <c r="D597" t="s" s="2">
        <v>17</v>
      </c>
      <c r="E597" t="s" s="2">
        <v>4273</v>
      </c>
      <c r="F597" s="3">
        <v>-7887.52362808</v>
      </c>
      <c r="G597" s="3">
        <v>1022.54929068</v>
      </c>
      <c r="H597" s="3">
        <f>PRODUCT(F597,0.028)</f>
        <v>-220.850661586240</v>
      </c>
      <c r="I597" s="3">
        <f>PRODUCT(G597,0.028)</f>
        <v>28.631380139040</v>
      </c>
      <c r="J597" s="3">
        <f>ROUND(H597,0)</f>
        <v>-221</v>
      </c>
      <c r="K597" s="3">
        <f>ROUND(I597,0)</f>
        <v>29</v>
      </c>
      <c r="L597" s="3">
        <f>PRODUCT(J597,-1)</f>
        <v>221</v>
      </c>
      <c r="M597" s="3">
        <f>PRODUCT(K597,-1)</f>
        <v>-29</v>
      </c>
      <c r="N597" t="s" s="2">
        <f>LOWER(E597)</f>
        <v>13079</v>
      </c>
      <c r="O597" t="s" s="2">
        <f>SUBSTITUTE(N597," ","_")</f>
        <v>13079</v>
      </c>
      <c r="P597" t="s" s="2">
        <f>CONCATENATE(" initializer = "&amp;O597,"_system_initializer")</f>
        <v>13080</v>
      </c>
      <c r="Q597" s="3">
        <v>763</v>
      </c>
      <c r="R597" t="s" s="2">
        <f>IF(Q597="","",CONCATENATE(" initializer = "&amp;Q597))</f>
        <v>8280</v>
      </c>
      <c r="S597" s="3"/>
      <c r="T597" s="3"/>
      <c r="U597" s="3"/>
      <c r="V597" t="s" s="2">
        <f>IF(C597="Y",IF(AND(M597&lt;501,M597&gt;-501,L597&lt;501,L597&gt;-501),CONCATENATE("system = { id = "&amp;CHAR(34)&amp;A597&amp;CHAR(34)&amp;" name = "&amp;CHAR(34)&amp;E597&amp;CHAR(34)&amp;" position = { x = "&amp;M597&amp;" y = "&amp;L597&amp;" }"&amp;S597&amp;T597&amp;" }"),""),"")</f>
        <v>13081</v>
      </c>
    </row>
    <row r="598" ht="15" customHeight="1">
      <c r="A598" t="s" s="2">
        <f>CONCATENATE(Q598)</f>
        <v>13082</v>
      </c>
      <c r="B598" s="3">
        <f>SUM(B597+1)</f>
        <v>596</v>
      </c>
      <c r="C598" t="s" s="2">
        <v>6749</v>
      </c>
      <c r="D598" t="s" s="2">
        <v>17</v>
      </c>
      <c r="E598" t="s" s="2">
        <v>4282</v>
      </c>
      <c r="F598" s="3">
        <v>2669.82066158</v>
      </c>
      <c r="G598" s="3">
        <v>1588.64544356</v>
      </c>
      <c r="H598" s="3">
        <f>PRODUCT(F598,0.028)</f>
        <v>74.754978524240</v>
      </c>
      <c r="I598" s="3">
        <f>PRODUCT(G598,0.028)</f>
        <v>44.482072419680</v>
      </c>
      <c r="J598" s="3">
        <f>ROUND(H598,0)</f>
        <v>75</v>
      </c>
      <c r="K598" s="3">
        <f>ROUND(I598,0)</f>
        <v>44</v>
      </c>
      <c r="L598" s="3">
        <f>PRODUCT(J598,-1)</f>
        <v>-75</v>
      </c>
      <c r="M598" s="3">
        <f>PRODUCT(K598,-1)</f>
        <v>-44</v>
      </c>
      <c r="N598" t="s" s="2">
        <f>LOWER(E598)</f>
        <v>13083</v>
      </c>
      <c r="O598" t="s" s="2">
        <f>SUBSTITUTE(N598," ","_")</f>
        <v>13083</v>
      </c>
      <c r="P598" t="s" s="2">
        <f>CONCATENATE(" initializer = "&amp;O598,"_system_initializer")</f>
        <v>13084</v>
      </c>
      <c r="Q598" s="3">
        <v>764</v>
      </c>
      <c r="R598" t="s" s="2">
        <f>IF(Q598="","",CONCATENATE(" initializer = "&amp;Q598))</f>
        <v>8282</v>
      </c>
      <c r="S598" s="3"/>
      <c r="T598" s="3"/>
      <c r="U598" s="3"/>
      <c r="V598" t="s" s="2">
        <f>IF(C598="Y",IF(AND(M598&lt;501,M598&gt;-501,L598&lt;501,L598&gt;-501),CONCATENATE("system = { id = "&amp;CHAR(34)&amp;A598&amp;CHAR(34)&amp;" name = "&amp;CHAR(34)&amp;E598&amp;CHAR(34)&amp;" position = { x = "&amp;M598&amp;" y = "&amp;L598&amp;" }"&amp;S598&amp;T598&amp;" }"),""),"")</f>
        <v>13085</v>
      </c>
    </row>
    <row r="599" ht="15" customHeight="1">
      <c r="A599" t="s" s="2">
        <f>CONCATENATE(Q599)</f>
        <v>13086</v>
      </c>
      <c r="B599" s="3">
        <f>SUM(B598+1)</f>
        <v>597</v>
      </c>
      <c r="C599" t="s" s="2">
        <v>6749</v>
      </c>
      <c r="D599" t="s" s="2">
        <v>17</v>
      </c>
      <c r="E599" t="s" s="2">
        <v>4307</v>
      </c>
      <c r="F599" s="3">
        <v>1590.01895293</v>
      </c>
      <c r="G599" s="3">
        <v>2997.86243747</v>
      </c>
      <c r="H599" s="3">
        <f>PRODUCT(F599,0.028)</f>
        <v>44.520530682040</v>
      </c>
      <c r="I599" s="3">
        <f>PRODUCT(G599,0.028)</f>
        <v>83.94014824915999</v>
      </c>
      <c r="J599" s="3">
        <f>ROUND(H599,0)</f>
        <v>45</v>
      </c>
      <c r="K599" s="3">
        <f>ROUND(I599,0)</f>
        <v>84</v>
      </c>
      <c r="L599" s="3">
        <f>PRODUCT(J599,-1)</f>
        <v>-45</v>
      </c>
      <c r="M599" s="3">
        <f>PRODUCT(K599,-1)</f>
        <v>-84</v>
      </c>
      <c r="N599" t="s" s="2">
        <f>LOWER(E599)</f>
        <v>13087</v>
      </c>
      <c r="O599" t="s" s="2">
        <f>SUBSTITUTE(N599," ","_")</f>
        <v>13087</v>
      </c>
      <c r="P599" t="s" s="2">
        <f>CONCATENATE(" initializer = "&amp;O599,"_system_initializer")</f>
        <v>13088</v>
      </c>
      <c r="Q599" s="3">
        <v>765</v>
      </c>
      <c r="R599" t="s" s="2">
        <f>IF(Q599="","",CONCATENATE(" initializer = "&amp;Q599))</f>
        <v>8284</v>
      </c>
      <c r="S599" s="3"/>
      <c r="T599" s="3"/>
      <c r="U599" s="3"/>
      <c r="V599" t="s" s="2">
        <f>IF(C599="Y",IF(AND(M599&lt;501,M599&gt;-501,L599&lt;501,L599&gt;-501),CONCATENATE("system = { id = "&amp;CHAR(34)&amp;A599&amp;CHAR(34)&amp;" name = "&amp;CHAR(34)&amp;E599&amp;CHAR(34)&amp;" position = { x = "&amp;M599&amp;" y = "&amp;L599&amp;" }"&amp;S599&amp;T599&amp;" }"),""),"")</f>
        <v>13089</v>
      </c>
    </row>
    <row r="600" ht="15" customHeight="1">
      <c r="A600" t="s" s="2">
        <f>CONCATENATE(Q600)</f>
        <v>13090</v>
      </c>
      <c r="B600" s="3">
        <f>SUM(B599+1)</f>
        <v>598</v>
      </c>
      <c r="C600" t="s" s="2">
        <v>6749</v>
      </c>
      <c r="D600" t="s" s="2">
        <v>17</v>
      </c>
      <c r="E600" t="s" s="2">
        <v>4310</v>
      </c>
      <c r="F600" s="3">
        <v>1515.11737669</v>
      </c>
      <c r="G600" s="3">
        <v>2788.41543726</v>
      </c>
      <c r="H600" s="3">
        <f>PRODUCT(F600,0.028)</f>
        <v>42.423286547320</v>
      </c>
      <c r="I600" s="3">
        <f>PRODUCT(G600,0.028)</f>
        <v>78.075632243280</v>
      </c>
      <c r="J600" s="3">
        <f>ROUND(H600,0)</f>
        <v>42</v>
      </c>
      <c r="K600" s="3">
        <f>ROUND(I600,0)</f>
        <v>78</v>
      </c>
      <c r="L600" s="3">
        <f>PRODUCT(J600,-1)</f>
        <v>-42</v>
      </c>
      <c r="M600" s="3">
        <f>PRODUCT(K600,-1)</f>
        <v>-78</v>
      </c>
      <c r="N600" t="s" s="2">
        <f>LOWER(E600)</f>
        <v>13091</v>
      </c>
      <c r="O600" t="s" s="2">
        <f>SUBSTITUTE(N600," ","_")</f>
        <v>13091</v>
      </c>
      <c r="P600" t="s" s="2">
        <f>CONCATENATE(" initializer = "&amp;O600,"_system_initializer")</f>
        <v>13092</v>
      </c>
      <c r="Q600" s="3">
        <v>766</v>
      </c>
      <c r="R600" t="s" s="2">
        <f>IF(Q600="","",CONCATENATE(" initializer = "&amp;Q600))</f>
        <v>8286</v>
      </c>
      <c r="S600" s="3"/>
      <c r="T600" s="3"/>
      <c r="U600" s="3"/>
      <c r="V600" t="s" s="2">
        <f>IF(C600="Y",IF(AND(M600&lt;501,M600&gt;-501,L600&lt;501,L600&gt;-501),CONCATENATE("system = { id = "&amp;CHAR(34)&amp;A600&amp;CHAR(34)&amp;" name = "&amp;CHAR(34)&amp;E600&amp;CHAR(34)&amp;" position = { x = "&amp;M600&amp;" y = "&amp;L600&amp;" }"&amp;S600&amp;T600&amp;" }"),""),"")</f>
        <v>13093</v>
      </c>
    </row>
    <row r="601" ht="15" customHeight="1">
      <c r="A601" t="s" s="2">
        <f>CONCATENATE(Q601)</f>
        <v>13094</v>
      </c>
      <c r="B601" s="3">
        <f>SUM(B600+1)</f>
        <v>599</v>
      </c>
      <c r="C601" t="s" s="2">
        <v>6749</v>
      </c>
      <c r="D601" t="s" s="2">
        <v>17</v>
      </c>
      <c r="E601" t="s" s="2">
        <v>4314</v>
      </c>
      <c r="F601" s="3">
        <v>1416.2162135</v>
      </c>
      <c r="G601" s="3">
        <v>2535.3325918</v>
      </c>
      <c r="H601" s="3">
        <f>PRODUCT(F601,0.028)</f>
        <v>39.654053978</v>
      </c>
      <c r="I601" s="3">
        <f>PRODUCT(G601,0.028)</f>
        <v>70.9893125704</v>
      </c>
      <c r="J601" s="3">
        <f>ROUND(H601,0)</f>
        <v>40</v>
      </c>
      <c r="K601" s="3">
        <f>ROUND(I601,0)</f>
        <v>71</v>
      </c>
      <c r="L601" s="3">
        <f>PRODUCT(J601,-1)</f>
        <v>-40</v>
      </c>
      <c r="M601" s="3">
        <f>PRODUCT(K601,-1)</f>
        <v>-71</v>
      </c>
      <c r="N601" t="s" s="2">
        <f>LOWER(E601)</f>
        <v>13095</v>
      </c>
      <c r="O601" t="s" s="2">
        <f>SUBSTITUTE(N601," ","_")</f>
        <v>13096</v>
      </c>
      <c r="P601" t="s" s="2">
        <f>CONCATENATE(" initializer = "&amp;O601,"_system_initializer")</f>
        <v>13097</v>
      </c>
      <c r="Q601" s="3">
        <v>767</v>
      </c>
      <c r="R601" t="s" s="2">
        <f>IF(Q601="","",CONCATENATE(" initializer = "&amp;Q601))</f>
        <v>8288</v>
      </c>
      <c r="S601" s="3"/>
      <c r="T601" s="3"/>
      <c r="U601" s="3"/>
      <c r="V601" t="s" s="2">
        <f>IF(C601="Y",IF(AND(M601&lt;501,M601&gt;-501,L601&lt;501,L601&gt;-501),CONCATENATE("system = { id = "&amp;CHAR(34)&amp;A601&amp;CHAR(34)&amp;" name = "&amp;CHAR(34)&amp;E601&amp;CHAR(34)&amp;" position = { x = "&amp;M601&amp;" y = "&amp;L601&amp;" }"&amp;S601&amp;T601&amp;" }"),""),"")</f>
        <v>13098</v>
      </c>
    </row>
    <row r="602" ht="15" customHeight="1">
      <c r="A602" t="s" s="2">
        <f>CONCATENATE(Q602)</f>
        <v>13099</v>
      </c>
      <c r="B602" s="3">
        <f>SUM(B601+1)</f>
        <v>600</v>
      </c>
      <c r="C602" t="s" s="2">
        <v>6749</v>
      </c>
      <c r="D602" t="s" s="2">
        <v>17</v>
      </c>
      <c r="E602" t="s" s="2">
        <v>4329</v>
      </c>
      <c r="F602" s="3">
        <v>-5916.50252012</v>
      </c>
      <c r="G602" s="3">
        <v>2840.99311371</v>
      </c>
      <c r="H602" s="3">
        <f>PRODUCT(F602,0.028)</f>
        <v>-165.662070563360</v>
      </c>
      <c r="I602" s="3">
        <f>PRODUCT(G602,0.028)</f>
        <v>79.54780718388001</v>
      </c>
      <c r="J602" s="3">
        <f>ROUND(H602,0)</f>
        <v>-166</v>
      </c>
      <c r="K602" s="3">
        <f>ROUND(I602,0)</f>
        <v>80</v>
      </c>
      <c r="L602" s="3">
        <f>PRODUCT(J602,-1)</f>
        <v>166</v>
      </c>
      <c r="M602" s="3">
        <f>PRODUCT(K602,-1)</f>
        <v>-80</v>
      </c>
      <c r="N602" t="s" s="2">
        <f>LOWER(E602)</f>
        <v>13100</v>
      </c>
      <c r="O602" t="s" s="2">
        <f>SUBSTITUTE(N602," ","_")</f>
        <v>13100</v>
      </c>
      <c r="P602" t="s" s="2">
        <f>CONCATENATE(" initializer = "&amp;O602,"_system_initializer")</f>
        <v>13101</v>
      </c>
      <c r="Q602" s="3">
        <v>770</v>
      </c>
      <c r="R602" t="s" s="2">
        <f>IF(Q602="","",CONCATENATE(" initializer = "&amp;Q602))</f>
        <v>8294</v>
      </c>
      <c r="S602" s="3"/>
      <c r="T602" s="3"/>
      <c r="U602" s="3"/>
      <c r="V602" t="s" s="2">
        <f>IF(C602="Y",IF(AND(M602&lt;501,M602&gt;-501,L602&lt;501,L602&gt;-501),CONCATENATE("system = { id = "&amp;CHAR(34)&amp;A602&amp;CHAR(34)&amp;" name = "&amp;CHAR(34)&amp;E602&amp;CHAR(34)&amp;" position = { x = "&amp;M602&amp;" y = "&amp;L602&amp;" }"&amp;S602&amp;T602&amp;" }"),""),"")</f>
        <v>13102</v>
      </c>
    </row>
    <row r="603" ht="15" customHeight="1">
      <c r="A603" t="s" s="2">
        <f>CONCATENATE(Q603)</f>
        <v>13103</v>
      </c>
      <c r="B603" s="3">
        <f>SUM(B602+1)</f>
        <v>601</v>
      </c>
      <c r="C603" t="s" s="2">
        <v>6749</v>
      </c>
      <c r="D603" t="s" s="2">
        <v>17</v>
      </c>
      <c r="E603" t="s" s="2">
        <v>4333</v>
      </c>
      <c r="F603" s="3">
        <v>-5872.11640087</v>
      </c>
      <c r="G603" s="3">
        <v>2168.26599383</v>
      </c>
      <c r="H603" s="3">
        <f>PRODUCT(F603,0.028)</f>
        <v>-164.419259224360</v>
      </c>
      <c r="I603" s="3">
        <f>PRODUCT(G603,0.028)</f>
        <v>60.71144782723999</v>
      </c>
      <c r="J603" s="3">
        <f>ROUND(H603,0)</f>
        <v>-164</v>
      </c>
      <c r="K603" s="3">
        <f>ROUND(I603,0)</f>
        <v>61</v>
      </c>
      <c r="L603" s="3">
        <f>PRODUCT(J603,-1)</f>
        <v>164</v>
      </c>
      <c r="M603" s="3">
        <f>PRODUCT(K603,-1)</f>
        <v>-61</v>
      </c>
      <c r="N603" t="s" s="2">
        <f>LOWER(E603)</f>
        <v>13104</v>
      </c>
      <c r="O603" t="s" s="2">
        <f>SUBSTITUTE(N603," ","_")</f>
        <v>13105</v>
      </c>
      <c r="P603" t="s" s="2">
        <f>CONCATENATE(" initializer = "&amp;O603,"_system_initializer")</f>
        <v>13106</v>
      </c>
      <c r="Q603" s="3">
        <v>771</v>
      </c>
      <c r="R603" t="s" s="2">
        <f>IF(Q603="","",CONCATENATE(" initializer = "&amp;Q603))</f>
        <v>8296</v>
      </c>
      <c r="S603" s="3"/>
      <c r="T603" s="3"/>
      <c r="U603" s="3"/>
      <c r="V603" t="s" s="2">
        <f>IF(C603="Y",IF(AND(M603&lt;501,M603&gt;-501,L603&lt;501,L603&gt;-501),CONCATENATE("system = { id = "&amp;CHAR(34)&amp;A603&amp;CHAR(34)&amp;" name = "&amp;CHAR(34)&amp;E603&amp;CHAR(34)&amp;" position = { x = "&amp;M603&amp;" y = "&amp;L603&amp;" }"&amp;S603&amp;T603&amp;" }"),""),"")</f>
        <v>13107</v>
      </c>
    </row>
    <row r="604" ht="15" customHeight="1">
      <c r="A604" t="s" s="2">
        <f>CONCATENATE(Q604)</f>
        <v>13108</v>
      </c>
      <c r="B604" s="3">
        <f>SUM(B603+1)</f>
        <v>602</v>
      </c>
      <c r="C604" t="s" s="2">
        <v>6749</v>
      </c>
      <c r="D604" t="s" s="2">
        <v>17</v>
      </c>
      <c r="E604" t="s" s="2">
        <v>4336</v>
      </c>
      <c r="F604" s="3">
        <v>-5826.3432154</v>
      </c>
      <c r="G604" s="3">
        <v>1667.53508604</v>
      </c>
      <c r="H604" s="3">
        <f>PRODUCT(F604,0.028)</f>
        <v>-163.1376100312</v>
      </c>
      <c r="I604" s="3">
        <f>PRODUCT(G604,0.028)</f>
        <v>46.690982409120</v>
      </c>
      <c r="J604" s="3">
        <f>ROUND(H604,0)</f>
        <v>-163</v>
      </c>
      <c r="K604" s="3">
        <f>ROUND(I604,0)</f>
        <v>47</v>
      </c>
      <c r="L604" s="3">
        <f>PRODUCT(J604,-1)</f>
        <v>163</v>
      </c>
      <c r="M604" s="3">
        <f>PRODUCT(K604,-1)</f>
        <v>-47</v>
      </c>
      <c r="N604" t="s" s="2">
        <f>LOWER(E604)</f>
        <v>13109</v>
      </c>
      <c r="O604" t="s" s="2">
        <f>SUBSTITUTE(N604," ","_")</f>
        <v>13109</v>
      </c>
      <c r="P604" t="s" s="2">
        <f>CONCATENATE(" initializer = "&amp;O604,"_system_initializer")</f>
        <v>13110</v>
      </c>
      <c r="Q604" s="3">
        <v>772</v>
      </c>
      <c r="R604" t="s" s="2">
        <f>IF(Q604="","",CONCATENATE(" initializer = "&amp;Q604))</f>
        <v>8298</v>
      </c>
      <c r="S604" s="3"/>
      <c r="T604" s="3"/>
      <c r="U604" s="3"/>
      <c r="V604" t="s" s="2">
        <f>IF(C604="Y",IF(AND(M604&lt;501,M604&gt;-501,L604&lt;501,L604&gt;-501),CONCATENATE("system = { id = "&amp;CHAR(34)&amp;A604&amp;CHAR(34)&amp;" name = "&amp;CHAR(34)&amp;E604&amp;CHAR(34)&amp;" position = { x = "&amp;M604&amp;" y = "&amp;L604&amp;" }"&amp;S604&amp;T604&amp;" }"),""),"")</f>
        <v>13111</v>
      </c>
    </row>
    <row r="605" ht="15" customHeight="1">
      <c r="A605" t="s" s="2">
        <f>CONCATENATE(Q605)</f>
        <v>13112</v>
      </c>
      <c r="B605" s="3">
        <f>SUM(B604+1)</f>
        <v>603</v>
      </c>
      <c r="C605" t="s" s="2">
        <v>6749</v>
      </c>
      <c r="D605" t="s" s="2">
        <v>17</v>
      </c>
      <c r="E605" t="s" s="2">
        <v>4364</v>
      </c>
      <c r="F605" s="3">
        <v>-6162.01324223</v>
      </c>
      <c r="G605" s="3">
        <v>1589.85937735</v>
      </c>
      <c r="H605" s="3">
        <f>PRODUCT(F605,0.028)</f>
        <v>-172.536370782440</v>
      </c>
      <c r="I605" s="3">
        <f>PRODUCT(G605,0.028)</f>
        <v>44.5160625658</v>
      </c>
      <c r="J605" s="3">
        <f>ROUND(H605,0)</f>
        <v>-173</v>
      </c>
      <c r="K605" s="3">
        <f>ROUND(I605,0)</f>
        <v>45</v>
      </c>
      <c r="L605" s="3">
        <f>PRODUCT(J605,-1)</f>
        <v>173</v>
      </c>
      <c r="M605" s="3">
        <f>PRODUCT(K605,-1)</f>
        <v>-45</v>
      </c>
      <c r="N605" t="s" s="2">
        <f>LOWER(E605)</f>
        <v>13113</v>
      </c>
      <c r="O605" t="s" s="2">
        <f>SUBSTITUTE(N605," ","_")</f>
        <v>13113</v>
      </c>
      <c r="P605" t="s" s="2">
        <f>CONCATENATE(" initializer = "&amp;O605,"_system_initializer")</f>
        <v>13114</v>
      </c>
      <c r="Q605" s="3">
        <v>773</v>
      </c>
      <c r="R605" t="s" s="2">
        <f>IF(Q605="","",CONCATENATE(" initializer = "&amp;Q605))</f>
        <v>8300</v>
      </c>
      <c r="S605" s="3"/>
      <c r="T605" s="3"/>
      <c r="U605" s="3"/>
      <c r="V605" t="s" s="2">
        <f>IF(C605="Y",IF(AND(M605&lt;501,M605&gt;-501,L605&lt;501,L605&gt;-501),CONCATENATE("system = { id = "&amp;CHAR(34)&amp;A605&amp;CHAR(34)&amp;" name = "&amp;CHAR(34)&amp;E605&amp;CHAR(34)&amp;" position = { x = "&amp;M605&amp;" y = "&amp;L605&amp;" }"&amp;S605&amp;T605&amp;" }"),""),"")</f>
        <v>13115</v>
      </c>
    </row>
    <row r="606" ht="15" customHeight="1">
      <c r="A606" t="s" s="2">
        <f>CONCATENATE(Q606)</f>
        <v>13116</v>
      </c>
      <c r="B606" s="3">
        <f>SUM(B605+1)</f>
        <v>604</v>
      </c>
      <c r="C606" t="s" s="2">
        <v>6749</v>
      </c>
      <c r="D606" t="s" s="2">
        <v>17</v>
      </c>
      <c r="E606" t="s" s="2">
        <v>4367</v>
      </c>
      <c r="F606" s="3">
        <v>3524.20604765</v>
      </c>
      <c r="G606" s="3">
        <v>4061.319461</v>
      </c>
      <c r="H606" s="3">
        <f>PRODUCT(F606,0.028)</f>
        <v>98.67776933420001</v>
      </c>
      <c r="I606" s="3">
        <f>PRODUCT(G606,0.028)</f>
        <v>113.716944908</v>
      </c>
      <c r="J606" s="3">
        <f>ROUND(H606,0)</f>
        <v>99</v>
      </c>
      <c r="K606" s="3">
        <f>ROUND(I606,0)</f>
        <v>114</v>
      </c>
      <c r="L606" s="3">
        <f>PRODUCT(J606,-1)</f>
        <v>-99</v>
      </c>
      <c r="M606" s="3">
        <f>PRODUCT(K606,-1)</f>
        <v>-114</v>
      </c>
      <c r="N606" t="s" s="2">
        <f>LOWER(E606)</f>
        <v>13117</v>
      </c>
      <c r="O606" t="s" s="2">
        <f>SUBSTITUTE(N606," ","_")</f>
        <v>13117</v>
      </c>
      <c r="P606" t="s" s="2">
        <f>CONCATENATE(" initializer = "&amp;O606,"_system_initializer")</f>
        <v>13118</v>
      </c>
      <c r="Q606" s="3">
        <v>774</v>
      </c>
      <c r="R606" t="s" s="2">
        <f>IF(Q606="","",CONCATENATE(" initializer = "&amp;Q606))</f>
        <v>8302</v>
      </c>
      <c r="S606" s="3"/>
      <c r="T606" s="3"/>
      <c r="U606" s="3"/>
      <c r="V606" t="s" s="2">
        <f>IF(C606="Y",IF(AND(M606&lt;501,M606&gt;-501,L606&lt;501,L606&gt;-501),CONCATENATE("system = { id = "&amp;CHAR(34)&amp;A606&amp;CHAR(34)&amp;" name = "&amp;CHAR(34)&amp;E606&amp;CHAR(34)&amp;" position = { x = "&amp;M606&amp;" y = "&amp;L606&amp;" }"&amp;S606&amp;T606&amp;" }"),""),"")</f>
        <v>13119</v>
      </c>
    </row>
    <row r="607" ht="15" customHeight="1">
      <c r="A607" t="s" s="2">
        <f>CONCATENATE(Q607)</f>
        <v>13120</v>
      </c>
      <c r="B607" s="3">
        <f>SUM(B606+1)</f>
        <v>605</v>
      </c>
      <c r="C607" t="s" s="2">
        <v>6749</v>
      </c>
      <c r="D607" t="s" s="2">
        <v>17</v>
      </c>
      <c r="E607" t="s" s="2">
        <v>4370</v>
      </c>
      <c r="F607" s="3">
        <v>3254.96078022</v>
      </c>
      <c r="G607" s="3">
        <v>3183.11283796</v>
      </c>
      <c r="H607" s="3">
        <f>PRODUCT(F607,0.028)</f>
        <v>91.138901846160</v>
      </c>
      <c r="I607" s="3">
        <f>PRODUCT(G607,0.028)</f>
        <v>89.127159462880</v>
      </c>
      <c r="J607" s="3">
        <f>ROUND(H607,0)</f>
        <v>91</v>
      </c>
      <c r="K607" s="3">
        <f>ROUND(I607,0)</f>
        <v>89</v>
      </c>
      <c r="L607" s="3">
        <f>PRODUCT(J607,-1)</f>
        <v>-91</v>
      </c>
      <c r="M607" s="3">
        <f>PRODUCT(K607,-1)</f>
        <v>-89</v>
      </c>
      <c r="N607" t="s" s="2">
        <f>LOWER(E607)</f>
        <v>13121</v>
      </c>
      <c r="O607" t="s" s="2">
        <f>SUBSTITUTE(N607," ","_")</f>
        <v>13121</v>
      </c>
      <c r="P607" t="s" s="2">
        <f>CONCATENATE(" initializer = "&amp;O607,"_system_initializer")</f>
        <v>13122</v>
      </c>
      <c r="Q607" s="3">
        <v>775</v>
      </c>
      <c r="R607" t="s" s="2">
        <f>IF(Q607="","",CONCATENATE(" initializer = "&amp;Q607))</f>
        <v>8304</v>
      </c>
      <c r="S607" s="3"/>
      <c r="T607" s="3"/>
      <c r="U607" s="3"/>
      <c r="V607" t="s" s="2">
        <f>IF(C607="Y",IF(AND(M607&lt;501,M607&gt;-501,L607&lt;501,L607&gt;-501),CONCATENATE("system = { id = "&amp;CHAR(34)&amp;A607&amp;CHAR(34)&amp;" name = "&amp;CHAR(34)&amp;E607&amp;CHAR(34)&amp;" position = { x = "&amp;M607&amp;" y = "&amp;L607&amp;" }"&amp;S607&amp;T607&amp;" }"),""),"")</f>
        <v>13123</v>
      </c>
    </row>
    <row r="608" ht="15" customHeight="1">
      <c r="A608" t="s" s="2">
        <f>CONCATENATE(Q608)</f>
        <v>13124</v>
      </c>
      <c r="B608" s="3">
        <f>SUM(B607+1)</f>
        <v>606</v>
      </c>
      <c r="C608" t="s" s="2">
        <v>6749</v>
      </c>
      <c r="D608" t="s" s="2">
        <v>17</v>
      </c>
      <c r="E608" t="s" s="2">
        <v>4373</v>
      </c>
      <c r="F608" s="3">
        <v>3160.64027681</v>
      </c>
      <c r="G608" s="3">
        <v>3356.49611628</v>
      </c>
      <c r="H608" s="3">
        <f>PRODUCT(F608,0.028)</f>
        <v>88.49792775068001</v>
      </c>
      <c r="I608" s="3">
        <f>PRODUCT(G608,0.028)</f>
        <v>93.981891255840</v>
      </c>
      <c r="J608" s="3">
        <f>ROUND(H608,0)</f>
        <v>88</v>
      </c>
      <c r="K608" s="3">
        <f>ROUND(I608,0)</f>
        <v>94</v>
      </c>
      <c r="L608" s="3">
        <f>PRODUCT(J608,-1)</f>
        <v>-88</v>
      </c>
      <c r="M608" s="3">
        <f>PRODUCT(K608,-1)</f>
        <v>-94</v>
      </c>
      <c r="N608" t="s" s="2">
        <f>LOWER(E608)</f>
        <v>13125</v>
      </c>
      <c r="O608" t="s" s="2">
        <f>SUBSTITUTE(N608," ","_")</f>
        <v>13125</v>
      </c>
      <c r="P608" t="s" s="2">
        <f>CONCATENATE(" initializer = "&amp;O608,"_system_initializer")</f>
        <v>13126</v>
      </c>
      <c r="Q608" s="3">
        <v>776</v>
      </c>
      <c r="R608" t="s" s="2">
        <f>IF(Q608="","",CONCATENATE(" initializer = "&amp;Q608))</f>
        <v>8306</v>
      </c>
      <c r="S608" s="3"/>
      <c r="T608" s="3"/>
      <c r="U608" s="3"/>
      <c r="V608" t="s" s="2">
        <f>IF(C608="Y",IF(AND(M608&lt;501,M608&gt;-501,L608&lt;501,L608&gt;-501),CONCATENATE("system = { id = "&amp;CHAR(34)&amp;A608&amp;CHAR(34)&amp;" name = "&amp;CHAR(34)&amp;E608&amp;CHAR(34)&amp;" position = { x = "&amp;M608&amp;" y = "&amp;L608&amp;" }"&amp;S608&amp;T608&amp;" }"),""),"")</f>
        <v>13127</v>
      </c>
    </row>
    <row r="609" ht="15" customHeight="1">
      <c r="A609" t="s" s="2">
        <f>CONCATENATE(Q609)</f>
        <v>13128</v>
      </c>
      <c r="B609" s="3">
        <f>SUM(B608+1)</f>
        <v>607</v>
      </c>
      <c r="C609" t="s" s="2">
        <v>6749</v>
      </c>
      <c r="D609" t="s" s="2">
        <v>17</v>
      </c>
      <c r="E609" t="s" s="2">
        <v>4376</v>
      </c>
      <c r="F609" s="3">
        <v>3094.06109794</v>
      </c>
      <c r="G609" s="3">
        <v>3513.23459988</v>
      </c>
      <c r="H609" s="3">
        <f>PRODUCT(F609,0.028)</f>
        <v>86.63371074231999</v>
      </c>
      <c r="I609" s="3">
        <f>PRODUCT(G609,0.028)</f>
        <v>98.370568796640</v>
      </c>
      <c r="J609" s="3">
        <f>ROUND(H609,0)</f>
        <v>87</v>
      </c>
      <c r="K609" s="3">
        <f>ROUND(I609,0)</f>
        <v>98</v>
      </c>
      <c r="L609" s="3">
        <f>PRODUCT(J609,-1)</f>
        <v>-87</v>
      </c>
      <c r="M609" s="3">
        <f>PRODUCT(K609,-1)</f>
        <v>-98</v>
      </c>
      <c r="N609" t="s" s="2">
        <f>LOWER(E609)</f>
        <v>13129</v>
      </c>
      <c r="O609" t="s" s="2">
        <f>SUBSTITUTE(N609," ","_")</f>
        <v>13129</v>
      </c>
      <c r="P609" t="s" s="2">
        <f>CONCATENATE(" initializer = "&amp;O609,"_system_initializer")</f>
        <v>13130</v>
      </c>
      <c r="Q609" s="3">
        <v>777</v>
      </c>
      <c r="R609" t="s" s="2">
        <f>IF(Q609="","",CONCATENATE(" initializer = "&amp;Q609))</f>
        <v>8308</v>
      </c>
      <c r="S609" s="3"/>
      <c r="T609" s="3"/>
      <c r="U609" s="3"/>
      <c r="V609" t="s" s="2">
        <f>IF(C609="Y",IF(AND(M609&lt;501,M609&gt;-501,L609&lt;501,L609&gt;-501),CONCATENATE("system = { id = "&amp;CHAR(34)&amp;A609&amp;CHAR(34)&amp;" name = "&amp;CHAR(34)&amp;E609&amp;CHAR(34)&amp;" position = { x = "&amp;M609&amp;" y = "&amp;L609&amp;" }"&amp;S609&amp;T609&amp;" }"),""),"")</f>
        <v>13131</v>
      </c>
    </row>
    <row r="610" ht="15" customHeight="1">
      <c r="A610" t="s" s="2">
        <f>CONCATENATE(Q610)</f>
        <v>13132</v>
      </c>
      <c r="B610" s="3">
        <f>SUM(B609+1)</f>
        <v>608</v>
      </c>
      <c r="C610" t="s" s="2">
        <v>6749</v>
      </c>
      <c r="D610" t="s" s="2">
        <v>17</v>
      </c>
      <c r="E610" t="s" s="2">
        <v>4386</v>
      </c>
      <c r="F610" s="3">
        <v>2891.54942886</v>
      </c>
      <c r="G610" s="3">
        <v>3876.64595124</v>
      </c>
      <c r="H610" s="3">
        <f>PRODUCT(F610,0.028)</f>
        <v>80.963384008080</v>
      </c>
      <c r="I610" s="3">
        <f>PRODUCT(G610,0.028)</f>
        <v>108.546086634720</v>
      </c>
      <c r="J610" s="3">
        <f>ROUND(H610,0)</f>
        <v>81</v>
      </c>
      <c r="K610" s="3">
        <f>ROUND(I610,0)</f>
        <v>109</v>
      </c>
      <c r="L610" s="3">
        <f>PRODUCT(J610,-1)</f>
        <v>-81</v>
      </c>
      <c r="M610" s="3">
        <f>PRODUCT(K610,-1)</f>
        <v>-109</v>
      </c>
      <c r="N610" t="s" s="2">
        <f>LOWER(E610)</f>
        <v>13133</v>
      </c>
      <c r="O610" t="s" s="2">
        <f>SUBSTITUTE(N610," ","_")</f>
        <v>13133</v>
      </c>
      <c r="P610" t="s" s="2">
        <f>CONCATENATE(" initializer = "&amp;O610,"_system_initializer")</f>
        <v>13134</v>
      </c>
      <c r="Q610" s="3">
        <v>778</v>
      </c>
      <c r="R610" t="s" s="2">
        <f>IF(Q610="","",CONCATENATE(" initializer = "&amp;Q610))</f>
        <v>8310</v>
      </c>
      <c r="S610" s="3"/>
      <c r="T610" s="3"/>
      <c r="U610" s="3"/>
      <c r="V610" t="s" s="2">
        <f>IF(C610="Y",IF(AND(M610&lt;501,M610&gt;-501,L610&lt;501,L610&gt;-501),CONCATENATE("system = { id = "&amp;CHAR(34)&amp;A610&amp;CHAR(34)&amp;" name = "&amp;CHAR(34)&amp;E610&amp;CHAR(34)&amp;" position = { x = "&amp;M610&amp;" y = "&amp;L610&amp;" }"&amp;S610&amp;T610&amp;" }"),""),"")</f>
        <v>13135</v>
      </c>
    </row>
    <row r="611" ht="15" customHeight="1">
      <c r="A611" t="s" s="2">
        <f>CONCATENATE(Q611)</f>
        <v>13136</v>
      </c>
      <c r="B611" s="3">
        <f>SUM(B610+1)</f>
        <v>609</v>
      </c>
      <c r="C611" t="s" s="2">
        <v>6749</v>
      </c>
      <c r="D611" t="s" s="2">
        <v>17</v>
      </c>
      <c r="E611" t="s" s="2">
        <v>4392</v>
      </c>
      <c r="F611" s="3">
        <v>2625.23271336</v>
      </c>
      <c r="G611" s="3">
        <v>4374.60272658</v>
      </c>
      <c r="H611" s="3">
        <f>PRODUCT(F611,0.028)</f>
        <v>73.506515974080</v>
      </c>
      <c r="I611" s="3">
        <f>PRODUCT(G611,0.028)</f>
        <v>122.488876344240</v>
      </c>
      <c r="J611" s="3">
        <f>ROUND(H611,0)</f>
        <v>74</v>
      </c>
      <c r="K611" s="3">
        <f>ROUND(I611,0)</f>
        <v>122</v>
      </c>
      <c r="L611" s="3">
        <f>PRODUCT(J611,-1)</f>
        <v>-74</v>
      </c>
      <c r="M611" s="3">
        <f>PRODUCT(K611,-1)</f>
        <v>-122</v>
      </c>
      <c r="N611" t="s" s="2">
        <f>LOWER(E611)</f>
        <v>13137</v>
      </c>
      <c r="O611" t="s" s="2">
        <f>SUBSTITUTE(N611," ","_")</f>
        <v>13137</v>
      </c>
      <c r="P611" t="s" s="2">
        <f>CONCATENATE(" initializer = "&amp;O611,"_system_initializer")</f>
        <v>13138</v>
      </c>
      <c r="Q611" s="3">
        <v>779</v>
      </c>
      <c r="R611" t="s" s="2">
        <f>IF(Q611="","",CONCATENATE(" initializer = "&amp;Q611))</f>
        <v>8312</v>
      </c>
      <c r="S611" s="3"/>
      <c r="T611" s="3"/>
      <c r="U611" s="3"/>
      <c r="V611" t="s" s="2">
        <f>IF(C611="Y",IF(AND(M611&lt;501,M611&gt;-501,L611&lt;501,L611&gt;-501),CONCATENATE("system = { id = "&amp;CHAR(34)&amp;A611&amp;CHAR(34)&amp;" name = "&amp;CHAR(34)&amp;E611&amp;CHAR(34)&amp;" position = { x = "&amp;M611&amp;" y = "&amp;L611&amp;" }"&amp;S611&amp;T611&amp;" }"),""),"")</f>
        <v>13139</v>
      </c>
    </row>
    <row r="612" ht="15" customHeight="1">
      <c r="A612" t="s" s="2">
        <f>CONCATENATE(Q612)</f>
        <v>13140</v>
      </c>
      <c r="B612" s="3">
        <f>SUM(B611+1)</f>
        <v>610</v>
      </c>
      <c r="C612" t="s" s="2">
        <v>6749</v>
      </c>
      <c r="D612" t="s" s="2">
        <v>17</v>
      </c>
      <c r="E612" t="s" s="2">
        <v>4401</v>
      </c>
      <c r="F612" s="3">
        <v>1792.53062201</v>
      </c>
      <c r="G612" s="3">
        <v>3936.90627286</v>
      </c>
      <c r="H612" s="3">
        <f>PRODUCT(F612,0.028)</f>
        <v>50.190857416280</v>
      </c>
      <c r="I612" s="3">
        <f>PRODUCT(G612,0.028)</f>
        <v>110.233375640080</v>
      </c>
      <c r="J612" s="3">
        <f>ROUND(H612,0)</f>
        <v>50</v>
      </c>
      <c r="K612" s="3">
        <f>ROUND(I612,0)</f>
        <v>110</v>
      </c>
      <c r="L612" s="3">
        <f>PRODUCT(J612,-1)</f>
        <v>-50</v>
      </c>
      <c r="M612" s="3">
        <f>PRODUCT(K612,-1)</f>
        <v>-110</v>
      </c>
      <c r="N612" t="s" s="2">
        <f>LOWER(E612)</f>
        <v>13141</v>
      </c>
      <c r="O612" t="s" s="2">
        <f>SUBSTITUTE(N612," ","_")</f>
        <v>13141</v>
      </c>
      <c r="P612" t="s" s="2">
        <f>CONCATENATE(" initializer = "&amp;O612,"_system_initializer")</f>
        <v>13142</v>
      </c>
      <c r="Q612" s="3">
        <v>780</v>
      </c>
      <c r="R612" t="s" s="2">
        <f>IF(Q612="","",CONCATENATE(" initializer = "&amp;Q612))</f>
        <v>8314</v>
      </c>
      <c r="S612" s="3"/>
      <c r="T612" s="3"/>
      <c r="U612" s="3"/>
      <c r="V612" t="s" s="2">
        <f>IF(C612="Y",IF(AND(M612&lt;501,M612&gt;-501,L612&lt;501,L612&gt;-501),CONCATENATE("system = { id = "&amp;CHAR(34)&amp;A612&amp;CHAR(34)&amp;" name = "&amp;CHAR(34)&amp;E612&amp;CHAR(34)&amp;" position = { x = "&amp;M612&amp;" y = "&amp;L612&amp;" }"&amp;S612&amp;T612&amp;" }"),""),"")</f>
        <v>13143</v>
      </c>
    </row>
    <row r="613" ht="15" customHeight="1">
      <c r="A613" t="s" s="2">
        <f>CONCATENATE(Q613)</f>
        <v>13144</v>
      </c>
      <c r="B613" s="3">
        <f>SUM(B612+1)</f>
        <v>611</v>
      </c>
      <c r="C613" t="s" s="2">
        <v>6749</v>
      </c>
      <c r="D613" t="s" s="2">
        <v>17</v>
      </c>
      <c r="E613" t="s" s="2">
        <v>4404</v>
      </c>
      <c r="F613" s="3">
        <v>1698.2101186</v>
      </c>
      <c r="G613" s="3">
        <v>3364.04792129</v>
      </c>
      <c r="H613" s="3">
        <f>PRODUCT(F613,0.028)</f>
        <v>47.5498833208</v>
      </c>
      <c r="I613" s="3">
        <f>PRODUCT(G613,0.028)</f>
        <v>94.193341796120</v>
      </c>
      <c r="J613" s="3">
        <f>ROUND(H613,0)</f>
        <v>48</v>
      </c>
      <c r="K613" s="3">
        <f>ROUND(I613,0)</f>
        <v>94</v>
      </c>
      <c r="L613" s="3">
        <f>PRODUCT(J613,-1)</f>
        <v>-48</v>
      </c>
      <c r="M613" s="3">
        <f>PRODUCT(K613,-1)</f>
        <v>-94</v>
      </c>
      <c r="N613" t="s" s="2">
        <f>LOWER(E613)</f>
        <v>13145</v>
      </c>
      <c r="O613" t="s" s="2">
        <f>SUBSTITUTE(N613," ","_")</f>
        <v>13145</v>
      </c>
      <c r="P613" t="s" s="2">
        <f>CONCATENATE(" initializer = "&amp;O613,"_system_initializer")</f>
        <v>13146</v>
      </c>
      <c r="Q613" s="3">
        <v>781</v>
      </c>
      <c r="R613" t="s" s="2">
        <f>IF(Q613="","",CONCATENATE(" initializer = "&amp;Q613))</f>
        <v>8316</v>
      </c>
      <c r="S613" s="3"/>
      <c r="T613" s="3"/>
      <c r="U613" s="3"/>
      <c r="V613" t="s" s="2">
        <f>IF(C613="Y",IF(AND(M613&lt;501,M613&gt;-501,L613&lt;501,L613&gt;-501),CONCATENATE("system = { id = "&amp;CHAR(34)&amp;A613&amp;CHAR(34)&amp;" name = "&amp;CHAR(34)&amp;E613&amp;CHAR(34)&amp;" position = { x = "&amp;M613&amp;" y = "&amp;L613&amp;" }"&amp;S613&amp;T613&amp;" }"),""),"")</f>
        <v>13147</v>
      </c>
    </row>
    <row r="614" ht="16.5" customHeight="1">
      <c r="A614" t="s" s="2">
        <f>CONCATENATE(Q614)</f>
        <v>13148</v>
      </c>
      <c r="B614" s="3">
        <f>SUM(B613+1)</f>
        <v>612</v>
      </c>
      <c r="C614" t="s" s="2">
        <v>6749</v>
      </c>
      <c r="D614" t="s" s="2">
        <v>17</v>
      </c>
      <c r="E614" t="s" s="2">
        <v>4461</v>
      </c>
      <c r="F614" s="3">
        <v>-3156.03523796</v>
      </c>
      <c r="G614" s="3">
        <v>4242.4951036</v>
      </c>
      <c r="H614" s="3">
        <f>PRODUCT(F614,0.028)</f>
        <v>-88.368986662880</v>
      </c>
      <c r="I614" s="3">
        <f>PRODUCT(G614,0.028)</f>
        <v>118.7898629008</v>
      </c>
      <c r="J614" s="3">
        <f>ROUND(H614,0)</f>
        <v>-88</v>
      </c>
      <c r="K614" s="3">
        <f>ROUND(I614,0)</f>
        <v>119</v>
      </c>
      <c r="L614" s="3">
        <f>PRODUCT(J614,-1)</f>
        <v>88</v>
      </c>
      <c r="M614" s="3">
        <f>PRODUCT(K614,-1)</f>
        <v>-119</v>
      </c>
      <c r="N614" t="s" s="2">
        <f>LOWER(E614)</f>
        <v>13149</v>
      </c>
      <c r="O614" t="s" s="2">
        <f>SUBSTITUTE(N614," ","_")</f>
        <v>13149</v>
      </c>
      <c r="P614" t="s" s="2">
        <f>CONCATENATE(" initializer = "&amp;O614,"_system_initializer")</f>
        <v>13150</v>
      </c>
      <c r="Q614" s="3">
        <v>784</v>
      </c>
      <c r="R614" t="s" s="2">
        <f>IF(Q614="","",CONCATENATE(" initializer = "&amp;Q614))</f>
        <v>8322</v>
      </c>
      <c r="S614" s="3"/>
      <c r="T614" s="3"/>
      <c r="U614" s="3"/>
      <c r="V614" t="s" s="2">
        <f>IF(C614="Y",IF(AND(M614&lt;501,M614&gt;-501,L614&lt;501,L614&gt;-501),CONCATENATE("system = { id = "&amp;CHAR(34)&amp;A614&amp;CHAR(34)&amp;" name = "&amp;CHAR(34)&amp;E614&amp;CHAR(34)&amp;" position = { x = "&amp;M614&amp;" y = "&amp;L614&amp;" }"&amp;S614&amp;T614&amp;" }"),""),"")</f>
        <v>13151</v>
      </c>
    </row>
    <row r="615" ht="15" customHeight="1">
      <c r="A615" t="s" s="2">
        <f>CONCATENATE(Q615)</f>
        <v>13152</v>
      </c>
      <c r="B615" s="3">
        <f>SUM(B614+1)</f>
        <v>613</v>
      </c>
      <c r="C615" t="s" s="2">
        <v>6749</v>
      </c>
      <c r="D615" t="s" s="2">
        <v>17</v>
      </c>
      <c r="E615" t="s" s="2">
        <v>4473</v>
      </c>
      <c r="F615" s="3">
        <v>-4615.22890831</v>
      </c>
      <c r="G615" s="3">
        <v>3304.83833444</v>
      </c>
      <c r="H615" s="3">
        <f>PRODUCT(F615,0.028)</f>
        <v>-129.226409432680</v>
      </c>
      <c r="I615" s="3">
        <f>PRODUCT(G615,0.028)</f>
        <v>92.535473364320</v>
      </c>
      <c r="J615" s="3">
        <f>ROUND(H615,0)</f>
        <v>-129</v>
      </c>
      <c r="K615" s="3">
        <f>ROUND(I615,0)</f>
        <v>93</v>
      </c>
      <c r="L615" s="3">
        <f>PRODUCT(J615,-1)</f>
        <v>129</v>
      </c>
      <c r="M615" s="3">
        <f>PRODUCT(K615,-1)</f>
        <v>-93</v>
      </c>
      <c r="N615" t="s" s="2">
        <f>LOWER(E615)</f>
        <v>13153</v>
      </c>
      <c r="O615" t="s" s="2">
        <f>SUBSTITUTE(N615," ","_")</f>
        <v>13153</v>
      </c>
      <c r="P615" t="s" s="2">
        <f>CONCATENATE(" initializer = "&amp;O615,"_system_initializer")</f>
        <v>13154</v>
      </c>
      <c r="Q615" s="3">
        <v>785</v>
      </c>
      <c r="R615" t="s" s="2">
        <f>IF(Q615="","",CONCATENATE(" initializer = "&amp;Q615))</f>
        <v>8324</v>
      </c>
      <c r="S615" s="3"/>
      <c r="T615" s="3"/>
      <c r="U615" s="3"/>
      <c r="V615" t="s" s="2">
        <f>IF(C615="Y",IF(AND(M615&lt;501,M615&gt;-501,L615&lt;501,L615&gt;-501),CONCATENATE("system = { id = "&amp;CHAR(34)&amp;A615&amp;CHAR(34)&amp;" name = "&amp;CHAR(34)&amp;E615&amp;CHAR(34)&amp;" position = { x = "&amp;M615&amp;" y = "&amp;L615&amp;" }"&amp;S615&amp;T615&amp;" }"),""),"")</f>
        <v>13155</v>
      </c>
    </row>
    <row r="616" ht="15" customHeight="1">
      <c r="A616" t="s" s="2">
        <f>CONCATENATE(Q616)</f>
        <v>13156</v>
      </c>
      <c r="B616" s="3">
        <f>SUM(B615+1)</f>
        <v>614</v>
      </c>
      <c r="C616" t="s" s="2">
        <v>6749</v>
      </c>
      <c r="D616" t="s" s="2">
        <v>17</v>
      </c>
      <c r="E616" t="s" s="2">
        <v>4476</v>
      </c>
      <c r="F616" s="3">
        <v>-4748.38726606</v>
      </c>
      <c r="G616" s="3">
        <v>3418.57776502</v>
      </c>
      <c r="H616" s="3">
        <f>PRODUCT(F616,0.028)</f>
        <v>-132.954843449680</v>
      </c>
      <c r="I616" s="3">
        <f>PRODUCT(G616,0.028)</f>
        <v>95.72017742055999</v>
      </c>
      <c r="J616" s="3">
        <f>ROUND(H616,0)</f>
        <v>-133</v>
      </c>
      <c r="K616" s="3">
        <f>ROUND(I616,0)</f>
        <v>96</v>
      </c>
      <c r="L616" s="3">
        <f>PRODUCT(J616,-1)</f>
        <v>133</v>
      </c>
      <c r="M616" s="3">
        <f>PRODUCT(K616,-1)</f>
        <v>-96</v>
      </c>
      <c r="N616" t="s" s="2">
        <f>LOWER(E616)</f>
        <v>13157</v>
      </c>
      <c r="O616" t="s" s="2">
        <f>SUBSTITUTE(N616," ","_")</f>
        <v>13157</v>
      </c>
      <c r="P616" t="s" s="2">
        <f>CONCATENATE(" initializer = "&amp;O616,"_system_initializer")</f>
        <v>13158</v>
      </c>
      <c r="Q616" s="3">
        <v>786</v>
      </c>
      <c r="R616" t="s" s="2">
        <f>IF(Q616="","",CONCATENATE(" initializer = "&amp;Q616))</f>
        <v>8326</v>
      </c>
      <c r="S616" s="3"/>
      <c r="T616" s="3"/>
      <c r="U616" s="3"/>
      <c r="V616" t="s" s="2">
        <f>IF(C616="Y",IF(AND(M616&lt;501,M616&gt;-501,L616&lt;501,L616&gt;-501),CONCATENATE("system = { id = "&amp;CHAR(34)&amp;A616&amp;CHAR(34)&amp;" name = "&amp;CHAR(34)&amp;E616&amp;CHAR(34)&amp;" position = { x = "&amp;M616&amp;" y = "&amp;L616&amp;" }"&amp;S616&amp;T616&amp;" }"),""),"")</f>
        <v>13159</v>
      </c>
    </row>
    <row r="617" ht="15" customHeight="1">
      <c r="A617" t="s" s="2">
        <f>CONCATENATE(Q617)</f>
        <v>13160</v>
      </c>
      <c r="B617" s="3">
        <f>SUM(B616+1)</f>
        <v>615</v>
      </c>
      <c r="C617" t="s" s="2">
        <v>6749</v>
      </c>
      <c r="D617" t="s" s="2">
        <v>17</v>
      </c>
      <c r="E617" t="s" s="2">
        <v>4479</v>
      </c>
      <c r="F617" s="3">
        <v>-4952.28600137</v>
      </c>
      <c r="G617" s="3">
        <v>3652.99195731</v>
      </c>
      <c r="H617" s="3">
        <f>PRODUCT(F617,0.028)</f>
        <v>-138.664008038360</v>
      </c>
      <c r="I617" s="3">
        <f>PRODUCT(G617,0.028)</f>
        <v>102.283774804680</v>
      </c>
      <c r="J617" s="3">
        <f>ROUND(H617,0)</f>
        <v>-139</v>
      </c>
      <c r="K617" s="3">
        <f>ROUND(I617,0)</f>
        <v>102</v>
      </c>
      <c r="L617" s="3">
        <f>PRODUCT(J617,-1)</f>
        <v>139</v>
      </c>
      <c r="M617" s="3">
        <f>PRODUCT(K617,-1)</f>
        <v>-102</v>
      </c>
      <c r="N617" t="s" s="2">
        <f>LOWER(E617)</f>
        <v>13161</v>
      </c>
      <c r="O617" t="s" s="2">
        <f>SUBSTITUTE(N617," ","_")</f>
        <v>13161</v>
      </c>
      <c r="P617" t="s" s="2">
        <f>CONCATENATE(" initializer = "&amp;O617,"_system_initializer")</f>
        <v>13162</v>
      </c>
      <c r="Q617" s="3">
        <v>787</v>
      </c>
      <c r="R617" t="s" s="2">
        <f>IF(Q617="","",CONCATENATE(" initializer = "&amp;Q617))</f>
        <v>8328</v>
      </c>
      <c r="S617" s="3"/>
      <c r="T617" s="3"/>
      <c r="U617" s="3"/>
      <c r="V617" t="s" s="2">
        <f>IF(C617="Y",IF(AND(M617&lt;501,M617&gt;-501,L617&lt;501,L617&gt;-501),CONCATENATE("system = { id = "&amp;CHAR(34)&amp;A617&amp;CHAR(34)&amp;" name = "&amp;CHAR(34)&amp;E617&amp;CHAR(34)&amp;" position = { x = "&amp;M617&amp;" y = "&amp;L617&amp;" }"&amp;S617&amp;T617&amp;" }"),""),"")</f>
        <v>13163</v>
      </c>
    </row>
    <row r="618" ht="15" customHeight="1">
      <c r="A618" t="s" s="2">
        <f>CONCATENATE(Q618)</f>
        <v>13164</v>
      </c>
      <c r="B618" s="3">
        <f>SUM(B617+1)</f>
        <v>616</v>
      </c>
      <c r="C618" t="s" s="2">
        <v>6749</v>
      </c>
      <c r="D618" t="s" s="2">
        <v>17</v>
      </c>
      <c r="E618" t="s" s="2">
        <v>4482</v>
      </c>
      <c r="F618" s="3">
        <v>-5034.12290874</v>
      </c>
      <c r="G618" s="3">
        <v>3451.86735446</v>
      </c>
      <c r="H618" s="3">
        <f>PRODUCT(F618,0.028)</f>
        <v>-140.955441444720</v>
      </c>
      <c r="I618" s="3">
        <f>PRODUCT(G618,0.028)</f>
        <v>96.652285924880</v>
      </c>
      <c r="J618" s="3">
        <f>ROUND(H618,0)</f>
        <v>-141</v>
      </c>
      <c r="K618" s="3">
        <f>ROUND(I618,0)</f>
        <v>97</v>
      </c>
      <c r="L618" s="3">
        <f>PRODUCT(J618,-1)</f>
        <v>141</v>
      </c>
      <c r="M618" s="3">
        <f>PRODUCT(K618,-1)</f>
        <v>-97</v>
      </c>
      <c r="N618" t="s" s="2">
        <f>LOWER(E618)</f>
        <v>13165</v>
      </c>
      <c r="O618" t="s" s="2">
        <f>SUBSTITUTE(N618," ","_")</f>
        <v>13165</v>
      </c>
      <c r="P618" t="s" s="2">
        <f>CONCATENATE(" initializer = "&amp;O618,"_system_initializer")</f>
        <v>13166</v>
      </c>
      <c r="Q618" s="3">
        <v>788</v>
      </c>
      <c r="R618" t="s" s="2">
        <f>IF(Q618="","",CONCATENATE(" initializer = "&amp;Q618))</f>
        <v>8330</v>
      </c>
      <c r="S618" s="3"/>
      <c r="T618" s="3"/>
      <c r="U618" s="3"/>
      <c r="V618" t="s" s="2">
        <f>IF(C618="Y",IF(AND(M618&lt;501,M618&gt;-501,L618&lt;501,L618&gt;-501),CONCATENATE("system = { id = "&amp;CHAR(34)&amp;A618&amp;CHAR(34)&amp;" name = "&amp;CHAR(34)&amp;E618&amp;CHAR(34)&amp;" position = { x = "&amp;M618&amp;" y = "&amp;L618&amp;" }"&amp;S618&amp;T618&amp;" }"),""),"")</f>
        <v>13167</v>
      </c>
    </row>
    <row r="619" ht="15" customHeight="1">
      <c r="A619" t="s" s="2">
        <f>CONCATENATE(Q619)</f>
        <v>13168</v>
      </c>
      <c r="B619" s="3">
        <f>SUM(B618+1)</f>
        <v>617</v>
      </c>
      <c r="C619" t="s" s="2">
        <v>6749</v>
      </c>
      <c r="D619" t="s" s="2">
        <v>17</v>
      </c>
      <c r="E619" t="s" s="2">
        <v>4485</v>
      </c>
      <c r="F619" s="3">
        <v>-5153.41060422</v>
      </c>
      <c r="G619" s="3">
        <v>3856.89069262</v>
      </c>
      <c r="H619" s="3">
        <f>PRODUCT(F619,0.028)</f>
        <v>-144.295496918160</v>
      </c>
      <c r="I619" s="3">
        <f>PRODUCT(G619,0.028)</f>
        <v>107.992939393360</v>
      </c>
      <c r="J619" s="3">
        <f>ROUND(H619,0)</f>
        <v>-144</v>
      </c>
      <c r="K619" s="3">
        <f>ROUND(I619,0)</f>
        <v>108</v>
      </c>
      <c r="L619" s="3">
        <f>PRODUCT(J619,-1)</f>
        <v>144</v>
      </c>
      <c r="M619" s="3">
        <f>PRODUCT(K619,-1)</f>
        <v>-108</v>
      </c>
      <c r="N619" t="s" s="2">
        <f>LOWER(E619)</f>
        <v>13169</v>
      </c>
      <c r="O619" t="s" s="2">
        <f>SUBSTITUTE(N619," ","_")</f>
        <v>13169</v>
      </c>
      <c r="P619" t="s" s="2">
        <f>CONCATENATE(" initializer = "&amp;O619,"_system_initializer")</f>
        <v>13170</v>
      </c>
      <c r="Q619" s="3">
        <v>789</v>
      </c>
      <c r="R619" t="s" s="2">
        <f>IF(Q619="","",CONCATENATE(" initializer = "&amp;Q619))</f>
        <v>8332</v>
      </c>
      <c r="S619" s="3"/>
      <c r="T619" s="3"/>
      <c r="U619" s="3"/>
      <c r="V619" t="s" s="2">
        <f>IF(C619="Y",IF(AND(M619&lt;501,M619&gt;-501,L619&lt;501,L619&gt;-501),CONCATENATE("system = { id = "&amp;CHAR(34)&amp;A619&amp;CHAR(34)&amp;" name = "&amp;CHAR(34)&amp;E619&amp;CHAR(34)&amp;" position = { x = "&amp;M619&amp;" y = "&amp;L619&amp;" }"&amp;S619&amp;T619&amp;" }"),""),"")</f>
        <v>13171</v>
      </c>
    </row>
    <row r="620" ht="15" customHeight="1">
      <c r="A620" t="s" s="2">
        <f>CONCATENATE(Q620)</f>
        <v>13172</v>
      </c>
      <c r="B620" s="3">
        <f>SUM(B619+1)</f>
        <v>618</v>
      </c>
      <c r="C620" t="s" s="2">
        <v>6749</v>
      </c>
      <c r="D620" t="s" s="2">
        <v>17</v>
      </c>
      <c r="E620" t="s" s="2">
        <v>4488</v>
      </c>
      <c r="F620" s="3">
        <v>-5260.21470367</v>
      </c>
      <c r="G620" s="3">
        <v>3462.96388427</v>
      </c>
      <c r="H620" s="3">
        <f>PRODUCT(F620,0.028)</f>
        <v>-147.286011702760</v>
      </c>
      <c r="I620" s="3">
        <f>PRODUCT(G620,0.028)</f>
        <v>96.96298875956001</v>
      </c>
      <c r="J620" s="3">
        <f>ROUND(H620,0)</f>
        <v>-147</v>
      </c>
      <c r="K620" s="3">
        <f>ROUND(I620,0)</f>
        <v>97</v>
      </c>
      <c r="L620" s="3">
        <f>PRODUCT(J620,-1)</f>
        <v>147</v>
      </c>
      <c r="M620" s="3">
        <f>PRODUCT(K620,-1)</f>
        <v>-97</v>
      </c>
      <c r="N620" t="s" s="2">
        <f>LOWER(E620)</f>
        <v>13173</v>
      </c>
      <c r="O620" t="s" s="2">
        <f>SUBSTITUTE(N620," ","_")</f>
        <v>13173</v>
      </c>
      <c r="P620" t="s" s="2">
        <f>CONCATENATE(" initializer = "&amp;O620,"_system_initializer")</f>
        <v>13174</v>
      </c>
      <c r="Q620" s="3">
        <v>790</v>
      </c>
      <c r="R620" t="s" s="2">
        <f>IF(Q620="","",CONCATENATE(" initializer = "&amp;Q620))</f>
        <v>8334</v>
      </c>
      <c r="S620" s="3"/>
      <c r="T620" s="3"/>
      <c r="U620" s="3"/>
      <c r="V620" t="s" s="2">
        <f>IF(C620="Y",IF(AND(M620&lt;501,M620&gt;-501,L620&lt;501,L620&gt;-501),CONCATENATE("system = { id = "&amp;CHAR(34)&amp;A620&amp;CHAR(34)&amp;" name = "&amp;CHAR(34)&amp;E620&amp;CHAR(34)&amp;" position = { x = "&amp;M620&amp;" y = "&amp;L620&amp;" }"&amp;S620&amp;T620&amp;" }"),""),"")</f>
        <v>13175</v>
      </c>
    </row>
    <row r="621" ht="15" customHeight="1">
      <c r="A621" t="s" s="2">
        <f>CONCATENATE(Q621)</f>
        <v>13176</v>
      </c>
      <c r="B621" s="3">
        <f>SUM(B620+1)</f>
        <v>619</v>
      </c>
      <c r="C621" t="s" s="2">
        <v>6749</v>
      </c>
      <c r="D621" t="s" s="2">
        <v>17</v>
      </c>
      <c r="E621" t="s" s="2">
        <v>4498</v>
      </c>
      <c r="F621" s="3">
        <v>-5987.39701615</v>
      </c>
      <c r="G621" s="3">
        <v>3508.01785022</v>
      </c>
      <c r="H621" s="3">
        <f>PRODUCT(F621,0.028)</f>
        <v>-167.6471164522</v>
      </c>
      <c r="I621" s="3">
        <f>PRODUCT(G621,0.028)</f>
        <v>98.22449980616001</v>
      </c>
      <c r="J621" s="3">
        <f>ROUND(H621,0)</f>
        <v>-168</v>
      </c>
      <c r="K621" s="3">
        <f>ROUND(I621,0)</f>
        <v>98</v>
      </c>
      <c r="L621" s="3">
        <f>PRODUCT(J621,-1)</f>
        <v>168</v>
      </c>
      <c r="M621" s="3">
        <f>PRODUCT(K621,-1)</f>
        <v>-98</v>
      </c>
      <c r="N621" t="s" s="2">
        <f>LOWER(E621)</f>
        <v>13177</v>
      </c>
      <c r="O621" t="s" s="2">
        <f>SUBSTITUTE(N621," ","_")</f>
        <v>13177</v>
      </c>
      <c r="P621" t="s" s="2">
        <f>CONCATENATE(" initializer = "&amp;O621,"_system_initializer")</f>
        <v>13178</v>
      </c>
      <c r="Q621" s="3">
        <v>791</v>
      </c>
      <c r="R621" t="s" s="2">
        <f>IF(Q621="","",CONCATENATE(" initializer = "&amp;Q621))</f>
        <v>8336</v>
      </c>
      <c r="S621" s="3"/>
      <c r="T621" s="3"/>
      <c r="U621" s="3"/>
      <c r="V621" t="s" s="2">
        <f>IF(C621="Y",IF(AND(M621&lt;501,M621&gt;-501,L621&lt;501,L621&gt;-501),CONCATENATE("system = { id = "&amp;CHAR(34)&amp;A621&amp;CHAR(34)&amp;" name = "&amp;CHAR(34)&amp;E621&amp;CHAR(34)&amp;" position = { x = "&amp;M621&amp;" y = "&amp;L621&amp;" }"&amp;S621&amp;T621&amp;" }"),""),"")</f>
        <v>13179</v>
      </c>
    </row>
    <row r="622" ht="15" customHeight="1">
      <c r="A622" t="s" s="2">
        <f>CONCATENATE(Q622)</f>
        <v>13180</v>
      </c>
      <c r="B622" s="3">
        <f>SUM(B621+1)</f>
        <v>620</v>
      </c>
      <c r="C622" t="s" s="2">
        <v>6749</v>
      </c>
      <c r="D622" t="s" s="2">
        <v>17</v>
      </c>
      <c r="E622" t="s" s="2">
        <v>4501</v>
      </c>
      <c r="F622" s="3">
        <v>-6091.27286467</v>
      </c>
      <c r="G622" s="3">
        <v>3510.94610115</v>
      </c>
      <c r="H622" s="3">
        <f>PRODUCT(F622,0.028)</f>
        <v>-170.555640210760</v>
      </c>
      <c r="I622" s="3">
        <f>PRODUCT(G622,0.028)</f>
        <v>98.3064908322</v>
      </c>
      <c r="J622" s="3">
        <f>ROUND(H622,0)</f>
        <v>-171</v>
      </c>
      <c r="K622" s="3">
        <f>ROUND(I622,0)</f>
        <v>98</v>
      </c>
      <c r="L622" s="3">
        <f>PRODUCT(J622,-1)</f>
        <v>171</v>
      </c>
      <c r="M622" s="3">
        <f>PRODUCT(K622,-1)</f>
        <v>-98</v>
      </c>
      <c r="N622" t="s" s="2">
        <f>LOWER(E622)</f>
        <v>13181</v>
      </c>
      <c r="O622" t="s" s="2">
        <f>SUBSTITUTE(N622," ","_")</f>
        <v>13181</v>
      </c>
      <c r="P622" t="s" s="2">
        <f>CONCATENATE(" initializer = "&amp;O622,"_system_initializer")</f>
        <v>13182</v>
      </c>
      <c r="Q622" s="3">
        <v>792</v>
      </c>
      <c r="R622" t="s" s="2">
        <f>IF(Q622="","",CONCATENATE(" initializer = "&amp;Q622))</f>
        <v>8338</v>
      </c>
      <c r="S622" s="3"/>
      <c r="T622" s="3"/>
      <c r="U622" s="3"/>
      <c r="V622" t="s" s="2">
        <f>IF(C622="Y",IF(AND(M622&lt;501,M622&gt;-501,L622&lt;501,L622&gt;-501),CONCATENATE("system = { id = "&amp;CHAR(34)&amp;A622&amp;CHAR(34)&amp;" name = "&amp;CHAR(34)&amp;E622&amp;CHAR(34)&amp;" position = { x = "&amp;M622&amp;" y = "&amp;L622&amp;" }"&amp;S622&amp;T622&amp;" }"),""),"")</f>
        <v>13183</v>
      </c>
    </row>
    <row r="623" ht="15" customHeight="1">
      <c r="A623" t="s" s="2">
        <f>CONCATENATE(Q623)</f>
        <v>13184</v>
      </c>
      <c r="B623" s="3">
        <f>SUM(B622+1)</f>
        <v>621</v>
      </c>
      <c r="C623" t="s" s="2">
        <v>6749</v>
      </c>
      <c r="D623" t="s" s="2">
        <v>17</v>
      </c>
      <c r="E623" t="s" s="2">
        <v>4507</v>
      </c>
      <c r="F623" s="3">
        <v>-6558.71418303</v>
      </c>
      <c r="G623" s="3">
        <v>3527.59089586</v>
      </c>
      <c r="H623" s="3">
        <f>PRODUCT(F623,0.028)</f>
        <v>-183.643997124840</v>
      </c>
      <c r="I623" s="3">
        <f>PRODUCT(G623,0.028)</f>
        <v>98.77254508407999</v>
      </c>
      <c r="J623" s="3">
        <f>ROUND(H623,0)</f>
        <v>-184</v>
      </c>
      <c r="K623" s="3">
        <f>ROUND(I623,0)</f>
        <v>99</v>
      </c>
      <c r="L623" s="3">
        <f>PRODUCT(J623,-1)</f>
        <v>184</v>
      </c>
      <c r="M623" s="3">
        <f>PRODUCT(K623,-1)</f>
        <v>-99</v>
      </c>
      <c r="N623" t="s" s="2">
        <f>LOWER(E623)</f>
        <v>13185</v>
      </c>
      <c r="O623" t="s" s="2">
        <f>SUBSTITUTE(N623," ","_")</f>
        <v>13185</v>
      </c>
      <c r="P623" t="s" s="2">
        <f>CONCATENATE(" initializer = "&amp;O623,"_system_initializer")</f>
        <v>13186</v>
      </c>
      <c r="Q623" s="3">
        <v>794</v>
      </c>
      <c r="R623" t="s" s="2">
        <f>IF(Q623="","",CONCATENATE(" initializer = "&amp;Q623))</f>
        <v>8342</v>
      </c>
      <c r="S623" s="3"/>
      <c r="T623" s="3"/>
      <c r="U623" s="3"/>
      <c r="V623" t="s" s="2">
        <f>IF(C623="Y",IF(AND(M623&lt;501,M623&gt;-501,L623&lt;501,L623&gt;-501),CONCATENATE("system = { id = "&amp;CHAR(34)&amp;A623&amp;CHAR(34)&amp;" name = "&amp;CHAR(34)&amp;E623&amp;CHAR(34)&amp;" position = { x = "&amp;M623&amp;" y = "&amp;L623&amp;" }"&amp;S623&amp;T623&amp;" }"),""),"")</f>
        <v>13187</v>
      </c>
    </row>
    <row r="624" ht="15" customHeight="1">
      <c r="A624" t="s" s="2">
        <f>CONCATENATE(Q624)</f>
        <v>13188</v>
      </c>
      <c r="B624" s="3">
        <f>SUM(B623+1)</f>
        <v>622</v>
      </c>
      <c r="C624" t="s" s="2">
        <v>6749</v>
      </c>
      <c r="D624" t="s" s="2">
        <v>17</v>
      </c>
      <c r="E624" t="s" s="2">
        <v>4513</v>
      </c>
      <c r="F624" s="3">
        <v>2492.07435561</v>
      </c>
      <c r="G624" s="3">
        <v>4821.23805153</v>
      </c>
      <c r="H624" s="3">
        <f>PRODUCT(F624,0.028)</f>
        <v>69.778081957080</v>
      </c>
      <c r="I624" s="3">
        <f>PRODUCT(G624,0.028)</f>
        <v>134.994665442840</v>
      </c>
      <c r="J624" s="3">
        <f>ROUND(H624,0)</f>
        <v>70</v>
      </c>
      <c r="K624" s="3">
        <f>ROUND(I624,0)</f>
        <v>135</v>
      </c>
      <c r="L624" s="3">
        <f>PRODUCT(J624,-1)</f>
        <v>-70</v>
      </c>
      <c r="M624" s="3">
        <f>PRODUCT(K624,-1)</f>
        <v>-135</v>
      </c>
      <c r="N624" t="s" s="2">
        <f>LOWER(E624)</f>
        <v>13189</v>
      </c>
      <c r="O624" t="s" s="2">
        <f>SUBSTITUTE(N624," ","_")</f>
        <v>13189</v>
      </c>
      <c r="P624" t="s" s="2">
        <f>CONCATENATE(" initializer = "&amp;O624,"_system_initializer")</f>
        <v>13190</v>
      </c>
      <c r="Q624" s="3">
        <v>795</v>
      </c>
      <c r="R624" t="s" s="2">
        <f>IF(Q624="","",CONCATENATE(" initializer = "&amp;Q624))</f>
        <v>8344</v>
      </c>
      <c r="S624" s="3"/>
      <c r="T624" s="3"/>
      <c r="U624" s="3"/>
      <c r="V624" t="s" s="2">
        <f>IF(C624="Y",IF(AND(M624&lt;501,M624&gt;-501,L624&lt;501,L624&gt;-501),CONCATENATE("system = { id = "&amp;CHAR(34)&amp;A624&amp;CHAR(34)&amp;" name = "&amp;CHAR(34)&amp;E624&amp;CHAR(34)&amp;" position = { x = "&amp;M624&amp;" y = "&amp;L624&amp;" }"&amp;S624&amp;T624&amp;" }"),""),"")</f>
        <v>13191</v>
      </c>
    </row>
    <row r="625" ht="15" customHeight="1">
      <c r="A625" t="s" s="2">
        <f>CONCATENATE(Q625)</f>
        <v>13192</v>
      </c>
      <c r="B625" s="3">
        <f>SUM(B624+1)</f>
        <v>623</v>
      </c>
      <c r="C625" t="s" s="2">
        <v>6749</v>
      </c>
      <c r="D625" t="s" s="2">
        <v>17</v>
      </c>
      <c r="E625" t="s" s="2">
        <v>4516</v>
      </c>
      <c r="F625" s="3">
        <v>2410.23744824</v>
      </c>
      <c r="G625" s="3">
        <v>5093.10303194</v>
      </c>
      <c r="H625" s="3">
        <f>PRODUCT(F625,0.028)</f>
        <v>67.48664855072001</v>
      </c>
      <c r="I625" s="3">
        <f>PRODUCT(G625,0.028)</f>
        <v>142.606884894320</v>
      </c>
      <c r="J625" s="3">
        <f>ROUND(H625,0)</f>
        <v>67</v>
      </c>
      <c r="K625" s="3">
        <f>ROUND(I625,0)</f>
        <v>143</v>
      </c>
      <c r="L625" s="3">
        <f>PRODUCT(J625,-1)</f>
        <v>-67</v>
      </c>
      <c r="M625" s="3">
        <f>PRODUCT(K625,-1)</f>
        <v>-143</v>
      </c>
      <c r="N625" t="s" s="2">
        <f>LOWER(E625)</f>
        <v>13193</v>
      </c>
      <c r="O625" t="s" s="2">
        <f>SUBSTITUTE(N625," ","_")</f>
        <v>13193</v>
      </c>
      <c r="P625" t="s" s="2">
        <f>CONCATENATE(" initializer = "&amp;O625,"_system_initializer")</f>
        <v>13194</v>
      </c>
      <c r="Q625" s="3">
        <v>796</v>
      </c>
      <c r="R625" t="s" s="2">
        <f>IF(Q625="","",CONCATENATE(" initializer = "&amp;Q625))</f>
        <v>8346</v>
      </c>
      <c r="S625" s="3"/>
      <c r="T625" s="3"/>
      <c r="U625" s="3"/>
      <c r="V625" t="s" s="2">
        <f>IF(C625="Y",IF(AND(M625&lt;501,M625&gt;-501,L625&lt;501,L625&gt;-501),CONCATENATE("system = { id = "&amp;CHAR(34)&amp;A625&amp;CHAR(34)&amp;" name = "&amp;CHAR(34)&amp;E625&amp;CHAR(34)&amp;" position = { x = "&amp;M625&amp;" y = "&amp;L625&amp;" }"&amp;S625&amp;T625&amp;" }"),""),"")</f>
        <v>13195</v>
      </c>
    </row>
    <row r="626" ht="15" customHeight="1">
      <c r="A626" t="s" s="2">
        <f>CONCATENATE(Q626)</f>
        <v>13196</v>
      </c>
      <c r="B626" s="3">
        <f>SUM(B625+1)</f>
        <v>624</v>
      </c>
      <c r="C626" t="s" s="2">
        <v>6749</v>
      </c>
      <c r="D626" t="s" s="2">
        <v>17</v>
      </c>
      <c r="E626" t="s" s="2">
        <v>4525</v>
      </c>
      <c r="F626" s="3">
        <v>1760.6280988</v>
      </c>
      <c r="G626" s="3">
        <v>4698.40563125</v>
      </c>
      <c r="H626" s="3">
        <f>PRODUCT(F626,0.028)</f>
        <v>49.2975867664</v>
      </c>
      <c r="I626" s="3">
        <f>PRODUCT(G626,0.028)</f>
        <v>131.555357675</v>
      </c>
      <c r="J626" s="3">
        <f>ROUND(H626,0)</f>
        <v>49</v>
      </c>
      <c r="K626" s="3">
        <f>ROUND(I626,0)</f>
        <v>132</v>
      </c>
      <c r="L626" s="3">
        <f>PRODUCT(J626,-1)</f>
        <v>-49</v>
      </c>
      <c r="M626" s="3">
        <f>PRODUCT(K626,-1)</f>
        <v>-132</v>
      </c>
      <c r="N626" t="s" s="2">
        <f>LOWER(E626)</f>
        <v>13197</v>
      </c>
      <c r="O626" t="s" s="2">
        <f>SUBSTITUTE(N626," ","_")</f>
        <v>13197</v>
      </c>
      <c r="P626" t="s" s="2">
        <f>CONCATENATE(" initializer = "&amp;O626,"_system_initializer")</f>
        <v>13198</v>
      </c>
      <c r="Q626" s="3">
        <v>799</v>
      </c>
      <c r="R626" t="s" s="2">
        <f>IF(Q626="","",CONCATENATE(" initializer = "&amp;Q626))</f>
        <v>8352</v>
      </c>
      <c r="S626" s="3"/>
      <c r="T626" s="3"/>
      <c r="U626" s="3"/>
      <c r="V626" t="s" s="2">
        <f>IF(C626="Y",IF(AND(M626&lt;501,M626&gt;-501,L626&lt;501,L626&gt;-501),CONCATENATE("system = { id = "&amp;CHAR(34)&amp;A626&amp;CHAR(34)&amp;" name = "&amp;CHAR(34)&amp;E626&amp;CHAR(34)&amp;" position = { x = "&amp;M626&amp;" y = "&amp;L626&amp;" }"&amp;S626&amp;T626&amp;" }"),""),"")</f>
        <v>13199</v>
      </c>
    </row>
    <row r="627" ht="15" customHeight="1">
      <c r="A627" t="s" s="2">
        <f>CONCATENATE(Q627)</f>
        <v>13200</v>
      </c>
      <c r="B627" s="3">
        <f>SUM(B626+1)</f>
        <v>625</v>
      </c>
      <c r="C627" t="s" s="2">
        <v>6749</v>
      </c>
      <c r="D627" t="s" s="2">
        <v>17</v>
      </c>
      <c r="E627" t="s" s="2">
        <v>4528</v>
      </c>
      <c r="F627" s="3">
        <v>1652.43693312</v>
      </c>
      <c r="G627" s="3">
        <v>5300.39237358</v>
      </c>
      <c r="H627" s="3">
        <f>PRODUCT(F627,0.028)</f>
        <v>46.268234127360</v>
      </c>
      <c r="I627" s="3">
        <f>PRODUCT(G627,0.028)</f>
        <v>148.410986460240</v>
      </c>
      <c r="J627" s="3">
        <f>ROUND(H627,0)</f>
        <v>46</v>
      </c>
      <c r="K627" s="3">
        <f>ROUND(I627,0)</f>
        <v>148</v>
      </c>
      <c r="L627" s="3">
        <f>PRODUCT(J627,-1)</f>
        <v>-46</v>
      </c>
      <c r="M627" s="3">
        <f>PRODUCT(K627,-1)</f>
        <v>-148</v>
      </c>
      <c r="N627" t="s" s="2">
        <f>LOWER(E627)</f>
        <v>13201</v>
      </c>
      <c r="O627" t="s" s="2">
        <f>SUBSTITUTE(N627," ","_")</f>
        <v>13201</v>
      </c>
      <c r="P627" t="s" s="2">
        <f>CONCATENATE(" initializer = "&amp;O627,"_system_initializer")</f>
        <v>13202</v>
      </c>
      <c r="Q627" s="3">
        <v>800</v>
      </c>
      <c r="R627" t="s" s="2">
        <f>IF(Q627="","",CONCATENATE(" initializer = "&amp;Q627))</f>
        <v>8354</v>
      </c>
      <c r="S627" s="3"/>
      <c r="T627" s="3"/>
      <c r="U627" s="3"/>
      <c r="V627" t="s" s="2">
        <f>IF(C627="Y",IF(AND(M627&lt;501,M627&gt;-501,L627&lt;501,L627&gt;-501),CONCATENATE("system = { id = "&amp;CHAR(34)&amp;A627&amp;CHAR(34)&amp;" name = "&amp;CHAR(34)&amp;E627&amp;CHAR(34)&amp;" position = { x = "&amp;M627&amp;" y = "&amp;L627&amp;" }"&amp;S627&amp;T627&amp;" }"),""),"")</f>
        <v>13203</v>
      </c>
    </row>
    <row r="628" ht="15" customHeight="1">
      <c r="A628" t="s" s="2">
        <f>CONCATENATE(Q628)</f>
        <v>13204</v>
      </c>
      <c r="B628" s="3">
        <f>SUM(B627+1)</f>
        <v>626</v>
      </c>
      <c r="C628" t="s" s="2">
        <v>6749</v>
      </c>
      <c r="D628" t="s" s="2">
        <v>17</v>
      </c>
      <c r="E628" t="s" s="2">
        <v>4531</v>
      </c>
      <c r="F628" s="3">
        <v>800.6482325539999</v>
      </c>
      <c r="G628" s="3">
        <v>5259.62563026</v>
      </c>
      <c r="H628" s="3">
        <f>PRODUCT(F628,0.028)</f>
        <v>22.418150511512</v>
      </c>
      <c r="I628" s="3">
        <f>PRODUCT(G628,0.028)</f>
        <v>147.269517647280</v>
      </c>
      <c r="J628" s="3">
        <f>ROUND(H628,0)</f>
        <v>22</v>
      </c>
      <c r="K628" s="3">
        <f>ROUND(I628,0)</f>
        <v>147</v>
      </c>
      <c r="L628" s="3">
        <f>PRODUCT(J628,-1)</f>
        <v>-22</v>
      </c>
      <c r="M628" s="3">
        <f>PRODUCT(K628,-1)</f>
        <v>-147</v>
      </c>
      <c r="N628" t="s" s="2">
        <f>LOWER(E628)</f>
        <v>13205</v>
      </c>
      <c r="O628" t="s" s="2">
        <f>SUBSTITUTE(N628," ","_")</f>
        <v>13205</v>
      </c>
      <c r="P628" t="s" s="2">
        <f>CONCATENATE(" initializer = "&amp;O628,"_system_initializer")</f>
        <v>13206</v>
      </c>
      <c r="Q628" s="3">
        <v>801</v>
      </c>
      <c r="R628" t="s" s="2">
        <f>IF(Q628="","",CONCATENATE(" initializer = "&amp;Q628))</f>
        <v>8356</v>
      </c>
      <c r="S628" s="3"/>
      <c r="T628" s="3"/>
      <c r="U628" s="3"/>
      <c r="V628" t="s" s="2">
        <f>IF(C628="Y",IF(AND(M628&lt;501,M628&gt;-501,L628&lt;501,L628&gt;-501),CONCATENATE("system = { id = "&amp;CHAR(34)&amp;A628&amp;CHAR(34)&amp;" name = "&amp;CHAR(34)&amp;E628&amp;CHAR(34)&amp;" position = { x = "&amp;M628&amp;" y = "&amp;L628&amp;" }"&amp;S628&amp;T628&amp;" }"),""),"")</f>
        <v>13207</v>
      </c>
    </row>
    <row r="629" ht="15" customHeight="1">
      <c r="A629" t="s" s="2">
        <f>CONCATENATE(Q629)</f>
        <v>13208</v>
      </c>
      <c r="B629" s="3">
        <f>SUM(B628+1)</f>
        <v>627</v>
      </c>
      <c r="C629" t="s" s="2">
        <v>6749</v>
      </c>
      <c r="D629" t="s" s="2">
        <v>17</v>
      </c>
      <c r="E629" t="s" s="2">
        <v>4534</v>
      </c>
      <c r="F629" s="3">
        <v>261.079470419</v>
      </c>
      <c r="G629" s="3">
        <v>5559.2319352</v>
      </c>
      <c r="H629" s="3">
        <f>PRODUCT(F629,0.028)</f>
        <v>7.310225171732001</v>
      </c>
      <c r="I629" s="3">
        <f>PRODUCT(G629,0.028)</f>
        <v>155.6584941856</v>
      </c>
      <c r="J629" s="3">
        <f>ROUND(H629,0)</f>
        <v>7</v>
      </c>
      <c r="K629" s="3">
        <f>ROUND(I629,0)</f>
        <v>156</v>
      </c>
      <c r="L629" s="3">
        <f>PRODUCT(J629,-1)</f>
        <v>-7</v>
      </c>
      <c r="M629" s="3">
        <f>PRODUCT(K629,-1)</f>
        <v>-156</v>
      </c>
      <c r="N629" t="s" s="2">
        <f>LOWER(E629)</f>
        <v>13209</v>
      </c>
      <c r="O629" t="s" s="2">
        <f>SUBSTITUTE(N629," ","_")</f>
        <v>13209</v>
      </c>
      <c r="P629" t="s" s="2">
        <f>CONCATENATE(" initializer = "&amp;O629,"_system_initializer")</f>
        <v>13210</v>
      </c>
      <c r="Q629" s="3">
        <v>802</v>
      </c>
      <c r="R629" t="s" s="2">
        <f>IF(Q629="","",CONCATENATE(" initializer = "&amp;Q629))</f>
        <v>8358</v>
      </c>
      <c r="S629" s="3"/>
      <c r="T629" s="3"/>
      <c r="U629" s="3"/>
      <c r="V629" t="s" s="2">
        <f>IF(C629="Y",IF(AND(M629&lt;501,M629&gt;-501,L629&lt;501,L629&gt;-501),CONCATENATE("system = { id = "&amp;CHAR(34)&amp;A629&amp;CHAR(34)&amp;" name = "&amp;CHAR(34)&amp;E629&amp;CHAR(34)&amp;" position = { x = "&amp;M629&amp;" y = "&amp;L629&amp;" }"&amp;S629&amp;T629&amp;" }"),""),"")</f>
        <v>13211</v>
      </c>
    </row>
    <row r="630" ht="15" customHeight="1">
      <c r="A630" t="s" s="2">
        <f>CONCATENATE(Q630)</f>
        <v>13212</v>
      </c>
      <c r="B630" s="3">
        <f>SUM(B629+1)</f>
        <v>628</v>
      </c>
      <c r="C630" t="s" s="2">
        <v>6749</v>
      </c>
      <c r="D630" t="s" s="2">
        <v>17</v>
      </c>
      <c r="E630" t="s" s="2">
        <v>4639</v>
      </c>
      <c r="F630" s="3">
        <v>935.725364557</v>
      </c>
      <c r="G630" s="3">
        <v>5433.39796005</v>
      </c>
      <c r="H630" s="3">
        <f>PRODUCT(F630,0.028)</f>
        <v>26.200310207596</v>
      </c>
      <c r="I630" s="3">
        <f>PRODUCT(G630,0.028)</f>
        <v>152.1351428814</v>
      </c>
      <c r="J630" s="3">
        <f>ROUND(H630,0)</f>
        <v>26</v>
      </c>
      <c r="K630" s="3">
        <f>ROUND(I630,0)</f>
        <v>152</v>
      </c>
      <c r="L630" s="3">
        <f>PRODUCT(J630,-1)</f>
        <v>-26</v>
      </c>
      <c r="M630" s="3">
        <f>PRODUCT(K630,-1)</f>
        <v>-152</v>
      </c>
      <c r="N630" t="s" s="2">
        <f>LOWER(E630)</f>
        <v>13213</v>
      </c>
      <c r="O630" t="s" s="2">
        <f>SUBSTITUTE(N630," ","_")</f>
        <v>13214</v>
      </c>
      <c r="P630" t="s" s="2">
        <f>CONCATENATE(" initializer = "&amp;O630,"_system_initializer")</f>
        <v>13215</v>
      </c>
      <c r="Q630" s="3">
        <v>803</v>
      </c>
      <c r="R630" t="s" s="2">
        <f>IF(Q630="","",CONCATENATE(" initializer = "&amp;Q630))</f>
        <v>8360</v>
      </c>
      <c r="S630" s="3"/>
      <c r="T630" s="3"/>
      <c r="U630" s="3"/>
      <c r="V630" t="s" s="2">
        <f>IF(C630="Y",IF(AND(M630&lt;501,M630&gt;-501,L630&lt;501,L630&gt;-501),CONCATENATE("system = { id = "&amp;CHAR(34)&amp;A630&amp;CHAR(34)&amp;" name = "&amp;CHAR(34)&amp;E630&amp;CHAR(34)&amp;" position = { x = "&amp;M630&amp;" y = "&amp;L630&amp;" }"&amp;S630&amp;T630&amp;" }"),""),"")</f>
        <v>13216</v>
      </c>
    </row>
    <row r="631" ht="15" customHeight="1">
      <c r="A631" t="s" s="2">
        <f>CONCATENATE(Q631)</f>
        <v>13217</v>
      </c>
      <c r="B631" s="3">
        <f>SUM(B630+1)</f>
        <v>629</v>
      </c>
      <c r="C631" t="s" s="2">
        <v>6749</v>
      </c>
      <c r="D631" t="s" s="2">
        <v>17</v>
      </c>
      <c r="E631" t="s" s="2">
        <v>4801</v>
      </c>
      <c r="F631" s="3">
        <v>-213.297179067</v>
      </c>
      <c r="G631" s="3">
        <v>5560.61900143</v>
      </c>
      <c r="H631" s="3">
        <f>PRODUCT(F631,0.028)</f>
        <v>-5.972321013876</v>
      </c>
      <c r="I631" s="3">
        <f>PRODUCT(G631,0.028)</f>
        <v>155.697332040040</v>
      </c>
      <c r="J631" s="3">
        <f>ROUND(H631,0)</f>
        <v>-6</v>
      </c>
      <c r="K631" s="3">
        <f>ROUND(I631,0)</f>
        <v>156</v>
      </c>
      <c r="L631" s="3">
        <f>PRODUCT(J631,-1)</f>
        <v>6</v>
      </c>
      <c r="M631" s="3">
        <f>PRODUCT(K631,-1)</f>
        <v>-156</v>
      </c>
      <c r="N631" t="s" s="2">
        <f>LOWER(E631)</f>
        <v>13218</v>
      </c>
      <c r="O631" t="s" s="2">
        <f>SUBSTITUTE(N631," ","_")</f>
        <v>13218</v>
      </c>
      <c r="P631" t="s" s="2">
        <f>CONCATENATE(" initializer = "&amp;O631,"_system_initializer")</f>
        <v>13219</v>
      </c>
      <c r="Q631" s="3">
        <v>804</v>
      </c>
      <c r="R631" t="s" s="2">
        <f>IF(Q631="","",CONCATENATE(" initializer = "&amp;Q631))</f>
        <v>8362</v>
      </c>
      <c r="S631" s="3"/>
      <c r="T631" s="3"/>
      <c r="U631" s="3"/>
      <c r="V631" t="s" s="2">
        <f>IF(C631="Y",IF(AND(M631&lt;501,M631&gt;-501,L631&lt;501,L631&gt;-501),CONCATENATE("system = { id = "&amp;CHAR(34)&amp;A631&amp;CHAR(34)&amp;" name = "&amp;CHAR(34)&amp;E631&amp;CHAR(34)&amp;" position = { x = "&amp;M631&amp;" y = "&amp;L631&amp;" }"&amp;S631&amp;T631&amp;" }"),""),"")</f>
        <v>13220</v>
      </c>
    </row>
    <row r="632" ht="15" customHeight="1">
      <c r="A632" t="s" s="2">
        <f>CONCATENATE(Q632)</f>
        <v>13221</v>
      </c>
      <c r="B632" s="3">
        <f>SUM(B631+1)</f>
        <v>630</v>
      </c>
      <c r="C632" t="s" s="2">
        <v>6749</v>
      </c>
      <c r="D632" t="s" s="2">
        <v>17</v>
      </c>
      <c r="E632" t="s" s="2">
        <v>4804</v>
      </c>
      <c r="F632" s="3">
        <v>-346.455536817</v>
      </c>
      <c r="G632" s="3">
        <v>5534.26474312</v>
      </c>
      <c r="H632" s="3">
        <f>PRODUCT(F632,0.028)</f>
        <v>-9.700755030876</v>
      </c>
      <c r="I632" s="3">
        <f>PRODUCT(G632,0.028)</f>
        <v>154.959412807360</v>
      </c>
      <c r="J632" s="3">
        <f>ROUND(H632,0)</f>
        <v>-10</v>
      </c>
      <c r="K632" s="3">
        <f>ROUND(I632,0)</f>
        <v>155</v>
      </c>
      <c r="L632" s="3">
        <f>PRODUCT(J632,-1)</f>
        <v>10</v>
      </c>
      <c r="M632" s="3">
        <f>PRODUCT(K632,-1)</f>
        <v>-155</v>
      </c>
      <c r="N632" t="s" s="2">
        <f>LOWER(E632)</f>
        <v>13222</v>
      </c>
      <c r="O632" t="s" s="2">
        <f>SUBSTITUTE(N632," ","_")</f>
        <v>13222</v>
      </c>
      <c r="P632" t="s" s="2">
        <f>CONCATENATE(" initializer = "&amp;O632,"_system_initializer")</f>
        <v>13223</v>
      </c>
      <c r="Q632" s="3">
        <v>805</v>
      </c>
      <c r="R632" t="s" s="2">
        <f>IF(Q632="","",CONCATENATE(" initializer = "&amp;Q632))</f>
        <v>8364</v>
      </c>
      <c r="S632" s="3"/>
      <c r="T632" s="3"/>
      <c r="U632" s="3"/>
      <c r="V632" t="s" s="2">
        <f>IF(C632="Y",IF(AND(M632&lt;501,M632&gt;-501,L632&lt;501,L632&gt;-501),CONCATENATE("system = { id = "&amp;CHAR(34)&amp;A632&amp;CHAR(34)&amp;" name = "&amp;CHAR(34)&amp;E632&amp;CHAR(34)&amp;" position = { x = "&amp;M632&amp;" y = "&amp;L632&amp;" }"&amp;S632&amp;T632&amp;" }"),""),"")</f>
        <v>13224</v>
      </c>
    </row>
    <row r="633" ht="15" customHeight="1">
      <c r="A633" t="s" s="2">
        <f>CONCATENATE(Q633)</f>
        <v>13225</v>
      </c>
      <c r="B633" s="3">
        <f>SUM(B632+1)</f>
        <v>631</v>
      </c>
      <c r="C633" t="s" s="2">
        <v>6749</v>
      </c>
      <c r="D633" t="s" s="2">
        <v>17</v>
      </c>
      <c r="E633" t="s" s="2">
        <v>4807</v>
      </c>
      <c r="F633" s="3">
        <v>-365.874463989</v>
      </c>
      <c r="G633" s="3">
        <v>5642.45590879</v>
      </c>
      <c r="H633" s="3">
        <f>PRODUCT(F633,0.028)</f>
        <v>-10.244484991692</v>
      </c>
      <c r="I633" s="3">
        <f>PRODUCT(G633,0.028)</f>
        <v>157.988765446120</v>
      </c>
      <c r="J633" s="3">
        <f>ROUND(H633,0)</f>
        <v>-10</v>
      </c>
      <c r="K633" s="3">
        <f>ROUND(I633,0)</f>
        <v>158</v>
      </c>
      <c r="L633" s="3">
        <f>PRODUCT(J633,-1)</f>
        <v>10</v>
      </c>
      <c r="M633" s="3">
        <f>PRODUCT(K633,-1)</f>
        <v>-158</v>
      </c>
      <c r="N633" t="s" s="2">
        <f>LOWER(E633)</f>
        <v>13226</v>
      </c>
      <c r="O633" t="s" s="2">
        <f>SUBSTITUTE(N633," ","_")</f>
        <v>13226</v>
      </c>
      <c r="P633" t="s" s="2">
        <f>CONCATENATE(" initializer = "&amp;O633,"_system_initializer")</f>
        <v>13227</v>
      </c>
      <c r="Q633" s="3">
        <v>806</v>
      </c>
      <c r="R633" t="s" s="2">
        <f>IF(Q633="","",CONCATENATE(" initializer = "&amp;Q633))</f>
        <v>8366</v>
      </c>
      <c r="S633" s="3"/>
      <c r="T633" s="3"/>
      <c r="U633" s="3"/>
      <c r="V633" t="s" s="2">
        <f>IF(C633="Y",IF(AND(M633&lt;501,M633&gt;-501,L633&lt;501,L633&gt;-501),CONCATENATE("system = { id = "&amp;CHAR(34)&amp;A633&amp;CHAR(34)&amp;" name = "&amp;CHAR(34)&amp;E633&amp;CHAR(34)&amp;" position = { x = "&amp;M633&amp;" y = "&amp;L633&amp;" }"&amp;S633&amp;T633&amp;" }"),""),"")</f>
        <v>13228</v>
      </c>
    </row>
    <row r="634" ht="15" customHeight="1">
      <c r="A634" t="s" s="2">
        <f>CONCATENATE(Q634)</f>
        <v>13229</v>
      </c>
      <c r="B634" s="3">
        <f>SUM(B633+1)</f>
        <v>632</v>
      </c>
      <c r="C634" t="s" s="2">
        <v>6749</v>
      </c>
      <c r="D634" t="s" s="2">
        <v>17</v>
      </c>
      <c r="E634" t="s" s="2">
        <v>4810</v>
      </c>
      <c r="F634" s="3">
        <v>-547.580139669</v>
      </c>
      <c r="G634" s="3">
        <v>5510.68461727</v>
      </c>
      <c r="H634" s="3">
        <f>PRODUCT(F634,0.028)</f>
        <v>-15.332243910732</v>
      </c>
      <c r="I634" s="3">
        <f>PRODUCT(G634,0.028)</f>
        <v>154.299169283560</v>
      </c>
      <c r="J634" s="3">
        <f>ROUND(H634,0)</f>
        <v>-15</v>
      </c>
      <c r="K634" s="3">
        <f>ROUND(I634,0)</f>
        <v>154</v>
      </c>
      <c r="L634" s="3">
        <f>PRODUCT(J634,-1)</f>
        <v>15</v>
      </c>
      <c r="M634" s="3">
        <f>PRODUCT(K634,-1)</f>
        <v>-154</v>
      </c>
      <c r="N634" t="s" s="2">
        <f>LOWER(E634)</f>
        <v>13230</v>
      </c>
      <c r="O634" t="s" s="2">
        <f>SUBSTITUTE(N634," ","_")</f>
        <v>13230</v>
      </c>
      <c r="P634" t="s" s="2">
        <f>CONCATENATE(" initializer = "&amp;O634,"_system_initializer")</f>
        <v>13231</v>
      </c>
      <c r="Q634" s="3">
        <v>807</v>
      </c>
      <c r="R634" t="s" s="2">
        <f>IF(Q634="","",CONCATENATE(" initializer = "&amp;Q634))</f>
        <v>8368</v>
      </c>
      <c r="S634" s="3"/>
      <c r="T634" s="3"/>
      <c r="U634" s="3"/>
      <c r="V634" t="s" s="2">
        <f>IF(C634="Y",IF(AND(M634&lt;501,M634&gt;-501,L634&lt;501,L634&gt;-501),CONCATENATE("system = { id = "&amp;CHAR(34)&amp;A634&amp;CHAR(34)&amp;" name = "&amp;CHAR(34)&amp;E634&amp;CHAR(34)&amp;" position = { x = "&amp;M634&amp;" y = "&amp;L634&amp;" }"&amp;S634&amp;T634&amp;" }"),""),"")</f>
        <v>13232</v>
      </c>
    </row>
    <row r="635" ht="15" customHeight="1">
      <c r="A635" t="s" s="2">
        <f>CONCATENATE(Q635)</f>
        <v>13233</v>
      </c>
      <c r="B635" s="3">
        <f>SUM(B634+1)</f>
        <v>633</v>
      </c>
      <c r="C635" t="s" s="2">
        <v>6749</v>
      </c>
      <c r="D635" t="s" s="2">
        <v>17</v>
      </c>
      <c r="E635" t="s" s="2">
        <v>4813</v>
      </c>
      <c r="F635" s="3">
        <v>-787.542596865</v>
      </c>
      <c r="G635" s="3">
        <v>5541.20007425</v>
      </c>
      <c r="H635" s="3">
        <f>PRODUCT(F635,0.028)</f>
        <v>-22.051192712220</v>
      </c>
      <c r="I635" s="3">
        <f>PRODUCT(G635,0.028)</f>
        <v>155.153602079</v>
      </c>
      <c r="J635" s="3">
        <f>ROUND(H635,0)</f>
        <v>-22</v>
      </c>
      <c r="K635" s="3">
        <f>ROUND(I635,0)</f>
        <v>155</v>
      </c>
      <c r="L635" s="3">
        <f>PRODUCT(J635,-1)</f>
        <v>22</v>
      </c>
      <c r="M635" s="3">
        <f>PRODUCT(K635,-1)</f>
        <v>-155</v>
      </c>
      <c r="N635" t="s" s="2">
        <f>LOWER(E635)</f>
        <v>13234</v>
      </c>
      <c r="O635" t="s" s="2">
        <f>SUBSTITUTE(N635," ","_")</f>
        <v>13234</v>
      </c>
      <c r="P635" t="s" s="2">
        <f>CONCATENATE(" initializer = "&amp;O635,"_system_initializer")</f>
        <v>13235</v>
      </c>
      <c r="Q635" s="3">
        <v>808</v>
      </c>
      <c r="R635" t="s" s="2">
        <f>IF(Q635="","",CONCATENATE(" initializer = "&amp;Q635))</f>
        <v>8370</v>
      </c>
      <c r="S635" s="3"/>
      <c r="T635" s="3"/>
      <c r="U635" s="3"/>
      <c r="V635" t="s" s="2">
        <f>IF(C635="Y",IF(AND(M635&lt;501,M635&gt;-501,L635&lt;501,L635&gt;-501),CONCATENATE("system = { id = "&amp;CHAR(34)&amp;A635&amp;CHAR(34)&amp;" name = "&amp;CHAR(34)&amp;E635&amp;CHAR(34)&amp;" position = { x = "&amp;M635&amp;" y = "&amp;L635&amp;" }"&amp;S635&amp;T635&amp;" }"),""),"")</f>
        <v>13236</v>
      </c>
    </row>
    <row r="636" ht="15" customHeight="1">
      <c r="A636" t="s" s="2">
        <f>CONCATENATE(Q636)</f>
        <v>13237</v>
      </c>
      <c r="B636" s="3">
        <f>SUM(B635+1)</f>
        <v>634</v>
      </c>
      <c r="C636" t="s" s="2">
        <v>6749</v>
      </c>
      <c r="D636" t="s" s="2">
        <v>17</v>
      </c>
      <c r="E636" t="s" s="2">
        <v>4816</v>
      </c>
      <c r="F636" s="3">
        <v>-1043.5333749</v>
      </c>
      <c r="G636" s="3">
        <v>5295.27836957</v>
      </c>
      <c r="H636" s="3">
        <f>PRODUCT(F636,0.028)</f>
        <v>-29.2189344972</v>
      </c>
      <c r="I636" s="3">
        <f>PRODUCT(G636,0.028)</f>
        <v>148.267794347960</v>
      </c>
      <c r="J636" s="3">
        <f>ROUND(H636,0)</f>
        <v>-29</v>
      </c>
      <c r="K636" s="3">
        <f>ROUND(I636,0)</f>
        <v>148</v>
      </c>
      <c r="L636" s="3">
        <f>PRODUCT(J636,-1)</f>
        <v>29</v>
      </c>
      <c r="M636" s="3">
        <f>PRODUCT(K636,-1)</f>
        <v>-148</v>
      </c>
      <c r="N636" t="s" s="2">
        <f>LOWER(E636)</f>
        <v>13238</v>
      </c>
      <c r="O636" t="s" s="2">
        <f>SUBSTITUTE(N636," ","_")</f>
        <v>13238</v>
      </c>
      <c r="P636" t="s" s="2">
        <f>CONCATENATE(" initializer = "&amp;O636,"_system_initializer")</f>
        <v>13239</v>
      </c>
      <c r="Q636" s="3">
        <v>809</v>
      </c>
      <c r="R636" t="s" s="2">
        <f>IF(Q636="","",CONCATENATE(" initializer = "&amp;Q636))</f>
        <v>8372</v>
      </c>
      <c r="S636" s="3"/>
      <c r="T636" s="3"/>
      <c r="U636" s="3"/>
      <c r="V636" t="s" s="2">
        <f>IF(C636="Y",IF(AND(M636&lt;501,M636&gt;-501,L636&lt;501,L636&gt;-501),CONCATENATE("system = { id = "&amp;CHAR(34)&amp;A636&amp;CHAR(34)&amp;" name = "&amp;CHAR(34)&amp;E636&amp;CHAR(34)&amp;" position = { x = "&amp;M636&amp;" y = "&amp;L636&amp;" }"&amp;S636&amp;T636&amp;" }"),""),"")</f>
        <v>13240</v>
      </c>
    </row>
    <row r="637" ht="15" customHeight="1">
      <c r="A637" t="s" s="2">
        <f>CONCATENATE(Q637)</f>
        <v>13241</v>
      </c>
      <c r="B637" s="3">
        <f>SUM(B636+1)</f>
        <v>635</v>
      </c>
      <c r="C637" t="s" s="2">
        <v>6749</v>
      </c>
      <c r="D637" t="s" s="2">
        <v>17</v>
      </c>
      <c r="E637" t="s" s="2">
        <v>4822</v>
      </c>
      <c r="F637" s="3">
        <v>-1361.17154079</v>
      </c>
      <c r="G637" s="3">
        <v>4600.35819006</v>
      </c>
      <c r="H637" s="3">
        <f>PRODUCT(F637,0.028)</f>
        <v>-38.112803142120</v>
      </c>
      <c r="I637" s="3">
        <f>PRODUCT(G637,0.028)</f>
        <v>128.810029321680</v>
      </c>
      <c r="J637" s="3">
        <f>ROUND(H637,0)</f>
        <v>-38</v>
      </c>
      <c r="K637" s="3">
        <f>ROUND(I637,0)</f>
        <v>129</v>
      </c>
      <c r="L637" s="3">
        <f>PRODUCT(J637,-1)</f>
        <v>38</v>
      </c>
      <c r="M637" s="3">
        <f>PRODUCT(K637,-1)</f>
        <v>-129</v>
      </c>
      <c r="N637" t="s" s="2">
        <f>LOWER(E637)</f>
        <v>13242</v>
      </c>
      <c r="O637" t="s" s="2">
        <f>SUBSTITUTE(N637," ","_")</f>
        <v>13242</v>
      </c>
      <c r="P637" t="s" s="2">
        <f>CONCATENATE(" initializer = "&amp;O637,"_system_initializer")</f>
        <v>13243</v>
      </c>
      <c r="Q637" s="3">
        <v>811</v>
      </c>
      <c r="R637" t="s" s="2">
        <f>IF(Q637="","",CONCATENATE(" initializer = "&amp;Q637))</f>
        <v>8376</v>
      </c>
      <c r="S637" s="3"/>
      <c r="T637" s="3"/>
      <c r="U637" s="3"/>
      <c r="V637" t="s" s="2">
        <f>IF(C637="Y",IF(AND(M637&lt;501,M637&gt;-501,L637&lt;501,L637&gt;-501),CONCATENATE("system = { id = "&amp;CHAR(34)&amp;A637&amp;CHAR(34)&amp;" name = "&amp;CHAR(34)&amp;E637&amp;CHAR(34)&amp;" position = { x = "&amp;M637&amp;" y = "&amp;L637&amp;" }"&amp;S637&amp;T637&amp;" }"),""),"")</f>
        <v>13244</v>
      </c>
    </row>
    <row r="638" ht="15" customHeight="1">
      <c r="A638" t="s" s="2">
        <f>CONCATENATE(Q638)</f>
        <v>13245</v>
      </c>
      <c r="B638" s="3">
        <f>SUM(B637+1)</f>
        <v>636</v>
      </c>
      <c r="C638" t="s" s="2">
        <v>6749</v>
      </c>
      <c r="D638" t="s" s="2">
        <v>35</v>
      </c>
      <c r="E638" t="s" s="2">
        <v>4843</v>
      </c>
      <c r="F638" s="3">
        <v>-1260.68535005</v>
      </c>
      <c r="G638" s="3">
        <v>9853.78111132</v>
      </c>
      <c r="H638" s="3">
        <f>PRODUCT(F638,0.028)</f>
        <v>-35.2991898014</v>
      </c>
      <c r="I638" s="3">
        <f>PRODUCT(G638,0.028)</f>
        <v>275.905871116960</v>
      </c>
      <c r="J638" s="3">
        <f>ROUND(H638,0)</f>
        <v>-35</v>
      </c>
      <c r="K638" s="3">
        <f>ROUND(I638,0)</f>
        <v>276</v>
      </c>
      <c r="L638" s="3">
        <f>PRODUCT(J638,-1)</f>
        <v>35</v>
      </c>
      <c r="M638" s="3">
        <f>PRODUCT(K638,-1)</f>
        <v>-276</v>
      </c>
      <c r="N638" t="s" s="2">
        <f>LOWER(E638)</f>
        <v>13246</v>
      </c>
      <c r="O638" t="s" s="2">
        <f>SUBSTITUTE(N638," ","_")</f>
        <v>13246</v>
      </c>
      <c r="P638" t="s" s="2">
        <f>CONCATENATE(" initializer = "&amp;O638,"_system_initializer")</f>
        <v>13247</v>
      </c>
      <c r="Q638" s="3">
        <v>813</v>
      </c>
      <c r="R638" t="s" s="2">
        <f>IF(Q638="","",CONCATENATE(" initializer = "&amp;Q638))</f>
        <v>8380</v>
      </c>
      <c r="S638" s="3"/>
      <c r="T638" s="3"/>
      <c r="U638" s="3"/>
      <c r="V638" t="s" s="2">
        <f>IF(C638="Y",IF(AND(M638&lt;501,M638&gt;-501,L638&lt;501,L638&gt;-501),CONCATENATE("system = { id = "&amp;CHAR(34)&amp;A638&amp;CHAR(34)&amp;" name = "&amp;CHAR(34)&amp;E638&amp;CHAR(34)&amp;" position = { x = "&amp;M638&amp;" y = "&amp;L638&amp;" }"&amp;S638&amp;T638&amp;" }"),""),"")</f>
        <v>13248</v>
      </c>
    </row>
    <row r="639" ht="15" customHeight="1">
      <c r="A639" t="s" s="2">
        <f>CONCATENATE(Q639)</f>
        <v>13249</v>
      </c>
      <c r="B639" s="3">
        <f>SUM(B638+1)</f>
        <v>637</v>
      </c>
      <c r="C639" t="s" s="2">
        <v>6749</v>
      </c>
      <c r="D639" t="s" s="2">
        <v>35</v>
      </c>
      <c r="E639" t="s" s="2">
        <v>4847</v>
      </c>
      <c r="F639" s="3">
        <v>-1406.02264522</v>
      </c>
      <c r="G639" s="3">
        <v>10288.7956306</v>
      </c>
      <c r="H639" s="3">
        <f>PRODUCT(F639,0.028)</f>
        <v>-39.368634066160</v>
      </c>
      <c r="I639" s="3">
        <f>PRODUCT(G639,0.028)</f>
        <v>288.0862776568</v>
      </c>
      <c r="J639" s="3">
        <f>ROUND(H639,0)</f>
        <v>-39</v>
      </c>
      <c r="K639" s="3">
        <f>ROUND(I639,0)</f>
        <v>288</v>
      </c>
      <c r="L639" s="3">
        <f>PRODUCT(J639,-1)</f>
        <v>39</v>
      </c>
      <c r="M639" s="3">
        <f>PRODUCT(K639,-1)</f>
        <v>-288</v>
      </c>
      <c r="N639" t="s" s="2">
        <f>LOWER(E639)</f>
        <v>13250</v>
      </c>
      <c r="O639" t="s" s="2">
        <f>SUBSTITUTE(N639," ","_")</f>
        <v>13251</v>
      </c>
      <c r="P639" t="s" s="2">
        <f>CONCATENATE(" initializer = "&amp;O639,"_system_initializer")</f>
        <v>13252</v>
      </c>
      <c r="Q639" s="3">
        <v>814</v>
      </c>
      <c r="R639" t="s" s="2">
        <f>IF(Q639="","",CONCATENATE(" initializer = "&amp;Q639))</f>
        <v>8382</v>
      </c>
      <c r="S639" s="3"/>
      <c r="T639" s="3"/>
      <c r="U639" s="3"/>
      <c r="V639" t="s" s="2">
        <f>IF(C639="Y",IF(AND(M639&lt;501,M639&gt;-501,L639&lt;501,L639&gt;-501),CONCATENATE("system = { id = "&amp;CHAR(34)&amp;A639&amp;CHAR(34)&amp;" name = "&amp;CHAR(34)&amp;E639&amp;CHAR(34)&amp;" position = { x = "&amp;M639&amp;" y = "&amp;L639&amp;" }"&amp;S639&amp;T639&amp;" }"),""),"")</f>
        <v>13253</v>
      </c>
    </row>
    <row r="640" ht="15" customHeight="1">
      <c r="A640" t="s" s="2">
        <f>CONCATENATE(Q640)</f>
        <v>13254</v>
      </c>
      <c r="B640" s="3">
        <f>SUM(B639+1)</f>
        <v>638</v>
      </c>
      <c r="C640" t="s" s="2">
        <v>6749</v>
      </c>
      <c r="D640" t="s" s="2">
        <v>35</v>
      </c>
      <c r="E640" t="s" s="2">
        <v>4861</v>
      </c>
      <c r="F640" s="3">
        <v>-2562.19674719</v>
      </c>
      <c r="G640" s="3">
        <v>10070.3502797</v>
      </c>
      <c r="H640" s="3">
        <f>PRODUCT(F640,0.028)</f>
        <v>-71.741508921320</v>
      </c>
      <c r="I640" s="3">
        <f>PRODUCT(G640,0.028)</f>
        <v>281.9698078316</v>
      </c>
      <c r="J640" s="3">
        <f>ROUND(H640,0)</f>
        <v>-72</v>
      </c>
      <c r="K640" s="3">
        <f>ROUND(I640,0)</f>
        <v>282</v>
      </c>
      <c r="L640" s="3">
        <f>PRODUCT(J640,-1)</f>
        <v>72</v>
      </c>
      <c r="M640" s="3">
        <f>PRODUCT(K640,-1)</f>
        <v>-282</v>
      </c>
      <c r="N640" t="s" s="2">
        <f>LOWER(E640)</f>
        <v>13255</v>
      </c>
      <c r="O640" t="s" s="2">
        <f>SUBSTITUTE(N640," ","_")</f>
        <v>13255</v>
      </c>
      <c r="P640" t="s" s="2">
        <f>CONCATENATE(" initializer = "&amp;O640,"_system_initializer")</f>
        <v>13256</v>
      </c>
      <c r="Q640" s="3">
        <v>815</v>
      </c>
      <c r="R640" t="s" s="2">
        <f>IF(Q640="","",CONCATENATE(" initializer = "&amp;Q640))</f>
        <v>8384</v>
      </c>
      <c r="S640" s="3"/>
      <c r="T640" s="3"/>
      <c r="U640" s="3"/>
      <c r="V640" t="s" s="2">
        <f>IF(C640="Y",IF(AND(M640&lt;501,M640&gt;-501,L640&lt;501,L640&gt;-501),CONCATENATE("system = { id = "&amp;CHAR(34)&amp;A640&amp;CHAR(34)&amp;" name = "&amp;CHAR(34)&amp;E640&amp;CHAR(34)&amp;" position = { x = "&amp;M640&amp;" y = "&amp;L640&amp;" }"&amp;S640&amp;T640&amp;" }"),""),"")</f>
        <v>13257</v>
      </c>
    </row>
    <row r="641" ht="15" customHeight="1">
      <c r="A641" t="s" s="2">
        <f>CONCATENATE(Q641)</f>
        <v>13258</v>
      </c>
      <c r="B641" s="3">
        <f>SUM(B640+1)</f>
        <v>639</v>
      </c>
      <c r="C641" t="s" s="2">
        <v>6749</v>
      </c>
      <c r="D641" t="s" s="2">
        <v>35</v>
      </c>
      <c r="E641" t="s" s="2">
        <v>4865</v>
      </c>
      <c r="F641" s="3">
        <v>-2407.0393645</v>
      </c>
      <c r="G641" s="3">
        <v>9549.885641590001</v>
      </c>
      <c r="H641" s="3">
        <f>PRODUCT(F641,0.028)</f>
        <v>-67.397102206</v>
      </c>
      <c r="I641" s="3">
        <f>PRODUCT(G641,0.028)</f>
        <v>267.396797964520</v>
      </c>
      <c r="J641" s="3">
        <f>ROUND(H641,0)</f>
        <v>-67</v>
      </c>
      <c r="K641" s="3">
        <f>ROUND(I641,0)</f>
        <v>267</v>
      </c>
      <c r="L641" s="3">
        <f>PRODUCT(J641,-1)</f>
        <v>67</v>
      </c>
      <c r="M641" s="3">
        <f>PRODUCT(K641,-1)</f>
        <v>-267</v>
      </c>
      <c r="N641" t="s" s="2">
        <f>LOWER(E641)</f>
        <v>13259</v>
      </c>
      <c r="O641" t="s" s="2">
        <f>SUBSTITUTE(N641," ","_")</f>
        <v>13260</v>
      </c>
      <c r="P641" t="s" s="2">
        <f>CONCATENATE(" initializer = "&amp;O641,"_system_initializer")</f>
        <v>13261</v>
      </c>
      <c r="Q641" s="3">
        <v>816</v>
      </c>
      <c r="R641" t="s" s="2">
        <f>IF(Q641="","",CONCATENATE(" initializer = "&amp;Q641))</f>
        <v>8386</v>
      </c>
      <c r="S641" s="3"/>
      <c r="T641" s="3"/>
      <c r="U641" s="3"/>
      <c r="V641" t="s" s="2">
        <f>IF(C641="Y",IF(AND(M641&lt;501,M641&gt;-501,L641&lt;501,L641&gt;-501),CONCATENATE("system = { id = "&amp;CHAR(34)&amp;A641&amp;CHAR(34)&amp;" name = "&amp;CHAR(34)&amp;E641&amp;CHAR(34)&amp;" position = { x = "&amp;M641&amp;" y = "&amp;L641&amp;" }"&amp;S641&amp;T641&amp;" }"),""),"")</f>
        <v>13262</v>
      </c>
    </row>
    <row r="642" ht="15" customHeight="1">
      <c r="A642" t="s" s="2">
        <f>CONCATENATE(Q642)</f>
        <v>13263</v>
      </c>
      <c r="B642" s="3">
        <f>SUM(B641+1)</f>
        <v>640</v>
      </c>
      <c r="C642" t="s" s="2">
        <v>6749</v>
      </c>
      <c r="D642" t="s" s="2">
        <v>35</v>
      </c>
      <c r="E642" t="s" s="2">
        <v>4879</v>
      </c>
      <c r="F642" s="3">
        <v>1545.94458956</v>
      </c>
      <c r="G642" s="3">
        <v>11636.9514897</v>
      </c>
      <c r="H642" s="3">
        <f>PRODUCT(F642,0.028)</f>
        <v>43.286448507680</v>
      </c>
      <c r="I642" s="3">
        <f>PRODUCT(G642,0.028)</f>
        <v>325.8346417116001</v>
      </c>
      <c r="J642" s="3">
        <f>ROUND(H642,0)</f>
        <v>43</v>
      </c>
      <c r="K642" s="3">
        <f>ROUND(I642,0)</f>
        <v>326</v>
      </c>
      <c r="L642" s="3">
        <f>PRODUCT(J642,-1)</f>
        <v>-43</v>
      </c>
      <c r="M642" s="3">
        <f>PRODUCT(K642,-1)</f>
        <v>-326</v>
      </c>
      <c r="N642" t="s" s="2">
        <f>LOWER(E642)</f>
        <v>13264</v>
      </c>
      <c r="O642" t="s" s="2">
        <f>SUBSTITUTE(N642," ","_")</f>
        <v>13264</v>
      </c>
      <c r="P642" t="s" s="2">
        <f>CONCATENATE(" initializer = "&amp;O642,"_system_initializer")</f>
        <v>13265</v>
      </c>
      <c r="Q642" s="3">
        <v>819</v>
      </c>
      <c r="R642" t="s" s="2">
        <f>IF(Q642="","",CONCATENATE(" initializer = "&amp;Q642))</f>
        <v>8392</v>
      </c>
      <c r="S642" s="3"/>
      <c r="T642" s="3"/>
      <c r="U642" s="3"/>
      <c r="V642" t="s" s="2">
        <f>IF(C642="Y",IF(AND(M642&lt;501,M642&gt;-501,L642&lt;501,L642&gt;-501),CONCATENATE("system = { id = "&amp;CHAR(34)&amp;A642&amp;CHAR(34)&amp;" name = "&amp;CHAR(34)&amp;E642&amp;CHAR(34)&amp;" position = { x = "&amp;M642&amp;" y = "&amp;L642&amp;" }"&amp;S642&amp;T642&amp;" }"),""),"")</f>
        <v>13266</v>
      </c>
    </row>
    <row r="643" ht="15" customHeight="1">
      <c r="A643" t="s" s="2">
        <f>CONCATENATE(Q643)</f>
        <v>13267</v>
      </c>
      <c r="B643" s="3">
        <f>SUM(B642+1)</f>
        <v>641</v>
      </c>
      <c r="C643" t="s" s="2">
        <v>6749</v>
      </c>
      <c r="D643" t="s" s="2">
        <v>35</v>
      </c>
      <c r="E643" t="s" s="2">
        <v>4886</v>
      </c>
      <c r="F643" s="3">
        <v>279.080559153</v>
      </c>
      <c r="G643" s="3">
        <v>11039.6719448</v>
      </c>
      <c r="H643" s="3">
        <f>PRODUCT(F643,0.028)</f>
        <v>7.814255656284001</v>
      </c>
      <c r="I643" s="3">
        <f>PRODUCT(G643,0.028)</f>
        <v>309.1108144544</v>
      </c>
      <c r="J643" s="3">
        <f>ROUND(H643,0)</f>
        <v>8</v>
      </c>
      <c r="K643" s="3">
        <f>ROUND(I643,0)</f>
        <v>309</v>
      </c>
      <c r="L643" s="3">
        <f>PRODUCT(J643,-1)</f>
        <v>-8</v>
      </c>
      <c r="M643" s="3">
        <f>PRODUCT(K643,-1)</f>
        <v>-309</v>
      </c>
      <c r="N643" t="s" s="2">
        <f>LOWER(E643)</f>
        <v>13268</v>
      </c>
      <c r="O643" t="s" s="2">
        <f>SUBSTITUTE(N643," ","_")</f>
        <v>13268</v>
      </c>
      <c r="P643" t="s" s="2">
        <f>CONCATENATE(" initializer = "&amp;O643,"_system_initializer")</f>
        <v>13269</v>
      </c>
      <c r="Q643" s="3">
        <v>820</v>
      </c>
      <c r="R643" t="s" s="2">
        <f>IF(Q643="","",CONCATENATE(" initializer = "&amp;Q643))</f>
        <v>8394</v>
      </c>
      <c r="S643" s="3"/>
      <c r="T643" s="3"/>
      <c r="U643" s="3"/>
      <c r="V643" t="s" s="2">
        <f>IF(C643="Y",IF(AND(M643&lt;501,M643&gt;-501,L643&lt;501,L643&gt;-501),CONCATENATE("system = { id = "&amp;CHAR(34)&amp;A643&amp;CHAR(34)&amp;" name = "&amp;CHAR(34)&amp;E643&amp;CHAR(34)&amp;" position = { x = "&amp;M643&amp;" y = "&amp;L643&amp;" }"&amp;S643&amp;T643&amp;" }"),""),"")</f>
        <v>13270</v>
      </c>
    </row>
    <row r="644" ht="15" customHeight="1">
      <c r="A644" t="s" s="2">
        <f>CONCATENATE(Q644)</f>
        <v>13271</v>
      </c>
      <c r="B644" s="3">
        <f>SUM(B643+1)</f>
        <v>642</v>
      </c>
      <c r="C644" t="s" s="2">
        <v>6749</v>
      </c>
      <c r="D644" t="s" s="2">
        <v>35</v>
      </c>
      <c r="E644" t="s" s="2">
        <v>4895</v>
      </c>
      <c r="F644" s="3">
        <v>1443.81567944</v>
      </c>
      <c r="G644" s="3">
        <v>11616.0019697</v>
      </c>
      <c r="H644" s="3">
        <f>PRODUCT(F644,0.028)</f>
        <v>40.426839024320</v>
      </c>
      <c r="I644" s="3">
        <f>PRODUCT(G644,0.028)</f>
        <v>325.2480551516</v>
      </c>
      <c r="J644" s="3">
        <f>ROUND(H644,0)</f>
        <v>40</v>
      </c>
      <c r="K644" s="3">
        <f>ROUND(I644,0)</f>
        <v>325</v>
      </c>
      <c r="L644" s="3">
        <f>PRODUCT(J644,-1)</f>
        <v>-40</v>
      </c>
      <c r="M644" s="3">
        <f>PRODUCT(K644,-1)</f>
        <v>-325</v>
      </c>
      <c r="N644" t="s" s="2">
        <f>LOWER(E644)</f>
        <v>13272</v>
      </c>
      <c r="O644" t="s" s="2">
        <f>SUBSTITUTE(N644," ","_")</f>
        <v>13272</v>
      </c>
      <c r="P644" t="s" s="2">
        <f>CONCATENATE(" initializer = "&amp;O644,"_system_initializer")</f>
        <v>13273</v>
      </c>
      <c r="Q644" s="3">
        <v>821</v>
      </c>
      <c r="R644" t="s" s="2">
        <f>IF(Q644="","",CONCATENATE(" initializer = "&amp;Q644))</f>
        <v>8396</v>
      </c>
      <c r="S644" s="3"/>
      <c r="T644" s="3"/>
      <c r="U644" s="3"/>
      <c r="V644" t="s" s="2">
        <f>IF(C644="Y",IF(AND(M644&lt;501,M644&gt;-501,L644&lt;501,L644&gt;-501),CONCATENATE("system = { id = "&amp;CHAR(34)&amp;A644&amp;CHAR(34)&amp;" name = "&amp;CHAR(34)&amp;E644&amp;CHAR(34)&amp;" position = { x = "&amp;M644&amp;" y = "&amp;L644&amp;" }"&amp;S644&amp;T644&amp;" }"),""),"")</f>
        <v>13274</v>
      </c>
    </row>
    <row r="645" ht="15" customHeight="1">
      <c r="A645" t="s" s="2">
        <f>CONCATENATE(Q645)</f>
        <v>13275</v>
      </c>
      <c r="B645" s="3">
        <f>SUM(B644+1)</f>
        <v>643</v>
      </c>
      <c r="C645" t="s" s="2">
        <v>6749</v>
      </c>
      <c r="D645" t="s" s="2">
        <v>35</v>
      </c>
      <c r="E645" t="s" s="2">
        <v>4898</v>
      </c>
      <c r="F645" s="3">
        <v>1470.00257947</v>
      </c>
      <c r="G645" s="3">
        <v>11710.2748098</v>
      </c>
      <c r="H645" s="3">
        <f>PRODUCT(F645,0.028)</f>
        <v>41.160072225160</v>
      </c>
      <c r="I645" s="3">
        <f>PRODUCT(G645,0.028)</f>
        <v>327.8876946744</v>
      </c>
      <c r="J645" s="3">
        <f>ROUND(H645,0)</f>
        <v>41</v>
      </c>
      <c r="K645" s="3">
        <f>ROUND(I645,0)</f>
        <v>328</v>
      </c>
      <c r="L645" s="3">
        <f>PRODUCT(J645,-1)</f>
        <v>-41</v>
      </c>
      <c r="M645" s="3">
        <f>PRODUCT(K645,-1)</f>
        <v>-328</v>
      </c>
      <c r="N645" t="s" s="2">
        <f>LOWER(E645)</f>
        <v>13276</v>
      </c>
      <c r="O645" t="s" s="2">
        <f>SUBSTITUTE(N645," ","_")</f>
        <v>13276</v>
      </c>
      <c r="P645" t="s" s="2">
        <f>CONCATENATE(" initializer = "&amp;O645,"_system_initializer")</f>
        <v>13277</v>
      </c>
      <c r="Q645" s="3">
        <v>822</v>
      </c>
      <c r="R645" t="s" s="2">
        <f>IF(Q645="","",CONCATENATE(" initializer = "&amp;Q645))</f>
        <v>8398</v>
      </c>
      <c r="S645" s="3"/>
      <c r="T645" s="3"/>
      <c r="U645" s="3"/>
      <c r="V645" t="s" s="2">
        <f>IF(C645="Y",IF(AND(M645&lt;501,M645&gt;-501,L645&lt;501,L645&gt;-501),CONCATENATE("system = { id = "&amp;CHAR(34)&amp;A645&amp;CHAR(34)&amp;" name = "&amp;CHAR(34)&amp;E645&amp;CHAR(34)&amp;" position = { x = "&amp;M645&amp;" y = "&amp;L645&amp;" }"&amp;S645&amp;T645&amp;" }"),""),"")</f>
        <v>13278</v>
      </c>
    </row>
    <row r="646" ht="15" customHeight="1">
      <c r="A646" t="s" s="2">
        <f>CONCATENATE(Q646)</f>
        <v>13279</v>
      </c>
      <c r="B646" s="3">
        <f>SUM(B645+1)</f>
        <v>644</v>
      </c>
      <c r="C646" t="s" s="2">
        <v>6749</v>
      </c>
      <c r="D646" t="s" s="2">
        <v>35</v>
      </c>
      <c r="E646" t="s" s="2">
        <v>4906</v>
      </c>
      <c r="F646" s="3">
        <v>-533.368014321</v>
      </c>
      <c r="G646" s="3">
        <v>10638.8994371</v>
      </c>
      <c r="H646" s="3">
        <f>PRODUCT(F646,0.028)</f>
        <v>-14.934304400988</v>
      </c>
      <c r="I646" s="3">
        <f>PRODUCT(G646,0.028)</f>
        <v>297.8891842388001</v>
      </c>
      <c r="J646" s="3">
        <f>ROUND(H646,0)</f>
        <v>-15</v>
      </c>
      <c r="K646" s="3">
        <f>ROUND(I646,0)</f>
        <v>298</v>
      </c>
      <c r="L646" s="3">
        <f>PRODUCT(J646,-1)</f>
        <v>15</v>
      </c>
      <c r="M646" s="3">
        <f>PRODUCT(K646,-1)</f>
        <v>-298</v>
      </c>
      <c r="N646" t="s" s="2">
        <f>LOWER(E646)</f>
        <v>13280</v>
      </c>
      <c r="O646" t="s" s="2">
        <f>SUBSTITUTE(N646," ","_")</f>
        <v>13281</v>
      </c>
      <c r="P646" t="s" s="2">
        <f>CONCATENATE(" initializer = "&amp;O646,"_system_initializer")</f>
        <v>13282</v>
      </c>
      <c r="Q646" s="3">
        <v>824</v>
      </c>
      <c r="R646" t="s" s="2">
        <f>IF(Q646="","",CONCATENATE(" initializer = "&amp;Q646))</f>
        <v>8402</v>
      </c>
      <c r="S646" s="3"/>
      <c r="T646" s="3"/>
      <c r="U646" s="3"/>
      <c r="V646" t="s" s="2">
        <f>IF(C646="Y",IF(AND(M646&lt;501,M646&gt;-501,L646&lt;501,L646&gt;-501),CONCATENATE("system = { id = "&amp;CHAR(34)&amp;A646&amp;CHAR(34)&amp;" name = "&amp;CHAR(34)&amp;E646&amp;CHAR(34)&amp;" position = { x = "&amp;M646&amp;" y = "&amp;L646&amp;" }"&amp;S646&amp;T646&amp;" }"),""),"")</f>
        <v>13283</v>
      </c>
    </row>
    <row r="647" ht="15" customHeight="1">
      <c r="A647" t="s" s="2">
        <f>CONCATENATE(Q647)</f>
        <v>13284</v>
      </c>
      <c r="B647" s="3">
        <f>SUM(B646+1)</f>
        <v>645</v>
      </c>
      <c r="C647" t="s" s="2">
        <v>6749</v>
      </c>
      <c r="D647" t="s" s="2">
        <v>35</v>
      </c>
      <c r="E647" t="s" s="2">
        <v>4959</v>
      </c>
      <c r="F647" s="3">
        <v>-2577.90888721</v>
      </c>
      <c r="G647" s="3">
        <v>10696.871863</v>
      </c>
      <c r="H647" s="3">
        <f>PRODUCT(F647,0.028)</f>
        <v>-72.181448841880</v>
      </c>
      <c r="I647" s="3">
        <f>PRODUCT(G647,0.028)</f>
        <v>299.512412164</v>
      </c>
      <c r="J647" s="3">
        <f>ROUND(H647,0)</f>
        <v>-72</v>
      </c>
      <c r="K647" s="3">
        <f>ROUND(I647,0)</f>
        <v>300</v>
      </c>
      <c r="L647" s="3">
        <f>PRODUCT(J647,-1)</f>
        <v>72</v>
      </c>
      <c r="M647" s="3">
        <f>PRODUCT(K647,-1)</f>
        <v>-300</v>
      </c>
      <c r="N647" t="s" s="2">
        <f>LOWER(E647)</f>
        <v>13285</v>
      </c>
      <c r="O647" t="s" s="2">
        <f>SUBSTITUTE(N647," ","_")</f>
        <v>13286</v>
      </c>
      <c r="P647" t="s" s="2">
        <f>CONCATENATE(" initializer = "&amp;O647,"_system_initializer")</f>
        <v>13287</v>
      </c>
      <c r="Q647" s="3">
        <v>826</v>
      </c>
      <c r="R647" t="s" s="2">
        <f>IF(Q647="","",CONCATENATE(" initializer = "&amp;Q647))</f>
        <v>8406</v>
      </c>
      <c r="S647" s="3"/>
      <c r="T647" s="3"/>
      <c r="U647" s="3"/>
      <c r="V647" t="s" s="2">
        <f>IF(C647="Y",IF(AND(M647&lt;501,M647&gt;-501,L647&lt;501,L647&gt;-501),CONCATENATE("system = { id = "&amp;CHAR(34)&amp;A647&amp;CHAR(34)&amp;" name = "&amp;CHAR(34)&amp;E647&amp;CHAR(34)&amp;" position = { x = "&amp;M647&amp;" y = "&amp;L647&amp;" }"&amp;S647&amp;T647&amp;" }"),""),"")</f>
        <v>13288</v>
      </c>
    </row>
    <row r="648" ht="15" customHeight="1">
      <c r="A648" t="s" s="2">
        <f>CONCATENATE(Q648)</f>
        <v>13289</v>
      </c>
      <c r="B648" s="3">
        <f>SUM(B647+1)</f>
        <v>646</v>
      </c>
      <c r="C648" t="s" s="2">
        <v>6749</v>
      </c>
      <c r="D648" t="s" s="2">
        <v>35</v>
      </c>
      <c r="E648" t="s" s="2">
        <v>4972</v>
      </c>
      <c r="F648" s="3">
        <v>-1761.4177784</v>
      </c>
      <c r="G648" s="3">
        <v>11378.143016</v>
      </c>
      <c r="H648" s="3">
        <f>PRODUCT(F648,0.028)</f>
        <v>-49.31969779520001</v>
      </c>
      <c r="I648" s="3">
        <f>PRODUCT(G648,0.028)</f>
        <v>318.588004448</v>
      </c>
      <c r="J648" s="3">
        <f>ROUND(H648,0)</f>
        <v>-49</v>
      </c>
      <c r="K648" s="3">
        <f>ROUND(I648,0)</f>
        <v>319</v>
      </c>
      <c r="L648" s="3">
        <f>PRODUCT(J648,-1)</f>
        <v>49</v>
      </c>
      <c r="M648" s="3">
        <f>PRODUCT(K648,-1)</f>
        <v>-319</v>
      </c>
      <c r="N648" t="s" s="2">
        <f>LOWER(E648)</f>
        <v>13290</v>
      </c>
      <c r="O648" t="s" s="2">
        <f>SUBSTITUTE(N648," ","_")</f>
        <v>13291</v>
      </c>
      <c r="P648" t="s" s="2">
        <f>CONCATENATE(" initializer = "&amp;O648,"_system_initializer")</f>
        <v>13292</v>
      </c>
      <c r="Q648" s="3">
        <v>827</v>
      </c>
      <c r="R648" t="s" s="2">
        <f>IF(Q648="","",CONCATENATE(" initializer = "&amp;Q648))</f>
        <v>8408</v>
      </c>
      <c r="S648" s="3"/>
      <c r="T648" s="3"/>
      <c r="U648" s="3"/>
      <c r="V648" t="s" s="2">
        <f>IF(C648="Y",IF(AND(M648&lt;501,M648&gt;-501,L648&lt;501,L648&gt;-501),CONCATENATE("system = { id = "&amp;CHAR(34)&amp;A648&amp;CHAR(34)&amp;" name = "&amp;CHAR(34)&amp;E648&amp;CHAR(34)&amp;" position = { x = "&amp;M648&amp;" y = "&amp;L648&amp;" }"&amp;S648&amp;T648&amp;" }"),""),"")</f>
        <v>13293</v>
      </c>
    </row>
    <row r="649" ht="15" customHeight="1">
      <c r="A649" t="s" s="2">
        <f>CONCATENATE(Q649)</f>
        <v>13294</v>
      </c>
      <c r="B649" s="3">
        <f>SUM(B648+1)</f>
        <v>647</v>
      </c>
      <c r="C649" t="s" s="2">
        <v>6749</v>
      </c>
      <c r="D649" t="s" s="2">
        <v>35</v>
      </c>
      <c r="E649" t="s" s="2">
        <v>13295</v>
      </c>
      <c r="F649" s="3">
        <v>-3087.09861004</v>
      </c>
      <c r="G649" s="3">
        <v>10559.8270861</v>
      </c>
      <c r="H649" s="3">
        <f>PRODUCT(F649,0.028)</f>
        <v>-86.43876108112001</v>
      </c>
      <c r="I649" s="3">
        <f>PRODUCT(G649,0.028)</f>
        <v>295.6751584108</v>
      </c>
      <c r="J649" s="3">
        <f>ROUND(H649,0)</f>
        <v>-86</v>
      </c>
      <c r="K649" s="3">
        <f>ROUND(I649,0)</f>
        <v>296</v>
      </c>
      <c r="L649" s="3">
        <f>PRODUCT(J649,-1)</f>
        <v>86</v>
      </c>
      <c r="M649" s="3">
        <f>PRODUCT(K649,-1)</f>
        <v>-296</v>
      </c>
      <c r="N649" t="s" s="2">
        <f>LOWER(E649)</f>
        <v>13296</v>
      </c>
      <c r="O649" t="s" s="2">
        <f>SUBSTITUTE(N649," ","_")</f>
        <v>13297</v>
      </c>
      <c r="P649" t="s" s="2">
        <f>CONCATENATE(" initializer = "&amp;O649,"_system_initializer")</f>
        <v>13298</v>
      </c>
      <c r="Q649" s="3">
        <v>828</v>
      </c>
      <c r="R649" t="s" s="2">
        <f>IF(Q649="","",CONCATENATE(" initializer = "&amp;Q649))</f>
        <v>8410</v>
      </c>
      <c r="S649" s="3"/>
      <c r="T649" s="3"/>
      <c r="U649" s="3"/>
      <c r="V649" t="s" s="2">
        <f>IF(C649="Y",IF(AND(M649&lt;501,M649&gt;-501,L649&lt;501,L649&gt;-501),CONCATENATE("system = { id = "&amp;CHAR(34)&amp;A649&amp;CHAR(34)&amp;" name = "&amp;CHAR(34)&amp;E649&amp;CHAR(34)&amp;" position = { x = "&amp;M649&amp;" y = "&amp;L649&amp;" }"&amp;P649&amp;T649&amp;" }"),""),"")</f>
        <v>13299</v>
      </c>
    </row>
    <row r="650" ht="15" customHeight="1">
      <c r="A650" t="s" s="2">
        <f>CONCATENATE(Q650)</f>
        <v>13300</v>
      </c>
      <c r="B650" s="3">
        <f>SUM(B649+1)</f>
        <v>648</v>
      </c>
      <c r="C650" t="s" s="2">
        <v>6749</v>
      </c>
      <c r="D650" t="s" s="2">
        <v>35</v>
      </c>
      <c r="E650" t="s" s="2">
        <v>5037</v>
      </c>
      <c r="F650" s="3">
        <v>-4368.58365963</v>
      </c>
      <c r="G650" s="3">
        <v>10627.8402848</v>
      </c>
      <c r="H650" s="3">
        <f>PRODUCT(F650,0.028)</f>
        <v>-122.320342469640</v>
      </c>
      <c r="I650" s="3">
        <f>PRODUCT(G650,0.028)</f>
        <v>297.5795279744</v>
      </c>
      <c r="J650" s="3">
        <f>ROUND(H650,0)</f>
        <v>-122</v>
      </c>
      <c r="K650" s="3">
        <f>ROUND(I650,0)</f>
        <v>298</v>
      </c>
      <c r="L650" s="3">
        <f>PRODUCT(J650,-1)</f>
        <v>122</v>
      </c>
      <c r="M650" s="3">
        <f>PRODUCT(K650,-1)</f>
        <v>-298</v>
      </c>
      <c r="N650" t="s" s="2">
        <f>LOWER(E650)</f>
        <v>13301</v>
      </c>
      <c r="O650" t="s" s="2">
        <f>SUBSTITUTE(N650," ","_")</f>
        <v>13301</v>
      </c>
      <c r="P650" t="s" s="2">
        <f>CONCATENATE(" initializer = "&amp;O650,"_system_initializer")</f>
        <v>13302</v>
      </c>
      <c r="Q650" s="3">
        <v>829</v>
      </c>
      <c r="R650" t="s" s="2">
        <f>IF(Q650="","",CONCATENATE(" initializer = "&amp;Q650))</f>
        <v>8412</v>
      </c>
      <c r="S650" s="3"/>
      <c r="T650" s="3"/>
      <c r="U650" s="3"/>
      <c r="V650" t="s" s="2">
        <f>IF(C650="Y",IF(AND(M650&lt;501,M650&gt;-501,L650&lt;501,L650&gt;-501),CONCATENATE("system = { id = "&amp;CHAR(34)&amp;A650&amp;CHAR(34)&amp;" name = "&amp;CHAR(34)&amp;E650&amp;CHAR(34)&amp;" position = { x = "&amp;M650&amp;" y = "&amp;L650&amp;" }"&amp;S650&amp;T650&amp;" }"),""),"")</f>
        <v>13303</v>
      </c>
    </row>
    <row r="651" ht="15" customHeight="1">
      <c r="A651" t="s" s="2">
        <f>CONCATENATE(Q651)</f>
        <v>13304</v>
      </c>
      <c r="B651" s="3">
        <f>SUM(B650+1)</f>
        <v>649</v>
      </c>
      <c r="C651" t="s" s="2">
        <v>6749</v>
      </c>
      <c r="D651" t="s" s="2">
        <v>35</v>
      </c>
      <c r="E651" t="s" s="2">
        <v>5084</v>
      </c>
      <c r="F651" s="3">
        <v>-2235.41952784</v>
      </c>
      <c r="G651" s="3">
        <v>13215.2193857</v>
      </c>
      <c r="H651" s="3">
        <f>PRODUCT(F651,0.028)</f>
        <v>-62.59174677951999</v>
      </c>
      <c r="I651" s="3">
        <f>PRODUCT(G651,0.028)</f>
        <v>370.0261427996</v>
      </c>
      <c r="J651" s="3">
        <f>ROUND(H651,0)</f>
        <v>-63</v>
      </c>
      <c r="K651" s="3">
        <f>ROUND(I651,0)</f>
        <v>370</v>
      </c>
      <c r="L651" s="3">
        <f>PRODUCT(J651,-1)</f>
        <v>63</v>
      </c>
      <c r="M651" s="3">
        <f>PRODUCT(K651,-1)</f>
        <v>-370</v>
      </c>
      <c r="N651" t="s" s="2">
        <f>LOWER(E651)</f>
        <v>13305</v>
      </c>
      <c r="O651" t="s" s="2">
        <f>SUBSTITUTE(N651," ","_")</f>
        <v>13306</v>
      </c>
      <c r="P651" t="s" s="2">
        <f>CONCATENATE(" initializer = "&amp;O651,"_system_initializer")</f>
        <v>13307</v>
      </c>
      <c r="Q651" s="3">
        <v>830</v>
      </c>
      <c r="R651" t="s" s="2">
        <f>IF(Q651="","",CONCATENATE(" initializer = "&amp;Q651))</f>
        <v>8414</v>
      </c>
      <c r="S651" s="3"/>
      <c r="T651" s="3"/>
      <c r="U651" s="3"/>
      <c r="V651" t="s" s="2">
        <f>IF(C651="Y",IF(AND(M651&lt;501,M651&gt;-501,L651&lt;501,L651&gt;-501),CONCATENATE("system = { id = "&amp;CHAR(34)&amp;A651&amp;CHAR(34)&amp;" name = "&amp;CHAR(34)&amp;E651&amp;CHAR(34)&amp;" position = { x = "&amp;M651&amp;" y = "&amp;L651&amp;" }"&amp;S651&amp;T651&amp;" }"),""),"")</f>
        <v>13308</v>
      </c>
    </row>
    <row r="652" ht="15" customHeight="1">
      <c r="A652" t="s" s="2">
        <f>CONCATENATE(Q652)</f>
        <v>13309</v>
      </c>
      <c r="B652" s="3">
        <f>SUM(B651+1)</f>
        <v>650</v>
      </c>
      <c r="C652" t="s" s="2">
        <v>6749</v>
      </c>
      <c r="D652" t="s" s="2">
        <v>35</v>
      </c>
      <c r="E652" t="s" s="2">
        <v>5094</v>
      </c>
      <c r="F652" s="3">
        <v>-1989.26266755</v>
      </c>
      <c r="G652" s="3">
        <v>12450.5619048</v>
      </c>
      <c r="H652" s="3">
        <f>PRODUCT(F652,0.028)</f>
        <v>-55.6993546914</v>
      </c>
      <c r="I652" s="3">
        <f>PRODUCT(G652,0.028)</f>
        <v>348.6157333344</v>
      </c>
      <c r="J652" s="3">
        <f>ROUND(H652,0)</f>
        <v>-56</v>
      </c>
      <c r="K652" s="3">
        <f>ROUND(I652,0)</f>
        <v>349</v>
      </c>
      <c r="L652" s="3">
        <f>PRODUCT(J652,-1)</f>
        <v>56</v>
      </c>
      <c r="M652" s="3">
        <f>PRODUCT(K652,-1)</f>
        <v>-349</v>
      </c>
      <c r="N652" t="s" s="2">
        <f>LOWER(E652)</f>
        <v>13310</v>
      </c>
      <c r="O652" t="s" s="2">
        <f>SUBSTITUTE(N652," ","_")</f>
        <v>13311</v>
      </c>
      <c r="P652" t="s" s="2">
        <f>CONCATENATE(" initializer = "&amp;O652,"_system_initializer")</f>
        <v>13312</v>
      </c>
      <c r="Q652" s="3">
        <v>831</v>
      </c>
      <c r="R652" t="s" s="2">
        <f>IF(Q652="","",CONCATENATE(" initializer = "&amp;Q652))</f>
        <v>8416</v>
      </c>
      <c r="S652" s="3"/>
      <c r="T652" s="3"/>
      <c r="U652" s="3"/>
      <c r="V652" t="s" s="2">
        <f>IF(C652="Y",IF(AND(M652&lt;501,M652&gt;-501,L652&lt;501,L652&gt;-501),CONCATENATE("system = { id = "&amp;CHAR(34)&amp;A652&amp;CHAR(34)&amp;" name = "&amp;CHAR(34)&amp;E652&amp;CHAR(34)&amp;" position = { x = "&amp;M652&amp;" y = "&amp;L652&amp;" }"&amp;S652&amp;T652&amp;" }"),""),"")</f>
        <v>13313</v>
      </c>
    </row>
    <row r="653" ht="15" customHeight="1">
      <c r="A653" t="s" s="2">
        <f>CONCATENATE(Q653)</f>
        <v>13314</v>
      </c>
      <c r="B653" s="3">
        <f>SUM(B652+1)</f>
        <v>651</v>
      </c>
      <c r="C653" t="s" s="2">
        <v>6749</v>
      </c>
      <c r="D653" t="s" s="2">
        <v>35</v>
      </c>
      <c r="E653" t="s" s="2">
        <v>5114</v>
      </c>
      <c r="F653" s="3">
        <v>-3233.79509154</v>
      </c>
      <c r="G653" s="3">
        <v>13441.0813985</v>
      </c>
      <c r="H653" s="3">
        <f>PRODUCT(F653,0.028)</f>
        <v>-90.54626256312001</v>
      </c>
      <c r="I653" s="3">
        <f>PRODUCT(G653,0.028)</f>
        <v>376.350279158</v>
      </c>
      <c r="J653" s="3">
        <f>ROUND(H653,0)</f>
        <v>-91</v>
      </c>
      <c r="K653" s="3">
        <f>ROUND(I653,0)</f>
        <v>376</v>
      </c>
      <c r="L653" s="3">
        <f>PRODUCT(J653,-1)</f>
        <v>91</v>
      </c>
      <c r="M653" s="3">
        <f>PRODUCT(K653,-1)</f>
        <v>-376</v>
      </c>
      <c r="N653" t="s" s="2">
        <f>LOWER(E653)</f>
        <v>13315</v>
      </c>
      <c r="O653" t="s" s="2">
        <f>SUBSTITUTE(N653," ","_")</f>
        <v>13316</v>
      </c>
      <c r="P653" t="s" s="2">
        <f>CONCATENATE(" initializer = "&amp;O653,"_system_initializer")</f>
        <v>13317</v>
      </c>
      <c r="Q653" s="3">
        <v>832</v>
      </c>
      <c r="R653" t="s" s="2">
        <f>IF(Q653="","",CONCATENATE(" initializer = "&amp;Q653))</f>
        <v>8418</v>
      </c>
      <c r="S653" s="3"/>
      <c r="T653" s="3"/>
      <c r="U653" s="3"/>
      <c r="V653" t="s" s="2">
        <f>IF(C653="Y",IF(AND(M653&lt;501,M653&gt;-501,L653&lt;501,L653&gt;-501),CONCATENATE("system = { id = "&amp;CHAR(34)&amp;A653&amp;CHAR(34)&amp;" name = "&amp;CHAR(34)&amp;E653&amp;CHAR(34)&amp;" position = { x = "&amp;M653&amp;" y = "&amp;L653&amp;" }"&amp;S653&amp;T653&amp;" }"),""),"")</f>
        <v>13318</v>
      </c>
    </row>
    <row r="654" ht="15" customHeight="1">
      <c r="A654" t="s" s="2">
        <f>CONCATENATE(Q654)</f>
        <v>13319</v>
      </c>
      <c r="B654" s="3">
        <f>SUM(B653+1)</f>
        <v>652</v>
      </c>
      <c r="C654" t="s" s="2">
        <v>6749</v>
      </c>
      <c r="D654" t="s" s="2">
        <v>5119</v>
      </c>
      <c r="E654" t="s" s="2">
        <v>5122</v>
      </c>
      <c r="F654" s="3">
        <v>-9964.512449620001</v>
      </c>
      <c r="G654" s="3">
        <v>-3636.41467951</v>
      </c>
      <c r="H654" s="3">
        <f>PRODUCT(F654,0.028)</f>
        <v>-279.006348589360</v>
      </c>
      <c r="I654" s="3">
        <f>PRODUCT(G654,0.028)</f>
        <v>-101.819611026280</v>
      </c>
      <c r="J654" s="3">
        <f>ROUND(H654,0)</f>
        <v>-279</v>
      </c>
      <c r="K654" s="3">
        <f>ROUND(I654,0)</f>
        <v>-102</v>
      </c>
      <c r="L654" s="3">
        <f>PRODUCT(J654,-1)</f>
        <v>279</v>
      </c>
      <c r="M654" s="3">
        <f>PRODUCT(K654,-1)</f>
        <v>102</v>
      </c>
      <c r="N654" t="s" s="2">
        <f>LOWER(E654)</f>
        <v>13320</v>
      </c>
      <c r="O654" t="s" s="2">
        <f>SUBSTITUTE(N654," ","_")</f>
        <v>13320</v>
      </c>
      <c r="P654" t="s" s="2">
        <f>CONCATENATE(" initializer = "&amp;O654,"_system_initializer")</f>
        <v>13321</v>
      </c>
      <c r="Q654" s="3">
        <v>833</v>
      </c>
      <c r="R654" t="s" s="2">
        <f>IF(Q654="","",CONCATENATE(" initializer = "&amp;Q654))</f>
        <v>8420</v>
      </c>
      <c r="S654" s="3"/>
      <c r="T654" s="3"/>
      <c r="U654" s="3"/>
      <c r="V654" t="s" s="2">
        <f>IF(C654="Y",IF(AND(M654&lt;501,M654&gt;-501,L654&lt;501,L654&gt;-501),CONCATENATE("system = { id = "&amp;CHAR(34)&amp;A654&amp;CHAR(34)&amp;" name = "&amp;CHAR(34)&amp;E654&amp;CHAR(34)&amp;" position = { x = "&amp;M654&amp;" y = "&amp;L654&amp;" }"&amp;S654&amp;T654&amp;" }"),""),"")</f>
        <v>13322</v>
      </c>
    </row>
    <row r="655" ht="15" customHeight="1">
      <c r="A655" t="s" s="2">
        <f>CONCATENATE(Q655)</f>
        <v>13323</v>
      </c>
      <c r="B655" s="3">
        <f>SUM(B654+1)</f>
        <v>653</v>
      </c>
      <c r="C655" t="s" s="2">
        <v>6749</v>
      </c>
      <c r="D655" t="s" s="2">
        <v>5119</v>
      </c>
      <c r="E655" t="s" s="2">
        <v>5125</v>
      </c>
      <c r="F655" s="3">
        <v>-10183.7011162</v>
      </c>
      <c r="G655" s="3">
        <v>-3426.75595492</v>
      </c>
      <c r="H655" s="3">
        <f>PRODUCT(F655,0.028)</f>
        <v>-285.1436312536</v>
      </c>
      <c r="I655" s="3">
        <f>PRODUCT(G655,0.028)</f>
        <v>-95.94916673776001</v>
      </c>
      <c r="J655" s="3">
        <f>ROUND(H655,0)</f>
        <v>-285</v>
      </c>
      <c r="K655" s="3">
        <f>ROUND(I655,0)</f>
        <v>-96</v>
      </c>
      <c r="L655" s="3">
        <f>PRODUCT(J655,-1)</f>
        <v>285</v>
      </c>
      <c r="M655" s="3">
        <f>PRODUCT(K655,-1)</f>
        <v>96</v>
      </c>
      <c r="N655" t="s" s="2">
        <f>LOWER(E655)</f>
        <v>13324</v>
      </c>
      <c r="O655" t="s" s="2">
        <f>SUBSTITUTE(N655," ","_")</f>
        <v>13324</v>
      </c>
      <c r="P655" t="s" s="2">
        <f>CONCATENATE(" initializer = "&amp;O655,"_system_initializer")</f>
        <v>13325</v>
      </c>
      <c r="Q655" s="3">
        <v>834</v>
      </c>
      <c r="R655" t="s" s="2">
        <f>IF(Q655="","",CONCATENATE(" initializer = "&amp;Q655))</f>
        <v>8422</v>
      </c>
      <c r="S655" s="3"/>
      <c r="T655" s="3"/>
      <c r="U655" s="3"/>
      <c r="V655" t="s" s="2">
        <f>IF(C655="Y",IF(AND(M655&lt;501,M655&gt;-501,L655&lt;501,L655&gt;-501),CONCATENATE("system = { id = "&amp;CHAR(34)&amp;A655&amp;CHAR(34)&amp;" name = "&amp;CHAR(34)&amp;E655&amp;CHAR(34)&amp;" position = { x = "&amp;M655&amp;" y = "&amp;L655&amp;" }"&amp;S655&amp;T655&amp;" }"),""),"")</f>
        <v>13326</v>
      </c>
    </row>
    <row r="656" ht="15" customHeight="1">
      <c r="A656" t="s" s="2">
        <f>CONCATENATE(Q656)</f>
        <v>13327</v>
      </c>
      <c r="B656" s="3">
        <f>SUM(B655+1)</f>
        <v>654</v>
      </c>
      <c r="C656" t="s" s="2">
        <v>6749</v>
      </c>
      <c r="D656" t="s" s="2">
        <v>5119</v>
      </c>
      <c r="E656" t="s" s="2">
        <v>5141</v>
      </c>
      <c r="F656" s="3">
        <v>-10352.8575872</v>
      </c>
      <c r="G656" s="3">
        <v>-2933.58145504</v>
      </c>
      <c r="H656" s="3">
        <f>PRODUCT(F656,0.028)</f>
        <v>-289.8800124416</v>
      </c>
      <c r="I656" s="3">
        <f>PRODUCT(G656,0.028)</f>
        <v>-82.14028074112001</v>
      </c>
      <c r="J656" s="3">
        <f>ROUND(H656,0)</f>
        <v>-290</v>
      </c>
      <c r="K656" s="3">
        <f>ROUND(I656,0)</f>
        <v>-82</v>
      </c>
      <c r="L656" s="3">
        <f>PRODUCT(J656,-1)</f>
        <v>290</v>
      </c>
      <c r="M656" s="3">
        <f>PRODUCT(K656,-1)</f>
        <v>82</v>
      </c>
      <c r="N656" t="s" s="2">
        <f>LOWER(E656)</f>
        <v>13328</v>
      </c>
      <c r="O656" t="s" s="2">
        <f>SUBSTITUTE(N656," ","_")</f>
        <v>13328</v>
      </c>
      <c r="P656" t="s" s="2">
        <f>CONCATENATE(" initializer = "&amp;O656,"_system_initializer")</f>
        <v>13329</v>
      </c>
      <c r="Q656" s="3">
        <v>836</v>
      </c>
      <c r="R656" t="s" s="2">
        <f>IF(Q656="","",CONCATENATE(" initializer = "&amp;Q656))</f>
        <v>8426</v>
      </c>
      <c r="S656" s="3"/>
      <c r="T656" s="3"/>
      <c r="U656" s="3"/>
      <c r="V656" t="s" s="2">
        <f>IF(C656="Y",IF(AND(M656&lt;501,M656&gt;-501,L656&lt;501,L656&gt;-501),CONCATENATE("system = { id = "&amp;CHAR(34)&amp;A656&amp;CHAR(34)&amp;" name = "&amp;CHAR(34)&amp;E656&amp;CHAR(34)&amp;" position = { x = "&amp;M656&amp;" y = "&amp;L656&amp;" }"&amp;S656&amp;T656&amp;" }"),""),"")</f>
        <v>13330</v>
      </c>
    </row>
    <row r="657" ht="15" customHeight="1">
      <c r="A657" t="s" s="2">
        <f>CONCATENATE(Q657)</f>
        <v>13331</v>
      </c>
      <c r="B657" s="3">
        <f>SUM(B656+1)</f>
        <v>655</v>
      </c>
      <c r="C657" t="s" s="2">
        <v>6749</v>
      </c>
      <c r="D657" t="s" s="2">
        <v>5119</v>
      </c>
      <c r="E657" t="s" s="2">
        <v>5144</v>
      </c>
      <c r="F657" s="3">
        <v>-10474.3643481</v>
      </c>
      <c r="G657" s="3">
        <v>-2747.74758551</v>
      </c>
      <c r="H657" s="3">
        <f>PRODUCT(F657,0.028)</f>
        <v>-293.2822017468</v>
      </c>
      <c r="I657" s="3">
        <f>PRODUCT(G657,0.028)</f>
        <v>-76.93693239428001</v>
      </c>
      <c r="J657" s="3">
        <f>ROUND(H657,0)</f>
        <v>-293</v>
      </c>
      <c r="K657" s="3">
        <f>ROUND(I657,0)</f>
        <v>-77</v>
      </c>
      <c r="L657" s="3">
        <f>PRODUCT(J657,-1)</f>
        <v>293</v>
      </c>
      <c r="M657" s="3">
        <f>PRODUCT(K657,-1)</f>
        <v>77</v>
      </c>
      <c r="N657" t="s" s="2">
        <f>LOWER(E657)</f>
        <v>13332</v>
      </c>
      <c r="O657" t="s" s="2">
        <f>SUBSTITUTE(N657," ","_")</f>
        <v>13332</v>
      </c>
      <c r="P657" t="s" s="2">
        <f>CONCATENATE(" initializer = "&amp;O657,"_system_initializer")</f>
        <v>13333</v>
      </c>
      <c r="Q657" s="3">
        <v>837</v>
      </c>
      <c r="R657" t="s" s="2">
        <f>IF(Q657="","",CONCATENATE(" initializer = "&amp;Q657))</f>
        <v>8428</v>
      </c>
      <c r="S657" s="3"/>
      <c r="T657" s="3"/>
      <c r="U657" s="3"/>
      <c r="V657" t="s" s="2">
        <f>IF(C657="Y",IF(AND(M657&lt;501,M657&gt;-501,L657&lt;501,L657&gt;-501),CONCATENATE("system = { id = "&amp;CHAR(34)&amp;A657&amp;CHAR(34)&amp;" name = "&amp;CHAR(34)&amp;E657&amp;CHAR(34)&amp;" position = { x = "&amp;M657&amp;" y = "&amp;L657&amp;" }"&amp;S657&amp;T657&amp;" }"),""),"")</f>
        <v>13334</v>
      </c>
    </row>
    <row r="658" ht="15" customHeight="1">
      <c r="A658" t="s" s="2">
        <f>CONCATENATE(Q658)</f>
        <v>13335</v>
      </c>
      <c r="B658" s="3">
        <f>SUM(B657+1)</f>
        <v>656</v>
      </c>
      <c r="C658" t="s" s="2">
        <v>6749</v>
      </c>
      <c r="D658" t="s" s="2">
        <v>5119</v>
      </c>
      <c r="E658" t="s" s="2">
        <v>5148</v>
      </c>
      <c r="F658" s="3">
        <v>-9580.93228304</v>
      </c>
      <c r="G658" s="3">
        <v>-3171.83000571</v>
      </c>
      <c r="H658" s="3">
        <f>PRODUCT(F658,0.028)</f>
        <v>-268.266103925120</v>
      </c>
      <c r="I658" s="3">
        <f>PRODUCT(G658,0.028)</f>
        <v>-88.811240159880</v>
      </c>
      <c r="J658" s="3">
        <f>ROUND(H658,0)</f>
        <v>-268</v>
      </c>
      <c r="K658" s="3">
        <f>ROUND(I658,0)</f>
        <v>-89</v>
      </c>
      <c r="L658" s="3">
        <f>PRODUCT(J658,-1)</f>
        <v>268</v>
      </c>
      <c r="M658" s="3">
        <f>PRODUCT(K658,-1)</f>
        <v>89</v>
      </c>
      <c r="N658" t="s" s="2">
        <f>LOWER(E658)</f>
        <v>13336</v>
      </c>
      <c r="O658" t="s" s="2">
        <f>SUBSTITUTE(N658," ","_")</f>
        <v>13336</v>
      </c>
      <c r="P658" t="s" s="2">
        <f>CONCATENATE(" initializer = "&amp;O658,"_system_initializer")</f>
        <v>13337</v>
      </c>
      <c r="Q658" s="3">
        <v>838</v>
      </c>
      <c r="R658" t="s" s="2">
        <f>IF(Q658="","",CONCATENATE(" initializer = "&amp;Q658))</f>
        <v>8430</v>
      </c>
      <c r="S658" s="3"/>
      <c r="T658" s="3"/>
      <c r="U658" s="3"/>
      <c r="V658" t="s" s="2">
        <f>IF(C658="Y",IF(AND(M658&lt;501,M658&gt;-501,L658&lt;501,L658&gt;-501),CONCATENATE("system = { id = "&amp;CHAR(34)&amp;A658&amp;CHAR(34)&amp;" name = "&amp;CHAR(34)&amp;E658&amp;CHAR(34)&amp;" position = { x = "&amp;M658&amp;" y = "&amp;L658&amp;" }"&amp;S658&amp;T658&amp;" }"),""),"")</f>
        <v>13338</v>
      </c>
    </row>
    <row r="659" ht="15" customHeight="1">
      <c r="A659" t="s" s="2">
        <f>CONCATENATE(Q659)</f>
        <v>13339</v>
      </c>
      <c r="B659" s="3">
        <f>SUM(B658+1)</f>
        <v>657</v>
      </c>
      <c r="C659" t="s" s="2">
        <v>6749</v>
      </c>
      <c r="D659" t="s" s="2">
        <v>5119</v>
      </c>
      <c r="E659" t="s" s="2">
        <v>5152</v>
      </c>
      <c r="F659" s="3">
        <v>-9502.310261320001</v>
      </c>
      <c r="G659" s="3">
        <v>-2945.49388257</v>
      </c>
      <c r="H659" s="3">
        <f>PRODUCT(F659,0.028)</f>
        <v>-266.064687316960</v>
      </c>
      <c r="I659" s="3">
        <f>PRODUCT(G659,0.028)</f>
        <v>-82.47382871196001</v>
      </c>
      <c r="J659" s="3">
        <f>ROUND(H659,0)</f>
        <v>-266</v>
      </c>
      <c r="K659" s="3">
        <f>ROUND(I659,0)</f>
        <v>-82</v>
      </c>
      <c r="L659" s="3">
        <f>PRODUCT(J659,-1)</f>
        <v>266</v>
      </c>
      <c r="M659" s="3">
        <f>PRODUCT(K659,-1)</f>
        <v>82</v>
      </c>
      <c r="N659" t="s" s="2">
        <f>LOWER(E659)</f>
        <v>13340</v>
      </c>
      <c r="O659" t="s" s="2">
        <f>SUBSTITUTE(N659," ","_")</f>
        <v>13341</v>
      </c>
      <c r="P659" t="s" s="2">
        <f>CONCATENATE(" initializer = "&amp;O659,"_system_initializer")</f>
        <v>13342</v>
      </c>
      <c r="Q659" s="3">
        <v>839</v>
      </c>
      <c r="R659" t="s" s="2">
        <f>IF(Q659="","",CONCATENATE(" initializer = "&amp;Q659))</f>
        <v>8432</v>
      </c>
      <c r="S659" s="3"/>
      <c r="T659" s="3"/>
      <c r="U659" s="3"/>
      <c r="V659" t="s" s="2">
        <f>IF(C659="Y",IF(AND(M659&lt;501,M659&gt;-501,L659&lt;501,L659&gt;-501),CONCATENATE("system = { id = "&amp;CHAR(34)&amp;A659&amp;CHAR(34)&amp;" name = "&amp;CHAR(34)&amp;E659&amp;CHAR(34)&amp;" position = { x = "&amp;M659&amp;" y = "&amp;L659&amp;" }"&amp;S659&amp;T659&amp;" }"),""),"")</f>
        <v>13343</v>
      </c>
    </row>
    <row r="660" ht="15" customHeight="1">
      <c r="A660" t="s" s="2">
        <f>CONCATENATE(Q660)</f>
        <v>13344</v>
      </c>
      <c r="B660" s="3">
        <f>SUM(B659+1)</f>
        <v>658</v>
      </c>
      <c r="C660" t="s" s="2">
        <v>6749</v>
      </c>
      <c r="D660" t="s" s="2">
        <v>5119</v>
      </c>
      <c r="E660" t="s" s="2">
        <v>5159</v>
      </c>
      <c r="F660" s="3">
        <v>-9452.278065680001</v>
      </c>
      <c r="G660" s="3">
        <v>-2564.2962015</v>
      </c>
      <c r="H660" s="3">
        <f>PRODUCT(F660,0.028)</f>
        <v>-264.663785839040</v>
      </c>
      <c r="I660" s="3">
        <f>PRODUCT(G660,0.028)</f>
        <v>-71.800293642</v>
      </c>
      <c r="J660" s="3">
        <f>ROUND(H660,0)</f>
        <v>-265</v>
      </c>
      <c r="K660" s="3">
        <f>ROUND(I660,0)</f>
        <v>-72</v>
      </c>
      <c r="L660" s="3">
        <f>PRODUCT(J660,-1)</f>
        <v>265</v>
      </c>
      <c r="M660" s="3">
        <f>PRODUCT(K660,-1)</f>
        <v>72</v>
      </c>
      <c r="N660" t="s" s="2">
        <f>LOWER(E660)</f>
        <v>13345</v>
      </c>
      <c r="O660" t="s" s="2">
        <f>SUBSTITUTE(N660," ","_")</f>
        <v>13345</v>
      </c>
      <c r="P660" t="s" s="2">
        <f>CONCATENATE(" initializer = "&amp;O660,"_system_initializer")</f>
        <v>13346</v>
      </c>
      <c r="Q660" s="3">
        <v>840</v>
      </c>
      <c r="R660" t="s" s="2">
        <f>IF(Q660="","",CONCATENATE(" initializer = "&amp;Q660))</f>
        <v>8434</v>
      </c>
      <c r="S660" s="3"/>
      <c r="T660" s="3"/>
      <c r="U660" s="3"/>
      <c r="V660" t="s" s="2">
        <f>IF(C660="Y",IF(AND(M660&lt;501,M660&gt;-501,L660&lt;501,L660&gt;-501),CONCATENATE("system = { id = "&amp;CHAR(34)&amp;A660&amp;CHAR(34)&amp;" name = "&amp;CHAR(34)&amp;E660&amp;CHAR(34)&amp;" position = { x = "&amp;M660&amp;" y = "&amp;L660&amp;" }"&amp;S660&amp;T660&amp;" }"),""),"")</f>
        <v>13347</v>
      </c>
    </row>
    <row r="661" ht="15" customHeight="1">
      <c r="A661" t="s" s="2">
        <f>CONCATENATE(Q661)</f>
        <v>13348</v>
      </c>
      <c r="B661" s="3">
        <f>SUM(B660+1)</f>
        <v>659</v>
      </c>
      <c r="C661" t="s" s="2">
        <v>6749</v>
      </c>
      <c r="D661" t="s" s="2">
        <v>5119</v>
      </c>
      <c r="E661" t="s" s="2">
        <v>5164</v>
      </c>
      <c r="F661" s="3">
        <v>-9468.955464230001</v>
      </c>
      <c r="G661" s="3">
        <v>-2797.77978115</v>
      </c>
      <c r="H661" s="3">
        <f>PRODUCT(F661,0.028)</f>
        <v>-265.130752998440</v>
      </c>
      <c r="I661" s="3">
        <f>PRODUCT(G661,0.028)</f>
        <v>-78.33783387219999</v>
      </c>
      <c r="J661" s="3">
        <f>ROUND(H661,0)</f>
        <v>-265</v>
      </c>
      <c r="K661" s="3">
        <f>ROUND(I661,0)</f>
        <v>-78</v>
      </c>
      <c r="L661" s="3">
        <f>PRODUCT(J661,-1)</f>
        <v>265</v>
      </c>
      <c r="M661" s="3">
        <f>PRODUCT(K661,-1)</f>
        <v>78</v>
      </c>
      <c r="N661" t="s" s="2">
        <f>LOWER(E661)</f>
        <v>13349</v>
      </c>
      <c r="O661" t="s" s="2">
        <f>SUBSTITUTE(N661," ","_")</f>
        <v>13350</v>
      </c>
      <c r="P661" t="s" s="2">
        <f>CONCATENATE(" initializer = "&amp;O661,"_system_initializer")</f>
        <v>13351</v>
      </c>
      <c r="Q661" s="3">
        <v>841</v>
      </c>
      <c r="R661" t="s" s="2">
        <f>IF(Q661="","",CONCATENATE(" initializer = "&amp;Q661))</f>
        <v>8436</v>
      </c>
      <c r="S661" s="3"/>
      <c r="T661" s="3"/>
      <c r="U661" s="3"/>
      <c r="V661" t="s" s="2">
        <f>IF(C661="Y",IF(AND(M661&lt;501,M661&gt;-501,L661&lt;501,L661&gt;-501),CONCATENATE("system = { id = "&amp;CHAR(34)&amp;A661&amp;CHAR(34)&amp;" name = "&amp;CHAR(34)&amp;E661&amp;CHAR(34)&amp;" position = { x = "&amp;M661&amp;" y = "&amp;L661&amp;" }"&amp;S661&amp;T661&amp;" }"),""),"")</f>
        <v>13352</v>
      </c>
    </row>
    <row r="662" ht="15" customHeight="1">
      <c r="A662" t="s" s="2">
        <f>CONCATENATE(Q662)</f>
        <v>13353</v>
      </c>
      <c r="B662" s="3">
        <f>SUM(B661+1)</f>
        <v>660</v>
      </c>
      <c r="C662" t="s" s="2">
        <v>6749</v>
      </c>
      <c r="D662" t="s" s="2">
        <v>5119</v>
      </c>
      <c r="E662" t="s" s="2">
        <v>5169</v>
      </c>
      <c r="F662" s="3">
        <v>-11134.9829075</v>
      </c>
      <c r="G662" s="3">
        <v>-1098.24863549</v>
      </c>
      <c r="H662" s="3">
        <f>PRODUCT(F662,0.028)</f>
        <v>-311.77952141</v>
      </c>
      <c r="I662" s="3">
        <f>PRODUCT(G662,0.028)</f>
        <v>-30.750961793720</v>
      </c>
      <c r="J662" s="3">
        <f>ROUND(H662,0)</f>
        <v>-312</v>
      </c>
      <c r="K662" s="3">
        <f>ROUND(I662,0)</f>
        <v>-31</v>
      </c>
      <c r="L662" s="3">
        <f>PRODUCT(J662,-1)</f>
        <v>312</v>
      </c>
      <c r="M662" s="3">
        <f>PRODUCT(K662,-1)</f>
        <v>31</v>
      </c>
      <c r="N662" t="s" s="2">
        <f>LOWER(E662)</f>
        <v>13354</v>
      </c>
      <c r="O662" t="s" s="2">
        <f>SUBSTITUTE(N662," ","_")</f>
        <v>13354</v>
      </c>
      <c r="P662" t="s" s="2">
        <f>CONCATENATE(" initializer = "&amp;O662,"_system_initializer")</f>
        <v>13355</v>
      </c>
      <c r="Q662" s="3">
        <v>842</v>
      </c>
      <c r="R662" t="s" s="2">
        <f>IF(Q662="","",CONCATENATE(" initializer = "&amp;Q662))</f>
        <v>8438</v>
      </c>
      <c r="S662" s="3"/>
      <c r="T662" s="3"/>
      <c r="U662" s="3"/>
      <c r="V662" t="s" s="2">
        <f>IF(C662="Y",IF(AND(M662&lt;501,M662&gt;-501,L662&lt;501,L662&gt;-501),CONCATENATE("system = { id = "&amp;CHAR(34)&amp;A662&amp;CHAR(34)&amp;" name = "&amp;CHAR(34)&amp;E662&amp;CHAR(34)&amp;" position = { x = "&amp;M662&amp;" y = "&amp;L662&amp;" }"&amp;S662&amp;T662&amp;" }"),""),"")</f>
        <v>13356</v>
      </c>
    </row>
    <row r="663" ht="15" customHeight="1">
      <c r="A663" t="s" s="2">
        <f>CONCATENATE(Q663)</f>
        <v>13357</v>
      </c>
      <c r="B663" s="3">
        <f>SUM(B662+1)</f>
        <v>661</v>
      </c>
      <c r="C663" t="s" s="2">
        <v>6749</v>
      </c>
      <c r="D663" t="s" s="2">
        <v>5119</v>
      </c>
      <c r="E663" t="s" s="2">
        <v>5181</v>
      </c>
      <c r="F663" s="3">
        <v>-11713.9268856</v>
      </c>
      <c r="G663" s="3">
        <v>-1095.86614998</v>
      </c>
      <c r="H663" s="3">
        <f>PRODUCT(F663,0.028)</f>
        <v>-327.9899527968</v>
      </c>
      <c r="I663" s="3">
        <f>PRODUCT(G663,0.028)</f>
        <v>-30.684252199440</v>
      </c>
      <c r="J663" s="3">
        <f>ROUND(H663,0)</f>
        <v>-328</v>
      </c>
      <c r="K663" s="3">
        <f>ROUND(I663,0)</f>
        <v>-31</v>
      </c>
      <c r="L663" s="3">
        <f>PRODUCT(J663,-1)</f>
        <v>328</v>
      </c>
      <c r="M663" s="3">
        <f>PRODUCT(K663,-1)</f>
        <v>31</v>
      </c>
      <c r="N663" t="s" s="2">
        <f>LOWER(E663)</f>
        <v>13358</v>
      </c>
      <c r="O663" t="s" s="2">
        <f>SUBSTITUTE(N663," ","_")</f>
        <v>13358</v>
      </c>
      <c r="P663" t="s" s="2">
        <f>CONCATENATE(" initializer = "&amp;O663,"_system_initializer")</f>
        <v>13359</v>
      </c>
      <c r="Q663" s="3">
        <v>845</v>
      </c>
      <c r="R663" t="s" s="2">
        <f>IF(Q663="","",CONCATENATE(" initializer = "&amp;Q663))</f>
        <v>8444</v>
      </c>
      <c r="S663" s="3"/>
      <c r="T663" s="3"/>
      <c r="U663" s="3"/>
      <c r="V663" t="s" s="2">
        <f>IF(C663="Y",IF(AND(M663&lt;501,M663&gt;-501,L663&lt;501,L663&gt;-501),CONCATENATE("system = { id = "&amp;CHAR(34)&amp;A663&amp;CHAR(34)&amp;" name = "&amp;CHAR(34)&amp;E663&amp;CHAR(34)&amp;" position = { x = "&amp;M663&amp;" y = "&amp;L663&amp;" }"&amp;S663&amp;T663&amp;" }"),""),"")</f>
        <v>13360</v>
      </c>
    </row>
    <row r="664" ht="15" customHeight="1">
      <c r="A664" t="s" s="2">
        <f>CONCATENATE(Q664)</f>
        <v>13361</v>
      </c>
      <c r="B664" s="3">
        <f>SUM(B663+1)</f>
        <v>662</v>
      </c>
      <c r="C664" t="s" s="2">
        <v>6749</v>
      </c>
      <c r="D664" t="s" s="2">
        <v>5119</v>
      </c>
      <c r="E664" t="s" s="2">
        <v>5185</v>
      </c>
      <c r="F664" s="3">
        <v>-11947.4104652</v>
      </c>
      <c r="G664" s="3">
        <v>-1093.48366447</v>
      </c>
      <c r="H664" s="3">
        <f>PRODUCT(F664,0.028)</f>
        <v>-334.5274930256</v>
      </c>
      <c r="I664" s="3">
        <f>PRODUCT(G664,0.028)</f>
        <v>-30.617542605160</v>
      </c>
      <c r="J664" s="3">
        <f>ROUND(H664,0)</f>
        <v>-335</v>
      </c>
      <c r="K664" s="3">
        <f>ROUND(I664,0)</f>
        <v>-31</v>
      </c>
      <c r="L664" s="3">
        <f>PRODUCT(J664,-1)</f>
        <v>335</v>
      </c>
      <c r="M664" s="3">
        <f>PRODUCT(K664,-1)</f>
        <v>31</v>
      </c>
      <c r="N664" t="s" s="2">
        <f>LOWER(E664)</f>
        <v>13362</v>
      </c>
      <c r="O664" t="s" s="2">
        <f>SUBSTITUTE(N664," ","_")</f>
        <v>13362</v>
      </c>
      <c r="P664" t="s" s="2">
        <f>CONCATENATE(" initializer = "&amp;O664,"_system_initializer")</f>
        <v>13363</v>
      </c>
      <c r="Q664" s="3">
        <v>846</v>
      </c>
      <c r="R664" t="s" s="2">
        <f>IF(Q664="","",CONCATENATE(" initializer = "&amp;Q664))</f>
        <v>8446</v>
      </c>
      <c r="S664" s="3"/>
      <c r="T664" s="3"/>
      <c r="U664" s="3"/>
      <c r="V664" t="s" s="2">
        <f>IF(C664="Y",IF(AND(M664&lt;501,M664&gt;-501,L664&lt;501,L664&gt;-501),CONCATENATE("system = { id = "&amp;CHAR(34)&amp;A664&amp;CHAR(34)&amp;" name = "&amp;CHAR(34)&amp;E664&amp;CHAR(34)&amp;" position = { x = "&amp;M664&amp;" y = "&amp;L664&amp;" }"&amp;S664&amp;T664&amp;" }"),""),"")</f>
        <v>13364</v>
      </c>
    </row>
    <row r="665" ht="15" customHeight="1">
      <c r="A665" t="s" s="2">
        <f>CONCATENATE(Q665)</f>
        <v>13365</v>
      </c>
      <c r="B665" s="3">
        <f>SUM(B664+1)</f>
        <v>663</v>
      </c>
      <c r="C665" t="s" s="2">
        <v>6749</v>
      </c>
      <c r="D665" t="s" s="2">
        <v>5119</v>
      </c>
      <c r="E665" t="s" s="2">
        <v>5199</v>
      </c>
      <c r="F665" s="3">
        <v>-11405.9161812</v>
      </c>
      <c r="G665" s="3">
        <v>-1549.35737565</v>
      </c>
      <c r="H665" s="3">
        <f>PRODUCT(F665,0.028)</f>
        <v>-319.3656530736</v>
      </c>
      <c r="I665" s="3">
        <f>PRODUCT(G665,0.028)</f>
        <v>-43.3820065182</v>
      </c>
      <c r="J665" s="3">
        <f>ROUND(H665,0)</f>
        <v>-319</v>
      </c>
      <c r="K665" s="3">
        <f>ROUND(I665,0)</f>
        <v>-43</v>
      </c>
      <c r="L665" s="3">
        <f>PRODUCT(J665,-1)</f>
        <v>319</v>
      </c>
      <c r="M665" s="3">
        <f>PRODUCT(K665,-1)</f>
        <v>43</v>
      </c>
      <c r="N665" t="s" s="2">
        <f>LOWER(E665)</f>
        <v>13366</v>
      </c>
      <c r="O665" t="s" s="2">
        <f>SUBSTITUTE(N665," ","_")</f>
        <v>13367</v>
      </c>
      <c r="P665" t="s" s="2">
        <f>CONCATENATE(" initializer = "&amp;O665,"_system_initializer")</f>
        <v>13368</v>
      </c>
      <c r="Q665" s="3">
        <v>847</v>
      </c>
      <c r="R665" t="s" s="2">
        <f>IF(Q665="","",CONCATENATE(" initializer = "&amp;Q665))</f>
        <v>8448</v>
      </c>
      <c r="S665" s="3"/>
      <c r="T665" s="3"/>
      <c r="U665" s="3"/>
      <c r="V665" t="s" s="2">
        <f>IF(C665="Y",IF(AND(M665&lt;501,M665&gt;-501,L665&lt;501,L665&gt;-501),CONCATENATE("system = { id = "&amp;CHAR(34)&amp;A665&amp;CHAR(34)&amp;" name = "&amp;CHAR(34)&amp;E665&amp;CHAR(34)&amp;" position = { x = "&amp;M665&amp;" y = "&amp;L665&amp;" }"&amp;S665&amp;T665&amp;" }"),""),"")</f>
        <v>13369</v>
      </c>
    </row>
    <row r="666" ht="15" customHeight="1">
      <c r="A666" t="s" s="2">
        <f>CONCATENATE(Q666)</f>
        <v>13370</v>
      </c>
      <c r="B666" s="3">
        <f>SUM(B665+1)</f>
        <v>664</v>
      </c>
      <c r="C666" t="s" s="2">
        <v>6749</v>
      </c>
      <c r="D666" t="s" s="2">
        <v>5119</v>
      </c>
      <c r="E666" t="s" s="2">
        <v>5206</v>
      </c>
      <c r="F666" s="3">
        <v>-10991.363703</v>
      </c>
      <c r="G666" s="3">
        <v>-1801.90083936</v>
      </c>
      <c r="H666" s="3">
        <f>PRODUCT(F666,0.028)</f>
        <v>-307.758183684</v>
      </c>
      <c r="I666" s="3">
        <f>PRODUCT(G666,0.028)</f>
        <v>-50.453223502080</v>
      </c>
      <c r="J666" s="3">
        <f>ROUND(H666,0)</f>
        <v>-308</v>
      </c>
      <c r="K666" s="3">
        <f>ROUND(I666,0)</f>
        <v>-50</v>
      </c>
      <c r="L666" s="3">
        <f>PRODUCT(J666,-1)</f>
        <v>308</v>
      </c>
      <c r="M666" s="3">
        <f>PRODUCT(K666,-1)</f>
        <v>50</v>
      </c>
      <c r="N666" t="s" s="2">
        <f>LOWER(E666)</f>
        <v>13371</v>
      </c>
      <c r="O666" t="s" s="2">
        <f>SUBSTITUTE(N666," ","_")</f>
        <v>13371</v>
      </c>
      <c r="P666" t="s" s="2">
        <f>CONCATENATE(" initializer = "&amp;O666,"_system_initializer")</f>
        <v>13372</v>
      </c>
      <c r="Q666" s="3">
        <v>848</v>
      </c>
      <c r="R666" t="s" s="2">
        <f>IF(Q666="","",CONCATENATE(" initializer = "&amp;Q666))</f>
        <v>8450</v>
      </c>
      <c r="S666" s="3"/>
      <c r="T666" s="3"/>
      <c r="U666" s="3"/>
      <c r="V666" t="s" s="2">
        <f>IF(C666="Y",IF(AND(M666&lt;501,M666&gt;-501,L666&lt;501,L666&gt;-501),CONCATENATE("system = { id = "&amp;CHAR(34)&amp;A666&amp;CHAR(34)&amp;" name = "&amp;CHAR(34)&amp;E666&amp;CHAR(34)&amp;" position = { x = "&amp;M666&amp;" y = "&amp;L666&amp;" }"&amp;S666&amp;T666&amp;" }"),""),"")</f>
        <v>13373</v>
      </c>
    </row>
    <row r="667" ht="15" customHeight="1">
      <c r="A667" t="s" s="2">
        <f>CONCATENATE(Q667)</f>
        <v>13374</v>
      </c>
      <c r="B667" s="3">
        <f>SUM(B666+1)</f>
        <v>665</v>
      </c>
      <c r="C667" t="s" s="2">
        <v>6749</v>
      </c>
      <c r="D667" t="s" s="2">
        <v>5119</v>
      </c>
      <c r="E667" t="s" s="2">
        <v>5209</v>
      </c>
      <c r="F667" s="3">
        <v>-10910.3591958</v>
      </c>
      <c r="G667" s="3">
        <v>-1906.73020165</v>
      </c>
      <c r="H667" s="3">
        <f>PRODUCT(F667,0.028)</f>
        <v>-305.4900574824</v>
      </c>
      <c r="I667" s="3">
        <f>PRODUCT(G667,0.028)</f>
        <v>-53.3884456462</v>
      </c>
      <c r="J667" s="3">
        <f>ROUND(H667,0)</f>
        <v>-305</v>
      </c>
      <c r="K667" s="3">
        <f>ROUND(I667,0)</f>
        <v>-53</v>
      </c>
      <c r="L667" s="3">
        <f>PRODUCT(J667,-1)</f>
        <v>305</v>
      </c>
      <c r="M667" s="3">
        <f>PRODUCT(K667,-1)</f>
        <v>53</v>
      </c>
      <c r="N667" t="s" s="2">
        <f>LOWER(E667)</f>
        <v>13375</v>
      </c>
      <c r="O667" t="s" s="2">
        <f>SUBSTITUTE(N667," ","_")</f>
        <v>13375</v>
      </c>
      <c r="P667" t="s" s="2">
        <f>CONCATENATE(" initializer = "&amp;O667,"_system_initializer")</f>
        <v>13376</v>
      </c>
      <c r="Q667" s="3">
        <v>849</v>
      </c>
      <c r="R667" t="s" s="2">
        <f>IF(Q667="","",CONCATENATE(" initializer = "&amp;Q667))</f>
        <v>8452</v>
      </c>
      <c r="S667" s="3"/>
      <c r="T667" s="3"/>
      <c r="U667" s="3"/>
      <c r="V667" t="s" s="2">
        <f>IF(C667="Y",IF(AND(M667&lt;501,M667&gt;-501,L667&lt;501,L667&gt;-501),CONCATENATE("system = { id = "&amp;CHAR(34)&amp;A667&amp;CHAR(34)&amp;" name = "&amp;CHAR(34)&amp;E667&amp;CHAR(34)&amp;" position = { x = "&amp;M667&amp;" y = "&amp;L667&amp;" }"&amp;S667&amp;T667&amp;" }"),""),"")</f>
        <v>13377</v>
      </c>
    </row>
    <row r="668" ht="15" customHeight="1">
      <c r="A668" t="s" s="2">
        <f>CONCATENATE(Q668)</f>
        <v>13378</v>
      </c>
      <c r="B668" s="3">
        <f>SUM(B667+1)</f>
        <v>666</v>
      </c>
      <c r="C668" t="s" s="2">
        <v>6749</v>
      </c>
      <c r="D668" t="s" s="2">
        <v>5119</v>
      </c>
      <c r="E668" t="s" s="2">
        <v>5237</v>
      </c>
      <c r="F668" s="3">
        <v>-10944.3840669</v>
      </c>
      <c r="G668" s="3">
        <v>-219.111483516</v>
      </c>
      <c r="H668" s="3">
        <f>PRODUCT(F668,0.028)</f>
        <v>-306.4427538732</v>
      </c>
      <c r="I668" s="3">
        <f>PRODUCT(G668,0.028)</f>
        <v>-6.135121538448</v>
      </c>
      <c r="J668" s="3">
        <f>ROUND(H668,0)</f>
        <v>-306</v>
      </c>
      <c r="K668" s="3">
        <f>ROUND(I668,0)</f>
        <v>-6</v>
      </c>
      <c r="L668" s="3">
        <f>PRODUCT(J668,-1)</f>
        <v>306</v>
      </c>
      <c r="M668" s="3">
        <f>PRODUCT(K668,-1)</f>
        <v>6</v>
      </c>
      <c r="N668" t="s" s="2">
        <f>LOWER(E668)</f>
        <v>13379</v>
      </c>
      <c r="O668" t="s" s="2">
        <f>SUBSTITUTE(N668," ","_")</f>
        <v>13379</v>
      </c>
      <c r="P668" t="s" s="2">
        <f>CONCATENATE(" initializer = "&amp;O668,"_system_initializer")</f>
        <v>13380</v>
      </c>
      <c r="Q668" s="3">
        <v>852</v>
      </c>
      <c r="R668" t="s" s="2">
        <f>IF(Q668="","",CONCATENATE(" initializer = "&amp;Q668))</f>
        <v>8458</v>
      </c>
      <c r="S668" s="3"/>
      <c r="T668" s="3"/>
      <c r="U668" s="3"/>
      <c r="V668" t="s" s="2">
        <f>IF(C668="Y",IF(AND(M668&lt;501,M668&gt;-501,L668&lt;501,L668&gt;-501),CONCATENATE("system = { id = "&amp;CHAR(34)&amp;A668&amp;CHAR(34)&amp;" name = "&amp;CHAR(34)&amp;E668&amp;CHAR(34)&amp;" position = { x = "&amp;M668&amp;" y = "&amp;L668&amp;" }"&amp;S668&amp;T668&amp;" }"),""),"")</f>
        <v>13381</v>
      </c>
    </row>
    <row r="669" ht="15" customHeight="1">
      <c r="A669" t="s" s="2">
        <f>CONCATENATE(Q669)</f>
        <v>13382</v>
      </c>
      <c r="B669" s="3">
        <f>SUM(B668+1)</f>
        <v>667</v>
      </c>
      <c r="C669" t="s" s="2">
        <v>6749</v>
      </c>
      <c r="D669" t="s" s="2">
        <v>5119</v>
      </c>
      <c r="E669" t="s" s="2">
        <v>5242</v>
      </c>
      <c r="F669" s="3">
        <v>-10313.0254076</v>
      </c>
      <c r="G669" s="3">
        <v>-905.267309445</v>
      </c>
      <c r="H669" s="3">
        <f>PRODUCT(F669,0.028)</f>
        <v>-288.7647114128</v>
      </c>
      <c r="I669" s="3">
        <f>PRODUCT(G669,0.028)</f>
        <v>-25.347484664460</v>
      </c>
      <c r="J669" s="3">
        <f>ROUND(H669,0)</f>
        <v>-289</v>
      </c>
      <c r="K669" s="3">
        <f>ROUND(I669,0)</f>
        <v>-25</v>
      </c>
      <c r="L669" s="3">
        <f>PRODUCT(J669,-1)</f>
        <v>289</v>
      </c>
      <c r="M669" s="3">
        <f>PRODUCT(K669,-1)</f>
        <v>25</v>
      </c>
      <c r="N669" t="s" s="2">
        <f>LOWER(E669)</f>
        <v>13383</v>
      </c>
      <c r="O669" t="s" s="2">
        <f>SUBSTITUTE(N669," ","_")</f>
        <v>13384</v>
      </c>
      <c r="P669" t="s" s="2">
        <f>CONCATENATE(" initializer = "&amp;O669,"_system_initializer")</f>
        <v>13385</v>
      </c>
      <c r="Q669" s="3">
        <v>853</v>
      </c>
      <c r="R669" t="s" s="2">
        <f>IF(Q669="","",CONCATENATE(" initializer = "&amp;Q669))</f>
        <v>8460</v>
      </c>
      <c r="S669" s="3"/>
      <c r="T669" s="3"/>
      <c r="U669" s="3"/>
      <c r="V669" t="s" s="2">
        <f>IF(C669="Y",IF(AND(M669&lt;501,M669&gt;-501,L669&lt;501,L669&gt;-501),CONCATENATE("system = { id = "&amp;CHAR(34)&amp;A669&amp;CHAR(34)&amp;" name = "&amp;CHAR(34)&amp;E669&amp;CHAR(34)&amp;" position = { x = "&amp;M669&amp;" y = "&amp;L669&amp;" }"&amp;S669&amp;T669&amp;" }"),""),"")</f>
        <v>13386</v>
      </c>
    </row>
    <row r="670" ht="15" customHeight="1">
      <c r="A670" t="s" s="2">
        <f>CONCATENATE(Q670)</f>
        <v>13387</v>
      </c>
      <c r="B670" s="3">
        <f>SUM(B669+1)</f>
        <v>668</v>
      </c>
      <c r="C670" t="s" s="2">
        <v>6749</v>
      </c>
      <c r="D670" t="s" s="2">
        <v>5119</v>
      </c>
      <c r="E670" t="s" s="2">
        <v>5253</v>
      </c>
      <c r="F670" s="3">
        <v>-11170.7201901</v>
      </c>
      <c r="G670" s="3">
        <v>135.878856982</v>
      </c>
      <c r="H670" s="3">
        <f>PRODUCT(F670,0.028)</f>
        <v>-312.7801653228</v>
      </c>
      <c r="I670" s="3">
        <f>PRODUCT(G670,0.028)</f>
        <v>3.804607995496</v>
      </c>
      <c r="J670" s="3">
        <f>ROUND(H670,0)</f>
        <v>-313</v>
      </c>
      <c r="K670" s="3">
        <f>ROUND(I670,0)</f>
        <v>4</v>
      </c>
      <c r="L670" s="3">
        <f>PRODUCT(J670,-1)</f>
        <v>313</v>
      </c>
      <c r="M670" s="3">
        <f>PRODUCT(K670,-1)</f>
        <v>-4</v>
      </c>
      <c r="N670" t="s" s="2">
        <f>LOWER(E670)</f>
        <v>13388</v>
      </c>
      <c r="O670" t="s" s="2">
        <f>SUBSTITUTE(N670," ","_")</f>
        <v>13388</v>
      </c>
      <c r="P670" t="s" s="2">
        <f>CONCATENATE(" initializer = "&amp;O670,"_system_initializer")</f>
        <v>13389</v>
      </c>
      <c r="Q670" s="3">
        <v>854</v>
      </c>
      <c r="R670" t="s" s="2">
        <f>IF(Q670="","",CONCATENATE(" initializer = "&amp;Q670))</f>
        <v>8462</v>
      </c>
      <c r="S670" s="3"/>
      <c r="T670" s="3"/>
      <c r="U670" s="3"/>
      <c r="V670" t="s" s="2">
        <f>IF(C670="Y",IF(AND(M670&lt;501,M670&gt;-501,L670&lt;501,L670&gt;-501),CONCATENATE("system = { id = "&amp;CHAR(34)&amp;A670&amp;CHAR(34)&amp;" name = "&amp;CHAR(34)&amp;E670&amp;CHAR(34)&amp;" position = { x = "&amp;M670&amp;" y = "&amp;L670&amp;" }"&amp;S670&amp;T670&amp;" }"),""),"")</f>
        <v>13390</v>
      </c>
    </row>
    <row r="671" ht="15" customHeight="1">
      <c r="A671" t="s" s="2">
        <f>CONCATENATE(Q671)</f>
        <v>13391</v>
      </c>
      <c r="B671" s="3">
        <f>SUM(B670+1)</f>
        <v>669</v>
      </c>
      <c r="C671" t="s" s="2">
        <v>6749</v>
      </c>
      <c r="D671" t="s" s="2">
        <v>5119</v>
      </c>
      <c r="E671" t="s" s="2">
        <v>5257</v>
      </c>
      <c r="F671" s="3">
        <v>-11082.5682263</v>
      </c>
      <c r="G671" s="3">
        <v>-45.1900415273</v>
      </c>
      <c r="H671" s="3">
        <f>PRODUCT(F671,0.028)</f>
        <v>-310.3119103364</v>
      </c>
      <c r="I671" s="3">
        <f>PRODUCT(G671,0.028)</f>
        <v>-1.2653211627644</v>
      </c>
      <c r="J671" s="3">
        <f>ROUND(H671,0)</f>
        <v>-310</v>
      </c>
      <c r="K671" s="3">
        <f>ROUND(I671,0)</f>
        <v>-1</v>
      </c>
      <c r="L671" s="3">
        <f>PRODUCT(J671,-1)</f>
        <v>310</v>
      </c>
      <c r="M671" s="3">
        <f>PRODUCT(K671,-1)</f>
        <v>1</v>
      </c>
      <c r="N671" t="s" s="2">
        <f>LOWER(E671)</f>
        <v>13392</v>
      </c>
      <c r="O671" t="s" s="2">
        <f>SUBSTITUTE(N671," ","_")</f>
        <v>13392</v>
      </c>
      <c r="P671" t="s" s="2">
        <f>CONCATENATE(" initializer = "&amp;O671,"_system_initializer")</f>
        <v>13393</v>
      </c>
      <c r="Q671" s="3">
        <v>855</v>
      </c>
      <c r="R671" t="s" s="2">
        <f>IF(Q671="","",CONCATENATE(" initializer = "&amp;Q671))</f>
        <v>8464</v>
      </c>
      <c r="S671" s="3"/>
      <c r="T671" s="3"/>
      <c r="U671" s="3"/>
      <c r="V671" t="s" s="2">
        <f>IF(C671="Y",IF(AND(M671&lt;501,M671&gt;-501,L671&lt;501,L671&gt;-501),CONCATENATE("system = { id = "&amp;CHAR(34)&amp;A671&amp;CHAR(34)&amp;" name = "&amp;CHAR(34)&amp;E671&amp;CHAR(34)&amp;" position = { x = "&amp;M671&amp;" y = "&amp;L671&amp;" }"&amp;S671&amp;T671&amp;" }"),""),"")</f>
        <v>13394</v>
      </c>
    </row>
    <row r="672" ht="15" customHeight="1">
      <c r="A672" t="s" s="2">
        <f>CONCATENATE(Q672)</f>
        <v>13395</v>
      </c>
      <c r="B672" s="3">
        <f>SUM(B671+1)</f>
        <v>670</v>
      </c>
      <c r="C672" t="s" s="2">
        <v>6749</v>
      </c>
      <c r="D672" t="s" s="2">
        <v>5119</v>
      </c>
      <c r="E672" t="s" s="2">
        <v>5260</v>
      </c>
      <c r="F672" s="3">
        <v>-11585.3415899</v>
      </c>
      <c r="G672" s="3">
        <v>123.782760481</v>
      </c>
      <c r="H672" s="3">
        <f>PRODUCT(F672,0.028)</f>
        <v>-324.3895645172</v>
      </c>
      <c r="I672" s="3">
        <f>PRODUCT(G672,0.028)</f>
        <v>3.465917293468</v>
      </c>
      <c r="J672" s="3">
        <f>ROUND(H672,0)</f>
        <v>-324</v>
      </c>
      <c r="K672" s="3">
        <f>ROUND(I672,0)</f>
        <v>3</v>
      </c>
      <c r="L672" s="3">
        <f>PRODUCT(J672,-1)</f>
        <v>324</v>
      </c>
      <c r="M672" s="3">
        <f>PRODUCT(K672,-1)</f>
        <v>-3</v>
      </c>
      <c r="N672" t="s" s="2">
        <f>LOWER(E672)</f>
        <v>13396</v>
      </c>
      <c r="O672" t="s" s="2">
        <f>SUBSTITUTE(N672," ","_")</f>
        <v>13396</v>
      </c>
      <c r="P672" t="s" s="2">
        <f>CONCATENATE(" initializer = "&amp;O672,"_system_initializer")</f>
        <v>13397</v>
      </c>
      <c r="Q672" s="3">
        <v>856</v>
      </c>
      <c r="R672" t="s" s="2">
        <f>IF(Q672="","",CONCATENATE(" initializer = "&amp;Q672))</f>
        <v>8466</v>
      </c>
      <c r="S672" s="3"/>
      <c r="T672" s="3"/>
      <c r="U672" s="3"/>
      <c r="V672" t="s" s="2">
        <f>IF(C672="Y",IF(AND(M672&lt;501,M672&gt;-501,L672&lt;501,L672&gt;-501),CONCATENATE("system = { id = "&amp;CHAR(34)&amp;A672&amp;CHAR(34)&amp;" name = "&amp;CHAR(34)&amp;E672&amp;CHAR(34)&amp;" position = { x = "&amp;M672&amp;" y = "&amp;L672&amp;" }"&amp;S672&amp;T672&amp;" }"),""),"")</f>
        <v>13398</v>
      </c>
    </row>
    <row r="673" ht="15" customHeight="1">
      <c r="A673" t="s" s="2">
        <f>CONCATENATE(Q673)</f>
        <v>13399</v>
      </c>
      <c r="B673" s="3">
        <f>SUM(B672+1)</f>
        <v>671</v>
      </c>
      <c r="C673" t="s" s="2">
        <v>6749</v>
      </c>
      <c r="D673" t="s" s="2">
        <v>5119</v>
      </c>
      <c r="E673" t="s" s="2">
        <v>5263</v>
      </c>
      <c r="F673" s="3">
        <v>-11637.0281323</v>
      </c>
      <c r="G673" s="3">
        <v>17.1525192555</v>
      </c>
      <c r="H673" s="3">
        <f>PRODUCT(F673,0.028)</f>
        <v>-325.8367877044</v>
      </c>
      <c r="I673" s="3">
        <f>PRODUCT(G673,0.028)</f>
        <v>0.480270539154</v>
      </c>
      <c r="J673" s="3">
        <f>ROUND(H673,0)</f>
        <v>-326</v>
      </c>
      <c r="K673" s="3">
        <f>ROUND(I673,0)</f>
        <v>0</v>
      </c>
      <c r="L673" s="3">
        <f>PRODUCT(J673,-1)</f>
        <v>326</v>
      </c>
      <c r="M673" s="3">
        <f>PRODUCT(K673,-1)</f>
        <v>0</v>
      </c>
      <c r="N673" t="s" s="2">
        <f>LOWER(E673)</f>
        <v>13400</v>
      </c>
      <c r="O673" t="s" s="2">
        <f>SUBSTITUTE(N673," ","_")</f>
        <v>13400</v>
      </c>
      <c r="P673" t="s" s="2">
        <f>CONCATENATE(" initializer = "&amp;O673,"_system_initializer")</f>
        <v>13401</v>
      </c>
      <c r="Q673" s="3">
        <v>857</v>
      </c>
      <c r="R673" t="s" s="2">
        <f>IF(Q673="","",CONCATENATE(" initializer = "&amp;Q673))</f>
        <v>8468</v>
      </c>
      <c r="S673" s="3"/>
      <c r="T673" s="3"/>
      <c r="U673" s="3"/>
      <c r="V673" t="s" s="2">
        <f>IF(C673="Y",IF(AND(M673&lt;501,M673&gt;-501,L673&lt;501,L673&gt;-501),CONCATENATE("system = { id = "&amp;CHAR(34)&amp;A673&amp;CHAR(34)&amp;" name = "&amp;CHAR(34)&amp;E673&amp;CHAR(34)&amp;" position = { x = "&amp;M673&amp;" y = "&amp;L673&amp;" }"&amp;S673&amp;T673&amp;" }"),""),"")</f>
        <v>13402</v>
      </c>
    </row>
    <row r="674" ht="15" customHeight="1">
      <c r="A674" t="s" s="2">
        <f>CONCATENATE(Q674)</f>
        <v>13403</v>
      </c>
      <c r="B674" s="3">
        <f>SUM(B673+1)</f>
        <v>672</v>
      </c>
      <c r="C674" t="s" s="2">
        <v>6749</v>
      </c>
      <c r="D674" t="s" s="2">
        <v>5119</v>
      </c>
      <c r="E674" t="s" s="2">
        <v>5266</v>
      </c>
      <c r="F674" s="3">
        <v>-11661.5021396</v>
      </c>
      <c r="G674" s="3">
        <v>167.303861225</v>
      </c>
      <c r="H674" s="3">
        <f>PRODUCT(F674,0.028)</f>
        <v>-326.5220599088</v>
      </c>
      <c r="I674" s="3">
        <f>PRODUCT(G674,0.028)</f>
        <v>4.6845081143</v>
      </c>
      <c r="J674" s="3">
        <f>ROUND(H674,0)</f>
        <v>-327</v>
      </c>
      <c r="K674" s="3">
        <f>ROUND(I674,0)</f>
        <v>5</v>
      </c>
      <c r="L674" s="3">
        <f>PRODUCT(J674,-1)</f>
        <v>327</v>
      </c>
      <c r="M674" s="3">
        <f>PRODUCT(K674,-1)</f>
        <v>-5</v>
      </c>
      <c r="N674" t="s" s="2">
        <f>LOWER(E674)</f>
        <v>13404</v>
      </c>
      <c r="O674" t="s" s="2">
        <f>SUBSTITUTE(N674," ","_")</f>
        <v>13404</v>
      </c>
      <c r="P674" t="s" s="2">
        <f>CONCATENATE(" initializer = "&amp;O674,"_system_initializer")</f>
        <v>13405</v>
      </c>
      <c r="Q674" s="3">
        <v>858</v>
      </c>
      <c r="R674" t="s" s="2">
        <f>IF(Q674="","",CONCATENATE(" initializer = "&amp;Q674))</f>
        <v>8470</v>
      </c>
      <c r="S674" s="3"/>
      <c r="T674" s="3"/>
      <c r="U674" s="3"/>
      <c r="V674" t="s" s="2">
        <f>IF(C674="Y",IF(AND(M674&lt;501,M674&gt;-501,L674&lt;501,L674&gt;-501),CONCATENATE("system = { id = "&amp;CHAR(34)&amp;A674&amp;CHAR(34)&amp;" name = "&amp;CHAR(34)&amp;E674&amp;CHAR(34)&amp;" position = { x = "&amp;M674&amp;" y = "&amp;L674&amp;" }"&amp;S674&amp;T674&amp;" }"),""),"")</f>
        <v>13406</v>
      </c>
    </row>
    <row r="675" ht="15" customHeight="1">
      <c r="A675" t="s" s="2">
        <f>CONCATENATE(Q675)</f>
        <v>13407</v>
      </c>
      <c r="B675" s="3">
        <f>SUM(B674+1)</f>
        <v>673</v>
      </c>
      <c r="C675" t="s" s="2">
        <v>6749</v>
      </c>
      <c r="D675" t="s" s="2">
        <v>5119</v>
      </c>
      <c r="E675" t="s" s="2">
        <v>5270</v>
      </c>
      <c r="F675" s="3">
        <v>-11653.1201228</v>
      </c>
      <c r="G675" s="3">
        <v>480.382417938</v>
      </c>
      <c r="H675" s="3">
        <f>PRODUCT(F675,0.028)</f>
        <v>-326.2873634384</v>
      </c>
      <c r="I675" s="3">
        <f>PRODUCT(G675,0.028)</f>
        <v>13.450707702264</v>
      </c>
      <c r="J675" s="3">
        <f>ROUND(H675,0)</f>
        <v>-326</v>
      </c>
      <c r="K675" s="3">
        <f>ROUND(I675,0)</f>
        <v>13</v>
      </c>
      <c r="L675" s="3">
        <f>PRODUCT(J675,-1)</f>
        <v>326</v>
      </c>
      <c r="M675" s="3">
        <f>PRODUCT(K675,-1)</f>
        <v>-13</v>
      </c>
      <c r="N675" t="s" s="2">
        <f>LOWER(E675)</f>
        <v>13408</v>
      </c>
      <c r="O675" t="s" s="2">
        <f>SUBSTITUTE(N675," ","_")</f>
        <v>13409</v>
      </c>
      <c r="P675" t="s" s="2">
        <f>CONCATENATE(" initializer = "&amp;O675,"_system_initializer")</f>
        <v>13410</v>
      </c>
      <c r="Q675" s="3">
        <v>859</v>
      </c>
      <c r="R675" t="s" s="2">
        <f>IF(Q675="","",CONCATENATE(" initializer = "&amp;Q675))</f>
        <v>8472</v>
      </c>
      <c r="S675" s="3"/>
      <c r="T675" s="3"/>
      <c r="U675" s="3"/>
      <c r="V675" t="s" s="2">
        <f>IF(C675="Y",IF(AND(M675&lt;501,M675&gt;-501,L675&lt;501,L675&gt;-501),CONCATENATE("system = { id = "&amp;CHAR(34)&amp;A675&amp;CHAR(34)&amp;" name = "&amp;CHAR(34)&amp;E675&amp;CHAR(34)&amp;" position = { x = "&amp;M675&amp;" y = "&amp;L675&amp;" }"&amp;S675&amp;T675&amp;" }"),""),"")</f>
        <v>13411</v>
      </c>
    </row>
    <row r="676" ht="15" customHeight="1">
      <c r="A676" t="s" s="2">
        <f>CONCATENATE(Q676)</f>
        <v>13412</v>
      </c>
      <c r="B676" s="3">
        <f>SUM(B675+1)</f>
        <v>674</v>
      </c>
      <c r="C676" t="s" s="2">
        <v>6749</v>
      </c>
      <c r="D676" t="s" s="2">
        <v>5119</v>
      </c>
      <c r="E676" t="s" s="2">
        <v>5502</v>
      </c>
      <c r="F676" s="3">
        <v>-12007.0574835</v>
      </c>
      <c r="G676" s="3">
        <v>63.4688063326</v>
      </c>
      <c r="H676" s="3">
        <f>PRODUCT(F676,0.028)</f>
        <v>-336.1976095380001</v>
      </c>
      <c r="I676" s="3">
        <f>PRODUCT(G676,0.028)</f>
        <v>1.7771265773128</v>
      </c>
      <c r="J676" s="3">
        <f>ROUND(H676,0)</f>
        <v>-336</v>
      </c>
      <c r="K676" s="3">
        <f>ROUND(I676,0)</f>
        <v>2</v>
      </c>
      <c r="L676" s="3">
        <f>PRODUCT(J676,-1)</f>
        <v>336</v>
      </c>
      <c r="M676" s="3">
        <f>PRODUCT(K676,-1)</f>
        <v>-2</v>
      </c>
      <c r="N676" t="s" s="2">
        <f>LOWER(E676)</f>
        <v>13413</v>
      </c>
      <c r="O676" t="s" s="2">
        <f>SUBSTITUTE(N676," ","_")</f>
        <v>13413</v>
      </c>
      <c r="P676" t="s" s="2">
        <f>CONCATENATE(" initializer = "&amp;O676,"_system_initializer")</f>
        <v>13414</v>
      </c>
      <c r="Q676" s="3">
        <v>860</v>
      </c>
      <c r="R676" t="s" s="2">
        <f>IF(Q676="","",CONCATENATE(" initializer = "&amp;Q676))</f>
        <v>8474</v>
      </c>
      <c r="S676" s="3"/>
      <c r="T676" s="3"/>
      <c r="U676" s="3"/>
      <c r="V676" t="s" s="2">
        <f>IF(C676="Y",IF(AND(M676&lt;501,M676&gt;-501,L676&lt;501,L676&gt;-501),CONCATENATE("system = { id = "&amp;CHAR(34)&amp;A676&amp;CHAR(34)&amp;" name = "&amp;CHAR(34)&amp;E676&amp;CHAR(34)&amp;" position = { x = "&amp;M676&amp;" y = "&amp;L676&amp;" }"&amp;S676&amp;T676&amp;" }"),""),"")</f>
        <v>13415</v>
      </c>
    </row>
    <row r="677" ht="15" customHeight="1">
      <c r="A677" t="s" s="2">
        <f>CONCATENATE(Q677)</f>
        <v>13416</v>
      </c>
      <c r="B677" s="3">
        <f>SUM(B676+1)</f>
        <v>675</v>
      </c>
      <c r="C677" t="s" s="2">
        <v>6749</v>
      </c>
      <c r="D677" t="s" s="2">
        <v>5119</v>
      </c>
      <c r="E677" t="s" s="2">
        <v>5518</v>
      </c>
      <c r="F677" s="3">
        <v>-12100.1367634</v>
      </c>
      <c r="G677" s="3">
        <v>269.107793999</v>
      </c>
      <c r="H677" s="3">
        <f>PRODUCT(F677,0.028)</f>
        <v>-338.8038293752</v>
      </c>
      <c r="I677" s="3">
        <f>PRODUCT(G677,0.028)</f>
        <v>7.535018231972001</v>
      </c>
      <c r="J677" s="3">
        <f>ROUND(H677,0)</f>
        <v>-339</v>
      </c>
      <c r="K677" s="3">
        <f>ROUND(I677,0)</f>
        <v>8</v>
      </c>
      <c r="L677" s="3">
        <f>PRODUCT(J677,-1)</f>
        <v>339</v>
      </c>
      <c r="M677" s="3">
        <f>PRODUCT(K677,-1)</f>
        <v>-8</v>
      </c>
      <c r="N677" t="s" s="2">
        <f>LOWER(E677)</f>
        <v>13417</v>
      </c>
      <c r="O677" t="s" s="2">
        <f>SUBSTITUTE(N677," ","_")</f>
        <v>13417</v>
      </c>
      <c r="P677" t="s" s="2">
        <f>CONCATENATE(" initializer = "&amp;O677,"_system_initializer")</f>
        <v>13418</v>
      </c>
      <c r="Q677" s="3">
        <v>861</v>
      </c>
      <c r="R677" t="s" s="2">
        <f>IF(Q677="","",CONCATENATE(" initializer = "&amp;Q677))</f>
        <v>8476</v>
      </c>
      <c r="S677" s="3"/>
      <c r="T677" s="3"/>
      <c r="U677" s="3"/>
      <c r="V677" t="s" s="2">
        <f>IF(C677="Y",IF(AND(M677&lt;501,M677&gt;-501,L677&lt;501,L677&gt;-501),CONCATENATE("system = { id = "&amp;CHAR(34)&amp;A677&amp;CHAR(34)&amp;" name = "&amp;CHAR(34)&amp;E677&amp;CHAR(34)&amp;" position = { x = "&amp;M677&amp;" y = "&amp;L677&amp;" }"&amp;S677&amp;T677&amp;" }"),""),"")</f>
        <v>13419</v>
      </c>
    </row>
    <row r="678" ht="15" customHeight="1">
      <c r="A678" t="s" s="2">
        <f>CONCATENATE(Q678)</f>
        <v>13420</v>
      </c>
      <c r="B678" s="3">
        <f>SUM(B677+1)</f>
        <v>676</v>
      </c>
      <c r="C678" t="s" s="2">
        <v>6749</v>
      </c>
      <c r="D678" t="s" s="2">
        <v>5119</v>
      </c>
      <c r="E678" t="s" s="2">
        <v>5423</v>
      </c>
      <c r="F678" s="3">
        <v>-12035.6444469</v>
      </c>
      <c r="G678" s="3">
        <v>345.374092365</v>
      </c>
      <c r="H678" s="3">
        <f>PRODUCT(F678,0.028)</f>
        <v>-336.9980445132</v>
      </c>
      <c r="I678" s="3">
        <f>PRODUCT(G678,0.028)</f>
        <v>9.670474586220001</v>
      </c>
      <c r="J678" s="3">
        <f>ROUND(H678,0)</f>
        <v>-337</v>
      </c>
      <c r="K678" s="3">
        <f>ROUND(I678,0)</f>
        <v>10</v>
      </c>
      <c r="L678" s="3">
        <f>PRODUCT(J678,-1)</f>
        <v>337</v>
      </c>
      <c r="M678" s="3">
        <f>PRODUCT(K678,-1)</f>
        <v>-10</v>
      </c>
      <c r="N678" t="s" s="2">
        <f>LOWER(E678)</f>
        <v>13421</v>
      </c>
      <c r="O678" t="s" s="2">
        <f>SUBSTITUTE(N678," ","_")</f>
        <v>13421</v>
      </c>
      <c r="P678" t="s" s="2">
        <f>CONCATENATE(" initializer = "&amp;O678,"_system_initializer")</f>
        <v>13422</v>
      </c>
      <c r="Q678" s="3">
        <v>862</v>
      </c>
      <c r="R678" t="s" s="2">
        <f>IF(Q678="","",CONCATENATE(" initializer = "&amp;Q678))</f>
        <v>8478</v>
      </c>
      <c r="S678" s="3"/>
      <c r="T678" s="3"/>
      <c r="U678" s="3"/>
      <c r="V678" t="s" s="2">
        <f>IF(C678="Y",IF(AND(M678&lt;501,M678&gt;-501,L678&lt;501,L678&gt;-501),CONCATENATE("system = { id = "&amp;CHAR(34)&amp;A678&amp;CHAR(34)&amp;" name = "&amp;CHAR(34)&amp;E678&amp;CHAR(34)&amp;" position = { x = "&amp;M678&amp;" y = "&amp;L678&amp;" }"&amp;S678&amp;T678&amp;" }"),""),"")</f>
        <v>13423</v>
      </c>
    </row>
    <row r="679" ht="15" customHeight="1">
      <c r="A679" t="s" s="2">
        <f>CONCATENATE(Q679)</f>
        <v>13424</v>
      </c>
      <c r="B679" s="3">
        <f>SUM(B678+1)</f>
        <v>677</v>
      </c>
      <c r="C679" t="s" s="2">
        <v>6749</v>
      </c>
      <c r="D679" t="s" s="2">
        <v>5119</v>
      </c>
      <c r="E679" t="s" s="2">
        <v>5536</v>
      </c>
      <c r="F679" s="3">
        <v>-11308.913656</v>
      </c>
      <c r="G679" s="3">
        <v>1330.91869661</v>
      </c>
      <c r="H679" s="3">
        <f>PRODUCT(F679,0.028)</f>
        <v>-316.649582368</v>
      </c>
      <c r="I679" s="3">
        <f>PRODUCT(G679,0.028)</f>
        <v>37.265723505080</v>
      </c>
      <c r="J679" s="3">
        <f>ROUND(H679,0)</f>
        <v>-317</v>
      </c>
      <c r="K679" s="3">
        <f>ROUND(I679,0)</f>
        <v>37</v>
      </c>
      <c r="L679" s="3">
        <f>PRODUCT(J679,-1)</f>
        <v>317</v>
      </c>
      <c r="M679" s="3">
        <f>PRODUCT(K679,-1)</f>
        <v>-37</v>
      </c>
      <c r="N679" t="s" s="2">
        <f>LOWER(E679)</f>
        <v>13425</v>
      </c>
      <c r="O679" t="s" s="2">
        <f>SUBSTITUTE(N679," ","_")</f>
        <v>13425</v>
      </c>
      <c r="P679" t="s" s="2">
        <f>CONCATENATE(" initializer = "&amp;O679,"_system_initializer")</f>
        <v>13426</v>
      </c>
      <c r="Q679" s="3">
        <v>863</v>
      </c>
      <c r="R679" t="s" s="2">
        <f>IF(Q679="","",CONCATENATE(" initializer = "&amp;Q679))</f>
        <v>8480</v>
      </c>
      <c r="S679" s="3"/>
      <c r="T679" s="3"/>
      <c r="U679" s="3"/>
      <c r="V679" t="s" s="2">
        <f>IF(C679="Y",IF(AND(M679&lt;501,M679&gt;-501,L679&lt;501,L679&gt;-501),CONCATENATE("system = { id = "&amp;CHAR(34)&amp;A679&amp;CHAR(34)&amp;" name = "&amp;CHAR(34)&amp;E679&amp;CHAR(34)&amp;" position = { x = "&amp;M679&amp;" y = "&amp;L679&amp;" }"&amp;S679&amp;T679&amp;" }"),""),"")</f>
        <v>13427</v>
      </c>
    </row>
    <row r="680" ht="15" customHeight="1">
      <c r="A680" t="s" s="2">
        <f>CONCATENATE(Q680)</f>
        <v>13428</v>
      </c>
      <c r="B680" s="3">
        <f>SUM(B679+1)</f>
        <v>678</v>
      </c>
      <c r="C680" t="s" s="2">
        <v>6749</v>
      </c>
      <c r="D680" t="s" s="2">
        <v>5119</v>
      </c>
      <c r="E680" t="s" s="2">
        <v>5539</v>
      </c>
      <c r="F680" s="3">
        <v>-10920.5685184</v>
      </c>
      <c r="G680" s="3">
        <v>2248.17561668</v>
      </c>
      <c r="H680" s="3">
        <f>PRODUCT(F680,0.028)</f>
        <v>-305.7759185152</v>
      </c>
      <c r="I680" s="3">
        <f>PRODUCT(G680,0.028)</f>
        <v>62.948917267040</v>
      </c>
      <c r="J680" s="3">
        <f>ROUND(H680,0)</f>
        <v>-306</v>
      </c>
      <c r="K680" s="3">
        <f>ROUND(I680,0)</f>
        <v>63</v>
      </c>
      <c r="L680" s="3">
        <f>PRODUCT(J680,-1)</f>
        <v>306</v>
      </c>
      <c r="M680" s="3">
        <f>PRODUCT(K680,-1)</f>
        <v>-63</v>
      </c>
      <c r="N680" t="s" s="2">
        <f>LOWER(E680)</f>
        <v>13429</v>
      </c>
      <c r="O680" t="s" s="2">
        <f>SUBSTITUTE(N680," ","_")</f>
        <v>13429</v>
      </c>
      <c r="P680" t="s" s="2">
        <f>CONCATENATE(" initializer = "&amp;O680,"_system_initializer")</f>
        <v>13430</v>
      </c>
      <c r="Q680" s="3">
        <v>864</v>
      </c>
      <c r="R680" t="s" s="2">
        <f>IF(Q680="","",CONCATENATE(" initializer = "&amp;Q680))</f>
        <v>8482</v>
      </c>
      <c r="S680" s="3"/>
      <c r="T680" s="3"/>
      <c r="U680" s="3"/>
      <c r="V680" t="s" s="2">
        <f>IF(C680="Y",IF(AND(M680&lt;501,M680&gt;-501,L680&lt;501,L680&gt;-501),CONCATENATE("system = { id = "&amp;CHAR(34)&amp;A680&amp;CHAR(34)&amp;" name = "&amp;CHAR(34)&amp;E680&amp;CHAR(34)&amp;" position = { x = "&amp;M680&amp;" y = "&amp;L680&amp;" }"&amp;S680&amp;T680&amp;" }"),""),"")</f>
        <v>13431</v>
      </c>
    </row>
    <row r="681" ht="15" customHeight="1">
      <c r="A681" t="s" s="2">
        <f>CONCATENATE(Q681)</f>
        <v>13432</v>
      </c>
      <c r="B681" s="3">
        <f>SUM(B680+1)</f>
        <v>679</v>
      </c>
      <c r="C681" t="s" s="2">
        <v>6749</v>
      </c>
      <c r="D681" t="s" s="2">
        <v>5119</v>
      </c>
      <c r="E681" t="s" s="2">
        <v>5542</v>
      </c>
      <c r="F681" s="3">
        <v>-10944.3933735</v>
      </c>
      <c r="G681" s="3">
        <v>2133.81631236</v>
      </c>
      <c r="H681" s="3">
        <f>PRODUCT(F681,0.028)</f>
        <v>-306.443014458</v>
      </c>
      <c r="I681" s="3">
        <f>PRODUCT(G681,0.028)</f>
        <v>59.74685674608001</v>
      </c>
      <c r="J681" s="3">
        <f>ROUND(H681,0)</f>
        <v>-306</v>
      </c>
      <c r="K681" s="3">
        <f>ROUND(I681,0)</f>
        <v>60</v>
      </c>
      <c r="L681" s="3">
        <f>PRODUCT(J681,-1)</f>
        <v>306</v>
      </c>
      <c r="M681" s="3">
        <f>PRODUCT(K681,-1)</f>
        <v>-60</v>
      </c>
      <c r="N681" t="s" s="2">
        <f>LOWER(E681)</f>
        <v>13433</v>
      </c>
      <c r="O681" t="s" s="2">
        <f>SUBSTITUTE(N681," ","_")</f>
        <v>13433</v>
      </c>
      <c r="P681" t="s" s="2">
        <f>CONCATENATE(" initializer = "&amp;O681,"_system_initializer")</f>
        <v>13434</v>
      </c>
      <c r="Q681" s="3">
        <v>865</v>
      </c>
      <c r="R681" t="s" s="2">
        <f>IF(Q681="","",CONCATENATE(" initializer = "&amp;Q681))</f>
        <v>8484</v>
      </c>
      <c r="S681" s="3"/>
      <c r="T681" s="3"/>
      <c r="U681" s="3"/>
      <c r="V681" t="s" s="2">
        <f>IF(C681="Y",IF(AND(M681&lt;501,M681&gt;-501,L681&lt;501,L681&gt;-501),CONCATENATE("system = { id = "&amp;CHAR(34)&amp;A681&amp;CHAR(34)&amp;" name = "&amp;CHAR(34)&amp;E681&amp;CHAR(34)&amp;" position = { x = "&amp;M681&amp;" y = "&amp;L681&amp;" }"&amp;S681&amp;T681&amp;" }"),""),"")</f>
        <v>13435</v>
      </c>
    </row>
    <row r="682" ht="15" customHeight="1">
      <c r="A682" t="s" s="2">
        <f>CONCATENATE(Q682)</f>
        <v>13436</v>
      </c>
      <c r="B682" s="3">
        <f>SUM(B681+1)</f>
        <v>680</v>
      </c>
      <c r="C682" t="s" s="2">
        <v>6749</v>
      </c>
      <c r="D682" t="s" s="2">
        <v>5119</v>
      </c>
      <c r="E682" t="s" s="2">
        <v>5545</v>
      </c>
      <c r="F682" s="3">
        <v>-11177.8769532</v>
      </c>
      <c r="G682" s="3">
        <v>2281.53041378</v>
      </c>
      <c r="H682" s="3">
        <f>PRODUCT(F682,0.028)</f>
        <v>-312.9805546896</v>
      </c>
      <c r="I682" s="3">
        <f>PRODUCT(G682,0.028)</f>
        <v>63.882851585840</v>
      </c>
      <c r="J682" s="3">
        <f>ROUND(H682,0)</f>
        <v>-313</v>
      </c>
      <c r="K682" s="3">
        <f>ROUND(I682,0)</f>
        <v>64</v>
      </c>
      <c r="L682" s="3">
        <f>PRODUCT(J682,-1)</f>
        <v>313</v>
      </c>
      <c r="M682" s="3">
        <f>PRODUCT(K682,-1)</f>
        <v>-64</v>
      </c>
      <c r="N682" t="s" s="2">
        <f>LOWER(E682)</f>
        <v>13437</v>
      </c>
      <c r="O682" t="s" s="2">
        <f>SUBSTITUTE(N682," ","_")</f>
        <v>13437</v>
      </c>
      <c r="P682" t="s" s="2">
        <f>CONCATENATE(" initializer = "&amp;O682,"_system_initializer")</f>
        <v>13438</v>
      </c>
      <c r="Q682" s="3">
        <v>866</v>
      </c>
      <c r="R682" t="s" s="2">
        <f>IF(Q682="","",CONCATENATE(" initializer = "&amp;Q682))</f>
        <v>8486</v>
      </c>
      <c r="S682" s="3"/>
      <c r="T682" s="3"/>
      <c r="U682" s="3"/>
      <c r="V682" t="s" s="2">
        <f>IF(C682="Y",IF(AND(M682&lt;501,M682&gt;-501,L682&lt;501,L682&gt;-501),CONCATENATE("system = { id = "&amp;CHAR(34)&amp;A682&amp;CHAR(34)&amp;" name = "&amp;CHAR(34)&amp;E682&amp;CHAR(34)&amp;" position = { x = "&amp;M682&amp;" y = "&amp;L682&amp;" }"&amp;S682&amp;T682&amp;" }"),""),"")</f>
        <v>13439</v>
      </c>
    </row>
    <row r="683" ht="15" customHeight="1">
      <c r="A683" t="s" s="2">
        <f>CONCATENATE(Q683)</f>
        <v>13440</v>
      </c>
      <c r="B683" s="3">
        <f>SUM(B682+1)</f>
        <v>681</v>
      </c>
      <c r="C683" t="s" s="2">
        <v>6749</v>
      </c>
      <c r="D683" t="s" s="2">
        <v>5119</v>
      </c>
      <c r="E683" t="s" s="2">
        <v>5549</v>
      </c>
      <c r="F683" s="3">
        <v>-11185.0244097</v>
      </c>
      <c r="G683" s="3">
        <v>1592.99210234</v>
      </c>
      <c r="H683" s="3">
        <f>PRODUCT(F683,0.028)</f>
        <v>-313.1806834716</v>
      </c>
      <c r="I683" s="3">
        <f>PRODUCT(G683,0.028)</f>
        <v>44.603778865520</v>
      </c>
      <c r="J683" s="3">
        <f>ROUND(H683,0)</f>
        <v>-313</v>
      </c>
      <c r="K683" s="3">
        <f>ROUND(I683,0)</f>
        <v>45</v>
      </c>
      <c r="L683" s="3">
        <f>PRODUCT(J683,-1)</f>
        <v>313</v>
      </c>
      <c r="M683" s="3">
        <f>PRODUCT(K683,-1)</f>
        <v>-45</v>
      </c>
      <c r="N683" t="s" s="2">
        <f>LOWER(E683)</f>
        <v>13441</v>
      </c>
      <c r="O683" t="s" s="2">
        <f>SUBSTITUTE(N683," ","_")</f>
        <v>13442</v>
      </c>
      <c r="P683" t="s" s="2">
        <f>CONCATENATE(" initializer = "&amp;O683,"_system_initializer")</f>
        <v>13443</v>
      </c>
      <c r="Q683" s="3">
        <v>867</v>
      </c>
      <c r="R683" t="s" s="2">
        <f>IF(Q683="","",CONCATENATE(" initializer = "&amp;Q683))</f>
        <v>8488</v>
      </c>
      <c r="S683" s="3"/>
      <c r="T683" s="3"/>
      <c r="U683" s="3"/>
      <c r="V683" t="s" s="2">
        <f>IF(C683="Y",IF(AND(M683&lt;501,M683&gt;-501,L683&lt;501,L683&gt;-501),CONCATENATE("system = { id = "&amp;CHAR(34)&amp;A683&amp;CHAR(34)&amp;" name = "&amp;CHAR(34)&amp;E683&amp;CHAR(34)&amp;" position = { x = "&amp;M683&amp;" y = "&amp;L683&amp;" }"&amp;S683&amp;T683&amp;" }"),""),"")</f>
        <v>13444</v>
      </c>
    </row>
    <row r="684" ht="15" customHeight="1">
      <c r="A684" t="s" s="2">
        <f>CONCATENATE(Q684)</f>
        <v>13445</v>
      </c>
      <c r="B684" s="3">
        <f>SUM(B683+1)</f>
        <v>682</v>
      </c>
      <c r="C684" t="s" s="2">
        <v>6749</v>
      </c>
      <c r="D684" t="s" s="2">
        <v>5119</v>
      </c>
      <c r="E684" t="s" s="2">
        <v>5556</v>
      </c>
      <c r="F684" s="3">
        <v>-11805.7541434</v>
      </c>
      <c r="G684" s="3">
        <v>684.90133392</v>
      </c>
      <c r="H684" s="3">
        <f>PRODUCT(F684,0.028)</f>
        <v>-330.5611160152</v>
      </c>
      <c r="I684" s="3">
        <f>PRODUCT(G684,0.028)</f>
        <v>19.177237349760</v>
      </c>
      <c r="J684" s="3">
        <f>ROUND(H684,0)</f>
        <v>-331</v>
      </c>
      <c r="K684" s="3">
        <f>ROUND(I684,0)</f>
        <v>19</v>
      </c>
      <c r="L684" s="3">
        <f>PRODUCT(J684,-1)</f>
        <v>331</v>
      </c>
      <c r="M684" s="3">
        <f>PRODUCT(K684,-1)</f>
        <v>-19</v>
      </c>
      <c r="N684" t="s" s="2">
        <f>LOWER(E684)</f>
        <v>13446</v>
      </c>
      <c r="O684" t="s" s="2">
        <f>SUBSTITUTE(N684," ","_")</f>
        <v>13446</v>
      </c>
      <c r="P684" t="s" s="2">
        <f>CONCATENATE(" initializer = "&amp;O684,"_system_initializer")</f>
        <v>13447</v>
      </c>
      <c r="Q684" s="3">
        <v>868</v>
      </c>
      <c r="R684" t="s" s="2">
        <f>IF(Q684="","",CONCATENATE(" initializer = "&amp;Q684))</f>
        <v>8490</v>
      </c>
      <c r="S684" s="3"/>
      <c r="T684" s="3"/>
      <c r="U684" s="3"/>
      <c r="V684" t="s" s="2">
        <f>IF(C684="Y",IF(AND(M684&lt;501,M684&gt;-501,L684&lt;501,L684&gt;-501),CONCATENATE("system = { id = "&amp;CHAR(34)&amp;A684&amp;CHAR(34)&amp;" name = "&amp;CHAR(34)&amp;E684&amp;CHAR(34)&amp;" position = { x = "&amp;M684&amp;" y = "&amp;L684&amp;" }"&amp;S684&amp;T684&amp;" }"),""),"")</f>
        <v>13448</v>
      </c>
    </row>
    <row r="685" ht="15" customHeight="1">
      <c r="A685" t="s" s="2">
        <f>CONCATENATE(Q685)</f>
        <v>13449</v>
      </c>
      <c r="B685" s="3">
        <f>SUM(B684+1)</f>
        <v>683</v>
      </c>
      <c r="C685" t="s" s="2">
        <v>6749</v>
      </c>
      <c r="D685" t="s" s="2">
        <v>5119</v>
      </c>
      <c r="E685" t="s" s="2">
        <v>5559</v>
      </c>
      <c r="F685" s="3">
        <v>-11743.8415195</v>
      </c>
      <c r="G685" s="3">
        <v>710.30138472</v>
      </c>
      <c r="H685" s="3">
        <f>PRODUCT(F685,0.028)</f>
        <v>-328.827562546</v>
      </c>
      <c r="I685" s="3">
        <f>PRODUCT(G685,0.028)</f>
        <v>19.888438772160</v>
      </c>
      <c r="J685" s="3">
        <f>ROUND(H685,0)</f>
        <v>-329</v>
      </c>
      <c r="K685" s="3">
        <f>ROUND(I685,0)</f>
        <v>20</v>
      </c>
      <c r="L685" s="3">
        <f>PRODUCT(J685,-1)</f>
        <v>329</v>
      </c>
      <c r="M685" s="3">
        <f>PRODUCT(K685,-1)</f>
        <v>-20</v>
      </c>
      <c r="N685" t="s" s="2">
        <f>LOWER(E685)</f>
        <v>13450</v>
      </c>
      <c r="O685" t="s" s="2">
        <f>SUBSTITUTE(N685," ","_")</f>
        <v>13450</v>
      </c>
      <c r="P685" t="s" s="2">
        <f>CONCATENATE(" initializer = "&amp;O685,"_system_initializer")</f>
        <v>13451</v>
      </c>
      <c r="Q685" s="3">
        <v>869</v>
      </c>
      <c r="R685" t="s" s="2">
        <f>IF(Q685="","",CONCATENATE(" initializer = "&amp;Q685))</f>
        <v>8492</v>
      </c>
      <c r="S685" s="3"/>
      <c r="T685" s="3"/>
      <c r="U685" s="3"/>
      <c r="V685" t="s" s="2">
        <f>IF(C685="Y",IF(AND(M685&lt;501,M685&gt;-501,L685&lt;501,L685&gt;-501),CONCATENATE("system = { id = "&amp;CHAR(34)&amp;A685&amp;CHAR(34)&amp;" name = "&amp;CHAR(34)&amp;E685&amp;CHAR(34)&amp;" position = { x = "&amp;M685&amp;" y = "&amp;L685&amp;" }"&amp;S685&amp;T685&amp;" }"),""),"")</f>
        <v>13452</v>
      </c>
    </row>
    <row r="686" ht="15" customHeight="1">
      <c r="A686" t="s" s="2">
        <f>CONCATENATE(Q686)</f>
        <v>13453</v>
      </c>
      <c r="B686" s="3">
        <f>SUM(B685+1)</f>
        <v>684</v>
      </c>
      <c r="C686" t="s" s="2">
        <v>6749</v>
      </c>
      <c r="D686" t="s" s="2">
        <v>5119</v>
      </c>
      <c r="E686" t="s" s="2">
        <v>5566</v>
      </c>
      <c r="F686" s="3">
        <v>-9774.59298972</v>
      </c>
      <c r="G686" s="3">
        <v>2781.85237018</v>
      </c>
      <c r="H686" s="3">
        <f>PRODUCT(F686,0.028)</f>
        <v>-273.688603712160</v>
      </c>
      <c r="I686" s="3">
        <f>PRODUCT(G686,0.028)</f>
        <v>77.891866365040</v>
      </c>
      <c r="J686" s="3">
        <f>ROUND(H686,0)</f>
        <v>-274</v>
      </c>
      <c r="K686" s="3">
        <f>ROUND(I686,0)</f>
        <v>78</v>
      </c>
      <c r="L686" s="3">
        <f>PRODUCT(J686,-1)</f>
        <v>274</v>
      </c>
      <c r="M686" s="3">
        <f>PRODUCT(K686,-1)</f>
        <v>-78</v>
      </c>
      <c r="N686" t="s" s="2">
        <f>LOWER(E686)</f>
        <v>13454</v>
      </c>
      <c r="O686" t="s" s="2">
        <f>SUBSTITUTE(N686," ","_")</f>
        <v>13454</v>
      </c>
      <c r="P686" t="s" s="2">
        <f>CONCATENATE(" initializer = "&amp;O686,"_system_initializer")</f>
        <v>13455</v>
      </c>
      <c r="Q686" s="3">
        <v>870</v>
      </c>
      <c r="R686" t="s" s="2">
        <f>IF(Q686="","",CONCATENATE(" initializer = "&amp;Q686))</f>
        <v>8494</v>
      </c>
      <c r="S686" s="3"/>
      <c r="T686" s="3"/>
      <c r="U686" s="3"/>
      <c r="V686" t="s" s="2">
        <f>IF(C686="Y",IF(AND(M686&lt;501,M686&gt;-501,L686&lt;501,L686&gt;-501),CONCATENATE("system = { id = "&amp;CHAR(34)&amp;A686&amp;CHAR(34)&amp;" name = "&amp;CHAR(34)&amp;E686&amp;CHAR(34)&amp;" position = { x = "&amp;M686&amp;" y = "&amp;L686&amp;" }"&amp;S686&amp;T686&amp;" }"),""),"")</f>
        <v>13456</v>
      </c>
    </row>
    <row r="687" ht="15" customHeight="1">
      <c r="A687" t="s" s="2">
        <f>CONCATENATE(Q687)</f>
        <v>13457</v>
      </c>
      <c r="B687" s="3">
        <f>SUM(B686+1)</f>
        <v>685</v>
      </c>
      <c r="C687" t="s" s="2">
        <v>6749</v>
      </c>
      <c r="D687" t="s" s="2">
        <v>5119</v>
      </c>
      <c r="E687" t="s" s="2">
        <v>5569</v>
      </c>
      <c r="F687" s="3">
        <v>-10134.3483012</v>
      </c>
      <c r="G687" s="3">
        <v>2507.86653691</v>
      </c>
      <c r="H687" s="3">
        <f>PRODUCT(F687,0.028)</f>
        <v>-283.7617524336</v>
      </c>
      <c r="I687" s="3">
        <f>PRODUCT(G687,0.028)</f>
        <v>70.22026303347999</v>
      </c>
      <c r="J687" s="3">
        <f>ROUND(H687,0)</f>
        <v>-284</v>
      </c>
      <c r="K687" s="3">
        <f>ROUND(I687,0)</f>
        <v>70</v>
      </c>
      <c r="L687" s="3">
        <f>PRODUCT(J687,-1)</f>
        <v>284</v>
      </c>
      <c r="M687" s="3">
        <f>PRODUCT(K687,-1)</f>
        <v>-70</v>
      </c>
      <c r="N687" t="s" s="2">
        <f>LOWER(E687)</f>
        <v>13458</v>
      </c>
      <c r="O687" t="s" s="2">
        <f>SUBSTITUTE(N687," ","_")</f>
        <v>13458</v>
      </c>
      <c r="P687" t="s" s="2">
        <f>CONCATENATE(" initializer = "&amp;O687,"_system_initializer")</f>
        <v>13459</v>
      </c>
      <c r="Q687" s="3">
        <v>871</v>
      </c>
      <c r="R687" t="s" s="2">
        <f>IF(Q687="","",CONCATENATE(" initializer = "&amp;Q687))</f>
        <v>8496</v>
      </c>
      <c r="S687" s="3"/>
      <c r="T687" s="3"/>
      <c r="U687" s="3"/>
      <c r="V687" t="s" s="2">
        <f>IF(C687="Y",IF(AND(M687&lt;501,M687&gt;-501,L687&lt;501,L687&gt;-501),CONCATENATE("system = { id = "&amp;CHAR(34)&amp;A687&amp;CHAR(34)&amp;" name = "&amp;CHAR(34)&amp;E687&amp;CHAR(34)&amp;" position = { x = "&amp;M687&amp;" y = "&amp;L687&amp;" }"&amp;S687&amp;T687&amp;" }"),""),"")</f>
        <v>13460</v>
      </c>
    </row>
    <row r="688" ht="15" customHeight="1">
      <c r="A688" t="s" s="2">
        <f>CONCATENATE(Q688)</f>
        <v>13461</v>
      </c>
      <c r="B688" s="3">
        <f>SUM(B687+1)</f>
        <v>686</v>
      </c>
      <c r="C688" t="s" s="2">
        <v>6749</v>
      </c>
      <c r="D688" t="s" s="2">
        <v>5119</v>
      </c>
      <c r="E688" t="s" s="2">
        <v>5572</v>
      </c>
      <c r="F688" s="3">
        <v>-9888.95229404</v>
      </c>
      <c r="G688" s="3">
        <v>2090.93157324</v>
      </c>
      <c r="H688" s="3">
        <f>PRODUCT(F688,0.028)</f>
        <v>-276.890664233120</v>
      </c>
      <c r="I688" s="3">
        <f>PRODUCT(G688,0.028)</f>
        <v>58.546084050720</v>
      </c>
      <c r="J688" s="3">
        <f>ROUND(H688,0)</f>
        <v>-277</v>
      </c>
      <c r="K688" s="3">
        <f>ROUND(I688,0)</f>
        <v>59</v>
      </c>
      <c r="L688" s="3">
        <f>PRODUCT(J688,-1)</f>
        <v>277</v>
      </c>
      <c r="M688" s="3">
        <f>PRODUCT(K688,-1)</f>
        <v>-59</v>
      </c>
      <c r="N688" t="s" s="2">
        <f>LOWER(E688)</f>
        <v>13462</v>
      </c>
      <c r="O688" t="s" s="2">
        <f>SUBSTITUTE(N688," ","_")</f>
        <v>13462</v>
      </c>
      <c r="P688" t="s" s="2">
        <f>CONCATENATE(" initializer = "&amp;O688,"_system_initializer")</f>
        <v>13463</v>
      </c>
      <c r="Q688" s="3">
        <v>872</v>
      </c>
      <c r="R688" t="s" s="2">
        <f>IF(Q688="","",CONCATENATE(" initializer = "&amp;Q688))</f>
        <v>8498</v>
      </c>
      <c r="S688" s="3"/>
      <c r="T688" s="3"/>
      <c r="U688" s="3"/>
      <c r="V688" t="s" s="2">
        <f>IF(C688="Y",IF(AND(M688&lt;501,M688&gt;-501,L688&lt;501,L688&gt;-501),CONCATENATE("system = { id = "&amp;CHAR(34)&amp;A688&amp;CHAR(34)&amp;" name = "&amp;CHAR(34)&amp;E688&amp;CHAR(34)&amp;" position = { x = "&amp;M688&amp;" y = "&amp;L688&amp;" }"&amp;S688&amp;T688&amp;" }"),""),"")</f>
        <v>13464</v>
      </c>
    </row>
    <row r="689" ht="15" customHeight="1">
      <c r="A689" t="s" s="2">
        <f>CONCATENATE(Q689)</f>
        <v>13465</v>
      </c>
      <c r="B689" s="3">
        <f>SUM(B688+1)</f>
        <v>687</v>
      </c>
      <c r="C689" t="s" s="2">
        <v>6749</v>
      </c>
      <c r="D689" t="s" s="2">
        <v>5119</v>
      </c>
      <c r="E689" t="s" s="2">
        <v>5575</v>
      </c>
      <c r="F689" s="3">
        <v>-10134.3483012</v>
      </c>
      <c r="G689" s="3">
        <v>2143.34625439</v>
      </c>
      <c r="H689" s="3">
        <f>PRODUCT(F689,0.028)</f>
        <v>-283.7617524336</v>
      </c>
      <c r="I689" s="3">
        <f>PRODUCT(G689,0.028)</f>
        <v>60.01369512292001</v>
      </c>
      <c r="J689" s="3">
        <f>ROUND(H689,0)</f>
        <v>-284</v>
      </c>
      <c r="K689" s="3">
        <f>ROUND(I689,0)</f>
        <v>60</v>
      </c>
      <c r="L689" s="3">
        <f>PRODUCT(J689,-1)</f>
        <v>284</v>
      </c>
      <c r="M689" s="3">
        <f>PRODUCT(K689,-1)</f>
        <v>-60</v>
      </c>
      <c r="N689" t="s" s="2">
        <f>LOWER(E689)</f>
        <v>13466</v>
      </c>
      <c r="O689" t="s" s="2">
        <f>SUBSTITUTE(N689," ","_")</f>
        <v>13466</v>
      </c>
      <c r="P689" t="s" s="2">
        <f>CONCATENATE(" initializer = "&amp;O689,"_system_initializer")</f>
        <v>13467</v>
      </c>
      <c r="Q689" s="3">
        <v>873</v>
      </c>
      <c r="R689" t="s" s="2">
        <f>IF(Q689="","",CONCATENATE(" initializer = "&amp;Q689))</f>
        <v>8500</v>
      </c>
      <c r="S689" s="3"/>
      <c r="T689" s="3"/>
      <c r="U689" s="3"/>
      <c r="V689" t="s" s="2">
        <f>IF(C689="Y",IF(AND(M689&lt;501,M689&gt;-501,L689&lt;501,L689&gt;-501),CONCATENATE("system = { id = "&amp;CHAR(34)&amp;A689&amp;CHAR(34)&amp;" name = "&amp;CHAR(34)&amp;E689&amp;CHAR(34)&amp;" position = { x = "&amp;M689&amp;" y = "&amp;L689&amp;" }"&amp;S689&amp;T689&amp;" }"),""),"")</f>
        <v>13468</v>
      </c>
    </row>
    <row r="690" ht="15" customHeight="1">
      <c r="A690" t="s" s="2">
        <f>CONCATENATE(Q690)</f>
        <v>13469</v>
      </c>
      <c r="B690" s="3">
        <f>SUM(B689+1)</f>
        <v>688</v>
      </c>
      <c r="C690" t="s" s="2">
        <v>6749</v>
      </c>
      <c r="D690" t="s" s="2">
        <v>5119</v>
      </c>
      <c r="E690" t="s" s="2">
        <v>5578</v>
      </c>
      <c r="F690" s="3">
        <v>-10394.0392215</v>
      </c>
      <c r="G690" s="3">
        <v>2200.52590655</v>
      </c>
      <c r="H690" s="3">
        <f>PRODUCT(F690,0.028)</f>
        <v>-291.033098202</v>
      </c>
      <c r="I690" s="3">
        <f>PRODUCT(G690,0.028)</f>
        <v>61.6147253834</v>
      </c>
      <c r="J690" s="3">
        <f>ROUND(H690,0)</f>
        <v>-291</v>
      </c>
      <c r="K690" s="3">
        <f>ROUND(I690,0)</f>
        <v>62</v>
      </c>
      <c r="L690" s="3">
        <f>PRODUCT(J690,-1)</f>
        <v>291</v>
      </c>
      <c r="M690" s="3">
        <f>PRODUCT(K690,-1)</f>
        <v>-62</v>
      </c>
      <c r="N690" t="s" s="2">
        <f>LOWER(E690)</f>
        <v>13470</v>
      </c>
      <c r="O690" t="s" s="2">
        <f>SUBSTITUTE(N690," ","_")</f>
        <v>13470</v>
      </c>
      <c r="P690" t="s" s="2">
        <f>CONCATENATE(" initializer = "&amp;O690,"_system_initializer")</f>
        <v>13471</v>
      </c>
      <c r="Q690" s="3">
        <v>874</v>
      </c>
      <c r="R690" t="s" s="2">
        <f>IF(Q690="","",CONCATENATE(" initializer = "&amp;Q690))</f>
        <v>8502</v>
      </c>
      <c r="S690" s="3"/>
      <c r="T690" s="3"/>
      <c r="U690" s="3"/>
      <c r="V690" t="s" s="2">
        <f>IF(C690="Y",IF(AND(M690&lt;501,M690&gt;-501,L690&lt;501,L690&gt;-501),CONCATENATE("system = { id = "&amp;CHAR(34)&amp;A690&amp;CHAR(34)&amp;" name = "&amp;CHAR(34)&amp;E690&amp;CHAR(34)&amp;" position = { x = "&amp;M690&amp;" y = "&amp;L690&amp;" }"&amp;S690&amp;T690&amp;" }"),""),"")</f>
        <v>13472</v>
      </c>
    </row>
    <row r="691" ht="15" customHeight="1">
      <c r="A691" t="s" s="2">
        <f>CONCATENATE(Q691)</f>
        <v>13473</v>
      </c>
      <c r="B691" s="3">
        <f>SUM(B690+1)</f>
        <v>689</v>
      </c>
      <c r="C691" t="s" s="2">
        <v>6749</v>
      </c>
      <c r="D691" t="s" s="2">
        <v>5119</v>
      </c>
      <c r="E691" t="s" s="2">
        <v>5581</v>
      </c>
      <c r="F691" s="3">
        <v>-10949.1583445</v>
      </c>
      <c r="G691" s="3">
        <v>2958.15629768</v>
      </c>
      <c r="H691" s="3">
        <f>PRODUCT(F691,0.028)</f>
        <v>-306.576433646</v>
      </c>
      <c r="I691" s="3">
        <f>PRODUCT(G691,0.028)</f>
        <v>82.82837633504001</v>
      </c>
      <c r="J691" s="3">
        <f>ROUND(H691,0)</f>
        <v>-307</v>
      </c>
      <c r="K691" s="3">
        <f>ROUND(I691,0)</f>
        <v>83</v>
      </c>
      <c r="L691" s="3">
        <f>PRODUCT(J691,-1)</f>
        <v>307</v>
      </c>
      <c r="M691" s="3">
        <f>PRODUCT(K691,-1)</f>
        <v>-83</v>
      </c>
      <c r="N691" t="s" s="2">
        <f>LOWER(E691)</f>
        <v>13474</v>
      </c>
      <c r="O691" t="s" s="2">
        <f>SUBSTITUTE(N691," ","_")</f>
        <v>13474</v>
      </c>
      <c r="P691" t="s" s="2">
        <f>CONCATENATE(" initializer = "&amp;O691,"_system_initializer")</f>
        <v>13475</v>
      </c>
      <c r="Q691" s="3">
        <v>875</v>
      </c>
      <c r="R691" t="s" s="2">
        <f>IF(Q691="","",CONCATENATE(" initializer = "&amp;Q691))</f>
        <v>8504</v>
      </c>
      <c r="S691" s="3"/>
      <c r="T691" s="3"/>
      <c r="U691" s="3"/>
      <c r="V691" t="s" s="2">
        <f>IF(C691="Y",IF(AND(M691&lt;501,M691&gt;-501,L691&lt;501,L691&gt;-501),CONCATENATE("system = { id = "&amp;CHAR(34)&amp;A691&amp;CHAR(34)&amp;" name = "&amp;CHAR(34)&amp;E691&amp;CHAR(34)&amp;" position = { x = "&amp;M691&amp;" y = "&amp;L691&amp;" }"&amp;S691&amp;T691&amp;" }"),""),"")</f>
        <v>13476</v>
      </c>
    </row>
    <row r="692" ht="15" customHeight="1">
      <c r="A692" t="s" s="2">
        <f>CONCATENATE(Q692)</f>
        <v>13477</v>
      </c>
      <c r="B692" s="3">
        <f>SUM(B691+1)</f>
        <v>690</v>
      </c>
      <c r="C692" t="s" s="2">
        <v>6749</v>
      </c>
      <c r="D692" t="s" s="2">
        <v>5119</v>
      </c>
      <c r="E692" t="s" s="2">
        <v>5591</v>
      </c>
      <c r="F692" s="3">
        <v>-10022.3714824</v>
      </c>
      <c r="G692" s="3">
        <v>3184.49242082</v>
      </c>
      <c r="H692" s="3">
        <f>PRODUCT(F692,0.028)</f>
        <v>-280.6264015072</v>
      </c>
      <c r="I692" s="3">
        <f>PRODUCT(G692,0.028)</f>
        <v>89.165787782960</v>
      </c>
      <c r="J692" s="3">
        <f>ROUND(H692,0)</f>
        <v>-281</v>
      </c>
      <c r="K692" s="3">
        <f>ROUND(I692,0)</f>
        <v>89</v>
      </c>
      <c r="L692" s="3">
        <f>PRODUCT(J692,-1)</f>
        <v>281</v>
      </c>
      <c r="M692" s="3">
        <f>PRODUCT(K692,-1)</f>
        <v>-89</v>
      </c>
      <c r="N692" t="s" s="2">
        <f>LOWER(E692)</f>
        <v>13478</v>
      </c>
      <c r="O692" t="s" s="2">
        <f>SUBSTITUTE(N692," ","_")</f>
        <v>13478</v>
      </c>
      <c r="P692" t="s" s="2">
        <f>CONCATENATE(" initializer = "&amp;O692,"_system_initializer")</f>
        <v>13479</v>
      </c>
      <c r="Q692" s="3">
        <v>878</v>
      </c>
      <c r="R692" t="s" s="2">
        <f>IF(Q692="","",CONCATENATE(" initializer = "&amp;Q692))</f>
        <v>8510</v>
      </c>
      <c r="S692" s="3"/>
      <c r="T692" s="3"/>
      <c r="U692" s="3"/>
      <c r="V692" t="s" s="2">
        <f>IF(C692="Y",IF(AND(M692&lt;501,M692&gt;-501,L692&lt;501,L692&gt;-501),CONCATENATE("system = { id = "&amp;CHAR(34)&amp;A692&amp;CHAR(34)&amp;" name = "&amp;CHAR(34)&amp;E692&amp;CHAR(34)&amp;" position = { x = "&amp;M692&amp;" y = "&amp;L692&amp;" }"&amp;S692&amp;T692&amp;" }"),""),"")</f>
        <v>13480</v>
      </c>
    </row>
    <row r="693" ht="15" customHeight="1">
      <c r="A693" t="s" s="2">
        <f>CONCATENATE(Q693)</f>
        <v>13481</v>
      </c>
      <c r="B693" s="3">
        <f>SUM(B692+1)</f>
        <v>691</v>
      </c>
      <c r="C693" t="s" s="2">
        <v>6749</v>
      </c>
      <c r="D693" t="s" s="2">
        <v>5119</v>
      </c>
      <c r="E693" t="s" s="2">
        <v>5594</v>
      </c>
      <c r="F693" s="3">
        <v>-10253.4725766</v>
      </c>
      <c r="G693" s="3">
        <v>3124.93028315</v>
      </c>
      <c r="H693" s="3">
        <f>PRODUCT(F693,0.028)</f>
        <v>-287.0972321448</v>
      </c>
      <c r="I693" s="3">
        <f>PRODUCT(G693,0.028)</f>
        <v>87.49804792819999</v>
      </c>
      <c r="J693" s="3">
        <f>ROUND(H693,0)</f>
        <v>-287</v>
      </c>
      <c r="K693" s="3">
        <f>ROUND(I693,0)</f>
        <v>87</v>
      </c>
      <c r="L693" s="3">
        <f>PRODUCT(J693,-1)</f>
        <v>287</v>
      </c>
      <c r="M693" s="3">
        <f>PRODUCT(K693,-1)</f>
        <v>-87</v>
      </c>
      <c r="N693" t="s" s="2">
        <f>LOWER(E693)</f>
        <v>13482</v>
      </c>
      <c r="O693" t="s" s="2">
        <f>SUBSTITUTE(N693," ","_")</f>
        <v>13482</v>
      </c>
      <c r="P693" t="s" s="2">
        <f>CONCATENATE(" initializer = "&amp;O693,"_system_initializer")</f>
        <v>13483</v>
      </c>
      <c r="Q693" s="3">
        <v>879</v>
      </c>
      <c r="R693" t="s" s="2">
        <f>IF(Q693="","",CONCATENATE(" initializer = "&amp;Q693))</f>
        <v>8512</v>
      </c>
      <c r="S693" s="3"/>
      <c r="T693" s="3"/>
      <c r="U693" s="3"/>
      <c r="V693" t="s" s="2">
        <f>IF(C693="Y",IF(AND(M693&lt;501,M693&gt;-501,L693&lt;501,L693&gt;-501),CONCATENATE("system = { id = "&amp;CHAR(34)&amp;A693&amp;CHAR(34)&amp;" name = "&amp;CHAR(34)&amp;E693&amp;CHAR(34)&amp;" position = { x = "&amp;M693&amp;" y = "&amp;L693&amp;" }"&amp;S693&amp;T693&amp;" }"),""),"")</f>
        <v>13484</v>
      </c>
    </row>
    <row r="694" ht="15" customHeight="1">
      <c r="A694" t="s" s="2">
        <f>CONCATENATE(Q694)</f>
        <v>13485</v>
      </c>
      <c r="B694" s="3">
        <f>SUM(B693+1)</f>
        <v>692</v>
      </c>
      <c r="C694" t="s" s="2">
        <v>6749</v>
      </c>
      <c r="D694" t="s" s="2">
        <v>5119</v>
      </c>
      <c r="E694" t="s" s="2">
        <v>5605</v>
      </c>
      <c r="F694" s="3">
        <v>-9588.7591202</v>
      </c>
      <c r="G694" s="3">
        <v>3129.69525416</v>
      </c>
      <c r="H694" s="3">
        <f>PRODUCT(F694,0.028)</f>
        <v>-268.4852553656</v>
      </c>
      <c r="I694" s="3">
        <f>PRODUCT(G694,0.028)</f>
        <v>87.631467116480</v>
      </c>
      <c r="J694" s="3">
        <f>ROUND(H694,0)</f>
        <v>-268</v>
      </c>
      <c r="K694" s="3">
        <f>ROUND(I694,0)</f>
        <v>88</v>
      </c>
      <c r="L694" s="3">
        <f>PRODUCT(J694,-1)</f>
        <v>268</v>
      </c>
      <c r="M694" s="3">
        <f>PRODUCT(K694,-1)</f>
        <v>-88</v>
      </c>
      <c r="N694" t="s" s="2">
        <f>LOWER(E694)</f>
        <v>13486</v>
      </c>
      <c r="O694" t="s" s="2">
        <f>SUBSTITUTE(N694," ","_")</f>
        <v>13487</v>
      </c>
      <c r="P694" t="s" s="2">
        <f>CONCATENATE(" initializer = "&amp;O694,"_system_initializer")</f>
        <v>13488</v>
      </c>
      <c r="Q694" s="3">
        <v>881</v>
      </c>
      <c r="R694" t="s" s="2">
        <f>IF(Q694="","",CONCATENATE(" initializer = "&amp;Q694))</f>
        <v>8516</v>
      </c>
      <c r="S694" s="3"/>
      <c r="T694" s="3"/>
      <c r="U694" s="3"/>
      <c r="V694" t="s" s="2">
        <f>IF(C694="Y",IF(AND(M694&lt;501,M694&gt;-501,L694&lt;501,L694&gt;-501),CONCATENATE("system = { id = "&amp;CHAR(34)&amp;A694&amp;CHAR(34)&amp;" name = "&amp;CHAR(34)&amp;E694&amp;CHAR(34)&amp;" position = { x = "&amp;M694&amp;" y = "&amp;L694&amp;" }"&amp;S694&amp;T694&amp;" }"),""),"")</f>
        <v>13489</v>
      </c>
    </row>
    <row r="695" ht="15" customHeight="1">
      <c r="A695" t="s" s="2">
        <f>CONCATENATE(Q695)</f>
        <v>13490</v>
      </c>
      <c r="B695" s="3">
        <f>SUM(B694+1)</f>
        <v>693</v>
      </c>
      <c r="C695" t="s" s="2">
        <v>6749</v>
      </c>
      <c r="D695" t="s" s="2">
        <v>5119</v>
      </c>
      <c r="E695" t="s" s="2">
        <v>5625</v>
      </c>
      <c r="F695" s="3">
        <v>-10608.4629171</v>
      </c>
      <c r="G695" s="3">
        <v>5016.62377546</v>
      </c>
      <c r="H695" s="3">
        <f>PRODUCT(F695,0.028)</f>
        <v>-297.0369616788</v>
      </c>
      <c r="I695" s="3">
        <f>PRODUCT(G695,0.028)</f>
        <v>140.465465712880</v>
      </c>
      <c r="J695" s="3">
        <f>ROUND(H695,0)</f>
        <v>-297</v>
      </c>
      <c r="K695" s="3">
        <f>ROUND(I695,0)</f>
        <v>140</v>
      </c>
      <c r="L695" s="3">
        <f>PRODUCT(J695,-1)</f>
        <v>297</v>
      </c>
      <c r="M695" s="3">
        <f>PRODUCT(K695,-1)</f>
        <v>-140</v>
      </c>
      <c r="N695" t="s" s="2">
        <f>LOWER(E695)</f>
        <v>13491</v>
      </c>
      <c r="O695" t="s" s="2">
        <f>SUBSTITUTE(N695," ","_")</f>
        <v>13491</v>
      </c>
      <c r="P695" t="s" s="2">
        <f>CONCATENATE(" initializer = "&amp;O695,"_system_initializer")</f>
        <v>13492</v>
      </c>
      <c r="Q695" s="3">
        <v>886</v>
      </c>
      <c r="R695" t="s" s="2">
        <f>IF(Q695="","",CONCATENATE(" initializer = "&amp;Q695))</f>
        <v>8526</v>
      </c>
      <c r="S695" s="3"/>
      <c r="T695" s="3"/>
      <c r="U695" s="3"/>
      <c r="V695" t="s" s="2">
        <f>IF(C695="Y",IF(AND(M695&lt;501,M695&gt;-501,L695&lt;501,L695&gt;-501),CONCATENATE("system = { id = "&amp;CHAR(34)&amp;A695&amp;CHAR(34)&amp;" name = "&amp;CHAR(34)&amp;E695&amp;CHAR(34)&amp;" position = { x = "&amp;M695&amp;" y = "&amp;L695&amp;" }"&amp;P695&amp;T695&amp;" }"),""),"")</f>
        <v>13493</v>
      </c>
    </row>
    <row r="696" ht="15" customHeight="1">
      <c r="A696" t="s" s="2">
        <f>CONCATENATE(Q696)</f>
        <v>13494</v>
      </c>
      <c r="B696" s="3">
        <f>SUM(B695+1)</f>
        <v>694</v>
      </c>
      <c r="C696" t="s" s="2">
        <v>6749</v>
      </c>
      <c r="D696" t="s" s="2">
        <v>5119</v>
      </c>
      <c r="E696" t="s" s="2">
        <v>5629</v>
      </c>
      <c r="F696" s="3">
        <v>-10741.8821054</v>
      </c>
      <c r="G696" s="3">
        <v>5111.92319573</v>
      </c>
      <c r="H696" s="3">
        <f>PRODUCT(F696,0.028)</f>
        <v>-300.7726989512</v>
      </c>
      <c r="I696" s="3">
        <f>PRODUCT(G696,0.028)</f>
        <v>143.133849480440</v>
      </c>
      <c r="J696" s="3">
        <f>ROUND(H696,0)</f>
        <v>-301</v>
      </c>
      <c r="K696" s="3">
        <f>ROUND(I696,0)</f>
        <v>143</v>
      </c>
      <c r="L696" s="3">
        <f>PRODUCT(J696,-1)</f>
        <v>301</v>
      </c>
      <c r="M696" s="3">
        <f>PRODUCT(K696,-1)</f>
        <v>-143</v>
      </c>
      <c r="N696" t="s" s="2">
        <f>LOWER(E696)</f>
        <v>13495</v>
      </c>
      <c r="O696" t="s" s="2">
        <f>SUBSTITUTE(N696," ","_")</f>
        <v>13495</v>
      </c>
      <c r="P696" t="s" s="2">
        <f>CONCATENATE(" initializer = "&amp;O696,"_system_initializer")</f>
        <v>13496</v>
      </c>
      <c r="Q696" s="3">
        <v>887</v>
      </c>
      <c r="R696" t="s" s="2">
        <f>IF(Q696="","",CONCATENATE(" initializer = "&amp;Q696))</f>
        <v>8528</v>
      </c>
      <c r="S696" s="3"/>
      <c r="T696" s="3"/>
      <c r="U696" s="3"/>
      <c r="V696" t="s" s="2">
        <f>IF(C696="Y",IF(AND(M696&lt;501,M696&gt;-501,L696&lt;501,L696&gt;-501),CONCATENATE("system = { id = "&amp;CHAR(34)&amp;A696&amp;CHAR(34)&amp;" name = "&amp;CHAR(34)&amp;E696&amp;CHAR(34)&amp;" position = { x = "&amp;M696&amp;" y = "&amp;L696&amp;" }"&amp;S696&amp;T696&amp;" }"),""),"")</f>
        <v>13497</v>
      </c>
    </row>
    <row r="697" ht="15" customHeight="1">
      <c r="A697" t="s" s="2">
        <f>CONCATENATE(Q697)</f>
        <v>13498</v>
      </c>
      <c r="B697" s="3">
        <f>SUM(B696+1)</f>
        <v>695</v>
      </c>
      <c r="C697" t="s" s="2">
        <v>6749</v>
      </c>
      <c r="D697" t="s" s="2">
        <v>5119</v>
      </c>
      <c r="E697" t="s" s="2">
        <v>5627</v>
      </c>
      <c r="F697" s="3">
        <v>-10911.0385764</v>
      </c>
      <c r="G697" s="3">
        <v>4625.89615237</v>
      </c>
      <c r="H697" s="3">
        <f>PRODUCT(F697,0.028)</f>
        <v>-305.5090801392</v>
      </c>
      <c r="I697" s="3">
        <f>PRODUCT(G697,0.028)</f>
        <v>129.525092266360</v>
      </c>
      <c r="J697" s="3">
        <f>ROUND(H697,0)</f>
        <v>-306</v>
      </c>
      <c r="K697" s="3">
        <f>ROUND(I697,0)</f>
        <v>130</v>
      </c>
      <c r="L697" s="3">
        <f>PRODUCT(J697,-1)</f>
        <v>306</v>
      </c>
      <c r="M697" s="3">
        <f>PRODUCT(K697,-1)</f>
        <v>-130</v>
      </c>
      <c r="N697" t="s" s="2">
        <f>LOWER(E697)</f>
        <v>13499</v>
      </c>
      <c r="O697" t="s" s="2">
        <f>SUBSTITUTE(N697," ","_")</f>
        <v>13499</v>
      </c>
      <c r="P697" t="s" s="2">
        <f>CONCATENATE(" initializer = "&amp;O697,"_system_initializer")</f>
        <v>13500</v>
      </c>
      <c r="Q697" s="3">
        <v>888</v>
      </c>
      <c r="R697" t="s" s="2">
        <f>IF(Q697="","",CONCATENATE(" initializer = "&amp;Q697))</f>
        <v>8530</v>
      </c>
      <c r="S697" s="3"/>
      <c r="T697" s="3"/>
      <c r="U697" s="3"/>
      <c r="V697" t="s" s="2">
        <f>IF(C697="Y",IF(AND(M697&lt;501,M697&gt;-501,L697&lt;501,L697&gt;-501),CONCATENATE("system = { id = "&amp;CHAR(34)&amp;A697&amp;CHAR(34)&amp;" name = "&amp;CHAR(34)&amp;E697&amp;CHAR(34)&amp;" position = { x = "&amp;M697&amp;" y = "&amp;L697&amp;" }"&amp;S697&amp;T697&amp;" }"),""),"")</f>
        <v>13501</v>
      </c>
    </row>
    <row r="698" ht="15" customHeight="1">
      <c r="A698" t="s" s="2">
        <f>CONCATENATE(Q698)</f>
        <v>13502</v>
      </c>
      <c r="B698" s="3">
        <f>SUM(B697+1)</f>
        <v>696</v>
      </c>
      <c r="C698" t="s" s="2">
        <v>6749</v>
      </c>
      <c r="D698" t="s" s="2">
        <v>5119</v>
      </c>
      <c r="E698" t="s" s="2">
        <v>5636</v>
      </c>
      <c r="F698" s="3">
        <v>4500.71038999</v>
      </c>
      <c r="G698" s="3">
        <v>-3099.73523987</v>
      </c>
      <c r="H698" s="3">
        <f>PRODUCT(F698,0.028)</f>
        <v>126.019890919720</v>
      </c>
      <c r="I698" s="3">
        <f>PRODUCT(G698,0.028)</f>
        <v>-86.79258671636001</v>
      </c>
      <c r="J698" s="3">
        <f>ROUND(H698,0)</f>
        <v>126</v>
      </c>
      <c r="K698" s="3">
        <f>ROUND(I698,0)</f>
        <v>-87</v>
      </c>
      <c r="L698" s="3">
        <f>PRODUCT(J698,-1)</f>
        <v>-126</v>
      </c>
      <c r="M698" s="3">
        <f>PRODUCT(K698,-1)</f>
        <v>87</v>
      </c>
      <c r="N698" t="s" s="2">
        <f>LOWER(E698)</f>
        <v>13503</v>
      </c>
      <c r="O698" t="s" s="2">
        <f>SUBSTITUTE(N698," ","_")</f>
        <v>13503</v>
      </c>
      <c r="P698" t="s" s="2">
        <f>CONCATENATE(" initializer = "&amp;O698,"_system_initializer")</f>
        <v>13504</v>
      </c>
      <c r="Q698" s="3">
        <v>889</v>
      </c>
      <c r="R698" t="s" s="2">
        <f>IF(Q698="","",CONCATENATE(" initializer = "&amp;Q698))</f>
        <v>8532</v>
      </c>
      <c r="S698" s="3"/>
      <c r="T698" s="3"/>
      <c r="U698" s="3"/>
      <c r="V698" t="s" s="2">
        <f>IF(C698="Y",IF(AND(M698&lt;501,M698&gt;-501,L698&lt;501,L698&gt;-501),CONCATENATE("system = { id = "&amp;CHAR(34)&amp;A698&amp;CHAR(34)&amp;" name = "&amp;CHAR(34)&amp;E698&amp;CHAR(34)&amp;" position = { x = "&amp;M698&amp;" y = "&amp;L698&amp;" }"&amp;S698&amp;T698&amp;" }"),""),"")</f>
        <v>13505</v>
      </c>
    </row>
    <row r="699" ht="15" customHeight="1">
      <c r="A699" t="s" s="2">
        <f>CONCATENATE(Q699)</f>
        <v>13506</v>
      </c>
      <c r="B699" s="3">
        <f>SUM(B698+1)</f>
        <v>697</v>
      </c>
      <c r="C699" t="s" s="2">
        <v>6749</v>
      </c>
      <c r="D699" t="s" s="2">
        <v>5119</v>
      </c>
      <c r="E699" t="s" s="2">
        <v>5639</v>
      </c>
      <c r="F699" s="3">
        <v>4712.75160008</v>
      </c>
      <c r="G699" s="3">
        <v>-3114.03015291</v>
      </c>
      <c r="H699" s="3">
        <f>PRODUCT(F699,0.028)</f>
        <v>131.957044802240</v>
      </c>
      <c r="I699" s="3">
        <f>PRODUCT(G699,0.028)</f>
        <v>-87.19284428148001</v>
      </c>
      <c r="J699" s="3">
        <f>ROUND(H699,0)</f>
        <v>132</v>
      </c>
      <c r="K699" s="3">
        <f>ROUND(I699,0)</f>
        <v>-87</v>
      </c>
      <c r="L699" s="3">
        <f>PRODUCT(J699,-1)</f>
        <v>-132</v>
      </c>
      <c r="M699" s="3">
        <f>PRODUCT(K699,-1)</f>
        <v>87</v>
      </c>
      <c r="N699" t="s" s="2">
        <f>LOWER(E699)</f>
        <v>13507</v>
      </c>
      <c r="O699" t="s" s="2">
        <f>SUBSTITUTE(N699," ","_")</f>
        <v>13507</v>
      </c>
      <c r="P699" t="s" s="2">
        <f>CONCATENATE(" initializer = "&amp;O699,"_system_initializer")</f>
        <v>13508</v>
      </c>
      <c r="Q699" s="3">
        <v>890</v>
      </c>
      <c r="R699" t="s" s="2">
        <f>IF(Q699="","",CONCATENATE(" initializer = "&amp;Q699))</f>
        <v>8534</v>
      </c>
      <c r="S699" s="3"/>
      <c r="T699" s="3"/>
      <c r="U699" s="3"/>
      <c r="V699" t="s" s="2">
        <f>IF(C699="Y",IF(AND(M699&lt;501,M699&gt;-501,L699&lt;501,L699&gt;-501),CONCATENATE("system = { id = "&amp;CHAR(34)&amp;A699&amp;CHAR(34)&amp;" name = "&amp;CHAR(34)&amp;E699&amp;CHAR(34)&amp;" position = { x = "&amp;M699&amp;" y = "&amp;L699&amp;" }"&amp;S699&amp;T699&amp;" }"),""),"")</f>
        <v>13509</v>
      </c>
    </row>
    <row r="700" ht="15" customHeight="1">
      <c r="A700" t="s" s="2">
        <f>CONCATENATE(Q700)</f>
        <v>13510</v>
      </c>
      <c r="B700" s="3">
        <f>SUM(B699+1)</f>
        <v>698</v>
      </c>
      <c r="C700" t="s" s="2">
        <v>6749</v>
      </c>
      <c r="D700" t="s" s="2">
        <v>5119</v>
      </c>
      <c r="E700" t="s" s="2">
        <v>5643</v>
      </c>
      <c r="F700" s="3">
        <v>4331.55391901</v>
      </c>
      <c r="G700" s="3">
        <v>-3295.09905142</v>
      </c>
      <c r="H700" s="3">
        <f>PRODUCT(F700,0.028)</f>
        <v>121.283509732280</v>
      </c>
      <c r="I700" s="3">
        <f>PRODUCT(G700,0.028)</f>
        <v>-92.262773439760</v>
      </c>
      <c r="J700" s="3">
        <f>ROUND(H700,0)</f>
        <v>121</v>
      </c>
      <c r="K700" s="3">
        <f>ROUND(I700,0)</f>
        <v>-92</v>
      </c>
      <c r="L700" s="3">
        <f>PRODUCT(J700,-1)</f>
        <v>-121</v>
      </c>
      <c r="M700" s="3">
        <f>PRODUCT(K700,-1)</f>
        <v>92</v>
      </c>
      <c r="N700" t="s" s="2">
        <f>LOWER(E700)</f>
        <v>13511</v>
      </c>
      <c r="O700" t="s" s="2">
        <f>SUBSTITUTE(N700," ","_")</f>
        <v>13511</v>
      </c>
      <c r="P700" t="s" s="2">
        <f>CONCATENATE(" initializer = "&amp;O700,"_system_initializer")</f>
        <v>13512</v>
      </c>
      <c r="Q700" s="3">
        <v>891</v>
      </c>
      <c r="R700" t="s" s="2">
        <f>IF(Q700="","",CONCATENATE(" initializer = "&amp;Q700))</f>
        <v>8536</v>
      </c>
      <c r="S700" s="3"/>
      <c r="T700" s="3"/>
      <c r="U700" s="3"/>
      <c r="V700" t="s" s="2">
        <f>IF(C700="Y",IF(AND(M700&lt;501,M700&gt;-501,L700&lt;501,L700&gt;-501),CONCATENATE("system = { id = "&amp;CHAR(34)&amp;A700&amp;CHAR(34)&amp;" name = "&amp;CHAR(34)&amp;E700&amp;CHAR(34)&amp;" position = { x = "&amp;M700&amp;" y = "&amp;L700&amp;" }"&amp;S700&amp;T700&amp;" }"),""),"")</f>
        <v>13513</v>
      </c>
    </row>
    <row r="701" ht="15" customHeight="1">
      <c r="A701" t="s" s="2">
        <f>CONCATENATE(Q701)</f>
        <v>13514</v>
      </c>
      <c r="B701" s="3">
        <f>SUM(B700+1)</f>
        <v>699</v>
      </c>
      <c r="C701" t="s" s="2">
        <v>6749</v>
      </c>
      <c r="D701" t="s" s="2">
        <v>5119</v>
      </c>
      <c r="E701" t="s" s="2">
        <v>5649</v>
      </c>
      <c r="F701" s="3">
        <v>4088.54039733</v>
      </c>
      <c r="G701" s="3">
        <v>-2963.93356599</v>
      </c>
      <c r="H701" s="3">
        <f>PRODUCT(F701,0.028)</f>
        <v>114.479131125240</v>
      </c>
      <c r="I701" s="3">
        <f>PRODUCT(G701,0.028)</f>
        <v>-82.990139847720</v>
      </c>
      <c r="J701" s="3">
        <f>ROUND(H701,0)</f>
        <v>114</v>
      </c>
      <c r="K701" s="3">
        <f>ROUND(I701,0)</f>
        <v>-83</v>
      </c>
      <c r="L701" s="3">
        <f>PRODUCT(J701,-1)</f>
        <v>-114</v>
      </c>
      <c r="M701" s="3">
        <f>PRODUCT(K701,-1)</f>
        <v>83</v>
      </c>
      <c r="N701" t="s" s="2">
        <f>LOWER(E701)</f>
        <v>13515</v>
      </c>
      <c r="O701" t="s" s="2">
        <f>SUBSTITUTE(N701," ","_")</f>
        <v>13515</v>
      </c>
      <c r="P701" t="s" s="2">
        <f>CONCATENATE(" initializer = "&amp;O701,"_system_initializer")</f>
        <v>13516</v>
      </c>
      <c r="Q701" s="3">
        <v>892</v>
      </c>
      <c r="R701" t="s" s="2">
        <f>IF(Q701="","",CONCATENATE(" initializer = "&amp;Q701))</f>
        <v>8538</v>
      </c>
      <c r="S701" s="3"/>
      <c r="T701" s="3"/>
      <c r="U701" s="3"/>
      <c r="V701" t="s" s="2">
        <f>IF(C701="Y",IF(AND(M701&lt;501,M701&gt;-501,L701&lt;501,L701&gt;-501),CONCATENATE("system = { id = "&amp;CHAR(34)&amp;A701&amp;CHAR(34)&amp;" name = "&amp;CHAR(34)&amp;E701&amp;CHAR(34)&amp;" position = { x = "&amp;M701&amp;" y = "&amp;L701&amp;" }"&amp;S701&amp;T701&amp;" }"),""),"")</f>
        <v>13517</v>
      </c>
    </row>
    <row r="702" ht="15" customHeight="1">
      <c r="A702" t="s" s="2">
        <f>CONCATENATE(Q702)</f>
        <v>13518</v>
      </c>
      <c r="B702" s="3">
        <f>SUM(B701+1)</f>
        <v>700</v>
      </c>
      <c r="C702" t="s" s="2">
        <v>6749</v>
      </c>
      <c r="D702" t="s" s="2">
        <v>5119</v>
      </c>
      <c r="E702" t="s" s="2">
        <v>5651</v>
      </c>
      <c r="F702" s="3">
        <v>3812.17207855</v>
      </c>
      <c r="G702" s="3">
        <v>-3850.21817448</v>
      </c>
      <c r="H702" s="3">
        <f>PRODUCT(F702,0.028)</f>
        <v>106.7408181994</v>
      </c>
      <c r="I702" s="3">
        <f>PRODUCT(G702,0.028)</f>
        <v>-107.806108885440</v>
      </c>
      <c r="J702" s="3">
        <f>ROUND(H702,0)</f>
        <v>107</v>
      </c>
      <c r="K702" s="3">
        <f>ROUND(I702,0)</f>
        <v>-108</v>
      </c>
      <c r="L702" s="3">
        <f>PRODUCT(J702,-1)</f>
        <v>-107</v>
      </c>
      <c r="M702" s="3">
        <f>PRODUCT(K702,-1)</f>
        <v>108</v>
      </c>
      <c r="N702" t="s" s="2">
        <f>LOWER(E702)</f>
        <v>13519</v>
      </c>
      <c r="O702" t="s" s="2">
        <f>SUBSTITUTE(N702," ","_")</f>
        <v>13519</v>
      </c>
      <c r="P702" t="s" s="2">
        <f>CONCATENATE(" initializer = "&amp;O702,"_system_initializer")</f>
        <v>13520</v>
      </c>
      <c r="Q702" s="3">
        <v>893</v>
      </c>
      <c r="R702" t="s" s="2">
        <f>IF(Q702="","",CONCATENATE(" initializer = "&amp;Q702))</f>
        <v>8540</v>
      </c>
      <c r="S702" s="3"/>
      <c r="T702" s="3"/>
      <c r="U702" s="3"/>
      <c r="V702" t="s" s="2">
        <f>IF(C702="Y",IF(AND(M702&lt;501,M702&gt;-501,L702&lt;501,L702&gt;-501),CONCATENATE("system = { id = "&amp;CHAR(34)&amp;A702&amp;CHAR(34)&amp;" name = "&amp;CHAR(34)&amp;E702&amp;CHAR(34)&amp;" position = { x = "&amp;M702&amp;" y = "&amp;L702&amp;" }"&amp;S702&amp;T702&amp;" }"),""),"")</f>
        <v>13521</v>
      </c>
    </row>
    <row r="703" ht="15" customHeight="1">
      <c r="A703" t="s" s="2">
        <f>CONCATENATE(Q703)</f>
        <v>13522</v>
      </c>
      <c r="B703" s="3">
        <f>SUM(B702+1)</f>
        <v>701</v>
      </c>
      <c r="C703" t="s" s="2">
        <v>6749</v>
      </c>
      <c r="D703" t="s" s="2">
        <v>5119</v>
      </c>
      <c r="E703" t="s" s="2">
        <v>5655</v>
      </c>
      <c r="F703" s="3">
        <v>4133.80762196</v>
      </c>
      <c r="G703" s="3">
        <v>-3530.96511659</v>
      </c>
      <c r="H703" s="3">
        <f>PRODUCT(F703,0.028)</f>
        <v>115.746613414880</v>
      </c>
      <c r="I703" s="3">
        <f>PRODUCT(G703,0.028)</f>
        <v>-98.867023264520</v>
      </c>
      <c r="J703" s="3">
        <f>ROUND(H703,0)</f>
        <v>116</v>
      </c>
      <c r="K703" s="3">
        <f>ROUND(I703,0)</f>
        <v>-99</v>
      </c>
      <c r="L703" s="3">
        <f>PRODUCT(J703,-1)</f>
        <v>-116</v>
      </c>
      <c r="M703" s="3">
        <f>PRODUCT(K703,-1)</f>
        <v>99</v>
      </c>
      <c r="N703" t="s" s="2">
        <f>LOWER(E703)</f>
        <v>13523</v>
      </c>
      <c r="O703" t="s" s="2">
        <f>SUBSTITUTE(N703," ","_")</f>
        <v>13523</v>
      </c>
      <c r="P703" t="s" s="2">
        <f>CONCATENATE(" initializer = "&amp;O703,"_system_initializer")</f>
        <v>13524</v>
      </c>
      <c r="Q703" s="3">
        <v>894</v>
      </c>
      <c r="R703" t="s" s="2">
        <f>IF(Q703="","",CONCATENATE(" initializer = "&amp;Q703))</f>
        <v>8542</v>
      </c>
      <c r="S703" s="3"/>
      <c r="T703" s="3"/>
      <c r="U703" s="3"/>
      <c r="V703" t="s" s="2">
        <f>IF(C703="Y",IF(AND(M703&lt;501,M703&gt;-501,L703&lt;501,L703&gt;-501),CONCATENATE("system = { id = "&amp;CHAR(34)&amp;A703&amp;CHAR(34)&amp;" name = "&amp;CHAR(34)&amp;E703&amp;CHAR(34)&amp;" position = { x = "&amp;M703&amp;" y = "&amp;L703&amp;" }"&amp;S703&amp;T703&amp;" }"),""),"")</f>
        <v>13525</v>
      </c>
    </row>
    <row r="704" ht="15" customHeight="1">
      <c r="A704" t="s" s="2">
        <f>CONCATENATE(Q704)</f>
        <v>13526</v>
      </c>
      <c r="B704" s="3">
        <f>SUM(B703+1)</f>
        <v>702</v>
      </c>
      <c r="C704" t="s" s="2">
        <v>6749</v>
      </c>
      <c r="D704" t="s" s="2">
        <v>5119</v>
      </c>
      <c r="E704" t="s" s="2">
        <v>5669</v>
      </c>
      <c r="F704" s="3">
        <v>3588.21844092</v>
      </c>
      <c r="G704" s="3">
        <v>-2704.24264576</v>
      </c>
      <c r="H704" s="3">
        <f>PRODUCT(F704,0.028)</f>
        <v>100.470116345760</v>
      </c>
      <c r="I704" s="3">
        <f>PRODUCT(G704,0.028)</f>
        <v>-75.718794081280</v>
      </c>
      <c r="J704" s="3">
        <f>ROUND(H704,0)</f>
        <v>100</v>
      </c>
      <c r="K704" s="3">
        <f>ROUND(I704,0)</f>
        <v>-76</v>
      </c>
      <c r="L704" s="3">
        <f>PRODUCT(J704,-1)</f>
        <v>-100</v>
      </c>
      <c r="M704" s="3">
        <f>PRODUCT(K704,-1)</f>
        <v>76</v>
      </c>
      <c r="N704" t="s" s="2">
        <f>LOWER(E704)</f>
        <v>13527</v>
      </c>
      <c r="O704" t="s" s="2">
        <f>SUBSTITUTE(N704," ","_")</f>
        <v>13528</v>
      </c>
      <c r="P704" t="s" s="2">
        <f>CONCATENATE(" initializer = "&amp;O704,"_system_initializer")</f>
        <v>13529</v>
      </c>
      <c r="Q704" s="3">
        <v>895</v>
      </c>
      <c r="R704" t="s" s="2">
        <f>IF(Q704="","",CONCATENATE(" initializer = "&amp;Q704))</f>
        <v>8544</v>
      </c>
      <c r="S704" s="3"/>
      <c r="T704" s="3"/>
      <c r="U704" s="3"/>
      <c r="V704" t="s" s="2">
        <f>IF(C704="Y",IF(AND(M704&lt;501,M704&gt;-501,L704&lt;501,L704&gt;-501),CONCATENATE("system = { id = "&amp;CHAR(34)&amp;A704&amp;CHAR(34)&amp;" name = "&amp;CHAR(34)&amp;E704&amp;CHAR(34)&amp;" position = { x = "&amp;M704&amp;" y = "&amp;L704&amp;" }"&amp;S704&amp;T704&amp;" }"),""),"")</f>
        <v>13530</v>
      </c>
    </row>
    <row r="705" ht="15" customHeight="1">
      <c r="A705" t="s" s="2">
        <f>CONCATENATE(Q705)</f>
        <v>13531</v>
      </c>
      <c r="B705" s="3">
        <f>SUM(B704+1)</f>
        <v>703</v>
      </c>
      <c r="C705" t="s" s="2">
        <v>6749</v>
      </c>
      <c r="D705" t="s" s="2">
        <v>5119</v>
      </c>
      <c r="E705" t="s" s="2">
        <v>5672</v>
      </c>
      <c r="F705" s="3">
        <v>3316.61509316</v>
      </c>
      <c r="G705" s="3">
        <v>-2468.3765806</v>
      </c>
      <c r="H705" s="3">
        <f>PRODUCT(F705,0.028)</f>
        <v>92.865222608480</v>
      </c>
      <c r="I705" s="3">
        <f>PRODUCT(G705,0.028)</f>
        <v>-69.1145442568</v>
      </c>
      <c r="J705" s="3">
        <f>ROUND(H705,0)</f>
        <v>93</v>
      </c>
      <c r="K705" s="3">
        <f>ROUND(I705,0)</f>
        <v>-69</v>
      </c>
      <c r="L705" s="3">
        <f>PRODUCT(J705,-1)</f>
        <v>-93</v>
      </c>
      <c r="M705" s="3">
        <f>PRODUCT(K705,-1)</f>
        <v>69</v>
      </c>
      <c r="N705" t="s" s="2">
        <f>LOWER(E705)</f>
        <v>13532</v>
      </c>
      <c r="O705" t="s" s="2">
        <f>SUBSTITUTE(N705," ","_")</f>
        <v>13532</v>
      </c>
      <c r="P705" t="s" s="2">
        <f>CONCATENATE(" initializer = "&amp;O705,"_system_initializer")</f>
        <v>13533</v>
      </c>
      <c r="Q705" s="3">
        <v>896</v>
      </c>
      <c r="R705" t="s" s="2">
        <f>IF(Q705="","",CONCATENATE(" initializer = "&amp;Q705))</f>
        <v>8546</v>
      </c>
      <c r="S705" s="3"/>
      <c r="T705" s="3"/>
      <c r="U705" s="3"/>
      <c r="V705" t="s" s="2">
        <f>IF(C705="Y",IF(AND(M705&lt;501,M705&gt;-501,L705&lt;501,L705&gt;-501),CONCATENATE("system = { id = "&amp;CHAR(34)&amp;A705&amp;CHAR(34)&amp;" name = "&amp;CHAR(34)&amp;E705&amp;CHAR(34)&amp;" position = { x = "&amp;M705&amp;" y = "&amp;L705&amp;" }"&amp;S705&amp;T705&amp;" }"),""),"")</f>
        <v>13534</v>
      </c>
    </row>
    <row r="706" ht="15" customHeight="1">
      <c r="A706" t="s" s="2">
        <f>CONCATENATE(Q706)</f>
        <v>13535</v>
      </c>
      <c r="B706" s="3">
        <f>SUM(B705+1)</f>
        <v>704</v>
      </c>
      <c r="C706" t="s" s="2">
        <v>6749</v>
      </c>
      <c r="D706" t="s" s="2">
        <v>5119</v>
      </c>
      <c r="E706" t="s" s="2">
        <v>5680</v>
      </c>
      <c r="F706" s="3">
        <v>4976.98413331</v>
      </c>
      <c r="G706" s="3">
        <v>-2319.69459445</v>
      </c>
      <c r="H706" s="3">
        <f>PRODUCT(F706,0.028)</f>
        <v>139.355555732680</v>
      </c>
      <c r="I706" s="3">
        <f>PRODUCT(G706,0.028)</f>
        <v>-64.95144864459999</v>
      </c>
      <c r="J706" s="3">
        <f>ROUND(H706,0)</f>
        <v>139</v>
      </c>
      <c r="K706" s="3">
        <f>ROUND(I706,0)</f>
        <v>-65</v>
      </c>
      <c r="L706" s="3">
        <f>PRODUCT(J706,-1)</f>
        <v>-139</v>
      </c>
      <c r="M706" s="3">
        <f>PRODUCT(K706,-1)</f>
        <v>65</v>
      </c>
      <c r="N706" t="s" s="2">
        <f>LOWER(E706)</f>
        <v>13536</v>
      </c>
      <c r="O706" t="s" s="2">
        <f>SUBSTITUTE(N706," ","_")</f>
        <v>13536</v>
      </c>
      <c r="P706" t="s" s="2">
        <f>CONCATENATE(" initializer = "&amp;O706,"_system_initializer")</f>
        <v>13537</v>
      </c>
      <c r="Q706" s="3">
        <v>898</v>
      </c>
      <c r="R706" t="s" s="2">
        <f>IF(Q706="","",CONCATENATE(" initializer = "&amp;Q706))</f>
        <v>8550</v>
      </c>
      <c r="S706" s="3"/>
      <c r="T706" s="3"/>
      <c r="U706" s="3"/>
      <c r="V706" t="s" s="2">
        <f>IF(C706="Y",IF(AND(M706&lt;501,M706&gt;-501,L706&lt;501,L706&gt;-501),CONCATENATE("system = { id = "&amp;CHAR(34)&amp;A706&amp;CHAR(34)&amp;" name = "&amp;CHAR(34)&amp;E706&amp;CHAR(34)&amp;" position = { x = "&amp;M706&amp;" y = "&amp;L706&amp;" }"&amp;S706&amp;T706&amp;" }"),""),"")</f>
        <v>13538</v>
      </c>
    </row>
    <row r="707" ht="15" customHeight="1">
      <c r="A707" t="s" s="2">
        <f>CONCATENATE(Q707)</f>
        <v>13539</v>
      </c>
      <c r="B707" s="3">
        <f>SUM(B706+1)</f>
        <v>705</v>
      </c>
      <c r="C707" t="s" s="2">
        <v>6749</v>
      </c>
      <c r="D707" t="s" s="2">
        <v>5119</v>
      </c>
      <c r="E707" t="s" s="2">
        <v>5683</v>
      </c>
      <c r="F707" s="3">
        <v>4789.36339966</v>
      </c>
      <c r="G707" s="3">
        <v>-2453.7094042</v>
      </c>
      <c r="H707" s="3">
        <f>PRODUCT(F707,0.028)</f>
        <v>134.102175190480</v>
      </c>
      <c r="I707" s="3">
        <f>PRODUCT(G707,0.028)</f>
        <v>-68.7038633176</v>
      </c>
      <c r="J707" s="3">
        <f>ROUND(H707,0)</f>
        <v>134</v>
      </c>
      <c r="K707" s="3">
        <f>ROUND(I707,0)</f>
        <v>-69</v>
      </c>
      <c r="L707" s="3">
        <f>PRODUCT(J707,-1)</f>
        <v>-134</v>
      </c>
      <c r="M707" s="3">
        <f>PRODUCT(K707,-1)</f>
        <v>69</v>
      </c>
      <c r="N707" t="s" s="2">
        <f>LOWER(E707)</f>
        <v>13540</v>
      </c>
      <c r="O707" t="s" s="2">
        <f>SUBSTITUTE(N707," ","_")</f>
        <v>13540</v>
      </c>
      <c r="P707" t="s" s="2">
        <f>CONCATENATE(" initializer = "&amp;O707,"_system_initializer")</f>
        <v>13541</v>
      </c>
      <c r="Q707" s="3">
        <v>899</v>
      </c>
      <c r="R707" t="s" s="2">
        <f>IF(Q707="","",CONCATENATE(" initializer = "&amp;Q707))</f>
        <v>8552</v>
      </c>
      <c r="S707" s="3"/>
      <c r="T707" s="3"/>
      <c r="U707" s="3"/>
      <c r="V707" t="s" s="2">
        <f>IF(C707="Y",IF(AND(M707&lt;501,M707&gt;-501,L707&lt;501,L707&gt;-501),CONCATENATE("system = { id = "&amp;CHAR(34)&amp;A707&amp;CHAR(34)&amp;" name = "&amp;CHAR(34)&amp;E707&amp;CHAR(34)&amp;" position = { x = "&amp;M707&amp;" y = "&amp;L707&amp;" }"&amp;S707&amp;T707&amp;" }"),""),"")</f>
        <v>13542</v>
      </c>
    </row>
    <row r="708" ht="15" customHeight="1">
      <c r="A708" t="s" s="2">
        <f>CONCATENATE(Q708)</f>
        <v>13543</v>
      </c>
      <c r="B708" s="3">
        <f>SUM(B707+1)</f>
        <v>706</v>
      </c>
      <c r="C708" t="s" s="2">
        <v>6749</v>
      </c>
      <c r="D708" t="s" s="2">
        <v>5119</v>
      </c>
      <c r="E708" t="s" s="2">
        <v>5687</v>
      </c>
      <c r="F708" s="3">
        <v>4403.40074757</v>
      </c>
      <c r="G708" s="3">
        <v>-1731.81629567</v>
      </c>
      <c r="H708" s="3">
        <f>PRODUCT(F708,0.028)</f>
        <v>123.295220931960</v>
      </c>
      <c r="I708" s="3">
        <f>PRODUCT(G708,0.028)</f>
        <v>-48.490856278760</v>
      </c>
      <c r="J708" s="3">
        <f>ROUND(H708,0)</f>
        <v>123</v>
      </c>
      <c r="K708" s="3">
        <f>ROUND(I708,0)</f>
        <v>-48</v>
      </c>
      <c r="L708" s="3">
        <f>PRODUCT(J708,-1)</f>
        <v>-123</v>
      </c>
      <c r="M708" s="3">
        <f>PRODUCT(K708,-1)</f>
        <v>48</v>
      </c>
      <c r="N708" t="s" s="2">
        <f>LOWER(E708)</f>
        <v>13544</v>
      </c>
      <c r="O708" t="s" s="2">
        <f>SUBSTITUTE(N708," ","_")</f>
        <v>13544</v>
      </c>
      <c r="P708" t="s" s="2">
        <f>CONCATENATE(" initializer = "&amp;O708,"_system_initializer")</f>
        <v>13545</v>
      </c>
      <c r="Q708" s="3">
        <v>900</v>
      </c>
      <c r="R708" t="s" s="2">
        <f>IF(Q708="","",CONCATENATE(" initializer = "&amp;Q708))</f>
        <v>8554</v>
      </c>
      <c r="S708" s="3"/>
      <c r="T708" s="3"/>
      <c r="U708" s="3"/>
      <c r="V708" t="s" s="2">
        <f>IF(C708="Y",IF(AND(M708&lt;501,M708&gt;-501,L708&lt;501,L708&gt;-501),CONCATENATE("system = { id = "&amp;CHAR(34)&amp;A708&amp;CHAR(34)&amp;" name = "&amp;CHAR(34)&amp;E708&amp;CHAR(34)&amp;" position = { x = "&amp;M708&amp;" y = "&amp;L708&amp;" }"&amp;S708&amp;T708&amp;" }"),""),"")</f>
        <v>13546</v>
      </c>
    </row>
    <row r="709" ht="15" customHeight="1">
      <c r="A709" t="s" s="2">
        <f>CONCATENATE(Q709)</f>
        <v>13547</v>
      </c>
      <c r="B709" s="3">
        <f>SUM(B708+1)</f>
        <v>707</v>
      </c>
      <c r="C709" t="s" s="2">
        <v>6749</v>
      </c>
      <c r="D709" t="s" s="2">
        <v>5119</v>
      </c>
      <c r="E709" t="s" s="2">
        <v>5693</v>
      </c>
      <c r="F709" s="3">
        <v>3951.32412268</v>
      </c>
      <c r="G709" s="3">
        <v>-1503.09768703</v>
      </c>
      <c r="H709" s="3">
        <f>PRODUCT(F709,0.028)</f>
        <v>110.637075435040</v>
      </c>
      <c r="I709" s="3">
        <f>PRODUCT(G709,0.028)</f>
        <v>-42.08673523684001</v>
      </c>
      <c r="J709" s="3">
        <f>ROUND(H709,0)</f>
        <v>111</v>
      </c>
      <c r="K709" s="3">
        <f>ROUND(I709,0)</f>
        <v>-42</v>
      </c>
      <c r="L709" s="3">
        <f>PRODUCT(J709,-1)</f>
        <v>-111</v>
      </c>
      <c r="M709" s="3">
        <f>PRODUCT(K709,-1)</f>
        <v>42</v>
      </c>
      <c r="N709" t="s" s="2">
        <f>LOWER(E709)</f>
        <v>13548</v>
      </c>
      <c r="O709" t="s" s="2">
        <f>SUBSTITUTE(N709," ","_")</f>
        <v>13548</v>
      </c>
      <c r="P709" t="s" s="2">
        <f>CONCATENATE(" initializer = "&amp;O709,"_system_initializer")</f>
        <v>13549</v>
      </c>
      <c r="Q709" s="3">
        <v>901</v>
      </c>
      <c r="R709" t="s" s="2">
        <f>IF(Q709="","",CONCATENATE(" initializer = "&amp;Q709))</f>
        <v>8556</v>
      </c>
      <c r="S709" s="3"/>
      <c r="T709" s="3"/>
      <c r="U709" s="3"/>
      <c r="V709" t="s" s="2">
        <f>IF(C709="Y",IF(AND(M709&lt;501,M709&gt;-501,L709&lt;501,L709&gt;-501),CONCATENATE("system = { id = "&amp;CHAR(34)&amp;A709&amp;CHAR(34)&amp;" name = "&amp;CHAR(34)&amp;E709&amp;CHAR(34)&amp;" position = { x = "&amp;M709&amp;" y = "&amp;L709&amp;" }"&amp;S709&amp;T709&amp;" }"),""),"")</f>
        <v>13550</v>
      </c>
    </row>
    <row r="710" ht="15" customHeight="1">
      <c r="A710" t="s" s="2">
        <f>CONCATENATE(Q710)</f>
        <v>13551</v>
      </c>
      <c r="B710" s="3">
        <f>SUM(B709+1)</f>
        <v>708</v>
      </c>
      <c r="C710" t="s" s="2">
        <v>6749</v>
      </c>
      <c r="D710" t="s" s="2">
        <v>5119</v>
      </c>
      <c r="E710" t="s" s="2">
        <v>5697</v>
      </c>
      <c r="F710" s="3">
        <v>3317.21071454</v>
      </c>
      <c r="G710" s="3">
        <v>-1372.58215286</v>
      </c>
      <c r="H710" s="3">
        <f>PRODUCT(F710,0.028)</f>
        <v>92.88190000712001</v>
      </c>
      <c r="I710" s="3">
        <f>PRODUCT(G710,0.028)</f>
        <v>-38.432300280080</v>
      </c>
      <c r="J710" s="3">
        <f>ROUND(H710,0)</f>
        <v>93</v>
      </c>
      <c r="K710" s="3">
        <f>ROUND(I710,0)</f>
        <v>-38</v>
      </c>
      <c r="L710" s="3">
        <f>PRODUCT(J710,-1)</f>
        <v>-93</v>
      </c>
      <c r="M710" s="3">
        <f>PRODUCT(K710,-1)</f>
        <v>38</v>
      </c>
      <c r="N710" t="s" s="2">
        <f>LOWER(E710)</f>
        <v>13552</v>
      </c>
      <c r="O710" t="s" s="2">
        <f>SUBSTITUTE(N710," ","_")</f>
        <v>13552</v>
      </c>
      <c r="P710" t="s" s="2">
        <f>CONCATENATE(" initializer = "&amp;O710,"_system_initializer")</f>
        <v>13553</v>
      </c>
      <c r="Q710" s="3">
        <v>902</v>
      </c>
      <c r="R710" t="s" s="2">
        <f>IF(Q710="","",CONCATENATE(" initializer = "&amp;Q710))</f>
        <v>8558</v>
      </c>
      <c r="S710" s="3"/>
      <c r="T710" s="3"/>
      <c r="U710" s="3"/>
      <c r="V710" t="s" s="2">
        <f>IF(C710="Y",IF(AND(M710&lt;501,M710&gt;-501,L710&lt;501,L710&gt;-501),CONCATENATE("system = { id = "&amp;CHAR(34)&amp;A710&amp;CHAR(34)&amp;" name = "&amp;CHAR(34)&amp;E710&amp;CHAR(34)&amp;" position = { x = "&amp;M710&amp;" y = "&amp;L710&amp;" }"&amp;S710&amp;T710&amp;" }"),""),"")</f>
        <v>13554</v>
      </c>
    </row>
    <row r="711" ht="15" customHeight="1">
      <c r="A711" t="s" s="2">
        <f>CONCATENATE(Q711)</f>
        <v>13555</v>
      </c>
      <c r="B711" s="3">
        <f>SUM(B710+1)</f>
        <v>709</v>
      </c>
      <c r="C711" t="s" s="2">
        <v>6749</v>
      </c>
      <c r="D711" t="s" s="2">
        <v>5119</v>
      </c>
      <c r="E711" t="s" s="2">
        <v>5700</v>
      </c>
      <c r="F711" s="3">
        <v>3483.16572061</v>
      </c>
      <c r="G711" s="3">
        <v>-1045.66046974</v>
      </c>
      <c r="H711" s="3">
        <f>PRODUCT(F711,0.028)</f>
        <v>97.52864017707999</v>
      </c>
      <c r="I711" s="3">
        <f>PRODUCT(G711,0.028)</f>
        <v>-29.278493152720</v>
      </c>
      <c r="J711" s="3">
        <f>ROUND(H711,0)</f>
        <v>98</v>
      </c>
      <c r="K711" s="3">
        <f>ROUND(I711,0)</f>
        <v>-29</v>
      </c>
      <c r="L711" s="3">
        <f>PRODUCT(J711,-1)</f>
        <v>-98</v>
      </c>
      <c r="M711" s="3">
        <f>PRODUCT(K711,-1)</f>
        <v>29</v>
      </c>
      <c r="N711" t="s" s="2">
        <f>LOWER(E711)</f>
        <v>13556</v>
      </c>
      <c r="O711" t="s" s="2">
        <f>SUBSTITUTE(N711," ","_")</f>
        <v>13556</v>
      </c>
      <c r="P711" t="s" s="2">
        <f>CONCATENATE(" initializer = "&amp;O711,"_system_initializer")</f>
        <v>13557</v>
      </c>
      <c r="Q711" s="3">
        <v>903</v>
      </c>
      <c r="R711" t="s" s="2">
        <f>IF(Q711="","",CONCATENATE(" initializer = "&amp;Q711))</f>
        <v>8560</v>
      </c>
      <c r="S711" s="3"/>
      <c r="T711" s="3"/>
      <c r="U711" s="3"/>
      <c r="V711" t="s" s="2">
        <f>IF(C711="Y",IF(AND(M711&lt;501,M711&gt;-501,L711&lt;501,L711&gt;-501),CONCATENATE("system = { id = "&amp;CHAR(34)&amp;A711&amp;CHAR(34)&amp;" name = "&amp;CHAR(34)&amp;E711&amp;CHAR(34)&amp;" position = { x = "&amp;M711&amp;" y = "&amp;L711&amp;" }"&amp;S711&amp;T711&amp;" }"),""),"")</f>
        <v>13558</v>
      </c>
    </row>
    <row r="712" ht="15" customHeight="1">
      <c r="A712" t="s" s="2">
        <f>CONCATENATE(Q712)</f>
        <v>13559</v>
      </c>
      <c r="B712" s="3">
        <f>SUM(B711+1)</f>
        <v>710</v>
      </c>
      <c r="C712" t="s" s="2">
        <v>6749</v>
      </c>
      <c r="D712" t="s" s="2">
        <v>5119</v>
      </c>
      <c r="E712" t="s" s="2">
        <v>5704</v>
      </c>
      <c r="F712" s="3">
        <v>3116.18849991</v>
      </c>
      <c r="G712" s="3">
        <v>-1865.0865787</v>
      </c>
      <c r="H712" s="3">
        <f>PRODUCT(F712,0.028)</f>
        <v>87.253277997480</v>
      </c>
      <c r="I712" s="3">
        <f>PRODUCT(G712,0.028)</f>
        <v>-52.2224242036</v>
      </c>
      <c r="J712" s="3">
        <f>ROUND(H712,0)</f>
        <v>87</v>
      </c>
      <c r="K712" s="3">
        <f>ROUND(I712,0)</f>
        <v>-52</v>
      </c>
      <c r="L712" s="3">
        <f>PRODUCT(J712,-1)</f>
        <v>-87</v>
      </c>
      <c r="M712" s="3">
        <f>PRODUCT(K712,-1)</f>
        <v>52</v>
      </c>
      <c r="N712" t="s" s="2">
        <f>LOWER(E712)</f>
        <v>13560</v>
      </c>
      <c r="O712" t="s" s="2">
        <f>SUBSTITUTE(N712," ","_")</f>
        <v>13560</v>
      </c>
      <c r="P712" t="s" s="2">
        <f>CONCATENATE(" initializer = "&amp;O712,"_system_initializer")</f>
        <v>13561</v>
      </c>
      <c r="Q712" s="3">
        <v>904</v>
      </c>
      <c r="R712" t="s" s="2">
        <f>IF(Q712="","",CONCATENATE(" initializer = "&amp;Q712))</f>
        <v>8562</v>
      </c>
      <c r="S712" s="3"/>
      <c r="T712" s="3"/>
      <c r="U712" s="3"/>
      <c r="V712" t="s" s="2">
        <f>IF(C712="Y",IF(AND(M712&lt;501,M712&gt;-501,L712&lt;501,L712&gt;-501),CONCATENATE("system = { id = "&amp;CHAR(34)&amp;A712&amp;CHAR(34)&amp;" name = "&amp;CHAR(34)&amp;E712&amp;CHAR(34)&amp;" position = { x = "&amp;M712&amp;" y = "&amp;L712&amp;" }"&amp;S712&amp;T712&amp;" }"),""),"")</f>
        <v>13562</v>
      </c>
    </row>
    <row r="713" ht="15" customHeight="1">
      <c r="A713" t="s" s="2">
        <f>CONCATENATE(Q713)</f>
        <v>13563</v>
      </c>
      <c r="B713" s="3">
        <f>SUM(B712+1)</f>
        <v>711</v>
      </c>
      <c r="C713" t="s" s="2">
        <v>6749</v>
      </c>
      <c r="D713" t="s" s="2">
        <v>5119</v>
      </c>
      <c r="E713" t="s" s="2">
        <v>5708</v>
      </c>
      <c r="F713" s="3">
        <v>3142.32138781</v>
      </c>
      <c r="G713" s="3">
        <v>-1796.73902573</v>
      </c>
      <c r="H713" s="3">
        <f>PRODUCT(F713,0.028)</f>
        <v>87.984998858680</v>
      </c>
      <c r="I713" s="3">
        <f>PRODUCT(G713,0.028)</f>
        <v>-50.30869272044001</v>
      </c>
      <c r="J713" s="3">
        <f>ROUND(H713,0)</f>
        <v>88</v>
      </c>
      <c r="K713" s="3">
        <f>ROUND(I713,0)</f>
        <v>-50</v>
      </c>
      <c r="L713" s="3">
        <f>PRODUCT(J713,-1)</f>
        <v>-88</v>
      </c>
      <c r="M713" s="3">
        <f>PRODUCT(K713,-1)</f>
        <v>50</v>
      </c>
      <c r="N713" t="s" s="2">
        <f>LOWER(E713)</f>
        <v>13564</v>
      </c>
      <c r="O713" t="s" s="2">
        <f>SUBSTITUTE(N713," ","_")</f>
        <v>13565</v>
      </c>
      <c r="P713" t="s" s="2">
        <f>CONCATENATE(" initializer = "&amp;O713,"_system_initializer")</f>
        <v>13566</v>
      </c>
      <c r="Q713" s="3">
        <v>905</v>
      </c>
      <c r="R713" t="s" s="2">
        <f>IF(Q713="","",CONCATENATE(" initializer = "&amp;Q713))</f>
        <v>8564</v>
      </c>
      <c r="S713" s="3"/>
      <c r="T713" s="3"/>
      <c r="U713" s="3"/>
      <c r="V713" t="s" s="2">
        <f>IF(C713="Y",IF(AND(M713&lt;501,M713&gt;-501,L713&lt;501,L713&gt;-501),CONCATENATE("system = { id = "&amp;CHAR(34)&amp;A713&amp;CHAR(34)&amp;" name = "&amp;CHAR(34)&amp;E713&amp;CHAR(34)&amp;" position = { x = "&amp;M713&amp;" y = "&amp;L713&amp;" }"&amp;S713&amp;T713&amp;" }"),""),"")</f>
        <v>13567</v>
      </c>
    </row>
    <row r="714" ht="15" customHeight="1">
      <c r="A714" t="s" s="2">
        <f>CONCATENATE(Q714)</f>
        <v>13568</v>
      </c>
      <c r="B714" s="3">
        <f>SUM(B713+1)</f>
        <v>712</v>
      </c>
      <c r="C714" t="s" s="2">
        <v>6749</v>
      </c>
      <c r="D714" t="s" s="2">
        <v>5119</v>
      </c>
      <c r="E714" t="s" s="2">
        <v>5716</v>
      </c>
      <c r="F714" s="3">
        <v>5239.65316042</v>
      </c>
      <c r="G714" s="3">
        <v>-393.455062283</v>
      </c>
      <c r="H714" s="3">
        <f>PRODUCT(F714,0.028)</f>
        <v>146.710288491760</v>
      </c>
      <c r="I714" s="3">
        <f>PRODUCT(G714,0.028)</f>
        <v>-11.016741743924</v>
      </c>
      <c r="J714" s="3">
        <f>ROUND(H714,0)</f>
        <v>147</v>
      </c>
      <c r="K714" s="3">
        <f>ROUND(I714,0)</f>
        <v>-11</v>
      </c>
      <c r="L714" s="3">
        <f>PRODUCT(J714,-1)</f>
        <v>-147</v>
      </c>
      <c r="M714" s="3">
        <f>PRODUCT(K714,-1)</f>
        <v>11</v>
      </c>
      <c r="N714" t="s" s="2">
        <f>LOWER(E714)</f>
        <v>13569</v>
      </c>
      <c r="O714" t="s" s="2">
        <f>SUBSTITUTE(N714," ","_")</f>
        <v>13569</v>
      </c>
      <c r="P714" t="s" s="2">
        <f>CONCATENATE(" initializer = "&amp;O714,"_system_initializer")</f>
        <v>13570</v>
      </c>
      <c r="Q714" s="3">
        <v>906</v>
      </c>
      <c r="R714" t="s" s="2">
        <f>IF(Q714="","",CONCATENATE(" initializer = "&amp;Q714))</f>
        <v>8566</v>
      </c>
      <c r="S714" s="3"/>
      <c r="T714" s="3"/>
      <c r="U714" s="3"/>
      <c r="V714" t="s" s="2">
        <f>IF(C714="Y",IF(AND(M714&lt;501,M714&gt;-501,L714&lt;501,L714&gt;-501),CONCATENATE("system = { id = "&amp;CHAR(34)&amp;A714&amp;CHAR(34)&amp;" name = "&amp;CHAR(34)&amp;E714&amp;CHAR(34)&amp;" position = { x = "&amp;M714&amp;" y = "&amp;L714&amp;" }"&amp;S714&amp;T714&amp;" }"),""),"")</f>
        <v>13571</v>
      </c>
    </row>
    <row r="715" ht="15" customHeight="1">
      <c r="A715" t="s" s="2">
        <f>CONCATENATE(Q715)</f>
        <v>13572</v>
      </c>
      <c r="B715" s="3">
        <f>SUM(B714+1)</f>
        <v>713</v>
      </c>
      <c r="C715" t="s" s="2">
        <v>6749</v>
      </c>
      <c r="D715" t="s" s="2">
        <v>5119</v>
      </c>
      <c r="E715" t="s" s="2">
        <v>5719</v>
      </c>
      <c r="F715" s="3">
        <v>4814.37949748</v>
      </c>
      <c r="G715" s="3">
        <v>-195.113143851</v>
      </c>
      <c r="H715" s="3">
        <f>PRODUCT(F715,0.028)</f>
        <v>134.802625929440</v>
      </c>
      <c r="I715" s="3">
        <f>PRODUCT(G715,0.028)</f>
        <v>-5.463168027828</v>
      </c>
      <c r="J715" s="3">
        <f>ROUND(H715,0)</f>
        <v>135</v>
      </c>
      <c r="K715" s="3">
        <f>ROUND(I715,0)</f>
        <v>-5</v>
      </c>
      <c r="L715" s="3">
        <f>PRODUCT(J715,-1)</f>
        <v>-135</v>
      </c>
      <c r="M715" s="3">
        <f>PRODUCT(K715,-1)</f>
        <v>5</v>
      </c>
      <c r="N715" t="s" s="2">
        <f>LOWER(E715)</f>
        <v>13573</v>
      </c>
      <c r="O715" t="s" s="2">
        <f>SUBSTITUTE(N715," ","_")</f>
        <v>13573</v>
      </c>
      <c r="P715" t="s" s="2">
        <f>CONCATENATE(" initializer = "&amp;O715,"_system_initializer")</f>
        <v>13574</v>
      </c>
      <c r="Q715" s="3">
        <v>907</v>
      </c>
      <c r="R715" t="s" s="2">
        <f>IF(Q715="","",CONCATENATE(" initializer = "&amp;Q715))</f>
        <v>8568</v>
      </c>
      <c r="S715" s="3"/>
      <c r="T715" s="3"/>
      <c r="U715" s="3"/>
      <c r="V715" t="s" s="2">
        <f>IF(C715="Y",IF(AND(M715&lt;501,M715&gt;-501,L715&lt;501,L715&gt;-501),CONCATENATE("system = { id = "&amp;CHAR(34)&amp;A715&amp;CHAR(34)&amp;" name = "&amp;CHAR(34)&amp;E715&amp;CHAR(34)&amp;" position = { x = "&amp;M715&amp;" y = "&amp;L715&amp;" }"&amp;S715&amp;T715&amp;" }"),""),"")</f>
        <v>13575</v>
      </c>
    </row>
    <row r="716" ht="15" customHeight="1">
      <c r="A716" t="s" s="2">
        <f>CONCATENATE(Q716)</f>
        <v>13576</v>
      </c>
      <c r="B716" s="3">
        <f>SUM(B715+1)</f>
        <v>714</v>
      </c>
      <c r="C716" t="s" s="2">
        <v>6749</v>
      </c>
      <c r="D716" t="s" s="2">
        <v>5119</v>
      </c>
      <c r="E716" t="s" s="2">
        <v>5722</v>
      </c>
      <c r="F716" s="3">
        <v>4712.52824207</v>
      </c>
      <c r="G716" s="3">
        <v>-171.88391016</v>
      </c>
      <c r="H716" s="3">
        <f>PRODUCT(F716,0.028)</f>
        <v>131.950790777960</v>
      </c>
      <c r="I716" s="3">
        <f>PRODUCT(G716,0.028)</f>
        <v>-4.812749484480</v>
      </c>
      <c r="J716" s="3">
        <f>ROUND(H716,0)</f>
        <v>132</v>
      </c>
      <c r="K716" s="3">
        <f>ROUND(I716,0)</f>
        <v>-5</v>
      </c>
      <c r="L716" s="3">
        <f>PRODUCT(J716,-1)</f>
        <v>-132</v>
      </c>
      <c r="M716" s="3">
        <f>PRODUCT(K716,-1)</f>
        <v>5</v>
      </c>
      <c r="N716" t="s" s="2">
        <f>LOWER(E716)</f>
        <v>13577</v>
      </c>
      <c r="O716" t="s" s="2">
        <f>SUBSTITUTE(N716," ","_")</f>
        <v>13577</v>
      </c>
      <c r="P716" t="s" s="2">
        <f>CONCATENATE(" initializer = "&amp;O716,"_system_initializer")</f>
        <v>13578</v>
      </c>
      <c r="Q716" s="3">
        <v>908</v>
      </c>
      <c r="R716" t="s" s="2">
        <f>IF(Q716="","",CONCATENATE(" initializer = "&amp;Q716))</f>
        <v>8570</v>
      </c>
      <c r="S716" s="3"/>
      <c r="T716" s="3"/>
      <c r="U716" s="3"/>
      <c r="V716" t="s" s="2">
        <f>IF(C716="Y",IF(AND(M716&lt;501,M716&gt;-501,L716&lt;501,L716&gt;-501),CONCATENATE("system = { id = "&amp;CHAR(34)&amp;A716&amp;CHAR(34)&amp;" name = "&amp;CHAR(34)&amp;E716&amp;CHAR(34)&amp;" position = { x = "&amp;M716&amp;" y = "&amp;L716&amp;" }"&amp;S716&amp;T716&amp;" }"),""),"")</f>
        <v>13579</v>
      </c>
    </row>
    <row r="717" ht="15" customHeight="1">
      <c r="A717" t="s" s="2">
        <f>CONCATENATE(Q717)</f>
        <v>13580</v>
      </c>
      <c r="B717" s="3">
        <f>SUM(B716+1)</f>
        <v>715</v>
      </c>
      <c r="C717" t="s" s="2">
        <v>6749</v>
      </c>
      <c r="D717" t="s" s="2">
        <v>5119</v>
      </c>
      <c r="E717" t="s" s="2">
        <v>5726</v>
      </c>
      <c r="F717" s="3">
        <v>4623.18503557</v>
      </c>
      <c r="G717" s="3">
        <v>-137.93349169</v>
      </c>
      <c r="H717" s="3">
        <f>PRODUCT(F717,0.028)</f>
        <v>129.449180995960</v>
      </c>
      <c r="I717" s="3">
        <f>PRODUCT(G717,0.028)</f>
        <v>-3.862137767320001</v>
      </c>
      <c r="J717" s="3">
        <f>ROUND(H717,0)</f>
        <v>129</v>
      </c>
      <c r="K717" s="3">
        <f>ROUND(I717,0)</f>
        <v>-4</v>
      </c>
      <c r="L717" s="3">
        <f>PRODUCT(J717,-1)</f>
        <v>-129</v>
      </c>
      <c r="M717" s="3">
        <f>PRODUCT(K717,-1)</f>
        <v>4</v>
      </c>
      <c r="N717" t="s" s="2">
        <f>LOWER(E717)</f>
        <v>13581</v>
      </c>
      <c r="O717" t="s" s="2">
        <f>SUBSTITUTE(N717," ","_")</f>
        <v>13582</v>
      </c>
      <c r="P717" t="s" s="2">
        <f>CONCATENATE(" initializer = "&amp;O717,"_system_initializer")</f>
        <v>13583</v>
      </c>
      <c r="Q717" s="3">
        <v>909</v>
      </c>
      <c r="R717" t="s" s="2">
        <f>IF(Q717="","",CONCATENATE(" initializer = "&amp;Q717))</f>
        <v>8572</v>
      </c>
      <c r="S717" s="3"/>
      <c r="T717" s="3"/>
      <c r="U717" s="3"/>
      <c r="V717" t="s" s="2">
        <f>IF(C717="Y",IF(AND(M717&lt;501,M717&gt;-501,L717&lt;501,L717&gt;-501),CONCATENATE("system = { id = "&amp;CHAR(34)&amp;A717&amp;CHAR(34)&amp;" name = "&amp;CHAR(34)&amp;E717&amp;CHAR(34)&amp;" position = { x = "&amp;M717&amp;" y = "&amp;L717&amp;" }"&amp;S717&amp;T717&amp;" }"),""),"")</f>
        <v>13584</v>
      </c>
    </row>
    <row r="718" ht="15" customHeight="1">
      <c r="A718" t="s" s="2">
        <f>CONCATENATE(Q718)</f>
        <v>13585</v>
      </c>
      <c r="B718" s="3">
        <f>SUM(B717+1)</f>
        <v>716</v>
      </c>
      <c r="C718" t="s" s="2">
        <v>6749</v>
      </c>
      <c r="D718" t="s" s="2">
        <v>5119</v>
      </c>
      <c r="E718" t="s" s="2">
        <v>5728</v>
      </c>
      <c r="F718" s="3">
        <v>3658.27840535</v>
      </c>
      <c r="G718" s="3">
        <v>-368.438964463</v>
      </c>
      <c r="H718" s="3">
        <f>PRODUCT(F718,0.028)</f>
        <v>102.4317953498</v>
      </c>
      <c r="I718" s="3">
        <f>PRODUCT(G718,0.028)</f>
        <v>-10.316291004964</v>
      </c>
      <c r="J718" s="3">
        <f>ROUND(H718,0)</f>
        <v>102</v>
      </c>
      <c r="K718" s="3">
        <f>ROUND(I718,0)</f>
        <v>-10</v>
      </c>
      <c r="L718" s="3">
        <f>PRODUCT(J718,-1)</f>
        <v>-102</v>
      </c>
      <c r="M718" s="3">
        <f>PRODUCT(K718,-1)</f>
        <v>10</v>
      </c>
      <c r="N718" t="s" s="2">
        <f>LOWER(E718)</f>
        <v>13586</v>
      </c>
      <c r="O718" t="s" s="2">
        <f>SUBSTITUTE(N718," ","_")</f>
        <v>13586</v>
      </c>
      <c r="P718" t="s" s="2">
        <f>CONCATENATE(" initializer = "&amp;O718,"_system_initializer")</f>
        <v>13587</v>
      </c>
      <c r="Q718" s="3">
        <v>910</v>
      </c>
      <c r="R718" t="s" s="2">
        <f>IF(Q718="","",CONCATENATE(" initializer = "&amp;Q718))</f>
        <v>8574</v>
      </c>
      <c r="S718" s="3"/>
      <c r="T718" s="3"/>
      <c r="U718" s="3"/>
      <c r="V718" t="s" s="2">
        <f>IF(C718="Y",IF(AND(M718&lt;501,M718&gt;-501,L718&lt;501,L718&gt;-501),CONCATENATE("system = { id = "&amp;CHAR(34)&amp;A718&amp;CHAR(34)&amp;" name = "&amp;CHAR(34)&amp;E718&amp;CHAR(34)&amp;" position = { x = "&amp;M718&amp;" y = "&amp;L718&amp;" }"&amp;S718&amp;T718&amp;" }"),""),"")</f>
        <v>13588</v>
      </c>
    </row>
    <row r="719" ht="15" customHeight="1">
      <c r="A719" t="s" s="2">
        <f>CONCATENATE(Q719)</f>
        <v>13589</v>
      </c>
      <c r="B719" s="3">
        <f>SUM(B718+1)</f>
        <v>717</v>
      </c>
      <c r="C719" t="s" s="2">
        <v>6749</v>
      </c>
      <c r="D719" t="s" s="2">
        <v>5119</v>
      </c>
      <c r="E719" t="s" s="2">
        <v>5734</v>
      </c>
      <c r="F719" s="3">
        <v>4163.96095415</v>
      </c>
      <c r="G719" s="3">
        <v>12.1630952319</v>
      </c>
      <c r="H719" s="3">
        <f>PRODUCT(F719,0.028)</f>
        <v>116.5909067162</v>
      </c>
      <c r="I719" s="3">
        <f>PRODUCT(G719,0.028)</f>
        <v>0.3405666664932</v>
      </c>
      <c r="J719" s="3">
        <f>ROUND(H719,0)</f>
        <v>117</v>
      </c>
      <c r="K719" s="3">
        <f>ROUND(I719,0)</f>
        <v>0</v>
      </c>
      <c r="L719" s="3">
        <f>PRODUCT(J719,-1)</f>
        <v>-117</v>
      </c>
      <c r="M719" s="3">
        <f>PRODUCT(K719,-1)</f>
        <v>0</v>
      </c>
      <c r="N719" t="s" s="2">
        <f>LOWER(E719)</f>
        <v>13590</v>
      </c>
      <c r="O719" t="s" s="2">
        <f>SUBSTITUTE(N719," ","_")</f>
        <v>13590</v>
      </c>
      <c r="P719" t="s" s="2">
        <f>CONCATENATE(" initializer = "&amp;O719,"_system_initializer")</f>
        <v>13591</v>
      </c>
      <c r="Q719" s="3">
        <v>911</v>
      </c>
      <c r="R719" t="s" s="2">
        <f>IF(Q719="","",CONCATENATE(" initializer = "&amp;Q719))</f>
        <v>8576</v>
      </c>
      <c r="S719" s="3"/>
      <c r="T719" s="3"/>
      <c r="U719" s="3"/>
      <c r="V719" t="s" s="2">
        <f>IF(C719="Y",IF(AND(M719&lt;501,M719&gt;-501,L719&lt;501,L719&gt;-501),CONCATENATE("system = { id = "&amp;CHAR(34)&amp;A719&amp;CHAR(34)&amp;" name = "&amp;CHAR(34)&amp;E719&amp;CHAR(34)&amp;" position = { x = "&amp;M719&amp;" y = "&amp;L719&amp;" }"&amp;S719&amp;T719&amp;" }"),""),"")</f>
        <v>13592</v>
      </c>
    </row>
    <row r="720" ht="15" customHeight="1">
      <c r="A720" t="s" s="2">
        <f>CONCATENATE(Q720)</f>
        <v>13593</v>
      </c>
      <c r="B720" s="3">
        <f>SUM(B719+1)</f>
        <v>718</v>
      </c>
      <c r="C720" t="s" s="2">
        <v>6749</v>
      </c>
      <c r="D720" t="s" s="2">
        <v>5119</v>
      </c>
      <c r="E720" t="s" s="2">
        <v>5750</v>
      </c>
      <c r="F720" s="3">
        <v>-10591.7855185</v>
      </c>
      <c r="G720" s="3">
        <v>5655.12989126</v>
      </c>
      <c r="H720" s="3">
        <f>PRODUCT(F720,0.028)</f>
        <v>-296.569994518</v>
      </c>
      <c r="I720" s="3">
        <f>PRODUCT(G720,0.028)</f>
        <v>158.343636955280</v>
      </c>
      <c r="J720" s="3">
        <f>ROUND(H720,0)</f>
        <v>-297</v>
      </c>
      <c r="K720" s="3">
        <f>ROUND(I720,0)</f>
        <v>158</v>
      </c>
      <c r="L720" s="3">
        <f>PRODUCT(J720,-1)</f>
        <v>297</v>
      </c>
      <c r="M720" s="3">
        <f>PRODUCT(K720,-1)</f>
        <v>-158</v>
      </c>
      <c r="N720" t="s" s="2">
        <f>LOWER(E720)</f>
        <v>13594</v>
      </c>
      <c r="O720" t="s" s="2">
        <f>SUBSTITUTE(N720," ","_")</f>
        <v>13594</v>
      </c>
      <c r="P720" t="s" s="2">
        <f>CONCATENATE(" initializer = "&amp;O720,"_system_initializer")</f>
        <v>13595</v>
      </c>
      <c r="Q720" s="3">
        <v>913</v>
      </c>
      <c r="R720" t="s" s="2">
        <f>IF(Q720="","",CONCATENATE(" initializer = "&amp;Q720))</f>
        <v>8580</v>
      </c>
      <c r="S720" s="3"/>
      <c r="T720" s="3"/>
      <c r="U720" s="3"/>
      <c r="V720" t="s" s="2">
        <f>IF(C720="Y",IF(AND(M720&lt;501,M720&gt;-501,L720&lt;501,L720&gt;-501),CONCATENATE("system = { id = "&amp;CHAR(34)&amp;A720&amp;CHAR(34)&amp;" name = "&amp;CHAR(34)&amp;E720&amp;CHAR(34)&amp;" position = { x = "&amp;M720&amp;" y = "&amp;L720&amp;" }"&amp;S720&amp;T720&amp;" }"),""),"")</f>
        <v>13596</v>
      </c>
    </row>
    <row r="721" ht="15" customHeight="1">
      <c r="A721" t="s" s="2">
        <f>CONCATENATE(Q721)</f>
        <v>13597</v>
      </c>
      <c r="B721" s="3">
        <f>SUM(B720+1)</f>
        <v>719</v>
      </c>
      <c r="C721" t="s" s="2">
        <v>6749</v>
      </c>
      <c r="D721" t="s" s="2">
        <v>5119</v>
      </c>
      <c r="E721" t="s" s="2">
        <v>5753</v>
      </c>
      <c r="F721" s="3">
        <v>-10622.7578301</v>
      </c>
      <c r="G721" s="3">
        <v>6126.86202158</v>
      </c>
      <c r="H721" s="3">
        <f>PRODUCT(F721,0.028)</f>
        <v>-297.4372192428</v>
      </c>
      <c r="I721" s="3">
        <f>PRODUCT(G721,0.028)</f>
        <v>171.552136604240</v>
      </c>
      <c r="J721" s="3">
        <f>ROUND(H721,0)</f>
        <v>-297</v>
      </c>
      <c r="K721" s="3">
        <f>ROUND(I721,0)</f>
        <v>172</v>
      </c>
      <c r="L721" s="3">
        <f>PRODUCT(J721,-1)</f>
        <v>297</v>
      </c>
      <c r="M721" s="3">
        <f>PRODUCT(K721,-1)</f>
        <v>-172</v>
      </c>
      <c r="N721" t="s" s="2">
        <f>LOWER(E721)</f>
        <v>13598</v>
      </c>
      <c r="O721" t="s" s="2">
        <f>SUBSTITUTE(N721," ","_")</f>
        <v>13598</v>
      </c>
      <c r="P721" t="s" s="2">
        <f>CONCATENATE(" initializer = "&amp;O721,"_system_initializer")</f>
        <v>13599</v>
      </c>
      <c r="Q721" s="3">
        <v>914</v>
      </c>
      <c r="R721" t="s" s="2">
        <f>IF(Q721="","",CONCATENATE(" initializer = "&amp;Q721))</f>
        <v>8582</v>
      </c>
      <c r="S721" s="3"/>
      <c r="T721" s="3"/>
      <c r="U721" s="3"/>
      <c r="V721" t="s" s="2">
        <f>IF(C721="Y",IF(AND(M721&lt;501,M721&gt;-501,L721&lt;501,L721&gt;-501),CONCATENATE("system = { id = "&amp;CHAR(34)&amp;A721&amp;CHAR(34)&amp;" name = "&amp;CHAR(34)&amp;E721&amp;CHAR(34)&amp;" position = { x = "&amp;M721&amp;" y = "&amp;L721&amp;" }"&amp;S721&amp;T721&amp;" }"),""),"")</f>
        <v>13600</v>
      </c>
    </row>
    <row r="722" ht="15" customHeight="1">
      <c r="A722" t="s" s="2">
        <f>CONCATENATE(Q722)</f>
        <v>13601</v>
      </c>
      <c r="B722" s="3">
        <f>SUM(B721+1)</f>
        <v>720</v>
      </c>
      <c r="C722" t="s" s="2">
        <v>6749</v>
      </c>
      <c r="D722" t="s" s="2">
        <v>5119</v>
      </c>
      <c r="E722" t="s" s="2">
        <v>5756</v>
      </c>
      <c r="F722" s="3">
        <v>-10846.7114677</v>
      </c>
      <c r="G722" s="3">
        <v>6188.80664476</v>
      </c>
      <c r="H722" s="3">
        <f>PRODUCT(F722,0.028)</f>
        <v>-303.7079210956001</v>
      </c>
      <c r="I722" s="3">
        <f>PRODUCT(G722,0.028)</f>
        <v>173.286586053280</v>
      </c>
      <c r="J722" s="3">
        <f>ROUND(H722,0)</f>
        <v>-304</v>
      </c>
      <c r="K722" s="3">
        <f>ROUND(I722,0)</f>
        <v>173</v>
      </c>
      <c r="L722" s="3">
        <f>PRODUCT(J722,-1)</f>
        <v>304</v>
      </c>
      <c r="M722" s="3">
        <f>PRODUCT(K722,-1)</f>
        <v>-173</v>
      </c>
      <c r="N722" t="s" s="2">
        <f>LOWER(E722)</f>
        <v>13602</v>
      </c>
      <c r="O722" t="s" s="2">
        <f>SUBSTITUTE(N722," ","_")</f>
        <v>13602</v>
      </c>
      <c r="P722" t="s" s="2">
        <f>CONCATENATE(" initializer = "&amp;O722,"_system_initializer")</f>
        <v>13603</v>
      </c>
      <c r="Q722" s="3">
        <v>915</v>
      </c>
      <c r="R722" t="s" s="2">
        <f>IF(Q722="","",CONCATENATE(" initializer = "&amp;Q722))</f>
        <v>8584</v>
      </c>
      <c r="S722" s="3"/>
      <c r="T722" s="3"/>
      <c r="U722" s="3"/>
      <c r="V722" t="s" s="2">
        <f>IF(C722="Y",IF(AND(M722&lt;501,M722&gt;-501,L722&lt;501,L722&gt;-501),CONCATENATE("system = { id = "&amp;CHAR(34)&amp;A722&amp;CHAR(34)&amp;" name = "&amp;CHAR(34)&amp;E722&amp;CHAR(34)&amp;" position = { x = "&amp;M722&amp;" y = "&amp;L722&amp;" }"&amp;S722&amp;T722&amp;" }"),""),"")</f>
        <v>13604</v>
      </c>
    </row>
    <row r="723" ht="15" customHeight="1">
      <c r="A723" t="s" s="2">
        <f>CONCATENATE(Q723)</f>
        <v>13605</v>
      </c>
      <c r="B723" s="3">
        <f>SUM(B722+1)</f>
        <v>721</v>
      </c>
      <c r="C723" t="s" s="2">
        <v>6749</v>
      </c>
      <c r="D723" t="s" s="2">
        <v>5119</v>
      </c>
      <c r="E723" t="s" s="2">
        <v>5761</v>
      </c>
      <c r="F723" s="3">
        <v>-8933.57560586</v>
      </c>
      <c r="G723" s="3">
        <v>7420.55165172</v>
      </c>
      <c r="H723" s="3">
        <f>PRODUCT(F723,0.028)</f>
        <v>-250.140116964080</v>
      </c>
      <c r="I723" s="3">
        <f>PRODUCT(G723,0.028)</f>
        <v>207.775446248160</v>
      </c>
      <c r="J723" s="3">
        <f>ROUND(H723,0)</f>
        <v>-250</v>
      </c>
      <c r="K723" s="3">
        <f>ROUND(I723,0)</f>
        <v>208</v>
      </c>
      <c r="L723" s="3">
        <f>PRODUCT(J723,-1)</f>
        <v>250</v>
      </c>
      <c r="M723" s="3">
        <f>PRODUCT(K723,-1)</f>
        <v>-208</v>
      </c>
      <c r="N723" t="s" s="2">
        <f>LOWER(E723)</f>
        <v>13606</v>
      </c>
      <c r="O723" t="s" s="2">
        <f>SUBSTITUTE(N723," ","_")</f>
        <v>13606</v>
      </c>
      <c r="P723" t="s" s="2">
        <f>CONCATENATE(" initializer = "&amp;O723,"_system_initializer")</f>
        <v>13607</v>
      </c>
      <c r="Q723" s="3">
        <v>916</v>
      </c>
      <c r="R723" t="s" s="2">
        <f>IF(Q723="","",CONCATENATE(" initializer = "&amp;Q723))</f>
        <v>8586</v>
      </c>
      <c r="S723" s="3"/>
      <c r="T723" s="3"/>
      <c r="U723" s="3"/>
      <c r="V723" t="s" s="2">
        <f>IF(C723="Y",IF(AND(M723&lt;501,M723&gt;-501,L723&lt;501,L723&gt;-501),CONCATENATE("system = { id = "&amp;CHAR(34)&amp;A723&amp;CHAR(34)&amp;" name = "&amp;CHAR(34)&amp;E723&amp;CHAR(34)&amp;" position = { x = "&amp;M723&amp;" y = "&amp;L723&amp;" }"&amp;S723&amp;T723&amp;" }"),""),"")</f>
        <v>13608</v>
      </c>
    </row>
    <row r="724" ht="15" customHeight="1">
      <c r="A724" t="s" s="2">
        <f>CONCATENATE(Q724)</f>
        <v>13609</v>
      </c>
      <c r="B724" s="3">
        <f>SUM(B723+1)</f>
        <v>722</v>
      </c>
      <c r="C724" t="s" s="2">
        <v>6749</v>
      </c>
      <c r="D724" t="s" s="2">
        <v>5119</v>
      </c>
      <c r="E724" t="s" s="2">
        <v>5775</v>
      </c>
      <c r="F724" s="3">
        <v>-8964.547917440001</v>
      </c>
      <c r="G724" s="3">
        <v>7887.51881103</v>
      </c>
      <c r="H724" s="3">
        <f>PRODUCT(F724,0.028)</f>
        <v>-251.007341688320</v>
      </c>
      <c r="I724" s="3">
        <f>PRODUCT(G724,0.028)</f>
        <v>220.850526708840</v>
      </c>
      <c r="J724" s="3">
        <f>ROUND(H724,0)</f>
        <v>-251</v>
      </c>
      <c r="K724" s="3">
        <f>ROUND(I724,0)</f>
        <v>221</v>
      </c>
      <c r="L724" s="3">
        <f>PRODUCT(J724,-1)</f>
        <v>251</v>
      </c>
      <c r="M724" s="3">
        <f>PRODUCT(K724,-1)</f>
        <v>-221</v>
      </c>
      <c r="N724" t="s" s="2">
        <f>LOWER(E724)</f>
        <v>13610</v>
      </c>
      <c r="O724" t="s" s="2">
        <f>SUBSTITUTE(N724," ","_")</f>
        <v>13610</v>
      </c>
      <c r="P724" t="s" s="2">
        <f>CONCATENATE(" initializer = "&amp;O724,"_system_initializer")</f>
        <v>13611</v>
      </c>
      <c r="Q724" s="3">
        <v>918</v>
      </c>
      <c r="R724" t="s" s="2">
        <f>IF(Q724="","",CONCATENATE(" initializer = "&amp;Q724))</f>
        <v>8590</v>
      </c>
      <c r="S724" s="3"/>
      <c r="T724" s="3"/>
      <c r="U724" s="3"/>
      <c r="V724" t="s" s="2">
        <f>IF(C724="Y",IF(AND(M724&lt;501,M724&gt;-501,L724&lt;501,L724&gt;-501),CONCATENATE("system = { id = "&amp;CHAR(34)&amp;A724&amp;CHAR(34)&amp;" name = "&amp;CHAR(34)&amp;E724&amp;CHAR(34)&amp;" position = { x = "&amp;M724&amp;" y = "&amp;L724&amp;" }"&amp;S724&amp;T724&amp;" }"),""),"")</f>
        <v>13612</v>
      </c>
    </row>
    <row r="725" ht="15" customHeight="1">
      <c r="A725" t="s" s="2">
        <f>CONCATENATE(Q725)</f>
        <v>13613</v>
      </c>
      <c r="B725" s="3">
        <f>SUM(B724+1)</f>
        <v>723</v>
      </c>
      <c r="C725" t="s" s="2">
        <v>6749</v>
      </c>
      <c r="D725" t="s" s="2">
        <v>5119</v>
      </c>
      <c r="E725" t="s" s="2">
        <v>5779</v>
      </c>
      <c r="F725" s="3">
        <v>-9217.09138115</v>
      </c>
      <c r="G725" s="3">
        <v>7742.18719512</v>
      </c>
      <c r="H725" s="3">
        <f>PRODUCT(F725,0.028)</f>
        <v>-258.0785586722</v>
      </c>
      <c r="I725" s="3">
        <f>PRODUCT(G725,0.028)</f>
        <v>216.781241463360</v>
      </c>
      <c r="J725" s="3">
        <f>ROUND(H725,0)</f>
        <v>-258</v>
      </c>
      <c r="K725" s="3">
        <f>ROUND(I725,0)</f>
        <v>217</v>
      </c>
      <c r="L725" s="3">
        <f>PRODUCT(J725,-1)</f>
        <v>258</v>
      </c>
      <c r="M725" s="3">
        <f>PRODUCT(K725,-1)</f>
        <v>-217</v>
      </c>
      <c r="N725" t="s" s="2">
        <f>LOWER(E725)</f>
        <v>13614</v>
      </c>
      <c r="O725" t="s" s="2">
        <f>SUBSTITUTE(N725," ","_")</f>
        <v>13615</v>
      </c>
      <c r="P725" t="s" s="2">
        <f>CONCATENATE(" initializer = "&amp;O725,"_system_initializer")</f>
        <v>13616</v>
      </c>
      <c r="Q725" s="3">
        <v>919</v>
      </c>
      <c r="R725" t="s" s="2">
        <f>IF(Q725="","",CONCATENATE(" initializer = "&amp;Q725))</f>
        <v>8592</v>
      </c>
      <c r="S725" s="3"/>
      <c r="T725" s="3"/>
      <c r="U725" s="3"/>
      <c r="V725" t="s" s="2">
        <f>IF(C725="Y",IF(AND(M725&lt;501,M725&gt;-501,L725&lt;501,L725&gt;-501),CONCATENATE("system = { id = "&amp;CHAR(34)&amp;A725&amp;CHAR(34)&amp;" name = "&amp;CHAR(34)&amp;E725&amp;CHAR(34)&amp;" position = { x = "&amp;M725&amp;" y = "&amp;L725&amp;" }"&amp;S725&amp;T725&amp;" }"),""),"")</f>
        <v>13617</v>
      </c>
    </row>
    <row r="726" ht="15" customHeight="1">
      <c r="A726" t="s" s="2">
        <f>CONCATENATE(Q726)</f>
        <v>13618</v>
      </c>
      <c r="B726" s="3">
        <f>SUM(B725+1)</f>
        <v>724</v>
      </c>
      <c r="C726" t="s" s="2">
        <v>6749</v>
      </c>
      <c r="D726" t="s" s="2">
        <v>5119</v>
      </c>
      <c r="E726" t="s" s="2">
        <v>5783</v>
      </c>
      <c r="F726" s="3">
        <v>-8352.24914222</v>
      </c>
      <c r="G726" s="3">
        <v>5752.81179703</v>
      </c>
      <c r="H726" s="3">
        <f>PRODUCT(F726,0.028)</f>
        <v>-233.862975982160</v>
      </c>
      <c r="I726" s="3">
        <f>PRODUCT(G726,0.028)</f>
        <v>161.078730316840</v>
      </c>
      <c r="J726" s="3">
        <f>ROUND(H726,0)</f>
        <v>-234</v>
      </c>
      <c r="K726" s="3">
        <f>ROUND(I726,0)</f>
        <v>161</v>
      </c>
      <c r="L726" s="3">
        <f>PRODUCT(J726,-1)</f>
        <v>234</v>
      </c>
      <c r="M726" s="3">
        <f>PRODUCT(K726,-1)</f>
        <v>-161</v>
      </c>
      <c r="N726" t="s" s="2">
        <f>LOWER(E726)</f>
        <v>13619</v>
      </c>
      <c r="O726" t="s" s="2">
        <f>SUBSTITUTE(N726," ","_")</f>
        <v>13619</v>
      </c>
      <c r="P726" t="s" s="2">
        <f>CONCATENATE(" initializer = "&amp;O726,"_system_initializer")</f>
        <v>13620</v>
      </c>
      <c r="Q726" s="3">
        <v>920</v>
      </c>
      <c r="R726" t="s" s="2">
        <f>IF(Q726="","",CONCATENATE(" initializer = "&amp;Q726))</f>
        <v>8594</v>
      </c>
      <c r="S726" s="3"/>
      <c r="T726" s="3"/>
      <c r="U726" s="3"/>
      <c r="V726" t="s" s="2">
        <f>IF(C726="Y",IF(AND(M726&lt;501,M726&gt;-501,L726&lt;501,L726&gt;-501),CONCATENATE("system = { id = "&amp;CHAR(34)&amp;A726&amp;CHAR(34)&amp;" name = "&amp;CHAR(34)&amp;E726&amp;CHAR(34)&amp;" position = { x = "&amp;M726&amp;" y = "&amp;L726&amp;" }"&amp;S726&amp;T726&amp;" }"),""),"")</f>
        <v>13621</v>
      </c>
    </row>
    <row r="727" ht="15" customHeight="1">
      <c r="A727" t="s" s="2">
        <f>CONCATENATE(Q727)</f>
        <v>13622</v>
      </c>
      <c r="B727" s="3">
        <f>SUM(B726+1)</f>
        <v>725</v>
      </c>
      <c r="C727" t="s" s="2">
        <v>6749</v>
      </c>
      <c r="D727" t="s" s="2">
        <v>5119</v>
      </c>
      <c r="E727" t="s" s="2">
        <v>5787</v>
      </c>
      <c r="F727" s="3">
        <v>-8590.49769289</v>
      </c>
      <c r="G727" s="3">
        <v>5759.95925355</v>
      </c>
      <c r="H727" s="3">
        <f>PRODUCT(F727,0.028)</f>
        <v>-240.533935400920</v>
      </c>
      <c r="I727" s="3">
        <f>PRODUCT(G727,0.028)</f>
        <v>161.2788590994</v>
      </c>
      <c r="J727" s="3">
        <f>ROUND(H727,0)</f>
        <v>-241</v>
      </c>
      <c r="K727" s="3">
        <f>ROUND(I727,0)</f>
        <v>161</v>
      </c>
      <c r="L727" s="3">
        <f>PRODUCT(J727,-1)</f>
        <v>241</v>
      </c>
      <c r="M727" s="3">
        <f>PRODUCT(K727,-1)</f>
        <v>-161</v>
      </c>
      <c r="N727" t="s" s="2">
        <f>LOWER(E727)</f>
        <v>13623</v>
      </c>
      <c r="O727" t="s" s="2">
        <f>SUBSTITUTE(N727," ","_")</f>
        <v>13624</v>
      </c>
      <c r="P727" t="s" s="2">
        <f>CONCATENATE(" initializer = "&amp;O727,"_system_initializer")</f>
        <v>13625</v>
      </c>
      <c r="Q727" s="3">
        <v>921</v>
      </c>
      <c r="R727" t="s" s="2">
        <f>IF(Q727="","",CONCATENATE(" initializer = "&amp;Q727))</f>
        <v>8596</v>
      </c>
      <c r="S727" s="3"/>
      <c r="T727" s="3"/>
      <c r="U727" s="3"/>
      <c r="V727" t="s" s="2">
        <f>IF(C727="Y",IF(AND(M727&lt;501,M727&gt;-501,L727&lt;501,L727&gt;-501),CONCATENATE("system = { id = "&amp;CHAR(34)&amp;A727&amp;CHAR(34)&amp;" name = "&amp;CHAR(34)&amp;E727&amp;CHAR(34)&amp;" position = { x = "&amp;M727&amp;" y = "&amp;L727&amp;" }"&amp;S727&amp;T727&amp;" }"),""),"")</f>
        <v>13626</v>
      </c>
    </row>
    <row r="728" ht="15" customHeight="1">
      <c r="A728" t="s" s="2">
        <f>CONCATENATE(Q728)</f>
        <v>13627</v>
      </c>
      <c r="B728" s="3">
        <f>SUM(B727+1)</f>
        <v>726</v>
      </c>
      <c r="C728" t="s" s="2">
        <v>6749</v>
      </c>
      <c r="D728" t="s" s="2">
        <v>5119</v>
      </c>
      <c r="E728" t="s" s="2">
        <v>5790</v>
      </c>
      <c r="F728" s="3">
        <v>-7754.24528004</v>
      </c>
      <c r="G728" s="3">
        <v>6060.1524274</v>
      </c>
      <c r="H728" s="3">
        <f>PRODUCT(F728,0.028)</f>
        <v>-217.118867841120</v>
      </c>
      <c r="I728" s="3">
        <f>PRODUCT(G728,0.028)</f>
        <v>169.6842679672</v>
      </c>
      <c r="J728" s="3">
        <f>ROUND(H728,0)</f>
        <v>-217</v>
      </c>
      <c r="K728" s="3">
        <f>ROUND(I728,0)</f>
        <v>170</v>
      </c>
      <c r="L728" s="3">
        <f>PRODUCT(J728,-1)</f>
        <v>217</v>
      </c>
      <c r="M728" s="3">
        <f>PRODUCT(K728,-1)</f>
        <v>-170</v>
      </c>
      <c r="N728" t="s" s="2">
        <f>LOWER(E728)</f>
        <v>13628</v>
      </c>
      <c r="O728" t="s" s="2">
        <f>SUBSTITUTE(N728," ","_")</f>
        <v>13628</v>
      </c>
      <c r="P728" t="s" s="2">
        <f>CONCATENATE(" initializer = "&amp;O728,"_system_initializer")</f>
        <v>13629</v>
      </c>
      <c r="Q728" s="3">
        <v>922</v>
      </c>
      <c r="R728" t="s" s="2">
        <f>IF(Q728="","",CONCATENATE(" initializer = "&amp;Q728))</f>
        <v>8598</v>
      </c>
      <c r="S728" s="3"/>
      <c r="T728" s="3"/>
      <c r="U728" s="3"/>
      <c r="V728" t="s" s="2">
        <f>IF(C728="Y",IF(AND(M728&lt;501,M728&gt;-501,L728&lt;501,L728&gt;-501),CONCATENATE("system = { id = "&amp;CHAR(34)&amp;A728&amp;CHAR(34)&amp;" name = "&amp;CHAR(34)&amp;E728&amp;CHAR(34)&amp;" position = { x = "&amp;M728&amp;" y = "&amp;L728&amp;" }"&amp;S728&amp;T728&amp;" }"),""),"")</f>
        <v>13630</v>
      </c>
    </row>
    <row r="729" ht="15" customHeight="1">
      <c r="A729" t="s" s="2">
        <f>CONCATENATE(Q729)</f>
        <v>13631</v>
      </c>
      <c r="B729" s="3">
        <f>SUM(B728+1)</f>
        <v>727</v>
      </c>
      <c r="C729" t="s" s="2">
        <v>6749</v>
      </c>
      <c r="D729" t="s" s="2">
        <v>5119</v>
      </c>
      <c r="E729" t="s" s="2">
        <v>5794</v>
      </c>
      <c r="F729" s="3">
        <v>-8509.49318566</v>
      </c>
      <c r="G729" s="3">
        <v>7039.35397065</v>
      </c>
      <c r="H729" s="3">
        <f>PRODUCT(F729,0.028)</f>
        <v>-238.265809198480</v>
      </c>
      <c r="I729" s="3">
        <f>PRODUCT(G729,0.028)</f>
        <v>197.1019111782</v>
      </c>
      <c r="J729" s="3">
        <f>ROUND(H729,0)</f>
        <v>-238</v>
      </c>
      <c r="K729" s="3">
        <f>ROUND(I729,0)</f>
        <v>197</v>
      </c>
      <c r="L729" s="3">
        <f>PRODUCT(J729,-1)</f>
        <v>238</v>
      </c>
      <c r="M729" s="3">
        <f>PRODUCT(K729,-1)</f>
        <v>-197</v>
      </c>
      <c r="N729" t="s" s="2">
        <f>LOWER(E729)</f>
        <v>13632</v>
      </c>
      <c r="O729" t="s" s="2">
        <f>SUBSTITUTE(N729," ","_")</f>
        <v>13632</v>
      </c>
      <c r="P729" t="s" s="2">
        <f>CONCATENATE(" initializer = "&amp;O729,"_system_initializer")</f>
        <v>13633</v>
      </c>
      <c r="Q729" s="3">
        <v>923</v>
      </c>
      <c r="R729" t="s" s="2">
        <f>IF(Q729="","",CONCATENATE(" initializer = "&amp;Q729))</f>
        <v>8600</v>
      </c>
      <c r="S729" s="3"/>
      <c r="T729" s="3"/>
      <c r="U729" s="3"/>
      <c r="V729" t="s" s="2">
        <f>IF(C729="Y",IF(AND(M729&lt;501,M729&gt;-501,L729&lt;501,L729&gt;-501),CONCATENATE("system = { id = "&amp;CHAR(34)&amp;A729&amp;CHAR(34)&amp;" name = "&amp;CHAR(34)&amp;E729&amp;CHAR(34)&amp;" position = { x = "&amp;M729&amp;" y = "&amp;L729&amp;" }"&amp;S729&amp;T729&amp;" }"),""),"")</f>
        <v>13634</v>
      </c>
    </row>
    <row r="730" ht="15" customHeight="1">
      <c r="A730" t="s" s="2">
        <f>CONCATENATE(Q730)</f>
        <v>13635</v>
      </c>
      <c r="B730" s="3">
        <f>SUM(B729+1)</f>
        <v>728</v>
      </c>
      <c r="C730" t="s" s="2">
        <v>6749</v>
      </c>
      <c r="D730" t="s" s="2">
        <v>5119</v>
      </c>
      <c r="E730" t="s" s="2">
        <v>5797</v>
      </c>
      <c r="F730" s="3">
        <v>-8695.32705519</v>
      </c>
      <c r="G730" s="3">
        <v>7232.33529669</v>
      </c>
      <c r="H730" s="3">
        <f>PRODUCT(F730,0.028)</f>
        <v>-243.469157545320</v>
      </c>
      <c r="I730" s="3">
        <f>PRODUCT(G730,0.028)</f>
        <v>202.505388307320</v>
      </c>
      <c r="J730" s="3">
        <f>ROUND(H730,0)</f>
        <v>-243</v>
      </c>
      <c r="K730" s="3">
        <f>ROUND(I730,0)</f>
        <v>203</v>
      </c>
      <c r="L730" s="3">
        <f>PRODUCT(J730,-1)</f>
        <v>243</v>
      </c>
      <c r="M730" s="3">
        <f>PRODUCT(K730,-1)</f>
        <v>-203</v>
      </c>
      <c r="N730" t="s" s="2">
        <f>LOWER(E730)</f>
        <v>13636</v>
      </c>
      <c r="O730" t="s" s="2">
        <f>SUBSTITUTE(N730," ","_")</f>
        <v>13636</v>
      </c>
      <c r="P730" t="s" s="2">
        <f>CONCATENATE(" initializer = "&amp;O730,"_system_initializer")</f>
        <v>13637</v>
      </c>
      <c r="Q730" s="3">
        <v>924</v>
      </c>
      <c r="R730" t="s" s="2">
        <f>IF(Q730="","",CONCATENATE(" initializer = "&amp;Q730))</f>
        <v>8602</v>
      </c>
      <c r="S730" s="3"/>
      <c r="T730" s="3"/>
      <c r="U730" s="3"/>
      <c r="V730" t="s" s="2">
        <f>IF(C730="Y",IF(AND(M730&lt;501,M730&gt;-501,L730&lt;501,L730&gt;-501),CONCATENATE("system = { id = "&amp;CHAR(34)&amp;A730&amp;CHAR(34)&amp;" name = "&amp;CHAR(34)&amp;E730&amp;CHAR(34)&amp;" position = { x = "&amp;M730&amp;" y = "&amp;L730&amp;" }"&amp;S730&amp;T730&amp;" }"),""),"")</f>
        <v>13638</v>
      </c>
    </row>
    <row r="731" ht="15" customHeight="1">
      <c r="A731" t="s" s="2">
        <f>CONCATENATE(Q731)</f>
        <v>13639</v>
      </c>
      <c r="B731" s="3">
        <f>SUM(B730+1)</f>
        <v>729</v>
      </c>
      <c r="C731" t="s" s="2">
        <v>6749</v>
      </c>
      <c r="D731" t="s" s="2">
        <v>5119</v>
      </c>
      <c r="E731" t="s" s="2">
        <v>5801</v>
      </c>
      <c r="F731" s="3">
        <v>-8700.0920262</v>
      </c>
      <c r="G731" s="3">
        <v>7963.75834725</v>
      </c>
      <c r="H731" s="3">
        <f>PRODUCT(F731,0.028)</f>
        <v>-243.6025767336</v>
      </c>
      <c r="I731" s="3">
        <f>PRODUCT(G731,0.028)</f>
        <v>222.985233723</v>
      </c>
      <c r="J731" s="3">
        <f>ROUND(H731,0)</f>
        <v>-244</v>
      </c>
      <c r="K731" s="3">
        <f>ROUND(I731,0)</f>
        <v>223</v>
      </c>
      <c r="L731" s="3">
        <f>PRODUCT(J731,-1)</f>
        <v>244</v>
      </c>
      <c r="M731" s="3">
        <f>PRODUCT(K731,-1)</f>
        <v>-223</v>
      </c>
      <c r="N731" t="s" s="2">
        <f>LOWER(E731)</f>
        <v>13640</v>
      </c>
      <c r="O731" t="s" s="2">
        <f>SUBSTITUTE(N731," ","_")</f>
        <v>13640</v>
      </c>
      <c r="P731" t="s" s="2">
        <f>CONCATENATE(" initializer = "&amp;O731,"_system_initializer")</f>
        <v>13641</v>
      </c>
      <c r="Q731" s="3">
        <v>925</v>
      </c>
      <c r="R731" t="s" s="2">
        <f>IF(Q731="","",CONCATENATE(" initializer = "&amp;Q731))</f>
        <v>8604</v>
      </c>
      <c r="S731" s="3"/>
      <c r="T731" s="3"/>
      <c r="U731" s="3"/>
      <c r="V731" t="s" s="2">
        <f>IF(C731="Y",IF(AND(M731&lt;501,M731&gt;-501,L731&lt;501,L731&gt;-501),CONCATENATE("system = { id = "&amp;CHAR(34)&amp;A731&amp;CHAR(34)&amp;" name = "&amp;CHAR(34)&amp;E731&amp;CHAR(34)&amp;" position = { x = "&amp;M731&amp;" y = "&amp;L731&amp;" }"&amp;S731&amp;T731&amp;" }"),""),"")</f>
        <v>13642</v>
      </c>
    </row>
    <row r="732" ht="15" customHeight="1">
      <c r="A732" t="s" s="2">
        <f>CONCATENATE(Q732)</f>
        <v>13643</v>
      </c>
      <c r="B732" s="3">
        <f>SUM(B731+1)</f>
        <v>730</v>
      </c>
      <c r="C732" t="s" s="2">
        <v>6749</v>
      </c>
      <c r="D732" t="s" s="2">
        <v>5119</v>
      </c>
      <c r="E732" t="s" s="2">
        <v>5805</v>
      </c>
      <c r="F732" s="3">
        <v>-7782.83510612</v>
      </c>
      <c r="G732" s="3">
        <v>7377.6669126</v>
      </c>
      <c r="H732" s="3">
        <f>PRODUCT(F732,0.028)</f>
        <v>-217.919382971360</v>
      </c>
      <c r="I732" s="3">
        <f>PRODUCT(G732,0.028)</f>
        <v>206.5746735528</v>
      </c>
      <c r="J732" s="3">
        <f>ROUND(H732,0)</f>
        <v>-218</v>
      </c>
      <c r="K732" s="3">
        <f>ROUND(I732,0)</f>
        <v>207</v>
      </c>
      <c r="L732" s="3">
        <f>PRODUCT(J732,-1)</f>
        <v>218</v>
      </c>
      <c r="M732" s="3">
        <f>PRODUCT(K732,-1)</f>
        <v>-207</v>
      </c>
      <c r="N732" t="s" s="2">
        <f>LOWER(E732)</f>
        <v>13644</v>
      </c>
      <c r="O732" t="s" s="2">
        <f>SUBSTITUTE(N732," ","_")</f>
        <v>13644</v>
      </c>
      <c r="P732" t="s" s="2">
        <f>CONCATENATE(" initializer = "&amp;O732,"_system_initializer")</f>
        <v>13645</v>
      </c>
      <c r="Q732" s="3">
        <v>926</v>
      </c>
      <c r="R732" t="s" s="2">
        <f>IF(Q732="","",CONCATENATE(" initializer = "&amp;Q732))</f>
        <v>8606</v>
      </c>
      <c r="S732" s="3"/>
      <c r="T732" s="3"/>
      <c r="U732" s="3"/>
      <c r="V732" t="s" s="2">
        <f>IF(C732="Y",IF(AND(M732&lt;501,M732&gt;-501,L732&lt;501,L732&gt;-501),CONCATENATE("system = { id = "&amp;CHAR(34)&amp;A732&amp;CHAR(34)&amp;" name = "&amp;CHAR(34)&amp;E732&amp;CHAR(34)&amp;" position = { x = "&amp;M732&amp;" y = "&amp;L732&amp;" }"&amp;S732&amp;T732&amp;" }"),""),"")</f>
        <v>13646</v>
      </c>
    </row>
    <row r="733" ht="15" customHeight="1">
      <c r="A733" t="s" s="2">
        <f>CONCATENATE(Q733)</f>
        <v>13647</v>
      </c>
      <c r="B733" s="3">
        <f>SUM(B732+1)</f>
        <v>731</v>
      </c>
      <c r="C733" t="s" s="2">
        <v>6749</v>
      </c>
      <c r="D733" t="s" s="2">
        <v>5119</v>
      </c>
      <c r="E733" t="s" s="2">
        <v>5809</v>
      </c>
      <c r="F733" s="3">
        <v>-7444.52216417</v>
      </c>
      <c r="G733" s="3">
        <v>7658.80020239</v>
      </c>
      <c r="H733" s="3">
        <f>PRODUCT(F733,0.028)</f>
        <v>-208.446620596760</v>
      </c>
      <c r="I733" s="3">
        <f>PRODUCT(G733,0.028)</f>
        <v>214.446405666920</v>
      </c>
      <c r="J733" s="3">
        <f>ROUND(H733,0)</f>
        <v>-208</v>
      </c>
      <c r="K733" s="3">
        <f>ROUND(I733,0)</f>
        <v>214</v>
      </c>
      <c r="L733" s="3">
        <f>PRODUCT(J733,-1)</f>
        <v>208</v>
      </c>
      <c r="M733" s="3">
        <f>PRODUCT(K733,-1)</f>
        <v>-214</v>
      </c>
      <c r="N733" t="s" s="2">
        <f>LOWER(E733)</f>
        <v>13648</v>
      </c>
      <c r="O733" t="s" s="2">
        <f>SUBSTITUTE(N733," ","_")</f>
        <v>13648</v>
      </c>
      <c r="P733" t="s" s="2">
        <f>CONCATENATE(" initializer = "&amp;O733,"_system_initializer")</f>
        <v>13649</v>
      </c>
      <c r="Q733" s="3">
        <v>927</v>
      </c>
      <c r="R733" t="s" s="2">
        <f>IF(Q733="","",CONCATENATE(" initializer = "&amp;Q733))</f>
        <v>8608</v>
      </c>
      <c r="S733" s="3"/>
      <c r="T733" s="3"/>
      <c r="U733" s="3"/>
      <c r="V733" t="s" s="2">
        <f>IF(C733="Y",IF(AND(M733&lt;501,M733&gt;-501,L733&lt;501,L733&gt;-501),CONCATENATE("system = { id = "&amp;CHAR(34)&amp;A733&amp;CHAR(34)&amp;" name = "&amp;CHAR(34)&amp;E733&amp;CHAR(34)&amp;" position = { x = "&amp;M733&amp;" y = "&amp;L733&amp;" }"&amp;S733&amp;T733&amp;" }"),""),"")</f>
        <v>13650</v>
      </c>
    </row>
    <row r="734" ht="15" customHeight="1">
      <c r="A734" t="s" s="2">
        <f>CONCATENATE(Q734)</f>
        <v>13651</v>
      </c>
      <c r="B734" s="3">
        <f>SUM(B733+1)</f>
        <v>732</v>
      </c>
      <c r="C734" t="s" s="2">
        <v>6749</v>
      </c>
      <c r="D734" t="s" s="2">
        <v>5119</v>
      </c>
      <c r="E734" t="s" s="2">
        <v>5817</v>
      </c>
      <c r="F734" s="3">
        <v>-7439.75719316</v>
      </c>
      <c r="G734" s="3">
        <v>6064.91739841</v>
      </c>
      <c r="H734" s="3">
        <f>PRODUCT(F734,0.028)</f>
        <v>-208.313201408480</v>
      </c>
      <c r="I734" s="3">
        <f>PRODUCT(G734,0.028)</f>
        <v>169.817687155480</v>
      </c>
      <c r="J734" s="3">
        <f>ROUND(H734,0)</f>
        <v>-208</v>
      </c>
      <c r="K734" s="3">
        <f>ROUND(I734,0)</f>
        <v>170</v>
      </c>
      <c r="L734" s="3">
        <f>PRODUCT(J734,-1)</f>
        <v>208</v>
      </c>
      <c r="M734" s="3">
        <f>PRODUCT(K734,-1)</f>
        <v>-170</v>
      </c>
      <c r="N734" t="s" s="2">
        <f>LOWER(E734)</f>
        <v>13652</v>
      </c>
      <c r="O734" t="s" s="2">
        <f>SUBSTITUTE(N734," ","_")</f>
        <v>13653</v>
      </c>
      <c r="P734" t="s" s="2">
        <f>CONCATENATE(" initializer = "&amp;O734,"_system_initializer")</f>
        <v>13654</v>
      </c>
      <c r="Q734" s="3">
        <v>928</v>
      </c>
      <c r="R734" t="s" s="2">
        <f>IF(Q734="","",CONCATENATE(" initializer = "&amp;Q734))</f>
        <v>8610</v>
      </c>
      <c r="S734" s="3"/>
      <c r="T734" s="3"/>
      <c r="U734" s="3"/>
      <c r="V734" t="s" s="2">
        <f>IF(C734="Y",IF(AND(M734&lt;501,M734&gt;-501,L734&lt;501,L734&gt;-501),CONCATENATE("system = { id = "&amp;CHAR(34)&amp;A734&amp;CHAR(34)&amp;" name = "&amp;CHAR(34)&amp;E734&amp;CHAR(34)&amp;" position = { x = "&amp;M734&amp;" y = "&amp;L734&amp;" }"&amp;S734&amp;T734&amp;" }"),""),"")</f>
        <v>13655</v>
      </c>
    </row>
    <row r="735" ht="15" customHeight="1">
      <c r="A735" t="s" s="2">
        <f>CONCATENATE(Q735)</f>
        <v>13656</v>
      </c>
      <c r="B735" s="3">
        <f>SUM(B734+1)</f>
        <v>733</v>
      </c>
      <c r="C735" t="s" s="2">
        <v>6749</v>
      </c>
      <c r="D735" t="s" s="2">
        <v>5119</v>
      </c>
      <c r="E735" t="s" s="2">
        <v>5831</v>
      </c>
      <c r="F735" s="3">
        <v>3785.14575859</v>
      </c>
      <c r="G735" s="3">
        <v>3387.54943684</v>
      </c>
      <c r="H735" s="3">
        <f>PRODUCT(F735,0.028)</f>
        <v>105.984081240520</v>
      </c>
      <c r="I735" s="3">
        <f>PRODUCT(G735,0.028)</f>
        <v>94.851384231520</v>
      </c>
      <c r="J735" s="3">
        <f>ROUND(H735,0)</f>
        <v>106</v>
      </c>
      <c r="K735" s="3">
        <f>ROUND(I735,0)</f>
        <v>95</v>
      </c>
      <c r="L735" s="3">
        <f>PRODUCT(J735,-1)</f>
        <v>-106</v>
      </c>
      <c r="M735" s="3">
        <f>PRODUCT(K735,-1)</f>
        <v>-95</v>
      </c>
      <c r="N735" t="s" s="2">
        <f>LOWER(E735)</f>
        <v>13657</v>
      </c>
      <c r="O735" t="s" s="2">
        <f>SUBSTITUTE(N735," ","_")</f>
        <v>13657</v>
      </c>
      <c r="P735" t="s" s="2">
        <f>CONCATENATE(" initializer = "&amp;O735,"_system_initializer")</f>
        <v>13658</v>
      </c>
      <c r="Q735" s="3">
        <v>929</v>
      </c>
      <c r="R735" t="s" s="2">
        <f>IF(Q735="","",CONCATENATE(" initializer = "&amp;Q735))</f>
        <v>8612</v>
      </c>
      <c r="S735" s="3"/>
      <c r="T735" s="3"/>
      <c r="U735" s="3"/>
      <c r="V735" t="s" s="2">
        <f>IF(C735="Y",IF(AND(M735&lt;501,M735&gt;-501,L735&lt;501,L735&gt;-501),CONCATENATE("system = { id = "&amp;CHAR(34)&amp;A735&amp;CHAR(34)&amp;" name = "&amp;CHAR(34)&amp;E735&amp;CHAR(34)&amp;" position = { x = "&amp;M735&amp;" y = "&amp;L735&amp;" }"&amp;S735&amp;T735&amp;" }"),""),"")</f>
        <v>13659</v>
      </c>
    </row>
    <row r="736" ht="15" customHeight="1">
      <c r="A736" t="s" s="2">
        <f>CONCATENATE(Q736)</f>
        <v>13660</v>
      </c>
      <c r="B736" s="3">
        <f>SUM(B735+1)</f>
        <v>734</v>
      </c>
      <c r="C736" t="s" s="2">
        <v>6749</v>
      </c>
      <c r="D736" t="s" s="2">
        <v>5119</v>
      </c>
      <c r="E736" t="s" s="2">
        <v>5851</v>
      </c>
      <c r="F736" s="3">
        <v>5035.9506496</v>
      </c>
      <c r="G736" s="3">
        <v>-300.538127522</v>
      </c>
      <c r="H736" s="3">
        <f>PRODUCT(F736,0.028)</f>
        <v>141.0066181888</v>
      </c>
      <c r="I736" s="3">
        <f>PRODUCT(G736,0.028)</f>
        <v>-8.415067570616001</v>
      </c>
      <c r="J736" s="3">
        <f>ROUND(H736,0)</f>
        <v>141</v>
      </c>
      <c r="K736" s="3">
        <f>ROUND(I736,0)</f>
        <v>-8</v>
      </c>
      <c r="L736" s="3">
        <f>PRODUCT(J736,-1)</f>
        <v>-141</v>
      </c>
      <c r="M736" s="3">
        <f>PRODUCT(K736,-1)</f>
        <v>8</v>
      </c>
      <c r="N736" t="s" s="2">
        <f>LOWER(E736)</f>
        <v>13661</v>
      </c>
      <c r="O736" t="s" s="2">
        <f>SUBSTITUTE(N736," ","_")</f>
        <v>13661</v>
      </c>
      <c r="P736" t="s" s="2">
        <f>CONCATENATE(" initializer = "&amp;O736,"_system_initializer")</f>
        <v>13662</v>
      </c>
      <c r="Q736" s="3">
        <v>931</v>
      </c>
      <c r="R736" t="s" s="2">
        <f>IF(Q736="","",CONCATENATE(" initializer = "&amp;Q736))</f>
        <v>8616</v>
      </c>
      <c r="S736" s="3"/>
      <c r="T736" s="3"/>
      <c r="U736" s="3"/>
      <c r="V736" t="s" s="2">
        <f>IF(C736="Y",IF(AND(M736&lt;501,M736&gt;-501,L736&lt;501,L736&gt;-501),CONCATENATE("system = { id = "&amp;CHAR(34)&amp;A736&amp;CHAR(34)&amp;" name = "&amp;CHAR(34)&amp;E736&amp;CHAR(34)&amp;" position = { x = "&amp;M736&amp;" y = "&amp;L736&amp;" }"&amp;S736&amp;T736&amp;" }"),""),"")</f>
        <v>13663</v>
      </c>
    </row>
    <row r="737" ht="15" customHeight="1">
      <c r="A737" t="s" s="2">
        <f>CONCATENATE(Q737)</f>
        <v>13664</v>
      </c>
      <c r="B737" s="3">
        <f>SUM(B736+1)</f>
        <v>735</v>
      </c>
      <c r="C737" t="s" s="2">
        <v>6749</v>
      </c>
      <c r="D737" t="s" s="2">
        <v>5119</v>
      </c>
      <c r="E737" t="s" s="2">
        <v>5862</v>
      </c>
      <c r="F737" s="3">
        <v>4825.10068226</v>
      </c>
      <c r="G737" s="3">
        <v>1663.22555137</v>
      </c>
      <c r="H737" s="3">
        <f>PRODUCT(F737,0.028)</f>
        <v>135.102819103280</v>
      </c>
      <c r="I737" s="3">
        <f>PRODUCT(G737,0.028)</f>
        <v>46.570315438360</v>
      </c>
      <c r="J737" s="3">
        <f>ROUND(H737,0)</f>
        <v>135</v>
      </c>
      <c r="K737" s="3">
        <f>ROUND(I737,0)</f>
        <v>47</v>
      </c>
      <c r="L737" s="3">
        <f>PRODUCT(J737,-1)</f>
        <v>-135</v>
      </c>
      <c r="M737" s="3">
        <f>PRODUCT(K737,-1)</f>
        <v>-47</v>
      </c>
      <c r="N737" t="s" s="2">
        <f>LOWER(E737)</f>
        <v>13665</v>
      </c>
      <c r="O737" t="s" s="2">
        <f>SUBSTITUTE(N737," ","_")</f>
        <v>13665</v>
      </c>
      <c r="P737" t="s" s="2">
        <f>CONCATENATE(" initializer = "&amp;O737,"_system_initializer")</f>
        <v>13666</v>
      </c>
      <c r="Q737" s="3">
        <v>932</v>
      </c>
      <c r="R737" t="s" s="2">
        <f>IF(Q737="","",CONCATENATE(" initializer = "&amp;Q737))</f>
        <v>8618</v>
      </c>
      <c r="S737" s="3"/>
      <c r="T737" s="3"/>
      <c r="U737" s="3"/>
      <c r="V737" t="s" s="2">
        <f>IF(C737="Y",IF(AND(M737&lt;501,M737&gt;-501,L737&lt;501,L737&gt;-501),CONCATENATE("system = { id = "&amp;CHAR(34)&amp;A737&amp;CHAR(34)&amp;" name = "&amp;CHAR(34)&amp;E737&amp;CHAR(34)&amp;" position = { x = "&amp;M737&amp;" y = "&amp;L737&amp;" }"&amp;S737&amp;T737&amp;" }"),""),"")</f>
        <v>13667</v>
      </c>
    </row>
    <row r="738" ht="15" customHeight="1">
      <c r="A738" t="s" s="2">
        <f>CONCATENATE(Q738)</f>
        <v>13668</v>
      </c>
      <c r="B738" s="3">
        <f>SUM(B737+1)</f>
        <v>736</v>
      </c>
      <c r="C738" t="s" s="2">
        <v>6749</v>
      </c>
      <c r="D738" t="s" s="2">
        <v>5119</v>
      </c>
      <c r="E738" t="s" s="2">
        <v>5879</v>
      </c>
      <c r="F738" s="3">
        <v>3806.58812815</v>
      </c>
      <c r="G738" s="3">
        <v>19.310551752</v>
      </c>
      <c r="H738" s="3">
        <f>PRODUCT(F738,0.028)</f>
        <v>106.5844675882</v>
      </c>
      <c r="I738" s="3">
        <f>PRODUCT(G738,0.028)</f>
        <v>0.540695449056</v>
      </c>
      <c r="J738" s="3">
        <f>ROUND(H738,0)</f>
        <v>107</v>
      </c>
      <c r="K738" s="3">
        <f>ROUND(I738,0)</f>
        <v>1</v>
      </c>
      <c r="L738" s="3">
        <f>PRODUCT(J738,-1)</f>
        <v>-107</v>
      </c>
      <c r="M738" s="3">
        <f>PRODUCT(K738,-1)</f>
        <v>-1</v>
      </c>
      <c r="N738" t="s" s="2">
        <f>LOWER(E738)</f>
        <v>13669</v>
      </c>
      <c r="O738" t="s" s="2">
        <f>SUBSTITUTE(N738," ","_")</f>
        <v>13669</v>
      </c>
      <c r="P738" t="s" s="2">
        <f>CONCATENATE(" initializer = "&amp;O738,"_system_initializer")</f>
        <v>13670</v>
      </c>
      <c r="Q738" s="3">
        <v>934</v>
      </c>
      <c r="R738" t="s" s="2">
        <f>IF(Q738="","",CONCATENATE(" initializer = "&amp;Q738))</f>
        <v>8622</v>
      </c>
      <c r="S738" s="3"/>
      <c r="T738" s="3"/>
      <c r="U738" s="3"/>
      <c r="V738" t="s" s="2">
        <f>IF(C738="Y",IF(AND(M738&lt;501,M738&gt;-501,L738&lt;501,L738&gt;-501),CONCATENATE("system = { id = "&amp;CHAR(34)&amp;A738&amp;CHAR(34)&amp;" name = "&amp;CHAR(34)&amp;E738&amp;CHAR(34)&amp;" position = { x = "&amp;M738&amp;" y = "&amp;L738&amp;" }"&amp;S738&amp;T738&amp;" }"),""),"")</f>
        <v>13671</v>
      </c>
    </row>
    <row r="739" ht="15" customHeight="1">
      <c r="A739" t="s" s="2">
        <f>CONCATENATE(Q739)</f>
        <v>13672</v>
      </c>
      <c r="B739" s="3">
        <f>SUM(B738+1)</f>
        <v>737</v>
      </c>
      <c r="C739" t="s" s="2">
        <v>6749</v>
      </c>
      <c r="D739" t="s" s="2">
        <v>5119</v>
      </c>
      <c r="E739" t="s" s="2">
        <v>5889</v>
      </c>
      <c r="F739" s="3">
        <v>3824.45676945</v>
      </c>
      <c r="G739" s="3">
        <v>71.1296115226</v>
      </c>
      <c r="H739" s="3">
        <f>PRODUCT(F739,0.028)</f>
        <v>107.0847895446</v>
      </c>
      <c r="I739" s="3">
        <f>PRODUCT(G739,0.028)</f>
        <v>1.9916291226328</v>
      </c>
      <c r="J739" s="3">
        <f>ROUND(H739,0)</f>
        <v>107</v>
      </c>
      <c r="K739" s="3">
        <f>ROUND(I739,0)</f>
        <v>2</v>
      </c>
      <c r="L739" s="3">
        <f>PRODUCT(J739,-1)</f>
        <v>-107</v>
      </c>
      <c r="M739" s="3">
        <f>PRODUCT(K739,-1)</f>
        <v>-2</v>
      </c>
      <c r="N739" t="s" s="2">
        <f>LOWER(E739)</f>
        <v>13673</v>
      </c>
      <c r="O739" t="s" s="2">
        <f>SUBSTITUTE(N739," ","_")</f>
        <v>13674</v>
      </c>
      <c r="P739" t="s" s="2">
        <f>CONCATENATE(" initializer = "&amp;O739,"_system_initializer")</f>
        <v>13675</v>
      </c>
      <c r="Q739" s="3">
        <v>935</v>
      </c>
      <c r="R739" t="s" s="2">
        <f>IF(Q739="","",CONCATENATE(" initializer = "&amp;Q739))</f>
        <v>8624</v>
      </c>
      <c r="S739" s="3"/>
      <c r="T739" s="3"/>
      <c r="U739" s="3"/>
      <c r="V739" t="s" s="2">
        <f>IF(C739="Y",IF(AND(M739&lt;501,M739&gt;-501,L739&lt;501,L739&gt;-501),CONCATENATE("system = { id = "&amp;CHAR(34)&amp;A739&amp;CHAR(34)&amp;" name = "&amp;CHAR(34)&amp;E739&amp;CHAR(34)&amp;" position = { x = "&amp;M739&amp;" y = "&amp;L739&amp;" }"&amp;S739&amp;T739&amp;" }"),""),"")</f>
        <v>13676</v>
      </c>
    </row>
    <row r="740" ht="15" customHeight="1">
      <c r="A740" t="s" s="2">
        <f>CONCATENATE(Q740)</f>
        <v>13677</v>
      </c>
      <c r="B740" s="3">
        <f>SUM(B739+1)</f>
        <v>738</v>
      </c>
      <c r="C740" t="s" s="2">
        <v>6749</v>
      </c>
      <c r="D740" t="s" s="2">
        <v>5119</v>
      </c>
      <c r="E740" t="s" s="2">
        <v>5893</v>
      </c>
      <c r="F740" s="3">
        <v>4071.04401939</v>
      </c>
      <c r="G740" s="3">
        <v>642.92613313</v>
      </c>
      <c r="H740" s="3">
        <f>PRODUCT(F740,0.028)</f>
        <v>113.989232542920</v>
      </c>
      <c r="I740" s="3">
        <f>PRODUCT(G740,0.028)</f>
        <v>18.001931727640</v>
      </c>
      <c r="J740" s="3">
        <f>ROUND(H740,0)</f>
        <v>114</v>
      </c>
      <c r="K740" s="3">
        <f>ROUND(I740,0)</f>
        <v>18</v>
      </c>
      <c r="L740" s="3">
        <f>PRODUCT(J740,-1)</f>
        <v>-114</v>
      </c>
      <c r="M740" s="3">
        <f>PRODUCT(K740,-1)</f>
        <v>-18</v>
      </c>
      <c r="N740" t="s" s="2">
        <f>LOWER(E740)</f>
        <v>13678</v>
      </c>
      <c r="O740" t="s" s="2">
        <f>SUBSTITUTE(N740," ","_")</f>
        <v>13678</v>
      </c>
      <c r="P740" t="s" s="2">
        <f>CONCATENATE(" initializer = "&amp;O740,"_system_initializer")</f>
        <v>13679</v>
      </c>
      <c r="Q740" s="3">
        <v>936</v>
      </c>
      <c r="R740" t="s" s="2">
        <f>IF(Q740="","",CONCATENATE(" initializer = "&amp;Q740))</f>
        <v>8626</v>
      </c>
      <c r="S740" s="3"/>
      <c r="T740" s="3"/>
      <c r="U740" s="3"/>
      <c r="V740" t="s" s="2">
        <f>IF(C740="Y",IF(AND(M740&lt;501,M740&gt;-501,L740&lt;501,L740&gt;-501),CONCATENATE("system = { id = "&amp;CHAR(34)&amp;A740&amp;CHAR(34)&amp;" name = "&amp;CHAR(34)&amp;E740&amp;CHAR(34)&amp;" position = { x = "&amp;M740&amp;" y = "&amp;L740&amp;" }"&amp;S740&amp;T740&amp;" }"),""),"")</f>
        <v>13680</v>
      </c>
    </row>
    <row r="741" ht="15" customHeight="1">
      <c r="A741" t="s" s="2">
        <f>CONCATENATE(Q741)</f>
        <v>13681</v>
      </c>
      <c r="B741" s="3">
        <f>SUM(B740+1)</f>
        <v>739</v>
      </c>
      <c r="C741" t="s" s="2">
        <v>6749</v>
      </c>
      <c r="D741" t="s" s="2">
        <v>5119</v>
      </c>
      <c r="E741" t="s" s="2">
        <v>5917</v>
      </c>
      <c r="F741" s="3">
        <v>-8009.17122926</v>
      </c>
      <c r="G741" s="3">
        <v>8673.739028239999</v>
      </c>
      <c r="H741" s="3">
        <f>PRODUCT(F741,0.028)</f>
        <v>-224.256794419280</v>
      </c>
      <c r="I741" s="3">
        <f>PRODUCT(G741,0.028)</f>
        <v>242.864692790720</v>
      </c>
      <c r="J741" s="3">
        <f>ROUND(H741,0)</f>
        <v>-224</v>
      </c>
      <c r="K741" s="3">
        <f>ROUND(I741,0)</f>
        <v>243</v>
      </c>
      <c r="L741" s="3">
        <f>PRODUCT(J741,-1)</f>
        <v>224</v>
      </c>
      <c r="M741" s="3">
        <f>PRODUCT(K741,-1)</f>
        <v>-243</v>
      </c>
      <c r="N741" t="s" s="2">
        <f>LOWER(E741)</f>
        <v>13682</v>
      </c>
      <c r="O741" t="s" s="2">
        <f>SUBSTITUTE(N741," ","_")</f>
        <v>13682</v>
      </c>
      <c r="P741" t="s" s="2">
        <f>CONCATENATE(" initializer = "&amp;O741,"_system_initializer")</f>
        <v>13683</v>
      </c>
      <c r="Q741" s="3">
        <v>937</v>
      </c>
      <c r="R741" t="s" s="2">
        <f>IF(Q741="","",CONCATENATE(" initializer = "&amp;Q741))</f>
        <v>8628</v>
      </c>
      <c r="S741" s="3"/>
      <c r="T741" s="3"/>
      <c r="U741" s="3"/>
      <c r="V741" t="s" s="2">
        <f>IF(C741="Y",IF(AND(M741&lt;501,M741&gt;-501,L741&lt;501,L741&gt;-501),CONCATENATE("system = { id = "&amp;CHAR(34)&amp;A741&amp;CHAR(34)&amp;" name = "&amp;CHAR(34)&amp;E741&amp;CHAR(34)&amp;" position = { x = "&amp;M741&amp;" y = "&amp;L741&amp;" }"&amp;S741&amp;T741&amp;" }"),""),"")</f>
        <v>13684</v>
      </c>
    </row>
    <row r="742" ht="15" customHeight="1">
      <c r="A742" t="s" s="2">
        <f>CONCATENATE(Q742)</f>
        <v>13685</v>
      </c>
      <c r="B742" s="3">
        <f>SUM(B741+1)</f>
        <v>740</v>
      </c>
      <c r="C742" t="s" s="2">
        <v>6749</v>
      </c>
      <c r="D742" t="s" s="2">
        <v>5119</v>
      </c>
      <c r="E742" t="s" s="2">
        <v>5922</v>
      </c>
      <c r="F742" s="3">
        <v>-6979.93749037</v>
      </c>
      <c r="G742" s="3">
        <v>9486.16658603</v>
      </c>
      <c r="H742" s="3">
        <f>PRODUCT(F742,0.028)</f>
        <v>-195.438249730360</v>
      </c>
      <c r="I742" s="3">
        <f>PRODUCT(G742,0.028)</f>
        <v>265.612664408840</v>
      </c>
      <c r="J742" s="3">
        <f>ROUND(H742,0)</f>
        <v>-195</v>
      </c>
      <c r="K742" s="3">
        <f>ROUND(I742,0)</f>
        <v>266</v>
      </c>
      <c r="L742" s="3">
        <f>PRODUCT(J742,-1)</f>
        <v>195</v>
      </c>
      <c r="M742" s="3">
        <f>PRODUCT(K742,-1)</f>
        <v>-266</v>
      </c>
      <c r="N742" t="s" s="2">
        <f>LOWER(E742)</f>
        <v>13686</v>
      </c>
      <c r="O742" t="s" s="2">
        <f>SUBSTITUTE(N742," ","_")</f>
        <v>13686</v>
      </c>
      <c r="P742" t="s" s="2">
        <f>CONCATENATE(" initializer = "&amp;O742,"_system_initializer")</f>
        <v>13687</v>
      </c>
      <c r="Q742" s="3">
        <v>938</v>
      </c>
      <c r="R742" t="s" s="2">
        <f>IF(Q742="","",CONCATENATE(" initializer = "&amp;Q742))</f>
        <v>8630</v>
      </c>
      <c r="S742" s="3"/>
      <c r="T742" s="3"/>
      <c r="U742" s="3"/>
      <c r="V742" t="s" s="2">
        <f>IF(C742="Y",IF(AND(M742&lt;501,M742&gt;-501,L742&lt;501,L742&gt;-501),CONCATENATE("system = { id = "&amp;CHAR(34)&amp;A742&amp;CHAR(34)&amp;" name = "&amp;CHAR(34)&amp;E742&amp;CHAR(34)&amp;" position = { x = "&amp;M742&amp;" y = "&amp;L742&amp;" }"&amp;S742&amp;T742&amp;" }"),""),"")</f>
        <v>13688</v>
      </c>
    </row>
    <row r="743" ht="15" customHeight="1">
      <c r="A743" t="s" s="2">
        <f>CONCATENATE(Q743)</f>
        <v>13689</v>
      </c>
      <c r="B743" s="3">
        <f>SUM(B742+1)</f>
        <v>741</v>
      </c>
      <c r="C743" t="s" s="2">
        <v>6749</v>
      </c>
      <c r="D743" t="s" s="2">
        <v>5119</v>
      </c>
      <c r="E743" t="s" s="2">
        <v>5925</v>
      </c>
      <c r="F743" s="3">
        <v>-7099.0617657</v>
      </c>
      <c r="G743" s="3">
        <v>9753.00496278</v>
      </c>
      <c r="H743" s="3">
        <f>PRODUCT(F743,0.028)</f>
        <v>-198.7737294396</v>
      </c>
      <c r="I743" s="3">
        <f>PRODUCT(G743,0.028)</f>
        <v>273.084138957840</v>
      </c>
      <c r="J743" s="3">
        <f>ROUND(H743,0)</f>
        <v>-199</v>
      </c>
      <c r="K743" s="3">
        <f>ROUND(I743,0)</f>
        <v>273</v>
      </c>
      <c r="L743" s="3">
        <f>PRODUCT(J743,-1)</f>
        <v>199</v>
      </c>
      <c r="M743" s="3">
        <f>PRODUCT(K743,-1)</f>
        <v>-273</v>
      </c>
      <c r="N743" t="s" s="2">
        <f>LOWER(E743)</f>
        <v>13690</v>
      </c>
      <c r="O743" t="s" s="2">
        <f>SUBSTITUTE(N743," ","_")</f>
        <v>13690</v>
      </c>
      <c r="P743" t="s" s="2">
        <f>CONCATENATE(" initializer = "&amp;O743,"_system_initializer")</f>
        <v>13691</v>
      </c>
      <c r="Q743" s="3">
        <v>939</v>
      </c>
      <c r="R743" t="s" s="2">
        <f>IF(Q743="","",CONCATENATE(" initializer = "&amp;Q743))</f>
        <v>8632</v>
      </c>
      <c r="S743" s="3"/>
      <c r="T743" s="3"/>
      <c r="U743" s="3"/>
      <c r="V743" t="s" s="2">
        <f>IF(C743="Y",IF(AND(M743&lt;501,M743&gt;-501,L743&lt;501,L743&gt;-501),CONCATENATE("system = { id = "&amp;CHAR(34)&amp;A743&amp;CHAR(34)&amp;" name = "&amp;CHAR(34)&amp;E743&amp;CHAR(34)&amp;" position = { x = "&amp;M743&amp;" y = "&amp;L743&amp;" }"&amp;S743&amp;T743&amp;" }"),""),"")</f>
        <v>13692</v>
      </c>
    </row>
    <row r="744" ht="15" customHeight="1">
      <c r="A744" t="s" s="2">
        <f>CONCATENATE(Q744)</f>
        <v>13693</v>
      </c>
      <c r="B744" s="3">
        <f>SUM(B743+1)</f>
        <v>742</v>
      </c>
      <c r="C744" t="s" s="2">
        <v>6749</v>
      </c>
      <c r="D744" t="s" s="2">
        <v>5119</v>
      </c>
      <c r="E744" t="s" s="2">
        <v>5931</v>
      </c>
      <c r="F744" s="3">
        <v>-7368.28262796</v>
      </c>
      <c r="G744" s="3">
        <v>10057.9631076</v>
      </c>
      <c r="H744" s="3">
        <f>PRODUCT(F744,0.028)</f>
        <v>-206.311913582880</v>
      </c>
      <c r="I744" s="3">
        <f>PRODUCT(G744,0.028)</f>
        <v>281.6229670128</v>
      </c>
      <c r="J744" s="3">
        <f>ROUND(H744,0)</f>
        <v>-206</v>
      </c>
      <c r="K744" s="3">
        <f>ROUND(I744,0)</f>
        <v>282</v>
      </c>
      <c r="L744" s="3">
        <f>PRODUCT(J744,-1)</f>
        <v>206</v>
      </c>
      <c r="M744" s="3">
        <f>PRODUCT(K744,-1)</f>
        <v>-282</v>
      </c>
      <c r="N744" t="s" s="2">
        <f>LOWER(E744)</f>
        <v>13694</v>
      </c>
      <c r="O744" t="s" s="2">
        <f>SUBSTITUTE(N744," ","_")</f>
        <v>13694</v>
      </c>
      <c r="P744" t="s" s="2">
        <f>CONCATENATE(" initializer = "&amp;O744,"_system_initializer")</f>
        <v>13695</v>
      </c>
      <c r="Q744" s="3">
        <v>940</v>
      </c>
      <c r="R744" t="s" s="2">
        <f>IF(Q744="","",CONCATENATE(" initializer = "&amp;Q744))</f>
        <v>8634</v>
      </c>
      <c r="S744" s="3"/>
      <c r="T744" s="3"/>
      <c r="U744" s="3"/>
      <c r="V744" t="s" s="2">
        <f>IF(C744="Y",IF(AND(M744&lt;501,M744&gt;-501,L744&lt;501,L744&gt;-501),CONCATENATE("system = { id = "&amp;CHAR(34)&amp;A744&amp;CHAR(34)&amp;" name = "&amp;CHAR(34)&amp;E744&amp;CHAR(34)&amp;" position = { x = "&amp;M744&amp;" y = "&amp;L744&amp;" }"&amp;S744&amp;T744&amp;" }"),""),"")</f>
        <v>13696</v>
      </c>
    </row>
    <row r="745" ht="15" customHeight="1">
      <c r="A745" t="s" s="2">
        <f>CONCATENATE(Q745)</f>
        <v>13697</v>
      </c>
      <c r="B745" s="3">
        <f>SUM(B744+1)</f>
        <v>743</v>
      </c>
      <c r="C745" t="s" s="2">
        <v>6749</v>
      </c>
      <c r="D745" t="s" s="2">
        <v>5119</v>
      </c>
      <c r="E745" t="s" s="2">
        <v>5919</v>
      </c>
      <c r="F745" s="3">
        <v>-7563.64643951</v>
      </c>
      <c r="G745" s="3">
        <v>10231.8845496</v>
      </c>
      <c r="H745" s="3">
        <f>PRODUCT(F745,0.028)</f>
        <v>-211.782100306280</v>
      </c>
      <c r="I745" s="3">
        <f>PRODUCT(G745,0.028)</f>
        <v>286.4927673888</v>
      </c>
      <c r="J745" s="3">
        <f>ROUND(H745,0)</f>
        <v>-212</v>
      </c>
      <c r="K745" s="3">
        <f>ROUND(I745,0)</f>
        <v>286</v>
      </c>
      <c r="L745" s="3">
        <f>PRODUCT(J745,-1)</f>
        <v>212</v>
      </c>
      <c r="M745" s="3">
        <f>PRODUCT(K745,-1)</f>
        <v>-286</v>
      </c>
      <c r="N745" t="s" s="2">
        <f>LOWER(E745)</f>
        <v>13698</v>
      </c>
      <c r="O745" t="s" s="2">
        <f>SUBSTITUTE(N745," ","_")</f>
        <v>13698</v>
      </c>
      <c r="P745" t="s" s="2">
        <f>CONCATENATE(" initializer = "&amp;O745,"_system_initializer")</f>
        <v>13699</v>
      </c>
      <c r="Q745" s="3">
        <v>941</v>
      </c>
      <c r="R745" t="s" s="2">
        <f>IF(Q745="","",CONCATENATE(" initializer = "&amp;Q745))</f>
        <v>8636</v>
      </c>
      <c r="S745" s="3"/>
      <c r="T745" s="3"/>
      <c r="U745" s="3"/>
      <c r="V745" t="s" s="2">
        <f>IF(C745="Y",IF(AND(M745&lt;501,M745&gt;-501,L745&lt;501,L745&gt;-501),CONCATENATE("system = { id = "&amp;CHAR(34)&amp;A745&amp;CHAR(34)&amp;" name = "&amp;CHAR(34)&amp;E745&amp;CHAR(34)&amp;" position = { x = "&amp;M745&amp;" y = "&amp;L745&amp;" }"&amp;S745&amp;T745&amp;" }"),""),"")</f>
        <v>13700</v>
      </c>
    </row>
    <row r="746" ht="15" customHeight="1">
      <c r="A746" t="s" s="2">
        <f>CONCATENATE(Q746)</f>
        <v>13701</v>
      </c>
      <c r="B746" s="3">
        <f>SUM(B745+1)</f>
        <v>744</v>
      </c>
      <c r="C746" t="s" s="2">
        <v>6749</v>
      </c>
      <c r="D746" t="s" s="2">
        <v>5119</v>
      </c>
      <c r="E746" t="s" s="2">
        <v>5936</v>
      </c>
      <c r="F746" s="3">
        <v>-7611.29614964</v>
      </c>
      <c r="G746" s="3">
        <v>10493.9579554</v>
      </c>
      <c r="H746" s="3">
        <f>PRODUCT(F746,0.028)</f>
        <v>-213.116292189920</v>
      </c>
      <c r="I746" s="3">
        <f>PRODUCT(G746,0.028)</f>
        <v>293.8308227512</v>
      </c>
      <c r="J746" s="3">
        <f>ROUND(H746,0)</f>
        <v>-213</v>
      </c>
      <c r="K746" s="3">
        <f>ROUND(I746,0)</f>
        <v>294</v>
      </c>
      <c r="L746" s="3">
        <f>PRODUCT(J746,-1)</f>
        <v>213</v>
      </c>
      <c r="M746" s="3">
        <f>PRODUCT(K746,-1)</f>
        <v>-294</v>
      </c>
      <c r="N746" t="s" s="2">
        <f>LOWER(E746)</f>
        <v>13702</v>
      </c>
      <c r="O746" t="s" s="2">
        <f>SUBSTITUTE(N746," ","_")</f>
        <v>13702</v>
      </c>
      <c r="P746" t="s" s="2">
        <f>CONCATENATE(" initializer = "&amp;O746,"_system_initializer")</f>
        <v>13703</v>
      </c>
      <c r="Q746" s="3">
        <v>942</v>
      </c>
      <c r="R746" t="s" s="2">
        <f>IF(Q746="","",CONCATENATE(" initializer = "&amp;Q746))</f>
        <v>8638</v>
      </c>
      <c r="S746" s="3"/>
      <c r="T746" s="3"/>
      <c r="U746" s="3"/>
      <c r="V746" t="s" s="2">
        <f>IF(C746="Y",IF(AND(M746&lt;501,M746&gt;-501,L746&lt;501,L746&gt;-501),CONCATENATE("system = { id = "&amp;CHAR(34)&amp;A746&amp;CHAR(34)&amp;" name = "&amp;CHAR(34)&amp;E746&amp;CHAR(34)&amp;" position = { x = "&amp;M746&amp;" y = "&amp;L746&amp;" }"&amp;S746&amp;T746&amp;" }"),""),"")</f>
        <v>13704</v>
      </c>
    </row>
    <row r="747" ht="15" customHeight="1">
      <c r="A747" t="s" s="2">
        <f>CONCATENATE(Q747)</f>
        <v>13705</v>
      </c>
      <c r="B747" s="3">
        <f>SUM(B746+1)</f>
        <v>745</v>
      </c>
      <c r="C747" t="s" s="2">
        <v>6749</v>
      </c>
      <c r="D747" t="s" s="2">
        <v>5119</v>
      </c>
      <c r="E747" t="s" s="2">
        <v>5943</v>
      </c>
      <c r="F747" s="3">
        <v>-6117.47773694</v>
      </c>
      <c r="G747" s="3">
        <v>9295.56774549</v>
      </c>
      <c r="H747" s="3">
        <f>PRODUCT(F747,0.028)</f>
        <v>-171.289376634320</v>
      </c>
      <c r="I747" s="3">
        <f>PRODUCT(G747,0.028)</f>
        <v>260.275896873720</v>
      </c>
      <c r="J747" s="3">
        <f>ROUND(H747,0)</f>
        <v>-171</v>
      </c>
      <c r="K747" s="3">
        <f>ROUND(I747,0)</f>
        <v>260</v>
      </c>
      <c r="L747" s="3">
        <f>PRODUCT(J747,-1)</f>
        <v>171</v>
      </c>
      <c r="M747" s="3">
        <f>PRODUCT(K747,-1)</f>
        <v>-260</v>
      </c>
      <c r="N747" t="s" s="2">
        <f>LOWER(E747)</f>
        <v>13706</v>
      </c>
      <c r="O747" t="s" s="2">
        <f>SUBSTITUTE(N747," ","_")</f>
        <v>13706</v>
      </c>
      <c r="P747" t="s" s="2">
        <f>CONCATENATE(" initializer = "&amp;O747,"_system_initializer")</f>
        <v>13707</v>
      </c>
      <c r="Q747" s="3">
        <v>943</v>
      </c>
      <c r="R747" t="s" s="2">
        <f>IF(Q747="","",CONCATENATE(" initializer = "&amp;Q747))</f>
        <v>8640</v>
      </c>
      <c r="S747" s="3"/>
      <c r="T747" s="3"/>
      <c r="U747" s="3"/>
      <c r="V747" t="s" s="2">
        <f>IF(C747="Y",IF(AND(M747&lt;501,M747&gt;-501,L747&lt;501,L747&gt;-501),CONCATENATE("system = { id = "&amp;CHAR(34)&amp;A747&amp;CHAR(34)&amp;" name = "&amp;CHAR(34)&amp;E747&amp;CHAR(34)&amp;" position = { x = "&amp;M747&amp;" y = "&amp;L747&amp;" }"&amp;S747&amp;T747&amp;" }"),""),"")</f>
        <v>13708</v>
      </c>
    </row>
    <row r="748" ht="15" customHeight="1">
      <c r="A748" t="s" s="2">
        <f>CONCATENATE(Q748)</f>
        <v>13709</v>
      </c>
      <c r="B748" s="3">
        <f>SUM(B747+1)</f>
        <v>746</v>
      </c>
      <c r="C748" t="s" s="2">
        <v>6749</v>
      </c>
      <c r="D748" t="s" s="2">
        <v>5119</v>
      </c>
      <c r="E748" t="s" s="2">
        <v>5946</v>
      </c>
      <c r="F748" s="3">
        <v>-5969.82802681</v>
      </c>
      <c r="G748" s="3">
        <v>9312.24514404</v>
      </c>
      <c r="H748" s="3">
        <f>PRODUCT(F748,0.028)</f>
        <v>-167.155184750680</v>
      </c>
      <c r="I748" s="3">
        <f>PRODUCT(G748,0.028)</f>
        <v>260.742864033120</v>
      </c>
      <c r="J748" s="3">
        <f>ROUND(H748,0)</f>
        <v>-167</v>
      </c>
      <c r="K748" s="3">
        <f>ROUND(I748,0)</f>
        <v>261</v>
      </c>
      <c r="L748" s="3">
        <f>PRODUCT(J748,-1)</f>
        <v>167</v>
      </c>
      <c r="M748" s="3">
        <f>PRODUCT(K748,-1)</f>
        <v>-261</v>
      </c>
      <c r="N748" t="s" s="2">
        <f>LOWER(E748)</f>
        <v>13710</v>
      </c>
      <c r="O748" t="s" s="2">
        <f>SUBSTITUTE(N748," ","_")</f>
        <v>13710</v>
      </c>
      <c r="P748" t="s" s="2">
        <f>CONCATENATE(" initializer = "&amp;O748,"_system_initializer")</f>
        <v>13711</v>
      </c>
      <c r="Q748" s="3">
        <v>944</v>
      </c>
      <c r="R748" t="s" s="2">
        <f>IF(Q748="","",CONCATENATE(" initializer = "&amp;Q748))</f>
        <v>8642</v>
      </c>
      <c r="S748" s="3"/>
      <c r="T748" s="3"/>
      <c r="U748" s="3"/>
      <c r="V748" t="s" s="2">
        <f>IF(C748="Y",IF(AND(M748&lt;501,M748&gt;-501,L748&lt;501,L748&gt;-501),CONCATENATE("system = { id = "&amp;CHAR(34)&amp;A748&amp;CHAR(34)&amp;" name = "&amp;CHAR(34)&amp;E748&amp;CHAR(34)&amp;" position = { x = "&amp;M748&amp;" y = "&amp;L748&amp;" }"&amp;S748&amp;T748&amp;" }"),""),"")</f>
        <v>13712</v>
      </c>
    </row>
    <row r="749" ht="15" customHeight="1">
      <c r="A749" t="s" s="2">
        <f>CONCATENATE(Q749)</f>
        <v>13713</v>
      </c>
      <c r="B749" s="3">
        <f>SUM(B748+1)</f>
        <v>747</v>
      </c>
      <c r="C749" t="s" s="2">
        <v>6749</v>
      </c>
      <c r="D749" t="s" s="2">
        <v>5119</v>
      </c>
      <c r="E749" t="s" s="2">
        <v>5949</v>
      </c>
      <c r="F749" s="3">
        <v>-6509.97159392</v>
      </c>
      <c r="G749" s="3">
        <v>9333.19466406</v>
      </c>
      <c r="H749" s="3">
        <f>PRODUCT(F749,0.028)</f>
        <v>-182.279204629760</v>
      </c>
      <c r="I749" s="3">
        <f>PRODUCT(G749,0.028)</f>
        <v>261.329450593680</v>
      </c>
      <c r="J749" s="3">
        <f>ROUND(H749,0)</f>
        <v>-182</v>
      </c>
      <c r="K749" s="3">
        <f>ROUND(I749,0)</f>
        <v>261</v>
      </c>
      <c r="L749" s="3">
        <f>PRODUCT(J749,-1)</f>
        <v>182</v>
      </c>
      <c r="M749" s="3">
        <f>PRODUCT(K749,-1)</f>
        <v>-261</v>
      </c>
      <c r="N749" t="s" s="2">
        <f>LOWER(E749)</f>
        <v>13714</v>
      </c>
      <c r="O749" t="s" s="2">
        <f>SUBSTITUTE(N749," ","_")</f>
        <v>13714</v>
      </c>
      <c r="P749" t="s" s="2">
        <f>CONCATENATE(" initializer = "&amp;O749,"_system_initializer")</f>
        <v>13715</v>
      </c>
      <c r="Q749" s="3">
        <v>945</v>
      </c>
      <c r="R749" t="s" s="2">
        <f>IF(Q749="","",CONCATENATE(" initializer = "&amp;Q749))</f>
        <v>8644</v>
      </c>
      <c r="S749" s="3"/>
      <c r="T749" s="3"/>
      <c r="U749" s="3"/>
      <c r="V749" t="s" s="2">
        <f>IF(C749="Y",IF(AND(M749&lt;501,M749&gt;-501,L749&lt;501,L749&gt;-501),CONCATENATE("system = { id = "&amp;CHAR(34)&amp;A749&amp;CHAR(34)&amp;" name = "&amp;CHAR(34)&amp;E749&amp;CHAR(34)&amp;" position = { x = "&amp;M749&amp;" y = "&amp;L749&amp;" }"&amp;P749&amp;T749&amp;" }"),""),"")</f>
        <v>13716</v>
      </c>
    </row>
    <row r="750" ht="15" customHeight="1">
      <c r="A750" t="s" s="2">
        <f>CONCATENATE(Q750)</f>
        <v>13717</v>
      </c>
      <c r="B750" s="3">
        <f>SUM(B749+1)</f>
        <v>748</v>
      </c>
      <c r="C750" t="s" s="2">
        <v>6749</v>
      </c>
      <c r="D750" t="s" s="2">
        <v>5119</v>
      </c>
      <c r="E750" t="s" s="2">
        <v>5955</v>
      </c>
      <c r="F750" s="3">
        <v>-6879.87309908</v>
      </c>
      <c r="G750" s="3">
        <v>9364.659825180001</v>
      </c>
      <c r="H750" s="3">
        <f>PRODUCT(F750,0.028)</f>
        <v>-192.636446774240</v>
      </c>
      <c r="I750" s="3">
        <f>PRODUCT(G750,0.028)</f>
        <v>262.210475105040</v>
      </c>
      <c r="J750" s="3">
        <f>ROUND(H750,0)</f>
        <v>-193</v>
      </c>
      <c r="K750" s="3">
        <f>ROUND(I750,0)</f>
        <v>262</v>
      </c>
      <c r="L750" s="3">
        <f>PRODUCT(J750,-1)</f>
        <v>193</v>
      </c>
      <c r="M750" s="3">
        <f>PRODUCT(K750,-1)</f>
        <v>-262</v>
      </c>
      <c r="N750" t="s" s="2">
        <f>LOWER(E750)</f>
        <v>13718</v>
      </c>
      <c r="O750" t="s" s="2">
        <f>SUBSTITUTE(N750," ","_")</f>
        <v>13718</v>
      </c>
      <c r="P750" t="s" s="2">
        <f>CONCATENATE(" initializer = "&amp;O750,"_system_initializer")</f>
        <v>13719</v>
      </c>
      <c r="Q750" s="3">
        <v>946</v>
      </c>
      <c r="R750" t="s" s="2">
        <f>IF(Q750="","",CONCATENATE(" initializer = "&amp;Q750))</f>
        <v>8646</v>
      </c>
      <c r="S750" s="3"/>
      <c r="T750" s="3"/>
      <c r="U750" s="3"/>
      <c r="V750" t="s" s="2">
        <f>IF(C750="Y",IF(AND(M750&lt;501,M750&gt;-501,L750&lt;501,L750&gt;-501),CONCATENATE("system = { id = "&amp;CHAR(34)&amp;A750&amp;CHAR(34)&amp;" name = "&amp;CHAR(34)&amp;E750&amp;CHAR(34)&amp;" position = { x = "&amp;M750&amp;" y = "&amp;L750&amp;" }"&amp;S750&amp;T750&amp;" }"),""),"")</f>
        <v>13720</v>
      </c>
    </row>
    <row r="751" ht="15" customHeight="1">
      <c r="A751" t="s" s="2">
        <f>CONCATENATE(Q751)</f>
        <v>13721</v>
      </c>
      <c r="B751" s="3">
        <f>SUM(B750+1)</f>
        <v>749</v>
      </c>
      <c r="C751" t="s" s="2">
        <v>6749</v>
      </c>
      <c r="D751" t="s" s="2">
        <v>5119</v>
      </c>
      <c r="E751" t="s" s="2">
        <v>5960</v>
      </c>
      <c r="F751" s="3">
        <v>-6815.5459904</v>
      </c>
      <c r="G751" s="3">
        <v>8218.68429646</v>
      </c>
      <c r="H751" s="3">
        <f>PRODUCT(F751,0.028)</f>
        <v>-190.8352877312</v>
      </c>
      <c r="I751" s="3">
        <f>PRODUCT(G751,0.028)</f>
        <v>230.123160300880</v>
      </c>
      <c r="J751" s="3">
        <f>ROUND(H751,0)</f>
        <v>-191</v>
      </c>
      <c r="K751" s="3">
        <f>ROUND(I751,0)</f>
        <v>230</v>
      </c>
      <c r="L751" s="3">
        <f>PRODUCT(J751,-1)</f>
        <v>191</v>
      </c>
      <c r="M751" s="3">
        <f>PRODUCT(K751,-1)</f>
        <v>-230</v>
      </c>
      <c r="N751" t="s" s="2">
        <f>LOWER(E751)</f>
        <v>13722</v>
      </c>
      <c r="O751" t="s" s="2">
        <f>SUBSTITUTE(N751," ","_")</f>
        <v>13723</v>
      </c>
      <c r="P751" t="s" s="2">
        <f>CONCATENATE(" initializer = "&amp;O751,"_system_initializer")</f>
        <v>13724</v>
      </c>
      <c r="Q751" s="3">
        <v>947</v>
      </c>
      <c r="R751" t="s" s="2">
        <f>IF(Q751="","",CONCATENATE(" initializer = "&amp;Q751))</f>
        <v>8648</v>
      </c>
      <c r="S751" s="3"/>
      <c r="T751" s="3"/>
      <c r="U751" s="3"/>
      <c r="V751" t="s" s="2">
        <f>IF(C751="Y",IF(AND(M751&lt;501,M751&gt;-501,L751&lt;501,L751&gt;-501),CONCATENATE("system = { id = "&amp;CHAR(34)&amp;A751&amp;CHAR(34)&amp;" name = "&amp;CHAR(34)&amp;E751&amp;CHAR(34)&amp;" position = { x = "&amp;M751&amp;" y = "&amp;L751&amp;" }"&amp;S751&amp;T751&amp;" }"),""),"")</f>
        <v>13725</v>
      </c>
    </row>
    <row r="752" ht="15" customHeight="1">
      <c r="A752" t="s" s="2">
        <f>CONCATENATE(Q752)</f>
        <v>13726</v>
      </c>
      <c r="B752" s="3">
        <f>SUM(B751+1)</f>
        <v>750</v>
      </c>
      <c r="C752" t="s" s="2">
        <v>6749</v>
      </c>
      <c r="D752" t="s" s="2">
        <v>5119</v>
      </c>
      <c r="E752" t="s" s="2">
        <v>5967</v>
      </c>
      <c r="F752" s="3">
        <v>-5576.65352692</v>
      </c>
      <c r="G752" s="3">
        <v>7380.04939811</v>
      </c>
      <c r="H752" s="3">
        <f>PRODUCT(F752,0.028)</f>
        <v>-156.146298753760</v>
      </c>
      <c r="I752" s="3">
        <f>PRODUCT(G752,0.028)</f>
        <v>206.641383147080</v>
      </c>
      <c r="J752" s="3">
        <f>ROUND(H752,0)</f>
        <v>-156</v>
      </c>
      <c r="K752" s="3">
        <f>ROUND(I752,0)</f>
        <v>207</v>
      </c>
      <c r="L752" s="3">
        <f>PRODUCT(J752,-1)</f>
        <v>156</v>
      </c>
      <c r="M752" s="3">
        <f>PRODUCT(K752,-1)</f>
        <v>-207</v>
      </c>
      <c r="N752" t="s" s="2">
        <f>LOWER(E752)</f>
        <v>13727</v>
      </c>
      <c r="O752" t="s" s="2">
        <f>SUBSTITUTE(N752," ","_")</f>
        <v>13727</v>
      </c>
      <c r="P752" t="s" s="2">
        <f>CONCATENATE(" initializer = "&amp;O752,"_system_initializer")</f>
        <v>13728</v>
      </c>
      <c r="Q752" s="3">
        <v>948</v>
      </c>
      <c r="R752" t="s" s="2">
        <f>IF(Q752="","",CONCATENATE(" initializer = "&amp;Q752))</f>
        <v>8650</v>
      </c>
      <c r="S752" s="3"/>
      <c r="T752" s="3"/>
      <c r="U752" s="3"/>
      <c r="V752" t="s" s="2">
        <f>IF(C752="Y",IF(AND(M752&lt;501,M752&gt;-501,L752&lt;501,L752&gt;-501),CONCATENATE("system = { id = "&amp;CHAR(34)&amp;A752&amp;CHAR(34)&amp;" name = "&amp;CHAR(34)&amp;E752&amp;CHAR(34)&amp;" position = { x = "&amp;M752&amp;" y = "&amp;L752&amp;" }"&amp;S752&amp;T752&amp;" }"),""),"")</f>
        <v>13729</v>
      </c>
    </row>
    <row r="753" ht="15" customHeight="1">
      <c r="A753" t="s" s="2">
        <f>CONCATENATE(Q753)</f>
        <v>13730</v>
      </c>
      <c r="B753" s="3">
        <f>SUM(B752+1)</f>
        <v>751</v>
      </c>
      <c r="C753" t="s" s="2">
        <v>6749</v>
      </c>
      <c r="D753" t="s" s="2">
        <v>5119</v>
      </c>
      <c r="E753" t="s" s="2">
        <v>5970</v>
      </c>
      <c r="F753" s="3">
        <v>-5914.96646887</v>
      </c>
      <c r="G753" s="3">
        <v>7070.32628224</v>
      </c>
      <c r="H753" s="3">
        <f>PRODUCT(F753,0.028)</f>
        <v>-165.619061128360</v>
      </c>
      <c r="I753" s="3">
        <f>PRODUCT(G753,0.028)</f>
        <v>197.969135902720</v>
      </c>
      <c r="J753" s="3">
        <f>ROUND(H753,0)</f>
        <v>-166</v>
      </c>
      <c r="K753" s="3">
        <f>ROUND(I753,0)</f>
        <v>198</v>
      </c>
      <c r="L753" s="3">
        <f>PRODUCT(J753,-1)</f>
        <v>166</v>
      </c>
      <c r="M753" s="3">
        <f>PRODUCT(K753,-1)</f>
        <v>-198</v>
      </c>
      <c r="N753" t="s" s="2">
        <f>LOWER(E753)</f>
        <v>13731</v>
      </c>
      <c r="O753" t="s" s="2">
        <f>SUBSTITUTE(N753," ","_")</f>
        <v>13731</v>
      </c>
      <c r="P753" t="s" s="2">
        <f>CONCATENATE(" initializer = "&amp;O753,"_system_initializer")</f>
        <v>13732</v>
      </c>
      <c r="Q753" s="3">
        <v>949</v>
      </c>
      <c r="R753" t="s" s="2">
        <f>IF(Q753="","",CONCATENATE(" initializer = "&amp;Q753))</f>
        <v>8652</v>
      </c>
      <c r="S753" s="3"/>
      <c r="T753" s="3"/>
      <c r="U753" s="3"/>
      <c r="V753" t="s" s="2">
        <f>IF(C753="Y",IF(AND(M753&lt;501,M753&gt;-501,L753&lt;501,L753&gt;-501),CONCATENATE("system = { id = "&amp;CHAR(34)&amp;A753&amp;CHAR(34)&amp;" name = "&amp;CHAR(34)&amp;E753&amp;CHAR(34)&amp;" position = { x = "&amp;M753&amp;" y = "&amp;L753&amp;" }"&amp;S753&amp;T753&amp;" }"),""),"")</f>
        <v>13733</v>
      </c>
    </row>
    <row r="754" ht="15" customHeight="1">
      <c r="A754" t="s" s="2">
        <f>CONCATENATE(Q754)</f>
        <v>13734</v>
      </c>
      <c r="B754" s="3">
        <f>SUM(B753+1)</f>
        <v>752</v>
      </c>
      <c r="C754" t="s" s="2">
        <v>6749</v>
      </c>
      <c r="D754" t="s" s="2">
        <v>5119</v>
      </c>
      <c r="E754" t="s" s="2">
        <v>5974</v>
      </c>
      <c r="F754" s="3">
        <v>-5452.76428057</v>
      </c>
      <c r="G754" s="3">
        <v>7520.616043</v>
      </c>
      <c r="H754" s="3">
        <f>PRODUCT(F754,0.028)</f>
        <v>-152.677399855960</v>
      </c>
      <c r="I754" s="3">
        <f>PRODUCT(G754,0.028)</f>
        <v>210.577249204</v>
      </c>
      <c r="J754" s="3">
        <f>ROUND(H754,0)</f>
        <v>-153</v>
      </c>
      <c r="K754" s="3">
        <f>ROUND(I754,0)</f>
        <v>211</v>
      </c>
      <c r="L754" s="3">
        <f>PRODUCT(J754,-1)</f>
        <v>153</v>
      </c>
      <c r="M754" s="3">
        <f>PRODUCT(K754,-1)</f>
        <v>-211</v>
      </c>
      <c r="N754" t="s" s="2">
        <f>LOWER(E754)</f>
        <v>13735</v>
      </c>
      <c r="O754" t="s" s="2">
        <f>SUBSTITUTE(N754," ","_")</f>
        <v>13735</v>
      </c>
      <c r="P754" t="s" s="2">
        <f>CONCATENATE(" initializer = "&amp;O754,"_system_initializer")</f>
        <v>13736</v>
      </c>
      <c r="Q754" s="3">
        <v>950</v>
      </c>
      <c r="R754" t="s" s="2">
        <f>IF(Q754="","",CONCATENATE(" initializer = "&amp;Q754))</f>
        <v>8654</v>
      </c>
      <c r="S754" s="3"/>
      <c r="T754" s="3"/>
      <c r="U754" s="3"/>
      <c r="V754" t="s" s="2">
        <f>IF(C754="Y",IF(AND(M754&lt;501,M754&gt;-501,L754&lt;501,L754&gt;-501),CONCATENATE("system = { id = "&amp;CHAR(34)&amp;A754&amp;CHAR(34)&amp;" name = "&amp;CHAR(34)&amp;E754&amp;CHAR(34)&amp;" position = { x = "&amp;M754&amp;" y = "&amp;L754&amp;" }"&amp;S754&amp;T754&amp;" }"),""),"")</f>
        <v>13737</v>
      </c>
    </row>
    <row r="755" ht="15" customHeight="1">
      <c r="A755" t="s" s="2">
        <f>CONCATENATE(Q755)</f>
        <v>13738</v>
      </c>
      <c r="B755" s="3">
        <f>SUM(B754+1)</f>
        <v>753</v>
      </c>
      <c r="C755" t="s" s="2">
        <v>6749</v>
      </c>
      <c r="D755" t="s" s="2">
        <v>5119</v>
      </c>
      <c r="E755" t="s" s="2">
        <v>5978</v>
      </c>
      <c r="F755" s="3">
        <v>3980.44338998</v>
      </c>
      <c r="G755" s="3">
        <v>9579.761629049999</v>
      </c>
      <c r="H755" s="3">
        <f>PRODUCT(F755,0.028)</f>
        <v>111.452414919440</v>
      </c>
      <c r="I755" s="3">
        <f>PRODUCT(G755,0.028)</f>
        <v>268.2333256134</v>
      </c>
      <c r="J755" s="3">
        <f>ROUND(H755,0)</f>
        <v>111</v>
      </c>
      <c r="K755" s="3">
        <f>ROUND(I755,0)</f>
        <v>268</v>
      </c>
      <c r="L755" s="3">
        <f>PRODUCT(J755,-1)</f>
        <v>-111</v>
      </c>
      <c r="M755" s="3">
        <f>PRODUCT(K755,-1)</f>
        <v>-268</v>
      </c>
      <c r="N755" t="s" s="2">
        <f>LOWER(E755)</f>
        <v>13739</v>
      </c>
      <c r="O755" t="s" s="2">
        <f>SUBSTITUTE(N755," ","_")</f>
        <v>13739</v>
      </c>
      <c r="P755" t="s" s="2">
        <f>CONCATENATE(" initializer = "&amp;O755,"_system_initializer")</f>
        <v>13740</v>
      </c>
      <c r="Q755" s="3">
        <v>951</v>
      </c>
      <c r="R755" t="s" s="2">
        <f>IF(Q755="","",CONCATENATE(" initializer = "&amp;Q755))</f>
        <v>8656</v>
      </c>
      <c r="S755" s="3"/>
      <c r="T755" s="3"/>
      <c r="U755" s="3"/>
      <c r="V755" t="s" s="2">
        <f>IF(C755="Y",IF(AND(M755&lt;501,M755&gt;-501,L755&lt;501,L755&gt;-501),CONCATENATE("system = { id = "&amp;CHAR(34)&amp;A755&amp;CHAR(34)&amp;" name = "&amp;CHAR(34)&amp;E755&amp;CHAR(34)&amp;" position = { x = "&amp;M755&amp;" y = "&amp;L755&amp;" }"&amp;S755&amp;T755&amp;" }"),""),"")</f>
        <v>13741</v>
      </c>
    </row>
    <row r="756" ht="15" customHeight="1">
      <c r="A756" t="s" s="2">
        <f>CONCATENATE(Q756)</f>
        <v>13742</v>
      </c>
      <c r="B756" s="3">
        <f>SUM(B755+1)</f>
        <v>754</v>
      </c>
      <c r="C756" t="s" s="2">
        <v>6749</v>
      </c>
      <c r="D756" t="s" s="2">
        <v>5119</v>
      </c>
      <c r="E756" t="s" s="2">
        <v>5982</v>
      </c>
      <c r="F756" s="3">
        <v>3777.93212191</v>
      </c>
      <c r="G756" s="3">
        <v>9434.43001314</v>
      </c>
      <c r="H756" s="3">
        <f>PRODUCT(F756,0.028)</f>
        <v>105.782099413480</v>
      </c>
      <c r="I756" s="3">
        <f>PRODUCT(G756,0.028)</f>
        <v>264.164040367920</v>
      </c>
      <c r="J756" s="3">
        <f>ROUND(H756,0)</f>
        <v>106</v>
      </c>
      <c r="K756" s="3">
        <f>ROUND(I756,0)</f>
        <v>264</v>
      </c>
      <c r="L756" s="3">
        <f>PRODUCT(J756,-1)</f>
        <v>-106</v>
      </c>
      <c r="M756" s="3">
        <f>PRODUCT(K756,-1)</f>
        <v>-264</v>
      </c>
      <c r="N756" t="s" s="2">
        <f>LOWER(E756)</f>
        <v>13743</v>
      </c>
      <c r="O756" t="s" s="2">
        <f>SUBSTITUTE(N756," ","_")</f>
        <v>13744</v>
      </c>
      <c r="P756" t="s" s="2">
        <f>CONCATENATE(" initializer = "&amp;O756,"_system_initializer")</f>
        <v>13745</v>
      </c>
      <c r="Q756" s="3">
        <v>952</v>
      </c>
      <c r="R756" t="s" s="2">
        <f>IF(Q756="","",CONCATENATE(" initializer = "&amp;Q756))</f>
        <v>8658</v>
      </c>
      <c r="S756" s="3"/>
      <c r="T756" s="3"/>
      <c r="U756" s="3"/>
      <c r="V756" t="s" s="2">
        <f>IF(C756="Y",IF(AND(M756&lt;501,M756&gt;-501,L756&lt;501,L756&gt;-501),CONCATENATE("system = { id = "&amp;CHAR(34)&amp;A756&amp;CHAR(34)&amp;" name = "&amp;CHAR(34)&amp;E756&amp;CHAR(34)&amp;" position = { x = "&amp;M756&amp;" y = "&amp;L756&amp;" }"&amp;S756&amp;T756&amp;" }"),""),"")</f>
        <v>13746</v>
      </c>
    </row>
    <row r="757" ht="15" customHeight="1">
      <c r="A757" t="s" s="2">
        <f>CONCATENATE(Q757)</f>
        <v>13747</v>
      </c>
      <c r="B757" s="3">
        <f>SUM(B756+1)</f>
        <v>755</v>
      </c>
      <c r="C757" t="s" s="2">
        <v>6749</v>
      </c>
      <c r="D757" t="s" s="2">
        <v>5119</v>
      </c>
      <c r="E757" t="s" s="2">
        <v>5985</v>
      </c>
      <c r="F757" s="3">
        <v>3577.80333935</v>
      </c>
      <c r="G757" s="3">
        <v>9298.62833926</v>
      </c>
      <c r="H757" s="3">
        <f>PRODUCT(F757,0.028)</f>
        <v>100.1784935018</v>
      </c>
      <c r="I757" s="3">
        <f>PRODUCT(G757,0.028)</f>
        <v>260.361593499280</v>
      </c>
      <c r="J757" s="3">
        <f>ROUND(H757,0)</f>
        <v>100</v>
      </c>
      <c r="K757" s="3">
        <f>ROUND(I757,0)</f>
        <v>260</v>
      </c>
      <c r="L757" s="3">
        <f>PRODUCT(J757,-1)</f>
        <v>-100</v>
      </c>
      <c r="M757" s="3">
        <f>PRODUCT(K757,-1)</f>
        <v>-260</v>
      </c>
      <c r="N757" t="s" s="2">
        <f>LOWER(E757)</f>
        <v>13748</v>
      </c>
      <c r="O757" t="s" s="2">
        <f>SUBSTITUTE(N757," ","_")</f>
        <v>13748</v>
      </c>
      <c r="P757" t="s" s="2">
        <f>CONCATENATE(" initializer = "&amp;O757,"_system_initializer")</f>
        <v>13749</v>
      </c>
      <c r="Q757" s="3">
        <v>953</v>
      </c>
      <c r="R757" t="s" s="2">
        <f>IF(Q757="","",CONCATENATE(" initializer = "&amp;Q757))</f>
        <v>8660</v>
      </c>
      <c r="S757" s="3"/>
      <c r="T757" s="3"/>
      <c r="U757" s="3"/>
      <c r="V757" t="s" s="2">
        <f>IF(C757="Y",IF(AND(M757&lt;501,M757&gt;-501,L757&lt;501,L757&gt;-501),CONCATENATE("system = { id = "&amp;CHAR(34)&amp;A757&amp;CHAR(34)&amp;" name = "&amp;CHAR(34)&amp;E757&amp;CHAR(34)&amp;" position = { x = "&amp;M757&amp;" y = "&amp;L757&amp;" }"&amp;S757&amp;T757&amp;" }"),""),"")</f>
        <v>13750</v>
      </c>
    </row>
    <row r="758" ht="15" customHeight="1">
      <c r="A758" t="s" s="2">
        <f>CONCATENATE(Q758)</f>
        <v>13751</v>
      </c>
      <c r="B758" s="3">
        <f>SUM(B757+1)</f>
        <v>756</v>
      </c>
      <c r="C758" t="s" s="2">
        <v>6749</v>
      </c>
      <c r="D758" t="s" s="2">
        <v>5119</v>
      </c>
      <c r="E758" t="s" s="2">
        <v>5989</v>
      </c>
      <c r="F758" s="3">
        <v>3389.58698432</v>
      </c>
      <c r="G758" s="3">
        <v>9784.655382630001</v>
      </c>
      <c r="H758" s="3">
        <f>PRODUCT(F758,0.028)</f>
        <v>94.908435560960</v>
      </c>
      <c r="I758" s="3">
        <f>PRODUCT(G758,0.028)</f>
        <v>273.970350713640</v>
      </c>
      <c r="J758" s="3">
        <f>ROUND(H758,0)</f>
        <v>95</v>
      </c>
      <c r="K758" s="3">
        <f>ROUND(I758,0)</f>
        <v>274</v>
      </c>
      <c r="L758" s="3">
        <f>PRODUCT(J758,-1)</f>
        <v>-95</v>
      </c>
      <c r="M758" s="3">
        <f>PRODUCT(K758,-1)</f>
        <v>-274</v>
      </c>
      <c r="N758" t="s" s="2">
        <f>LOWER(E758)</f>
        <v>13752</v>
      </c>
      <c r="O758" t="s" s="2">
        <f>SUBSTITUTE(N758," ","_")</f>
        <v>13753</v>
      </c>
      <c r="P758" t="s" s="2">
        <f>CONCATENATE(" initializer = "&amp;O758,"_system_initializer")</f>
        <v>13754</v>
      </c>
      <c r="Q758" s="3">
        <v>954</v>
      </c>
      <c r="R758" t="s" s="2">
        <f>IF(Q758="","",CONCATENATE(" initializer = "&amp;Q758))</f>
        <v>8662</v>
      </c>
      <c r="S758" s="3"/>
      <c r="T758" s="3"/>
      <c r="U758" s="3"/>
      <c r="V758" t="s" s="2">
        <f>IF(C758="Y",IF(AND(M758&lt;501,M758&gt;-501,L758&lt;501,L758&gt;-501),CONCATENATE("system = { id = "&amp;CHAR(34)&amp;A758&amp;CHAR(34)&amp;" name = "&amp;CHAR(34)&amp;E758&amp;CHAR(34)&amp;" position = { x = "&amp;M758&amp;" y = "&amp;L758&amp;" }"&amp;S758&amp;T758&amp;" }"),""),"")</f>
        <v>13755</v>
      </c>
    </row>
    <row r="759" ht="15" customHeight="1">
      <c r="A759" t="s" s="2">
        <f>CONCATENATE(Q759)</f>
        <v>13756</v>
      </c>
      <c r="B759" s="3">
        <f>SUM(B758+1)</f>
        <v>757</v>
      </c>
      <c r="C759" t="s" s="2">
        <v>6749</v>
      </c>
      <c r="D759" t="s" s="2">
        <v>5119</v>
      </c>
      <c r="E759" t="s" s="2">
        <v>5991</v>
      </c>
      <c r="F759" s="3">
        <v>2898.79496994</v>
      </c>
      <c r="G759" s="3">
        <v>9524.964462399999</v>
      </c>
      <c r="H759" s="3">
        <f>PRODUCT(F759,0.028)</f>
        <v>81.166259158320</v>
      </c>
      <c r="I759" s="3">
        <f>PRODUCT(G759,0.028)</f>
        <v>266.6990049472</v>
      </c>
      <c r="J759" s="3">
        <f>ROUND(H759,0)</f>
        <v>81</v>
      </c>
      <c r="K759" s="3">
        <f>ROUND(I759,0)</f>
        <v>267</v>
      </c>
      <c r="L759" s="3">
        <f>PRODUCT(J759,-1)</f>
        <v>-81</v>
      </c>
      <c r="M759" s="3">
        <f>PRODUCT(K759,-1)</f>
        <v>-267</v>
      </c>
      <c r="N759" t="s" s="2">
        <f>LOWER(E759)</f>
        <v>13757</v>
      </c>
      <c r="O759" t="s" s="2">
        <f>SUBSTITUTE(N759," ","_")</f>
        <v>13757</v>
      </c>
      <c r="P759" t="s" s="2">
        <f>CONCATENATE(" initializer = "&amp;O759,"_system_initializer")</f>
        <v>13758</v>
      </c>
      <c r="Q759" s="3">
        <v>955</v>
      </c>
      <c r="R759" t="s" s="2">
        <f>IF(Q759="","",CONCATENATE(" initializer = "&amp;Q759))</f>
        <v>8664</v>
      </c>
      <c r="S759" s="3"/>
      <c r="T759" s="3"/>
      <c r="U759" s="3"/>
      <c r="V759" t="s" s="2">
        <f>IF(C759="Y",IF(AND(M759&lt;501,M759&gt;-501,L759&lt;501,L759&gt;-501),CONCATENATE("system = { id = "&amp;CHAR(34)&amp;A759&amp;CHAR(34)&amp;" name = "&amp;CHAR(34)&amp;E759&amp;CHAR(34)&amp;" position = { x = "&amp;M759&amp;" y = "&amp;L759&amp;" }"&amp;S759&amp;T759&amp;" }"),""),"")</f>
        <v>13759</v>
      </c>
    </row>
    <row r="760" ht="15" customHeight="1">
      <c r="A760" t="s" s="2">
        <f>CONCATENATE(Q760)</f>
        <v>13760</v>
      </c>
      <c r="B760" s="3">
        <f>SUM(B759+1)</f>
        <v>758</v>
      </c>
      <c r="C760" t="s" s="2">
        <v>6749</v>
      </c>
      <c r="D760" t="s" s="2">
        <v>5119</v>
      </c>
      <c r="E760" t="s" s="2">
        <v>6000</v>
      </c>
      <c r="F760" s="3">
        <v>2545.33551839</v>
      </c>
      <c r="G760" s="3">
        <v>10219.8724784</v>
      </c>
      <c r="H760" s="3">
        <f>PRODUCT(F760,0.028)</f>
        <v>71.26939451491999</v>
      </c>
      <c r="I760" s="3">
        <f>PRODUCT(G760,0.028)</f>
        <v>286.1564293952</v>
      </c>
      <c r="J760" s="3">
        <f>ROUND(H760,0)</f>
        <v>71</v>
      </c>
      <c r="K760" s="3">
        <f>ROUND(I760,0)</f>
        <v>286</v>
      </c>
      <c r="L760" s="3">
        <f>PRODUCT(J760,-1)</f>
        <v>-71</v>
      </c>
      <c r="M760" s="3">
        <f>PRODUCT(K760,-1)</f>
        <v>-286</v>
      </c>
      <c r="N760" t="s" s="2">
        <f>LOWER(E760)</f>
        <v>13761</v>
      </c>
      <c r="O760" t="s" s="2">
        <f>SUBSTITUTE(N760," ","_")</f>
        <v>13761</v>
      </c>
      <c r="P760" t="s" s="2">
        <f>CONCATENATE(" initializer = "&amp;O760,"_system_initializer")</f>
        <v>13762</v>
      </c>
      <c r="Q760" s="3">
        <v>956</v>
      </c>
      <c r="R760" t="s" s="2">
        <f>IF(Q760="","",CONCATENATE(" initializer = "&amp;Q760))</f>
        <v>8666</v>
      </c>
      <c r="S760" s="3"/>
      <c r="T760" s="3"/>
      <c r="U760" s="3"/>
      <c r="V760" t="s" s="2">
        <f>IF(C760="Y",IF(AND(M760&lt;501,M760&gt;-501,L760&lt;501,L760&gt;-501),CONCATENATE("system = { id = "&amp;CHAR(34)&amp;A760&amp;CHAR(34)&amp;" name = "&amp;CHAR(34)&amp;E760&amp;CHAR(34)&amp;" position = { x = "&amp;M760&amp;" y = "&amp;L760&amp;" }"&amp;S760&amp;T760&amp;" }"),""),"")</f>
        <v>13763</v>
      </c>
    </row>
    <row r="761" ht="15" customHeight="1">
      <c r="A761" t="s" s="2">
        <f>CONCATENATE(Q761)</f>
        <v>13764</v>
      </c>
      <c r="B761" s="3">
        <f>SUM(B760+1)</f>
        <v>759</v>
      </c>
      <c r="C761" t="s" s="2">
        <v>6749</v>
      </c>
      <c r="D761" t="s" s="2">
        <v>5119</v>
      </c>
      <c r="E761" t="s" s="2">
        <v>6010</v>
      </c>
      <c r="F761" s="3">
        <v>1829.05897743</v>
      </c>
      <c r="G761" s="3">
        <v>10456.5162955</v>
      </c>
      <c r="H761" s="3">
        <f>PRODUCT(F761,0.028)</f>
        <v>51.213651368040</v>
      </c>
      <c r="I761" s="3">
        <f>PRODUCT(G761,0.028)</f>
        <v>292.782456274</v>
      </c>
      <c r="J761" s="3">
        <f>ROUND(H761,0)</f>
        <v>51</v>
      </c>
      <c r="K761" s="3">
        <f>ROUND(I761,0)</f>
        <v>293</v>
      </c>
      <c r="L761" s="3">
        <f>PRODUCT(J761,-1)</f>
        <v>-51</v>
      </c>
      <c r="M761" s="3">
        <f>PRODUCT(K761,-1)</f>
        <v>-293</v>
      </c>
      <c r="N761" t="s" s="2">
        <f>LOWER(E761)</f>
        <v>13765</v>
      </c>
      <c r="O761" t="s" s="2">
        <f>SUBSTITUTE(N761," ","_")</f>
        <v>13766</v>
      </c>
      <c r="P761" t="s" s="2">
        <f>CONCATENATE(" initializer = "&amp;O761,"_system_initializer")</f>
        <v>13767</v>
      </c>
      <c r="Q761" s="3">
        <v>957</v>
      </c>
      <c r="R761" t="s" s="2">
        <f>IF(Q761="","",CONCATENATE(" initializer = "&amp;Q761))</f>
        <v>8668</v>
      </c>
      <c r="S761" s="3"/>
      <c r="T761" s="3"/>
      <c r="U761" s="3"/>
      <c r="V761" t="s" s="2">
        <f>IF(C761="Y",IF(AND(M761&lt;501,M761&gt;-501,L761&lt;501,L761&gt;-501),CONCATENATE("system = { id = "&amp;CHAR(34)&amp;A761&amp;CHAR(34)&amp;" name = "&amp;CHAR(34)&amp;E761&amp;CHAR(34)&amp;" position = { x = "&amp;M761&amp;" y = "&amp;L761&amp;" }"&amp;S761&amp;T761&amp;" }"),""),"")</f>
        <v>13768</v>
      </c>
    </row>
    <row r="762" ht="15" customHeight="1">
      <c r="A762" t="s" s="2">
        <f>CONCATENATE(Q762)</f>
        <v>13769</v>
      </c>
      <c r="B762" s="3">
        <f>SUM(B761+1)</f>
        <v>760</v>
      </c>
      <c r="C762" t="s" s="2">
        <v>6749</v>
      </c>
      <c r="D762" t="s" s="2">
        <v>5119</v>
      </c>
      <c r="E762" t="s" s="2">
        <v>6018</v>
      </c>
      <c r="F762" s="3">
        <v>1664.66747747</v>
      </c>
      <c r="G762" s="3">
        <v>10382.6592448</v>
      </c>
      <c r="H762" s="3">
        <f>PRODUCT(F762,0.028)</f>
        <v>46.610689369160</v>
      </c>
      <c r="I762" s="3">
        <f>PRODUCT(G762,0.028)</f>
        <v>290.7144588544</v>
      </c>
      <c r="J762" s="3">
        <f>ROUND(H762,0)</f>
        <v>47</v>
      </c>
      <c r="K762" s="3">
        <f>ROUND(I762,0)</f>
        <v>291</v>
      </c>
      <c r="L762" s="3">
        <f>PRODUCT(J762,-1)</f>
        <v>-47</v>
      </c>
      <c r="M762" s="3">
        <f>PRODUCT(K762,-1)</f>
        <v>-291</v>
      </c>
      <c r="N762" t="s" s="2">
        <f>LOWER(E762)</f>
        <v>13770</v>
      </c>
      <c r="O762" t="s" s="2">
        <f>SUBSTITUTE(N762," ","_")</f>
        <v>13771</v>
      </c>
      <c r="P762" t="s" s="2">
        <f>CONCATENATE(" initializer = "&amp;O762,"_system_initializer")</f>
        <v>13772</v>
      </c>
      <c r="Q762" s="3">
        <v>958</v>
      </c>
      <c r="R762" t="s" s="2">
        <f>IF(Q762="","",CONCATENATE(" initializer = "&amp;Q762))</f>
        <v>8670</v>
      </c>
      <c r="S762" s="3"/>
      <c r="T762" s="3"/>
      <c r="U762" s="3"/>
      <c r="V762" t="s" s="2">
        <f>IF(C762="Y",IF(AND(M762&lt;501,M762&gt;-501,L762&lt;501,L762&gt;-501),CONCATENATE("system = { id = "&amp;CHAR(34)&amp;A762&amp;CHAR(34)&amp;" name = "&amp;CHAR(34)&amp;E762&amp;CHAR(34)&amp;" position = { x = "&amp;M762&amp;" y = "&amp;L762&amp;" }"&amp;S762&amp;T762&amp;" }"),""),"")</f>
        <v>13773</v>
      </c>
    </row>
    <row r="763" ht="15" customHeight="1">
      <c r="A763" t="s" s="2">
        <f>CONCATENATE(Q763)</f>
        <v>13774</v>
      </c>
      <c r="B763" s="3">
        <f>SUM(B762+1)</f>
        <v>761</v>
      </c>
      <c r="C763" t="s" s="2">
        <v>6749</v>
      </c>
      <c r="D763" t="s" s="2">
        <v>5119</v>
      </c>
      <c r="E763" t="s" s="2">
        <v>6021</v>
      </c>
      <c r="F763" s="3">
        <v>1279.34362407</v>
      </c>
      <c r="G763" s="3">
        <v>10178.8971394</v>
      </c>
      <c r="H763" s="3">
        <f>PRODUCT(F763,0.028)</f>
        <v>35.821621473960</v>
      </c>
      <c r="I763" s="3">
        <f>PRODUCT(G763,0.028)</f>
        <v>285.0091199032</v>
      </c>
      <c r="J763" s="3">
        <f>ROUND(H763,0)</f>
        <v>36</v>
      </c>
      <c r="K763" s="3">
        <f>ROUND(I763,0)</f>
        <v>285</v>
      </c>
      <c r="L763" s="3">
        <f>PRODUCT(J763,-1)</f>
        <v>-36</v>
      </c>
      <c r="M763" s="3">
        <f>PRODUCT(K763,-1)</f>
        <v>-285</v>
      </c>
      <c r="N763" t="s" s="2">
        <f>LOWER(E763)</f>
        <v>13775</v>
      </c>
      <c r="O763" t="s" s="2">
        <f>SUBSTITUTE(N763," ","_")</f>
        <v>13775</v>
      </c>
      <c r="P763" t="s" s="2">
        <f>CONCATENATE(" initializer = "&amp;O763,"_system_initializer")</f>
        <v>13776</v>
      </c>
      <c r="Q763" s="3">
        <v>959</v>
      </c>
      <c r="R763" t="s" s="2">
        <f>IF(Q763="","",CONCATENATE(" initializer = "&amp;Q763))</f>
        <v>8672</v>
      </c>
      <c r="S763" s="3"/>
      <c r="T763" s="3"/>
      <c r="U763" s="3"/>
      <c r="V763" t="s" s="2">
        <f>IF(C763="Y",IF(AND(M763&lt;501,M763&gt;-501,L763&lt;501,L763&gt;-501),CONCATENATE("system = { id = "&amp;CHAR(34)&amp;A763&amp;CHAR(34)&amp;" name = "&amp;CHAR(34)&amp;E763&amp;CHAR(34)&amp;" position = { x = "&amp;M763&amp;" y = "&amp;L763&amp;" }"&amp;S763&amp;T763&amp;" }"),""),"")</f>
        <v>13777</v>
      </c>
    </row>
    <row r="764" ht="15" customHeight="1">
      <c r="A764" t="s" s="2">
        <f>CONCATENATE(Q764)</f>
        <v>13778</v>
      </c>
      <c r="B764" s="3">
        <f>SUM(B763+1)</f>
        <v>762</v>
      </c>
      <c r="C764" t="s" s="2">
        <v>6749</v>
      </c>
      <c r="D764" t="s" s="2">
        <v>5119</v>
      </c>
      <c r="E764" t="s" s="2">
        <v>6025</v>
      </c>
      <c r="F764" s="3">
        <v>897.089586926</v>
      </c>
      <c r="G764" s="3">
        <v>10564.1985729</v>
      </c>
      <c r="H764" s="3">
        <f>PRODUCT(F764,0.028)</f>
        <v>25.118508433928</v>
      </c>
      <c r="I764" s="3">
        <f>PRODUCT(G764,0.028)</f>
        <v>295.7975600412</v>
      </c>
      <c r="J764" s="3">
        <f>ROUND(H764,0)</f>
        <v>25</v>
      </c>
      <c r="K764" s="3">
        <f>ROUND(I764,0)</f>
        <v>296</v>
      </c>
      <c r="L764" s="3">
        <f>PRODUCT(J764,-1)</f>
        <v>-25</v>
      </c>
      <c r="M764" s="3">
        <f>PRODUCT(K764,-1)</f>
        <v>-296</v>
      </c>
      <c r="N764" t="s" s="2">
        <f>LOWER(E764)</f>
        <v>13779</v>
      </c>
      <c r="O764" t="s" s="2">
        <f>SUBSTITUTE(N764," ","_")</f>
        <v>13780</v>
      </c>
      <c r="P764" t="s" s="2">
        <f>CONCATENATE(" initializer = "&amp;O764,"_system_initializer")</f>
        <v>13781</v>
      </c>
      <c r="Q764" s="3">
        <v>960</v>
      </c>
      <c r="R764" t="s" s="2">
        <f>IF(Q764="","",CONCATENATE(" initializer = "&amp;Q764))</f>
        <v>8674</v>
      </c>
      <c r="S764" s="3"/>
      <c r="T764" s="3"/>
      <c r="U764" s="3"/>
      <c r="V764" t="s" s="2">
        <f>IF(C764="Y",IF(AND(M764&lt;501,M764&gt;-501,L764&lt;501,L764&gt;-501),CONCATENATE("system = { id = "&amp;CHAR(34)&amp;A764&amp;CHAR(34)&amp;" name = "&amp;CHAR(34)&amp;E764&amp;CHAR(34)&amp;" position = { x = "&amp;M764&amp;" y = "&amp;L764&amp;" }"&amp;S764&amp;T764&amp;" }"),""),"")</f>
        <v>13782</v>
      </c>
    </row>
    <row r="765" ht="15" customHeight="1">
      <c r="A765" t="s" s="2">
        <f>CONCATENATE(Q765)</f>
        <v>13783</v>
      </c>
      <c r="B765" s="3">
        <f>SUM(B764+1)</f>
        <v>763</v>
      </c>
      <c r="C765" t="s" s="2">
        <v>6749</v>
      </c>
      <c r="D765" t="s" s="2">
        <v>5119</v>
      </c>
      <c r="E765" t="s" s="2">
        <v>6028</v>
      </c>
      <c r="F765" s="3">
        <v>952.843925403</v>
      </c>
      <c r="G765" s="3">
        <v>10528.0402896</v>
      </c>
      <c r="H765" s="3">
        <f>PRODUCT(F765,0.028)</f>
        <v>26.679629911284</v>
      </c>
      <c r="I765" s="3">
        <f>PRODUCT(G765,0.028)</f>
        <v>294.7851281088</v>
      </c>
      <c r="J765" s="3">
        <f>ROUND(H765,0)</f>
        <v>27</v>
      </c>
      <c r="K765" s="3">
        <f>ROUND(I765,0)</f>
        <v>295</v>
      </c>
      <c r="L765" s="3">
        <f>PRODUCT(J765,-1)</f>
        <v>-27</v>
      </c>
      <c r="M765" s="3">
        <f>PRODUCT(K765,-1)</f>
        <v>-295</v>
      </c>
      <c r="N765" t="s" s="2">
        <f>LOWER(E765)</f>
        <v>13784</v>
      </c>
      <c r="O765" t="s" s="2">
        <f>SUBSTITUTE(N765," ","_")</f>
        <v>13784</v>
      </c>
      <c r="P765" t="s" s="2">
        <f>CONCATENATE(" initializer = "&amp;O765,"_system_initializer")</f>
        <v>13785</v>
      </c>
      <c r="Q765" s="3">
        <v>961</v>
      </c>
      <c r="R765" t="s" s="2">
        <f>IF(Q765="","",CONCATENATE(" initializer = "&amp;Q765))</f>
        <v>8676</v>
      </c>
      <c r="S765" s="3"/>
      <c r="T765" s="3"/>
      <c r="U765" s="3"/>
      <c r="V765" t="s" s="2">
        <f>IF(C765="Y",IF(AND(M765&lt;501,M765&gt;-501,L765&lt;501,L765&gt;-501),CONCATENATE("system = { id = "&amp;CHAR(34)&amp;A765&amp;CHAR(34)&amp;" name = "&amp;CHAR(34)&amp;E765&amp;CHAR(34)&amp;" position = { x = "&amp;M765&amp;" y = "&amp;L765&amp;" }"&amp;S765&amp;T765&amp;" }"),""),"")</f>
        <v>13786</v>
      </c>
    </row>
    <row r="766" ht="15" customHeight="1">
      <c r="A766" t="s" s="2">
        <f>CONCATENATE(Q766)</f>
        <v>13787</v>
      </c>
      <c r="B766" s="3">
        <f>SUM(B765+1)</f>
        <v>764</v>
      </c>
      <c r="C766" t="s" s="2">
        <v>6749</v>
      </c>
      <c r="D766" t="s" s="2">
        <v>5119</v>
      </c>
      <c r="E766" t="s" s="2">
        <v>6035</v>
      </c>
      <c r="F766" s="3">
        <v>3156.10340466</v>
      </c>
      <c r="G766" s="3">
        <v>8910.283201669999</v>
      </c>
      <c r="H766" s="3">
        <f>PRODUCT(F766,0.028)</f>
        <v>88.370895330480</v>
      </c>
      <c r="I766" s="3">
        <f>PRODUCT(G766,0.028)</f>
        <v>249.487929646760</v>
      </c>
      <c r="J766" s="3">
        <f>ROUND(H766,0)</f>
        <v>88</v>
      </c>
      <c r="K766" s="3">
        <f>ROUND(I766,0)</f>
        <v>249</v>
      </c>
      <c r="L766" s="3">
        <f>PRODUCT(J766,-1)</f>
        <v>-88</v>
      </c>
      <c r="M766" s="3">
        <f>PRODUCT(K766,-1)</f>
        <v>-249</v>
      </c>
      <c r="N766" t="s" s="2">
        <f>LOWER(E766)</f>
        <v>13788</v>
      </c>
      <c r="O766" t="s" s="2">
        <f>SUBSTITUTE(N766," ","_")</f>
        <v>13788</v>
      </c>
      <c r="P766" t="s" s="2">
        <f>CONCATENATE(" initializer = "&amp;O766,"_system_initializer")</f>
        <v>13789</v>
      </c>
      <c r="Q766" s="3">
        <v>963</v>
      </c>
      <c r="R766" t="s" s="2">
        <f>IF(Q766="","",CONCATENATE(" initializer = "&amp;Q766))</f>
        <v>8680</v>
      </c>
      <c r="S766" s="3"/>
      <c r="T766" s="3"/>
      <c r="U766" s="3"/>
      <c r="V766" t="s" s="2">
        <f>IF(C766="Y",IF(AND(M766&lt;501,M766&gt;-501,L766&lt;501,L766&gt;-501),CONCATENATE("system = { id = "&amp;CHAR(34)&amp;A766&amp;CHAR(34)&amp;" name = "&amp;CHAR(34)&amp;E766&amp;CHAR(34)&amp;" position = { x = "&amp;M766&amp;" y = "&amp;L766&amp;" }"&amp;S766&amp;T766&amp;" }"),""),"")</f>
        <v>13790</v>
      </c>
    </row>
    <row r="767" ht="15" customHeight="1">
      <c r="A767" t="s" s="2">
        <f>CONCATENATE(Q767)</f>
        <v>13791</v>
      </c>
      <c r="B767" s="3">
        <f>SUM(B766+1)</f>
        <v>765</v>
      </c>
      <c r="C767" t="s" s="2">
        <v>6749</v>
      </c>
      <c r="D767" t="s" s="2">
        <v>5119</v>
      </c>
      <c r="E767" t="s" s="2">
        <v>6037</v>
      </c>
      <c r="F767" s="3">
        <v>2910.70739747</v>
      </c>
      <c r="G767" s="3">
        <v>8672.034651</v>
      </c>
      <c r="H767" s="3">
        <f>PRODUCT(F767,0.028)</f>
        <v>81.499807129160</v>
      </c>
      <c r="I767" s="3">
        <f>PRODUCT(G767,0.028)</f>
        <v>242.816970228</v>
      </c>
      <c r="J767" s="3">
        <f>ROUND(H767,0)</f>
        <v>81</v>
      </c>
      <c r="K767" s="3">
        <f>ROUND(I767,0)</f>
        <v>243</v>
      </c>
      <c r="L767" s="3">
        <f>PRODUCT(J767,-1)</f>
        <v>-81</v>
      </c>
      <c r="M767" s="3">
        <f>PRODUCT(K767,-1)</f>
        <v>-243</v>
      </c>
      <c r="N767" t="s" s="2">
        <f>LOWER(E767)</f>
        <v>13792</v>
      </c>
      <c r="O767" t="s" s="2">
        <f>SUBSTITUTE(N767," ","_")</f>
        <v>13792</v>
      </c>
      <c r="P767" t="s" s="2">
        <f>CONCATENATE(" initializer = "&amp;O767,"_system_initializer")</f>
        <v>13793</v>
      </c>
      <c r="Q767" s="3">
        <v>964</v>
      </c>
      <c r="R767" t="s" s="2">
        <f>IF(Q767="","",CONCATENATE(" initializer = "&amp;Q767))</f>
        <v>8682</v>
      </c>
      <c r="S767" s="3"/>
      <c r="T767" s="3"/>
      <c r="U767" s="3"/>
      <c r="V767" t="s" s="2">
        <f>IF(C767="Y",IF(AND(M767&lt;501,M767&gt;-501,L767&lt;501,L767&gt;-501),CONCATENATE("system = { id = "&amp;CHAR(34)&amp;A767&amp;CHAR(34)&amp;" name = "&amp;CHAR(34)&amp;E767&amp;CHAR(34)&amp;" position = { x = "&amp;M767&amp;" y = "&amp;L767&amp;" }"&amp;S767&amp;T767&amp;" }"),""),"")</f>
        <v>13794</v>
      </c>
    </row>
    <row r="768" ht="15" customHeight="1">
      <c r="A768" t="s" s="2">
        <f>CONCATENATE(Q768)</f>
        <v>13795</v>
      </c>
      <c r="B768" s="3">
        <f>SUM(B767+1)</f>
        <v>766</v>
      </c>
      <c r="C768" t="s" s="2">
        <v>6749</v>
      </c>
      <c r="D768" t="s" s="2">
        <v>5119</v>
      </c>
      <c r="E768" t="s" s="2">
        <v>6042</v>
      </c>
      <c r="F768" s="3">
        <v>2751.08086853</v>
      </c>
      <c r="G768" s="3">
        <v>8469.52338293</v>
      </c>
      <c r="H768" s="3">
        <f>PRODUCT(F768,0.028)</f>
        <v>77.030264318840</v>
      </c>
      <c r="I768" s="3">
        <f>PRODUCT(G768,0.028)</f>
        <v>237.146654722040</v>
      </c>
      <c r="J768" s="3">
        <f>ROUND(H768,0)</f>
        <v>77</v>
      </c>
      <c r="K768" s="3">
        <f>ROUND(I768,0)</f>
        <v>237</v>
      </c>
      <c r="L768" s="3">
        <f>PRODUCT(J768,-1)</f>
        <v>-77</v>
      </c>
      <c r="M768" s="3">
        <f>PRODUCT(K768,-1)</f>
        <v>-237</v>
      </c>
      <c r="N768" t="s" s="2">
        <f>LOWER(E768)</f>
        <v>13796</v>
      </c>
      <c r="O768" t="s" s="2">
        <f>SUBSTITUTE(N768," ","_")</f>
        <v>13796</v>
      </c>
      <c r="P768" t="s" s="2">
        <f>CONCATENATE(" initializer = "&amp;O768,"_system_initializer")</f>
        <v>13797</v>
      </c>
      <c r="Q768" s="3">
        <v>965</v>
      </c>
      <c r="R768" t="s" s="2">
        <f>IF(Q768="","",CONCATENATE(" initializer = "&amp;Q768))</f>
        <v>8684</v>
      </c>
      <c r="S768" s="3"/>
      <c r="T768" s="3"/>
      <c r="U768" s="3"/>
      <c r="V768" t="s" s="2">
        <f>IF(C768="Y",IF(AND(M768&lt;501,M768&gt;-501,L768&lt;501,L768&gt;-501),CONCATENATE("system = { id = "&amp;CHAR(34)&amp;A768&amp;CHAR(34)&amp;" name = "&amp;CHAR(34)&amp;E768&amp;CHAR(34)&amp;" position = { x = "&amp;M768&amp;" y = "&amp;L768&amp;" }"&amp;S768&amp;T768&amp;" }"),""),"")</f>
        <v>13798</v>
      </c>
    </row>
    <row r="769" ht="15" customHeight="1">
      <c r="A769" t="s" s="2">
        <f>CONCATENATE(Q769)</f>
        <v>13799</v>
      </c>
      <c r="B769" s="3">
        <f>SUM(B768+1)</f>
        <v>767</v>
      </c>
      <c r="C769" t="s" s="2">
        <v>6749</v>
      </c>
      <c r="D769" t="s" s="2">
        <v>5119</v>
      </c>
      <c r="E769" t="s" s="2">
        <v>6055</v>
      </c>
      <c r="F769" s="3">
        <v>3766.01969438</v>
      </c>
      <c r="G769" s="3">
        <v>8605.325056809999</v>
      </c>
      <c r="H769" s="3">
        <f>PRODUCT(F769,0.028)</f>
        <v>105.448551442640</v>
      </c>
      <c r="I769" s="3">
        <f>PRODUCT(G769,0.028)</f>
        <v>240.949101590680</v>
      </c>
      <c r="J769" s="3">
        <f>ROUND(H769,0)</f>
        <v>105</v>
      </c>
      <c r="K769" s="3">
        <f>ROUND(I769,0)</f>
        <v>241</v>
      </c>
      <c r="L769" s="3">
        <f>PRODUCT(J769,-1)</f>
        <v>-105</v>
      </c>
      <c r="M769" s="3">
        <f>PRODUCT(K769,-1)</f>
        <v>-241</v>
      </c>
      <c r="N769" t="s" s="2">
        <f>LOWER(E769)</f>
        <v>13800</v>
      </c>
      <c r="O769" t="s" s="2">
        <f>SUBSTITUTE(N769," ","_")</f>
        <v>13800</v>
      </c>
      <c r="P769" t="s" s="2">
        <f>CONCATENATE(" initializer = "&amp;O769,"_system_initializer")</f>
        <v>13801</v>
      </c>
      <c r="Q769" s="3">
        <v>967</v>
      </c>
      <c r="R769" t="s" s="2">
        <f>IF(Q769="","",CONCATENATE(" initializer = "&amp;Q769))</f>
        <v>8688</v>
      </c>
      <c r="S769" s="3"/>
      <c r="T769" s="3"/>
      <c r="U769" s="3"/>
      <c r="V769" t="s" s="2">
        <f>IF(C769="Y",IF(AND(M769&lt;501,M769&gt;-501,L769&lt;501,L769&gt;-501),CONCATENATE("system = { id = "&amp;CHAR(34)&amp;A769&amp;CHAR(34)&amp;" name = "&amp;CHAR(34)&amp;E769&amp;CHAR(34)&amp;" position = { x = "&amp;M769&amp;" y = "&amp;L769&amp;" }"&amp;S769&amp;T769&amp;" }"),""),"")</f>
        <v>13802</v>
      </c>
    </row>
    <row r="770" ht="15" customHeight="1">
      <c r="A770" t="s" s="2">
        <f>CONCATENATE(Q770)</f>
        <v>13803</v>
      </c>
      <c r="B770" s="3">
        <f>SUM(B769+1)</f>
        <v>768</v>
      </c>
      <c r="C770" t="s" s="2">
        <v>6749</v>
      </c>
      <c r="D770" t="s" s="2">
        <v>5119</v>
      </c>
      <c r="E770" t="s" s="2">
        <v>6060</v>
      </c>
      <c r="F770" s="3">
        <v>3674.36018252</v>
      </c>
      <c r="G770" s="3">
        <v>5240.52753968</v>
      </c>
      <c r="H770" s="3">
        <f>PRODUCT(F770,0.028)</f>
        <v>102.882085110560</v>
      </c>
      <c r="I770" s="3">
        <f>PRODUCT(G770,0.028)</f>
        <v>146.734771111040</v>
      </c>
      <c r="J770" s="3">
        <f>ROUND(H770,0)</f>
        <v>103</v>
      </c>
      <c r="K770" s="3">
        <f>ROUND(I770,0)</f>
        <v>147</v>
      </c>
      <c r="L770" s="3">
        <f>PRODUCT(J770,-1)</f>
        <v>-103</v>
      </c>
      <c r="M770" s="3">
        <f>PRODUCT(K770,-1)</f>
        <v>-147</v>
      </c>
      <c r="N770" t="s" s="2">
        <f>LOWER(E770)</f>
        <v>13804</v>
      </c>
      <c r="O770" t="s" s="2">
        <f>SUBSTITUTE(N770," ","_")</f>
        <v>13805</v>
      </c>
      <c r="P770" t="s" s="2">
        <f>CONCATENATE(" initializer = "&amp;O770,"_system_initializer")</f>
        <v>13806</v>
      </c>
      <c r="Q770" s="3">
        <v>968</v>
      </c>
      <c r="R770" t="s" s="2">
        <f>IF(Q770="","",CONCATENATE(" initializer = "&amp;Q770))</f>
        <v>8690</v>
      </c>
      <c r="S770" s="3"/>
      <c r="T770" s="3"/>
      <c r="U770" s="3"/>
      <c r="V770" t="s" s="2">
        <f>IF(C770="Y",IF(AND(M770&lt;501,M770&gt;-501,L770&lt;501,L770&gt;-501),CONCATENATE("system = { id = "&amp;CHAR(34)&amp;A770&amp;CHAR(34)&amp;" name = "&amp;CHAR(34)&amp;E770&amp;CHAR(34)&amp;" position = { x = "&amp;M770&amp;" y = "&amp;L770&amp;" }"&amp;S770&amp;T770&amp;" }"),""),"")</f>
        <v>13807</v>
      </c>
    </row>
    <row r="771" ht="15" customHeight="1">
      <c r="A771" t="s" s="2">
        <f>CONCATENATE(Q771)</f>
        <v>13808</v>
      </c>
      <c r="B771" s="3">
        <f>SUM(B770+1)</f>
        <v>769</v>
      </c>
      <c r="C771" t="s" s="2">
        <v>6749</v>
      </c>
      <c r="D771" t="s" s="2">
        <v>5119</v>
      </c>
      <c r="E771" t="s" s="2">
        <v>6077</v>
      </c>
      <c r="F771" s="3">
        <v>3543.91910103</v>
      </c>
      <c r="G771" s="3">
        <v>7004.16243601</v>
      </c>
      <c r="H771" s="3">
        <f>PRODUCT(F771,0.028)</f>
        <v>99.22973482884001</v>
      </c>
      <c r="I771" s="3">
        <f>PRODUCT(G771,0.028)</f>
        <v>196.116548208280</v>
      </c>
      <c r="J771" s="3">
        <f>ROUND(H771,0)</f>
        <v>99</v>
      </c>
      <c r="K771" s="3">
        <f>ROUND(I771,0)</f>
        <v>196</v>
      </c>
      <c r="L771" s="3">
        <f>PRODUCT(J771,-1)</f>
        <v>-99</v>
      </c>
      <c r="M771" s="3">
        <f>PRODUCT(K771,-1)</f>
        <v>-196</v>
      </c>
      <c r="N771" t="s" s="2">
        <f>LOWER(E771)</f>
        <v>13809</v>
      </c>
      <c r="O771" t="s" s="2">
        <f>SUBSTITUTE(N771," ","_")</f>
        <v>13809</v>
      </c>
      <c r="P771" t="s" s="2">
        <f>CONCATENATE(" initializer = "&amp;O771,"_system_initializer")</f>
        <v>13810</v>
      </c>
      <c r="Q771" s="3">
        <v>970</v>
      </c>
      <c r="R771" t="s" s="2">
        <f>IF(Q771="","",CONCATENATE(" initializer = "&amp;Q771))</f>
        <v>8694</v>
      </c>
      <c r="S771" s="3"/>
      <c r="T771" s="3"/>
      <c r="U771" s="3"/>
      <c r="V771" t="s" s="2">
        <f>IF(C771="Y",IF(AND(M771&lt;501,M771&gt;-501,L771&lt;501,L771&gt;-501),CONCATENATE("system = { id = "&amp;CHAR(34)&amp;A771&amp;CHAR(34)&amp;" name = "&amp;CHAR(34)&amp;E771&amp;CHAR(34)&amp;" position = { x = "&amp;M771&amp;" y = "&amp;L771&amp;" }"&amp;S771&amp;T771&amp;" }"),""),"")</f>
        <v>13811</v>
      </c>
    </row>
    <row r="772" ht="15" customHeight="1">
      <c r="A772" t="s" s="2">
        <f>CONCATENATE(Q772)</f>
        <v>13812</v>
      </c>
      <c r="B772" s="3">
        <f>SUM(B771+1)</f>
        <v>770</v>
      </c>
      <c r="C772" t="s" s="2">
        <v>6749</v>
      </c>
      <c r="D772" t="s" s="2">
        <v>5119</v>
      </c>
      <c r="E772" t="s" s="2">
        <v>6093</v>
      </c>
      <c r="F772" s="3">
        <v>-3608.18346708</v>
      </c>
      <c r="G772" s="3">
        <v>7952.62679982</v>
      </c>
      <c r="H772" s="3">
        <f>PRODUCT(F772,0.028)</f>
        <v>-101.029137078240</v>
      </c>
      <c r="I772" s="3">
        <f>PRODUCT(G772,0.028)</f>
        <v>222.673550394960</v>
      </c>
      <c r="J772" s="3">
        <f>ROUND(H772,0)</f>
        <v>-101</v>
      </c>
      <c r="K772" s="3">
        <f>ROUND(I772,0)</f>
        <v>223</v>
      </c>
      <c r="L772" s="3">
        <f>PRODUCT(J772,-1)</f>
        <v>101</v>
      </c>
      <c r="M772" s="3">
        <f>PRODUCT(K772,-1)</f>
        <v>-223</v>
      </c>
      <c r="N772" t="s" s="2">
        <f>LOWER(E772)</f>
        <v>13813</v>
      </c>
      <c r="O772" t="s" s="2">
        <f>SUBSTITUTE(N772," ","_")</f>
        <v>13813</v>
      </c>
      <c r="P772" t="s" s="2">
        <f>CONCATENATE(" initializer = "&amp;O772,"_system_initializer")</f>
        <v>13814</v>
      </c>
      <c r="Q772" s="3">
        <v>974</v>
      </c>
      <c r="R772" t="s" s="2">
        <f>IF(Q772="","",CONCATENATE(" initializer = "&amp;Q772))</f>
        <v>8702</v>
      </c>
      <c r="S772" s="3"/>
      <c r="T772" s="3"/>
      <c r="U772" s="3"/>
      <c r="V772" t="s" s="2">
        <f>IF(C772="Y",IF(AND(M772&lt;501,M772&gt;-501,L772&lt;501,L772&gt;-501),CONCATENATE("system = { id = "&amp;CHAR(34)&amp;A772&amp;CHAR(34)&amp;" name = "&amp;CHAR(34)&amp;E772&amp;CHAR(34)&amp;" position = { x = "&amp;M772&amp;" y = "&amp;L772&amp;" }"&amp;S772&amp;T772&amp;" }"),""),"")</f>
        <v>13815</v>
      </c>
    </row>
    <row r="773" ht="15" customHeight="1">
      <c r="A773" t="s" s="2">
        <f>CONCATENATE(Q773)</f>
        <v>13816</v>
      </c>
      <c r="B773" s="3">
        <f>SUM(B772+1)</f>
        <v>771</v>
      </c>
      <c r="C773" t="s" s="2">
        <v>6749</v>
      </c>
      <c r="D773" t="s" s="2">
        <v>5119</v>
      </c>
      <c r="E773" t="s" s="2">
        <v>6105</v>
      </c>
      <c r="F773" s="3">
        <v>-3109.27873765</v>
      </c>
      <c r="G773" s="3">
        <v>7939.27670477</v>
      </c>
      <c r="H773" s="3">
        <f>PRODUCT(F773,0.028)</f>
        <v>-87.05980465420001</v>
      </c>
      <c r="I773" s="3">
        <f>PRODUCT(G773,0.028)</f>
        <v>222.299747733560</v>
      </c>
      <c r="J773" s="3">
        <f>ROUND(H773,0)</f>
        <v>-87</v>
      </c>
      <c r="K773" s="3">
        <f>ROUND(I773,0)</f>
        <v>222</v>
      </c>
      <c r="L773" s="3">
        <f>PRODUCT(J773,-1)</f>
        <v>87</v>
      </c>
      <c r="M773" s="3">
        <f>PRODUCT(K773,-1)</f>
        <v>-222</v>
      </c>
      <c r="N773" t="s" s="2">
        <f>LOWER(E773)</f>
        <v>13817</v>
      </c>
      <c r="O773" t="s" s="2">
        <f>SUBSTITUTE(N773," ","_")</f>
        <v>13817</v>
      </c>
      <c r="P773" t="s" s="2">
        <f>CONCATENATE(" initializer = "&amp;O773,"_system_initializer")</f>
        <v>13818</v>
      </c>
      <c r="Q773" s="3">
        <v>975</v>
      </c>
      <c r="R773" t="s" s="2">
        <f>IF(Q773="","",CONCATENATE(" initializer = "&amp;Q773))</f>
        <v>8704</v>
      </c>
      <c r="S773" s="3"/>
      <c r="T773" s="3"/>
      <c r="U773" s="3"/>
      <c r="V773" t="s" s="2">
        <f>IF(C773="Y",IF(AND(M773&lt;501,M773&gt;-501,L773&lt;501,L773&gt;-501),CONCATENATE("system = { id = "&amp;CHAR(34)&amp;A773&amp;CHAR(34)&amp;" name = "&amp;CHAR(34)&amp;E773&amp;CHAR(34)&amp;" position = { x = "&amp;M773&amp;" y = "&amp;L773&amp;" }"&amp;S773&amp;T773&amp;" }"),""),"")</f>
        <v>13819</v>
      </c>
    </row>
    <row r="774" ht="15" customHeight="1">
      <c r="A774" t="s" s="2">
        <f>CONCATENATE(Q774)</f>
        <v>13820</v>
      </c>
      <c r="B774" s="3">
        <f>SUM(B773+1)</f>
        <v>772</v>
      </c>
      <c r="C774" t="s" s="2">
        <v>6749</v>
      </c>
      <c r="D774" t="s" s="2">
        <v>5119</v>
      </c>
      <c r="E774" t="s" s="2">
        <v>6109</v>
      </c>
      <c r="F774" s="3">
        <v>-1514.56499323</v>
      </c>
      <c r="G774" s="3">
        <v>7369.40577724</v>
      </c>
      <c r="H774" s="3">
        <f>PRODUCT(F774,0.028)</f>
        <v>-42.407819810440</v>
      </c>
      <c r="I774" s="3">
        <f>PRODUCT(G774,0.028)</f>
        <v>206.343361762720</v>
      </c>
      <c r="J774" s="3">
        <f>ROUND(H774,0)</f>
        <v>-42</v>
      </c>
      <c r="K774" s="3">
        <f>ROUND(I774,0)</f>
        <v>206</v>
      </c>
      <c r="L774" s="3">
        <f>PRODUCT(J774,-1)</f>
        <v>42</v>
      </c>
      <c r="M774" s="3">
        <f>PRODUCT(K774,-1)</f>
        <v>-206</v>
      </c>
      <c r="N774" t="s" s="2">
        <f>LOWER(E774)</f>
        <v>13821</v>
      </c>
      <c r="O774" t="s" s="2">
        <f>SUBSTITUTE(N774," ","_")</f>
        <v>13821</v>
      </c>
      <c r="P774" t="s" s="2">
        <f>CONCATENATE(" initializer = "&amp;O774,"_system_initializer")</f>
        <v>13822</v>
      </c>
      <c r="Q774" s="3">
        <v>976</v>
      </c>
      <c r="R774" t="s" s="2">
        <f>IF(Q774="","",CONCATENATE(" initializer = "&amp;Q774))</f>
        <v>8706</v>
      </c>
      <c r="S774" s="3"/>
      <c r="T774" s="3"/>
      <c r="U774" s="3"/>
      <c r="V774" t="s" s="2">
        <f>IF(C774="Y",IF(AND(M774&lt;501,M774&gt;-501,L774&lt;501,L774&gt;-501),CONCATENATE("system = { id = "&amp;CHAR(34)&amp;A774&amp;CHAR(34)&amp;" name = "&amp;CHAR(34)&amp;E774&amp;CHAR(34)&amp;" position = { x = "&amp;M774&amp;" y = "&amp;L774&amp;" }"&amp;S774&amp;T774&amp;" }"),""),"")</f>
        <v>13823</v>
      </c>
    </row>
    <row r="775" ht="15" customHeight="1">
      <c r="A775" t="s" s="2">
        <f>CONCATENATE(Q775)</f>
        <v>13824</v>
      </c>
      <c r="B775" s="3">
        <f>SUM(B774+1)</f>
        <v>773</v>
      </c>
      <c r="C775" t="s" s="2">
        <v>6749</v>
      </c>
      <c r="D775" t="s" s="2">
        <v>5119</v>
      </c>
      <c r="E775" t="s" s="2">
        <v>6120</v>
      </c>
      <c r="F775" s="3">
        <v>-5862.55178773</v>
      </c>
      <c r="G775" s="3">
        <v>10196.147267</v>
      </c>
      <c r="H775" s="3">
        <f>PRODUCT(F775,0.028)</f>
        <v>-164.151450056440</v>
      </c>
      <c r="I775" s="3">
        <f>PRODUCT(G775,0.028)</f>
        <v>285.492123476</v>
      </c>
      <c r="J775" s="3">
        <f>ROUND(H775,0)</f>
        <v>-164</v>
      </c>
      <c r="K775" s="3">
        <f>ROUND(I775,0)</f>
        <v>285</v>
      </c>
      <c r="L775" s="3">
        <f>PRODUCT(J775,-1)</f>
        <v>164</v>
      </c>
      <c r="M775" s="3">
        <f>PRODUCT(K775,-1)</f>
        <v>-285</v>
      </c>
      <c r="N775" t="s" s="2">
        <f>LOWER(E775)</f>
        <v>13825</v>
      </c>
      <c r="O775" t="s" s="2">
        <f>SUBSTITUTE(N775," ","_")</f>
        <v>13825</v>
      </c>
      <c r="P775" t="s" s="2">
        <f>CONCATENATE(" initializer = "&amp;O775,"_system_initializer")</f>
        <v>13826</v>
      </c>
      <c r="Q775" s="3">
        <v>977</v>
      </c>
      <c r="R775" t="s" s="2">
        <f>IF(Q775="","",CONCATENATE(" initializer = "&amp;Q775))</f>
        <v>8708</v>
      </c>
      <c r="S775" s="3"/>
      <c r="T775" s="3"/>
      <c r="U775" s="3"/>
      <c r="V775" t="s" s="2">
        <f>IF(C775="Y",IF(AND(M775&lt;501,M775&gt;-501,L775&lt;501,L775&gt;-501),CONCATENATE("system = { id = "&amp;CHAR(34)&amp;A775&amp;CHAR(34)&amp;" name = "&amp;CHAR(34)&amp;E775&amp;CHAR(34)&amp;" position = { x = "&amp;M775&amp;" y = "&amp;L775&amp;" }"&amp;S775&amp;T775&amp;" }"),""),"")</f>
        <v>13827</v>
      </c>
    </row>
    <row r="776" ht="15" customHeight="1">
      <c r="A776" t="s" s="2">
        <f>CONCATENATE(Q776)</f>
        <v>13828</v>
      </c>
      <c r="B776" s="3">
        <f>SUM(B775+1)</f>
        <v>774</v>
      </c>
      <c r="C776" t="s" s="2">
        <v>6749</v>
      </c>
      <c r="D776" t="s" s="2">
        <v>5119</v>
      </c>
      <c r="E776" t="s" s="2">
        <v>6124</v>
      </c>
      <c r="F776" s="3">
        <v>-6173.21896274</v>
      </c>
      <c r="G776" s="3">
        <v>9797.9034988</v>
      </c>
      <c r="H776" s="3">
        <f>PRODUCT(F776,0.028)</f>
        <v>-172.850130956720</v>
      </c>
      <c r="I776" s="3">
        <f>PRODUCT(G776,0.028)</f>
        <v>274.3412979664</v>
      </c>
      <c r="J776" s="3">
        <f>ROUND(H776,0)</f>
        <v>-173</v>
      </c>
      <c r="K776" s="3">
        <f>ROUND(I776,0)</f>
        <v>274</v>
      </c>
      <c r="L776" s="3">
        <f>PRODUCT(J776,-1)</f>
        <v>173</v>
      </c>
      <c r="M776" s="3">
        <f>PRODUCT(K776,-1)</f>
        <v>-274</v>
      </c>
      <c r="N776" t="s" s="2">
        <f>LOWER(E776)</f>
        <v>13829</v>
      </c>
      <c r="O776" t="s" s="2">
        <f>SUBSTITUTE(N776," ","_")</f>
        <v>13830</v>
      </c>
      <c r="P776" t="s" s="2">
        <f>CONCATENATE(" initializer = "&amp;O776,"_system_initializer")</f>
        <v>13831</v>
      </c>
      <c r="Q776" s="3">
        <v>978</v>
      </c>
      <c r="R776" t="s" s="2">
        <f>IF(Q776="","",CONCATENATE(" initializer = "&amp;Q776))</f>
        <v>8710</v>
      </c>
      <c r="S776" s="3"/>
      <c r="T776" s="3"/>
      <c r="U776" s="3"/>
      <c r="V776" t="s" s="2">
        <f>IF(C776="Y",IF(AND(M776&lt;501,M776&gt;-501,L776&lt;501,L776&gt;-501),CONCATENATE("system = { id = "&amp;CHAR(34)&amp;A776&amp;CHAR(34)&amp;" name = "&amp;CHAR(34)&amp;E776&amp;CHAR(34)&amp;" position = { x = "&amp;M776&amp;" y = "&amp;L776&amp;" }"&amp;S776&amp;T776&amp;" }"),""),"")</f>
        <v>13832</v>
      </c>
    </row>
    <row r="777" ht="15" customHeight="1">
      <c r="A777" t="s" s="2">
        <f>CONCATENATE(Q777)</f>
        <v>13833</v>
      </c>
      <c r="B777" s="3">
        <f>SUM(B776+1)</f>
        <v>775</v>
      </c>
      <c r="C777" t="s" s="2">
        <v>6749</v>
      </c>
      <c r="D777" t="s" s="2">
        <v>5119</v>
      </c>
      <c r="E777" t="s" s="2">
        <v>6130</v>
      </c>
      <c r="F777" s="3">
        <v>-4079.63851183</v>
      </c>
      <c r="G777" s="3">
        <v>8505.57920133</v>
      </c>
      <c r="H777" s="3">
        <f>PRODUCT(F777,0.028)</f>
        <v>-114.229878331240</v>
      </c>
      <c r="I777" s="3">
        <f>PRODUCT(G777,0.028)</f>
        <v>238.156217637240</v>
      </c>
      <c r="J777" s="3">
        <f>ROUND(H777,0)</f>
        <v>-114</v>
      </c>
      <c r="K777" s="3">
        <f>ROUND(I777,0)</f>
        <v>238</v>
      </c>
      <c r="L777" s="3">
        <f>PRODUCT(J777,-1)</f>
        <v>114</v>
      </c>
      <c r="M777" s="3">
        <f>PRODUCT(K777,-1)</f>
        <v>-238</v>
      </c>
      <c r="N777" t="s" s="2">
        <f>LOWER(E777)</f>
        <v>13834</v>
      </c>
      <c r="O777" t="s" s="2">
        <f>SUBSTITUTE(N777," ","_")</f>
        <v>13834</v>
      </c>
      <c r="P777" t="s" s="2">
        <f>CONCATENATE(" initializer = "&amp;O777,"_system_initializer")</f>
        <v>13835</v>
      </c>
      <c r="Q777" s="3">
        <v>979</v>
      </c>
      <c r="R777" t="s" s="2">
        <f>IF(Q777="","",CONCATENATE(" initializer = "&amp;Q777))</f>
        <v>8712</v>
      </c>
      <c r="S777" s="3"/>
      <c r="T777" s="3"/>
      <c r="U777" s="3"/>
      <c r="V777" t="s" s="2">
        <f>IF(C777="Y",IF(AND(M777&lt;501,M777&gt;-501,L777&lt;501,L777&gt;-501),CONCATENATE("system = { id = "&amp;CHAR(34)&amp;A777&amp;CHAR(34)&amp;" name = "&amp;CHAR(34)&amp;E777&amp;CHAR(34)&amp;" position = { x = "&amp;M777&amp;" y = "&amp;L777&amp;" }"&amp;S777&amp;T777&amp;" }"),""),"")</f>
        <v>13836</v>
      </c>
    </row>
    <row r="778" ht="15" customHeight="1">
      <c r="A778" t="s" s="2">
        <f>CONCATENATE(Q778)</f>
        <v>13837</v>
      </c>
      <c r="B778" s="3">
        <f>SUM(B777+1)</f>
        <v>776</v>
      </c>
      <c r="C778" t="s" s="2">
        <v>6749</v>
      </c>
      <c r="D778" t="s" s="2">
        <v>5119</v>
      </c>
      <c r="E778" t="s" s="2">
        <v>6135</v>
      </c>
      <c r="F778" s="3">
        <v>-9331.450685469999</v>
      </c>
      <c r="G778" s="3">
        <v>4861.76221753</v>
      </c>
      <c r="H778" s="3">
        <f>PRODUCT(F778,0.028)</f>
        <v>-261.280619193160</v>
      </c>
      <c r="I778" s="3">
        <f>PRODUCT(G778,0.028)</f>
        <v>136.129342090840</v>
      </c>
      <c r="J778" s="3">
        <f>ROUND(H778,0)</f>
        <v>-261</v>
      </c>
      <c r="K778" s="3">
        <f>ROUND(I778,0)</f>
        <v>136</v>
      </c>
      <c r="L778" s="3">
        <f>PRODUCT(J778,-1)</f>
        <v>261</v>
      </c>
      <c r="M778" s="3">
        <f>PRODUCT(K778,-1)</f>
        <v>-136</v>
      </c>
      <c r="N778" t="s" s="2">
        <f>LOWER(E778)</f>
        <v>13838</v>
      </c>
      <c r="O778" t="s" s="2">
        <f>SUBSTITUTE(N778," ","_")</f>
        <v>13838</v>
      </c>
      <c r="P778" t="s" s="2">
        <f>CONCATENATE(" initializer = "&amp;O778,"_system_initializer")</f>
        <v>13839</v>
      </c>
      <c r="Q778" s="3">
        <v>980</v>
      </c>
      <c r="R778" t="s" s="2">
        <f>IF(Q778="","",CONCATENATE(" initializer = "&amp;Q778))</f>
        <v>8714</v>
      </c>
      <c r="S778" s="3"/>
      <c r="T778" s="3"/>
      <c r="U778" s="3"/>
      <c r="V778" t="s" s="2">
        <f>IF(C778="Y",IF(AND(M778&lt;501,M778&gt;-501,L778&lt;501,L778&gt;-501),CONCATENATE("system = { id = "&amp;CHAR(34)&amp;A778&amp;CHAR(34)&amp;" name = "&amp;CHAR(34)&amp;E778&amp;CHAR(34)&amp;" position = { x = "&amp;M778&amp;" y = "&amp;L778&amp;" }"&amp;S778&amp;T778&amp;" }"),""),"")</f>
        <v>13840</v>
      </c>
    </row>
    <row r="779" ht="15" customHeight="1">
      <c r="A779" t="s" s="2">
        <f>CONCATENATE(Q779)</f>
        <v>13841</v>
      </c>
      <c r="B779" s="3">
        <f>SUM(B778+1)</f>
        <v>777</v>
      </c>
      <c r="C779" t="s" s="2">
        <v>6749</v>
      </c>
      <c r="D779" t="s" s="2">
        <v>5119</v>
      </c>
      <c r="E779" t="s" s="2">
        <v>6139</v>
      </c>
      <c r="F779" s="3">
        <v>-9726.943279589999</v>
      </c>
      <c r="G779" s="3">
        <v>5057.12602908</v>
      </c>
      <c r="H779" s="3">
        <f>PRODUCT(F779,0.028)</f>
        <v>-272.354411828520</v>
      </c>
      <c r="I779" s="3">
        <f>PRODUCT(G779,0.028)</f>
        <v>141.599528814240</v>
      </c>
      <c r="J779" s="3">
        <f>ROUND(H779,0)</f>
        <v>-272</v>
      </c>
      <c r="K779" s="3">
        <f>ROUND(I779,0)</f>
        <v>142</v>
      </c>
      <c r="L779" s="3">
        <f>PRODUCT(J779,-1)</f>
        <v>272</v>
      </c>
      <c r="M779" s="3">
        <f>PRODUCT(K779,-1)</f>
        <v>-142</v>
      </c>
      <c r="N779" t="s" s="2">
        <f>LOWER(E779)</f>
        <v>13842</v>
      </c>
      <c r="O779" t="s" s="2">
        <f>SUBSTITUTE(N779," ","_")</f>
        <v>13843</v>
      </c>
      <c r="P779" t="s" s="2">
        <f>CONCATENATE(" initializer = "&amp;O779,"_system_initializer")</f>
        <v>13844</v>
      </c>
      <c r="Q779" s="3">
        <v>981</v>
      </c>
      <c r="R779" t="s" s="2">
        <f>IF(Q779="","",CONCATENATE(" initializer = "&amp;Q779))</f>
        <v>8716</v>
      </c>
      <c r="S779" s="3"/>
      <c r="T779" s="3"/>
      <c r="U779" s="3"/>
      <c r="V779" t="s" s="2">
        <f>IF(C779="Y",IF(AND(M779&lt;501,M779&gt;-501,L779&lt;501,L779&gt;-501),CONCATENATE("system = { id = "&amp;CHAR(34)&amp;A779&amp;CHAR(34)&amp;" name = "&amp;CHAR(34)&amp;E779&amp;CHAR(34)&amp;" position = { x = "&amp;M779&amp;" y = "&amp;L779&amp;" }"&amp;S779&amp;T779&amp;" }"),""),"")</f>
        <v>13845</v>
      </c>
    </row>
    <row r="780" ht="15" customHeight="1">
      <c r="A780" t="s" s="2">
        <f>CONCATENATE(Q780)</f>
        <v>13846</v>
      </c>
      <c r="B780" s="3">
        <f>SUM(B779+1)</f>
        <v>778</v>
      </c>
      <c r="C780" t="s" s="2">
        <v>6749</v>
      </c>
      <c r="D780" t="s" s="2">
        <v>5119</v>
      </c>
      <c r="E780" t="s" s="2">
        <v>6143</v>
      </c>
      <c r="F780" s="3">
        <v>-9131.32190291</v>
      </c>
      <c r="G780" s="3">
        <v>4490.09447848</v>
      </c>
      <c r="H780" s="3">
        <f>PRODUCT(F780,0.028)</f>
        <v>-255.677013281480</v>
      </c>
      <c r="I780" s="3">
        <f>PRODUCT(G780,0.028)</f>
        <v>125.722645397440</v>
      </c>
      <c r="J780" s="3">
        <f>ROUND(H780,0)</f>
        <v>-256</v>
      </c>
      <c r="K780" s="3">
        <f>ROUND(I780,0)</f>
        <v>126</v>
      </c>
      <c r="L780" s="3">
        <f>PRODUCT(J780,-1)</f>
        <v>256</v>
      </c>
      <c r="M780" s="3">
        <f>PRODUCT(K780,-1)</f>
        <v>-126</v>
      </c>
      <c r="N780" t="s" s="2">
        <f>LOWER(E780)</f>
        <v>13847</v>
      </c>
      <c r="O780" t="s" s="2">
        <f>SUBSTITUTE(N780," ","_")</f>
        <v>13847</v>
      </c>
      <c r="P780" t="s" s="2">
        <f>CONCATENATE(" initializer = "&amp;O780,"_system_initializer")</f>
        <v>13848</v>
      </c>
      <c r="Q780" s="3">
        <v>982</v>
      </c>
      <c r="R780" t="s" s="2">
        <f>IF(Q780="","",CONCATENATE(" initializer = "&amp;Q780))</f>
        <v>8718</v>
      </c>
      <c r="S780" s="3"/>
      <c r="T780" s="3"/>
      <c r="U780" s="3"/>
      <c r="V780" t="s" s="2">
        <f>IF(C780="Y",IF(AND(M780&lt;501,M780&gt;-501,L780&lt;501,L780&gt;-501),CONCATENATE("system = { id = "&amp;CHAR(34)&amp;A780&amp;CHAR(34)&amp;" name = "&amp;CHAR(34)&amp;E780&amp;CHAR(34)&amp;" position = { x = "&amp;M780&amp;" y = "&amp;L780&amp;" }"&amp;S780&amp;T780&amp;" }"),""),"")</f>
        <v>13849</v>
      </c>
    </row>
    <row r="781" ht="15" customHeight="1">
      <c r="A781" t="s" s="2">
        <f>CONCATENATE(Q781)</f>
        <v>13850</v>
      </c>
      <c r="B781" s="3">
        <f>SUM(B780+1)</f>
        <v>779</v>
      </c>
      <c r="C781" t="s" s="2">
        <v>6749</v>
      </c>
      <c r="D781" t="s" s="2">
        <v>5119</v>
      </c>
      <c r="E781" t="s" s="2">
        <v>6146</v>
      </c>
      <c r="F781" s="3">
        <v>-9093.2021348</v>
      </c>
      <c r="G781" s="3">
        <v>4275.67078288</v>
      </c>
      <c r="H781" s="3">
        <f>PRODUCT(F781,0.028)</f>
        <v>-254.6096597744</v>
      </c>
      <c r="I781" s="3">
        <f>PRODUCT(G781,0.028)</f>
        <v>119.718781920640</v>
      </c>
      <c r="J781" s="3">
        <f>ROUND(H781,0)</f>
        <v>-255</v>
      </c>
      <c r="K781" s="3">
        <f>ROUND(I781,0)</f>
        <v>120</v>
      </c>
      <c r="L781" s="3">
        <f>PRODUCT(J781,-1)</f>
        <v>255</v>
      </c>
      <c r="M781" s="3">
        <f>PRODUCT(K781,-1)</f>
        <v>-120</v>
      </c>
      <c r="N781" t="s" s="2">
        <f>LOWER(E781)</f>
        <v>13851</v>
      </c>
      <c r="O781" t="s" s="2">
        <f>SUBSTITUTE(N781," ","_")</f>
        <v>13851</v>
      </c>
      <c r="P781" t="s" s="2">
        <f>CONCATENATE(" initializer = "&amp;O781,"_system_initializer")</f>
        <v>13852</v>
      </c>
      <c r="Q781" s="3">
        <v>983</v>
      </c>
      <c r="R781" t="s" s="2">
        <f>IF(Q781="","",CONCATENATE(" initializer = "&amp;Q781))</f>
        <v>8720</v>
      </c>
      <c r="S781" s="3"/>
      <c r="T781" s="3"/>
      <c r="U781" s="3"/>
      <c r="V781" t="s" s="2">
        <f>IF(C781="Y",IF(AND(M781&lt;501,M781&gt;-501,L781&lt;501,L781&gt;-501),CONCATENATE("system = { id = "&amp;CHAR(34)&amp;A781&amp;CHAR(34)&amp;" name = "&amp;CHAR(34)&amp;E781&amp;CHAR(34)&amp;" position = { x = "&amp;M781&amp;" y = "&amp;L781&amp;" }"&amp;S781&amp;T781&amp;" }"),""),"")</f>
        <v>13853</v>
      </c>
    </row>
    <row r="782" ht="15" customHeight="1">
      <c r="A782" t="s" s="2">
        <f>CONCATENATE(Q782)</f>
        <v>13854</v>
      </c>
      <c r="B782" s="3">
        <f>SUM(B781+1)</f>
        <v>780</v>
      </c>
      <c r="C782" t="s" s="2">
        <v>6749</v>
      </c>
      <c r="D782" t="s" s="2">
        <v>5119</v>
      </c>
      <c r="E782" t="s" s="2">
        <v>6177</v>
      </c>
      <c r="F782" s="3">
        <v>2986.94693369</v>
      </c>
      <c r="G782" s="3">
        <v>8731.59678867</v>
      </c>
      <c r="H782" s="3">
        <f>PRODUCT(F782,0.028)</f>
        <v>83.634514143320</v>
      </c>
      <c r="I782" s="3">
        <f>PRODUCT(G782,0.028)</f>
        <v>244.484710082760</v>
      </c>
      <c r="J782" s="3">
        <f>ROUND(H782,0)</f>
        <v>84</v>
      </c>
      <c r="K782" s="3">
        <f>ROUND(I782,0)</f>
        <v>244</v>
      </c>
      <c r="L782" s="3">
        <f>PRODUCT(J782,-1)</f>
        <v>-84</v>
      </c>
      <c r="M782" s="3">
        <f>PRODUCT(K782,-1)</f>
        <v>-244</v>
      </c>
      <c r="N782" t="s" s="2">
        <f>LOWER(E782)</f>
        <v>13855</v>
      </c>
      <c r="O782" t="s" s="2">
        <f>SUBSTITUTE(N782," ","_")</f>
        <v>13855</v>
      </c>
      <c r="P782" t="s" s="2">
        <f>CONCATENATE(" initializer = "&amp;O782,"_system_initializer")</f>
        <v>13856</v>
      </c>
      <c r="Q782" s="3">
        <v>986</v>
      </c>
      <c r="R782" t="s" s="2">
        <f>IF(Q782="","",CONCATENATE(" initializer = "&amp;Q782))</f>
        <v>8726</v>
      </c>
      <c r="S782" s="3"/>
      <c r="T782" s="3"/>
      <c r="U782" s="3"/>
      <c r="V782" t="s" s="2">
        <f>IF(C782="Y",IF(AND(M782&lt;501,M782&gt;-501,L782&lt;501,L782&gt;-501),CONCATENATE("system = { id = "&amp;CHAR(34)&amp;A782&amp;CHAR(34)&amp;" name = "&amp;CHAR(34)&amp;E782&amp;CHAR(34)&amp;" position = { x = "&amp;M782&amp;" y = "&amp;L782&amp;" }"&amp;S782&amp;T782&amp;" }"),""),"")</f>
        <v>13857</v>
      </c>
    </row>
    <row r="783" ht="15" customHeight="1">
      <c r="A783" t="s" s="2">
        <f>CONCATENATE(Q783)</f>
        <v>13858</v>
      </c>
      <c r="B783" s="3">
        <f>SUM(B782+1)</f>
        <v>781</v>
      </c>
      <c r="C783" t="s" s="2">
        <v>6749</v>
      </c>
      <c r="D783" t="s" s="2">
        <v>5119</v>
      </c>
      <c r="E783" t="s" s="2">
        <v>6195</v>
      </c>
      <c r="F783" s="3">
        <v>2088.25491074</v>
      </c>
      <c r="G783" s="3">
        <v>5959.1225805</v>
      </c>
      <c r="H783" s="3">
        <f>PRODUCT(F783,0.028)</f>
        <v>58.471137500720</v>
      </c>
      <c r="I783" s="3">
        <f>PRODUCT(G783,0.028)</f>
        <v>166.855432254</v>
      </c>
      <c r="J783" s="3">
        <f>ROUND(H783,0)</f>
        <v>58</v>
      </c>
      <c r="K783" s="3">
        <f>ROUND(I783,0)</f>
        <v>167</v>
      </c>
      <c r="L783" s="3">
        <f>PRODUCT(J783,-1)</f>
        <v>-58</v>
      </c>
      <c r="M783" s="3">
        <f>PRODUCT(K783,-1)</f>
        <v>-167</v>
      </c>
      <c r="N783" t="s" s="2">
        <f>LOWER(E783)</f>
        <v>13859</v>
      </c>
      <c r="O783" t="s" s="2">
        <f>SUBSTITUTE(N783," ","_")</f>
        <v>13859</v>
      </c>
      <c r="P783" t="s" s="2">
        <f>CONCATENATE(" initializer = "&amp;O783,"_system_initializer")</f>
        <v>13860</v>
      </c>
      <c r="Q783" s="3">
        <v>987</v>
      </c>
      <c r="R783" t="s" s="2">
        <f>IF(Q783="","",CONCATENATE(" initializer = "&amp;Q783))</f>
        <v>8728</v>
      </c>
      <c r="S783" s="3"/>
      <c r="T783" s="3"/>
      <c r="U783" s="3"/>
      <c r="V783" t="s" s="2">
        <f>IF(C783="Y",IF(AND(M783&lt;501,M783&gt;-501,L783&lt;501,L783&gt;-501),CONCATENATE("system = { id = "&amp;CHAR(34)&amp;A783&amp;CHAR(34)&amp;" name = "&amp;CHAR(34)&amp;E783&amp;CHAR(34)&amp;" position = { x = "&amp;M783&amp;" y = "&amp;L783&amp;" }"&amp;S783&amp;T783&amp;" }"),""),"")</f>
        <v>13861</v>
      </c>
    </row>
    <row r="784" ht="15" customHeight="1">
      <c r="A784" t="s" s="2">
        <f>CONCATENATE(Q784)</f>
        <v>13862</v>
      </c>
      <c r="B784" s="3">
        <f>SUM(B783+1)</f>
        <v>782</v>
      </c>
      <c r="C784" t="s" s="2">
        <v>6749</v>
      </c>
      <c r="D784" t="s" s="2">
        <v>5119</v>
      </c>
      <c r="E784" t="s" s="2">
        <v>6202</v>
      </c>
      <c r="F784" s="3">
        <v>2198.34423097</v>
      </c>
      <c r="G784" s="3">
        <v>7711.8929918</v>
      </c>
      <c r="H784" s="3">
        <f>PRODUCT(F784,0.028)</f>
        <v>61.553638467160</v>
      </c>
      <c r="I784" s="3">
        <f>PRODUCT(G784,0.028)</f>
        <v>215.9330037704</v>
      </c>
      <c r="J784" s="3">
        <f>ROUND(H784,0)</f>
        <v>62</v>
      </c>
      <c r="K784" s="3">
        <f>ROUND(I784,0)</f>
        <v>216</v>
      </c>
      <c r="L784" s="3">
        <f>PRODUCT(J784,-1)</f>
        <v>-62</v>
      </c>
      <c r="M784" s="3">
        <f>PRODUCT(K784,-1)</f>
        <v>-216</v>
      </c>
      <c r="N784" t="s" s="2">
        <f>LOWER(E784)</f>
        <v>13863</v>
      </c>
      <c r="O784" t="s" s="2">
        <f>SUBSTITUTE(N784," ","_")</f>
        <v>13863</v>
      </c>
      <c r="P784" t="s" s="2">
        <f>CONCATENATE(" initializer = "&amp;O784,"_system_initializer")</f>
        <v>13864</v>
      </c>
      <c r="Q784" s="3">
        <v>988</v>
      </c>
      <c r="R784" t="s" s="2">
        <f>IF(Q784="","",CONCATENATE(" initializer = "&amp;Q784))</f>
        <v>8730</v>
      </c>
      <c r="S784" s="3"/>
      <c r="T784" s="3"/>
      <c r="U784" s="3"/>
      <c r="V784" t="s" s="2">
        <f>IF(C784="Y",IF(AND(M784&lt;501,M784&gt;-501,L784&lt;501,L784&gt;-501),CONCATENATE("system = { id = "&amp;CHAR(34)&amp;A784&amp;CHAR(34)&amp;" name = "&amp;CHAR(34)&amp;E784&amp;CHAR(34)&amp;" position = { x = "&amp;M784&amp;" y = "&amp;L784&amp;" }"&amp;S784&amp;T784&amp;" }"),""),"")</f>
        <v>13865</v>
      </c>
    </row>
    <row r="785" ht="15" customHeight="1">
      <c r="A785" t="s" s="2">
        <f>CONCATENATE(Q785)</f>
        <v>13866</v>
      </c>
      <c r="B785" s="3">
        <f>SUM(B784+1)</f>
        <v>783</v>
      </c>
      <c r="C785" t="s" s="2">
        <v>6749</v>
      </c>
      <c r="D785" t="s" s="2">
        <v>5119</v>
      </c>
      <c r="E785" t="s" s="2">
        <v>6200</v>
      </c>
      <c r="F785" s="3">
        <v>2334.14590485</v>
      </c>
      <c r="G785" s="3">
        <v>7938.22911494</v>
      </c>
      <c r="H785" s="3">
        <f>PRODUCT(F785,0.028)</f>
        <v>65.3560853358</v>
      </c>
      <c r="I785" s="3">
        <f>PRODUCT(G785,0.028)</f>
        <v>222.270415218320</v>
      </c>
      <c r="J785" s="3">
        <f>ROUND(H785,0)</f>
        <v>65</v>
      </c>
      <c r="K785" s="3">
        <f>ROUND(I785,0)</f>
        <v>222</v>
      </c>
      <c r="L785" s="3">
        <f>PRODUCT(J785,-1)</f>
        <v>-65</v>
      </c>
      <c r="M785" s="3">
        <f>PRODUCT(K785,-1)</f>
        <v>-222</v>
      </c>
      <c r="N785" t="s" s="2">
        <f>LOWER(E785)</f>
        <v>13867</v>
      </c>
      <c r="O785" t="s" s="2">
        <f>SUBSTITUTE(N785," ","_")</f>
        <v>13867</v>
      </c>
      <c r="P785" t="s" s="2">
        <f>CONCATENATE(" initializer = "&amp;O785,"_system_initializer")</f>
        <v>13868</v>
      </c>
      <c r="Q785" s="3">
        <v>989</v>
      </c>
      <c r="R785" t="s" s="2">
        <f>IF(Q785="","",CONCATENATE(" initializer = "&amp;Q785))</f>
        <v>8732</v>
      </c>
      <c r="S785" s="3"/>
      <c r="T785" s="3"/>
      <c r="U785" s="3"/>
      <c r="V785" t="s" s="2">
        <f>IF(C785="Y",IF(AND(M785&lt;501,M785&gt;-501,L785&lt;501,L785&gt;-501),CONCATENATE("system = { id = "&amp;CHAR(34)&amp;A785&amp;CHAR(34)&amp;" name = "&amp;CHAR(34)&amp;E785&amp;CHAR(34)&amp;" position = { x = "&amp;M785&amp;" y = "&amp;L785&amp;" }"&amp;S785&amp;T785&amp;" }"),""),"")</f>
        <v>13869</v>
      </c>
    </row>
    <row r="786" ht="15" customHeight="1">
      <c r="A786" t="s" s="2">
        <f>CONCATENATE(Q786)</f>
        <v>13870</v>
      </c>
      <c r="B786" s="3">
        <f>SUM(B785+1)</f>
        <v>784</v>
      </c>
      <c r="C786" t="s" s="2">
        <v>6749</v>
      </c>
      <c r="D786" t="s" s="2">
        <v>5119</v>
      </c>
      <c r="E786" t="s" s="2">
        <v>6218</v>
      </c>
      <c r="F786" s="3">
        <v>1829.18914975</v>
      </c>
      <c r="G786" s="3">
        <v>6464.83466716</v>
      </c>
      <c r="H786" s="3">
        <f>PRODUCT(F786,0.028)</f>
        <v>51.217296193</v>
      </c>
      <c r="I786" s="3">
        <f>PRODUCT(G786,0.028)</f>
        <v>181.015370680480</v>
      </c>
      <c r="J786" s="3">
        <f>ROUND(H786,0)</f>
        <v>51</v>
      </c>
      <c r="K786" s="3">
        <f>ROUND(I786,0)</f>
        <v>181</v>
      </c>
      <c r="L786" s="3">
        <f>PRODUCT(J786,-1)</f>
        <v>-51</v>
      </c>
      <c r="M786" s="3">
        <f>PRODUCT(K786,-1)</f>
        <v>-181</v>
      </c>
      <c r="N786" t="s" s="2">
        <f>LOWER(E786)</f>
        <v>13871</v>
      </c>
      <c r="O786" t="s" s="2">
        <f>SUBSTITUTE(N786," ","_")</f>
        <v>13871</v>
      </c>
      <c r="P786" t="s" s="2">
        <f>CONCATENATE(" initializer = "&amp;O786,"_system_initializer")</f>
        <v>13872</v>
      </c>
      <c r="Q786" s="3">
        <v>991</v>
      </c>
      <c r="R786" t="s" s="2">
        <f>IF(Q786="","",CONCATENATE(" initializer = "&amp;Q786))</f>
        <v>8736</v>
      </c>
      <c r="S786" s="3"/>
      <c r="T786" s="3"/>
      <c r="U786" s="3"/>
      <c r="V786" t="s" s="2">
        <f>IF(C786="Y",IF(AND(M786&lt;501,M786&gt;-501,L786&lt;501,L786&gt;-501),CONCATENATE("system = { id = "&amp;CHAR(34)&amp;A786&amp;CHAR(34)&amp;" name = "&amp;CHAR(34)&amp;E786&amp;CHAR(34)&amp;" position = { x = "&amp;M786&amp;" y = "&amp;L786&amp;" }"&amp;S786&amp;T786&amp;" }"),""),"")</f>
        <v>13873</v>
      </c>
    </row>
    <row r="787" ht="15" customHeight="1">
      <c r="A787" t="s" s="2">
        <f>CONCATENATE(Q787)</f>
        <v>13874</v>
      </c>
      <c r="B787" s="3">
        <f>SUM(B786+1)</f>
        <v>785</v>
      </c>
      <c r="C787" t="s" s="2">
        <v>6749</v>
      </c>
      <c r="D787" t="s" s="2">
        <v>5119</v>
      </c>
      <c r="E787" t="s" s="2">
        <v>6221</v>
      </c>
      <c r="F787" s="3">
        <v>1593.32308459</v>
      </c>
      <c r="G787" s="3">
        <v>6802.79811044</v>
      </c>
      <c r="H787" s="3">
        <f>PRODUCT(F787,0.028)</f>
        <v>44.613046368520</v>
      </c>
      <c r="I787" s="3">
        <f>PRODUCT(G787,0.028)</f>
        <v>190.478347092320</v>
      </c>
      <c r="J787" s="3">
        <f>ROUND(H787,0)</f>
        <v>45</v>
      </c>
      <c r="K787" s="3">
        <f>ROUND(I787,0)</f>
        <v>190</v>
      </c>
      <c r="L787" s="3">
        <f>PRODUCT(J787,-1)</f>
        <v>-45</v>
      </c>
      <c r="M787" s="3">
        <f>PRODUCT(K787,-1)</f>
        <v>-190</v>
      </c>
      <c r="N787" t="s" s="2">
        <f>LOWER(E787)</f>
        <v>13875</v>
      </c>
      <c r="O787" t="s" s="2">
        <f>SUBSTITUTE(N787," ","_")</f>
        <v>13875</v>
      </c>
      <c r="P787" t="s" s="2">
        <f>CONCATENATE(" initializer = "&amp;O787,"_system_initializer")</f>
        <v>13876</v>
      </c>
      <c r="Q787" s="3">
        <v>992</v>
      </c>
      <c r="R787" t="s" s="2">
        <f>IF(Q787="","",CONCATENATE(" initializer = "&amp;Q787))</f>
        <v>8738</v>
      </c>
      <c r="S787" s="3"/>
      <c r="T787" s="3"/>
      <c r="U787" s="3"/>
      <c r="V787" t="s" s="2">
        <f>IF(C787="Y",IF(AND(M787&lt;501,M787&gt;-501,L787&lt;501,L787&gt;-501),CONCATENATE("system = { id = "&amp;CHAR(34)&amp;A787&amp;CHAR(34)&amp;" name = "&amp;CHAR(34)&amp;E787&amp;CHAR(34)&amp;" position = { x = "&amp;M787&amp;" y = "&amp;L787&amp;" }"&amp;S787&amp;T787&amp;" }"),""),"")</f>
        <v>13877</v>
      </c>
    </row>
    <row r="788" ht="15" customHeight="1">
      <c r="A788" t="s" s="2">
        <f>CONCATENATE(Q788)</f>
        <v>13878</v>
      </c>
      <c r="B788" s="3">
        <f>SUM(B787+1)</f>
        <v>786</v>
      </c>
      <c r="C788" t="s" s="2">
        <v>6749</v>
      </c>
      <c r="D788" t="s" s="2">
        <v>5119</v>
      </c>
      <c r="E788" t="s" s="2">
        <v>6224</v>
      </c>
      <c r="F788" s="3">
        <v>1078.55388943</v>
      </c>
      <c r="G788" s="3">
        <v>6793.06087599</v>
      </c>
      <c r="H788" s="3">
        <f>PRODUCT(F788,0.028)</f>
        <v>30.199508904040</v>
      </c>
      <c r="I788" s="3">
        <f>PRODUCT(G788,0.028)</f>
        <v>190.205704527720</v>
      </c>
      <c r="J788" s="3">
        <f>ROUND(H788,0)</f>
        <v>30</v>
      </c>
      <c r="K788" s="3">
        <f>ROUND(I788,0)</f>
        <v>190</v>
      </c>
      <c r="L788" s="3">
        <f>PRODUCT(J788,-1)</f>
        <v>-30</v>
      </c>
      <c r="M788" s="3">
        <f>PRODUCT(K788,-1)</f>
        <v>-190</v>
      </c>
      <c r="N788" t="s" s="2">
        <f>LOWER(E788)</f>
        <v>13879</v>
      </c>
      <c r="O788" t="s" s="2">
        <f>SUBSTITUTE(N788," ","_")</f>
        <v>13879</v>
      </c>
      <c r="P788" t="s" s="2">
        <f>CONCATENATE(" initializer = "&amp;O788,"_system_initializer")</f>
        <v>13880</v>
      </c>
      <c r="Q788" s="3">
        <v>993</v>
      </c>
      <c r="R788" t="s" s="2">
        <f>IF(Q788="","",CONCATENATE(" initializer = "&amp;Q788))</f>
        <v>8740</v>
      </c>
      <c r="S788" s="3"/>
      <c r="T788" s="3"/>
      <c r="U788" s="3"/>
      <c r="V788" t="s" s="2">
        <f>IF(C788="Y",IF(AND(M788&lt;501,M788&gt;-501,L788&lt;501,L788&gt;-501),CONCATENATE("system = { id = "&amp;CHAR(34)&amp;A788&amp;CHAR(34)&amp;" name = "&amp;CHAR(34)&amp;E788&amp;CHAR(34)&amp;" position = { x = "&amp;M788&amp;" y = "&amp;L788&amp;" }"&amp;S788&amp;T788&amp;" }"),""),"")</f>
        <v>13881</v>
      </c>
    </row>
    <row r="789" ht="15" customHeight="1">
      <c r="A789" t="s" s="2">
        <f>CONCATENATE(Q789)</f>
        <v>13882</v>
      </c>
      <c r="B789" s="3">
        <f>SUM(B788+1)</f>
        <v>787</v>
      </c>
      <c r="C789" t="s" s="2">
        <v>6749</v>
      </c>
      <c r="D789" t="s" s="2">
        <v>5119</v>
      </c>
      <c r="E789" t="s" s="2">
        <v>6227</v>
      </c>
      <c r="F789" s="3">
        <v>1061.46883015</v>
      </c>
      <c r="G789" s="3">
        <v>6562.6888693</v>
      </c>
      <c r="H789" s="3">
        <f>PRODUCT(F789,0.028)</f>
        <v>29.7211272442</v>
      </c>
      <c r="I789" s="3">
        <f>PRODUCT(G789,0.028)</f>
        <v>183.7552883404</v>
      </c>
      <c r="J789" s="3">
        <f>ROUND(H789,0)</f>
        <v>30</v>
      </c>
      <c r="K789" s="3">
        <f>ROUND(I789,0)</f>
        <v>184</v>
      </c>
      <c r="L789" s="3">
        <f>PRODUCT(J789,-1)</f>
        <v>-30</v>
      </c>
      <c r="M789" s="3">
        <f>PRODUCT(K789,-1)</f>
        <v>-184</v>
      </c>
      <c r="N789" t="s" s="2">
        <f>LOWER(E789)</f>
        <v>13883</v>
      </c>
      <c r="O789" t="s" s="2">
        <f>SUBSTITUTE(N789," ","_")</f>
        <v>13883</v>
      </c>
      <c r="P789" t="s" s="2">
        <f>CONCATENATE(" initializer = "&amp;O789,"_system_initializer")</f>
        <v>13884</v>
      </c>
      <c r="Q789" s="3">
        <v>994</v>
      </c>
      <c r="R789" t="s" s="2">
        <f>IF(Q789="","",CONCATENATE(" initializer = "&amp;Q789))</f>
        <v>8742</v>
      </c>
      <c r="S789" s="3"/>
      <c r="T789" s="3"/>
      <c r="U789" s="3"/>
      <c r="V789" t="s" s="2">
        <f>IF(C789="Y",IF(AND(M789&lt;501,M789&gt;-501,L789&lt;501,L789&gt;-501),CONCATENATE("system = { id = "&amp;CHAR(34)&amp;A789&amp;CHAR(34)&amp;" name = "&amp;CHAR(34)&amp;E789&amp;CHAR(34)&amp;" position = { x = "&amp;M789&amp;" y = "&amp;L789&amp;" }"&amp;S789&amp;T789&amp;" }"),""),"")</f>
        <v>13885</v>
      </c>
    </row>
    <row r="790" ht="15" customHeight="1">
      <c r="A790" t="s" s="2">
        <f>CONCATENATE(Q790)</f>
        <v>13886</v>
      </c>
      <c r="B790" s="3">
        <f>SUM(B789+1)</f>
        <v>788</v>
      </c>
      <c r="C790" t="s" s="2">
        <v>6749</v>
      </c>
      <c r="D790" t="s" s="2">
        <v>5119</v>
      </c>
      <c r="E790" t="s" s="2">
        <v>6232</v>
      </c>
      <c r="F790" s="3">
        <v>-606.845399648</v>
      </c>
      <c r="G790" s="3">
        <v>6867.51600956</v>
      </c>
      <c r="H790" s="3">
        <f>PRODUCT(F790,0.028)</f>
        <v>-16.991671190144</v>
      </c>
      <c r="I790" s="3">
        <f>PRODUCT(G790,0.028)</f>
        <v>192.290448267680</v>
      </c>
      <c r="J790" s="3">
        <f>ROUND(H790,0)</f>
        <v>-17</v>
      </c>
      <c r="K790" s="3">
        <f>ROUND(I790,0)</f>
        <v>192</v>
      </c>
      <c r="L790" s="3">
        <f>PRODUCT(J790,-1)</f>
        <v>17</v>
      </c>
      <c r="M790" s="3">
        <f>PRODUCT(K790,-1)</f>
        <v>-192</v>
      </c>
      <c r="N790" t="s" s="2">
        <f>LOWER(E790)</f>
        <v>13887</v>
      </c>
      <c r="O790" t="s" s="2">
        <f>SUBSTITUTE(N790," ","_")</f>
        <v>13888</v>
      </c>
      <c r="P790" t="s" s="2">
        <f>CONCATENATE(" initializer = "&amp;O790,"_system_initializer")</f>
        <v>13889</v>
      </c>
      <c r="Q790" s="3">
        <v>995</v>
      </c>
      <c r="R790" t="s" s="2">
        <f>IF(Q790="","",CONCATENATE(" initializer = "&amp;Q790))</f>
        <v>8744</v>
      </c>
      <c r="S790" s="3"/>
      <c r="T790" s="3"/>
      <c r="U790" s="3"/>
      <c r="V790" t="s" s="2">
        <f>IF(C790="Y",IF(AND(M790&lt;501,M790&gt;-501,L790&lt;501,L790&gt;-501),CONCATENATE("system = { id = "&amp;CHAR(34)&amp;A790&amp;CHAR(34)&amp;" name = "&amp;CHAR(34)&amp;E790&amp;CHAR(34)&amp;" position = { x = "&amp;M790&amp;" y = "&amp;L790&amp;" }"&amp;S790&amp;T790&amp;" }"),""),"")</f>
        <v>13890</v>
      </c>
    </row>
    <row r="791" ht="15" customHeight="1">
      <c r="A791" t="s" s="2">
        <f>CONCATENATE(Q791)</f>
        <v>13891</v>
      </c>
      <c r="B791" s="3">
        <f>SUM(B790+1)</f>
        <v>789</v>
      </c>
      <c r="C791" t="s" s="2">
        <v>6749</v>
      </c>
      <c r="D791" t="s" s="2">
        <v>5119</v>
      </c>
      <c r="E791" t="s" s="2">
        <v>6235</v>
      </c>
      <c r="F791" s="3">
        <v>-518.683589947</v>
      </c>
      <c r="G791" s="3">
        <v>7451.7393575</v>
      </c>
      <c r="H791" s="3">
        <f>PRODUCT(F791,0.028)</f>
        <v>-14.523140518516</v>
      </c>
      <c r="I791" s="3">
        <f>PRODUCT(G791,0.028)</f>
        <v>208.64870201</v>
      </c>
      <c r="J791" s="3">
        <f>ROUND(H791,0)</f>
        <v>-15</v>
      </c>
      <c r="K791" s="3">
        <f>ROUND(I791,0)</f>
        <v>209</v>
      </c>
      <c r="L791" s="3">
        <f>PRODUCT(J791,-1)</f>
        <v>15</v>
      </c>
      <c r="M791" s="3">
        <f>PRODUCT(K791,-1)</f>
        <v>-209</v>
      </c>
      <c r="N791" t="s" s="2">
        <f>LOWER(E791)</f>
        <v>13892</v>
      </c>
      <c r="O791" t="s" s="2">
        <f>SUBSTITUTE(N791," ","_")</f>
        <v>13892</v>
      </c>
      <c r="P791" t="s" s="2">
        <f>CONCATENATE(" initializer = "&amp;O791,"_system_initializer")</f>
        <v>13893</v>
      </c>
      <c r="Q791" s="3">
        <v>996</v>
      </c>
      <c r="R791" t="s" s="2">
        <f>IF(Q791="","",CONCATENATE(" initializer = "&amp;Q791))</f>
        <v>8746</v>
      </c>
      <c r="S791" s="3"/>
      <c r="T791" s="3"/>
      <c r="U791" s="3"/>
      <c r="V791" t="s" s="2">
        <f>IF(C791="Y",IF(AND(M791&lt;501,M791&gt;-501,L791&lt;501,L791&gt;-501),CONCATENATE("system = { id = "&amp;CHAR(34)&amp;A791&amp;CHAR(34)&amp;" name = "&amp;CHAR(34)&amp;E791&amp;CHAR(34)&amp;" position = { x = "&amp;M791&amp;" y = "&amp;L791&amp;" }"&amp;S791&amp;T791&amp;" }"),""),"")</f>
        <v>13894</v>
      </c>
    </row>
    <row r="792" ht="15" customHeight="1">
      <c r="A792" t="s" s="2">
        <f>CONCATENATE(Q792)</f>
        <v>13895</v>
      </c>
      <c r="B792" s="3">
        <f>SUM(B791+1)</f>
        <v>790</v>
      </c>
      <c r="C792" t="s" s="2">
        <v>6749</v>
      </c>
      <c r="D792" t="s" s="2">
        <v>5119</v>
      </c>
      <c r="E792" t="s" s="2">
        <v>6238</v>
      </c>
      <c r="F792" s="3">
        <v>-484.051500471</v>
      </c>
      <c r="G792" s="3">
        <v>7191.80314836</v>
      </c>
      <c r="H792" s="3">
        <f>PRODUCT(F792,0.028)</f>
        <v>-13.553442013188</v>
      </c>
      <c r="I792" s="3">
        <f>PRODUCT(G792,0.028)</f>
        <v>201.370488154080</v>
      </c>
      <c r="J792" s="3">
        <f>ROUND(H792,0)</f>
        <v>-14</v>
      </c>
      <c r="K792" s="3">
        <f>ROUND(I792,0)</f>
        <v>201</v>
      </c>
      <c r="L792" s="3">
        <f>PRODUCT(J792,-1)</f>
        <v>14</v>
      </c>
      <c r="M792" s="3">
        <f>PRODUCT(K792,-1)</f>
        <v>-201</v>
      </c>
      <c r="N792" t="s" s="2">
        <f>LOWER(E792)</f>
        <v>13896</v>
      </c>
      <c r="O792" t="s" s="2">
        <f>SUBSTITUTE(N792," ","_")</f>
        <v>13896</v>
      </c>
      <c r="P792" t="s" s="2">
        <f>CONCATENATE(" initializer = "&amp;O792,"_system_initializer")</f>
        <v>13897</v>
      </c>
      <c r="Q792" s="3">
        <v>997</v>
      </c>
      <c r="R792" t="s" s="2">
        <f>IF(Q792="","",CONCATENATE(" initializer = "&amp;Q792))</f>
        <v>8748</v>
      </c>
      <c r="S792" s="3"/>
      <c r="T792" s="3"/>
      <c r="U792" s="3"/>
      <c r="V792" t="s" s="2">
        <f>IF(C792="Y",IF(AND(M792&lt;501,M792&gt;-501,L792&lt;501,L792&gt;-501),CONCATENATE("system = { id = "&amp;CHAR(34)&amp;A792&amp;CHAR(34)&amp;" name = "&amp;CHAR(34)&amp;E792&amp;CHAR(34)&amp;" position = { x = "&amp;M792&amp;" y = "&amp;L792&amp;" }"&amp;S792&amp;T792&amp;" }"),""),"")</f>
        <v>13898</v>
      </c>
    </row>
    <row r="793" ht="15" customHeight="1">
      <c r="A793" t="s" s="2">
        <f>CONCATENATE(Q793)</f>
        <v>13899</v>
      </c>
      <c r="B793" s="3">
        <f>SUM(B792+1)</f>
        <v>791</v>
      </c>
      <c r="C793" t="s" s="2">
        <v>6749</v>
      </c>
      <c r="D793" t="s" s="2">
        <v>5119</v>
      </c>
      <c r="E793" t="s" s="2">
        <v>6241</v>
      </c>
      <c r="F793" s="3">
        <v>-299.90113217</v>
      </c>
      <c r="G793" s="3">
        <v>7185.45313566</v>
      </c>
      <c r="H793" s="3">
        <f>PRODUCT(F793,0.028)</f>
        <v>-8.397231700759999</v>
      </c>
      <c r="I793" s="3">
        <f>PRODUCT(G793,0.028)</f>
        <v>201.192687798480</v>
      </c>
      <c r="J793" s="3">
        <f>ROUND(H793,0)</f>
        <v>-8</v>
      </c>
      <c r="K793" s="3">
        <f>ROUND(I793,0)</f>
        <v>201</v>
      </c>
      <c r="L793" s="3">
        <f>PRODUCT(J793,-1)</f>
        <v>8</v>
      </c>
      <c r="M793" s="3">
        <f>PRODUCT(K793,-1)</f>
        <v>-201</v>
      </c>
      <c r="N793" t="s" s="2">
        <f>LOWER(E793)</f>
        <v>13900</v>
      </c>
      <c r="O793" t="s" s="2">
        <f>SUBSTITUTE(N793," ","_")</f>
        <v>13900</v>
      </c>
      <c r="P793" t="s" s="2">
        <f>CONCATENATE(" initializer = "&amp;O793,"_system_initializer")</f>
        <v>13901</v>
      </c>
      <c r="Q793" s="3">
        <v>998</v>
      </c>
      <c r="R793" t="s" s="2">
        <f>IF(Q793="","",CONCATENATE(" initializer = "&amp;Q793))</f>
        <v>8750</v>
      </c>
      <c r="S793" s="3"/>
      <c r="T793" s="3"/>
      <c r="U793" s="3"/>
      <c r="V793" t="s" s="2">
        <f>IF(C793="Y",IF(AND(M793&lt;501,M793&gt;-501,L793&lt;501,L793&gt;-501),CONCATENATE("system = { id = "&amp;CHAR(34)&amp;A793&amp;CHAR(34)&amp;" name = "&amp;CHAR(34)&amp;E793&amp;CHAR(34)&amp;" position = { x = "&amp;M793&amp;" y = "&amp;L793&amp;" }"&amp;S793&amp;T793&amp;" }"),""),"")</f>
        <v>13902</v>
      </c>
    </row>
    <row r="794" ht="15" customHeight="1">
      <c r="A794" t="s" s="2">
        <f>CONCATENATE(Q794)</f>
        <v>13903</v>
      </c>
      <c r="B794" s="3">
        <f>SUM(B793+1)</f>
        <v>792</v>
      </c>
      <c r="C794" t="s" s="2">
        <v>6749</v>
      </c>
      <c r="D794" t="s" s="2">
        <v>5119</v>
      </c>
      <c r="E794" t="s" s="2">
        <v>6244</v>
      </c>
      <c r="F794" s="3">
        <v>-376.10128457</v>
      </c>
      <c r="G794" s="3">
        <v>7487.07873891</v>
      </c>
      <c r="H794" s="3">
        <f>PRODUCT(F794,0.028)</f>
        <v>-10.530835967960</v>
      </c>
      <c r="I794" s="3">
        <f>PRODUCT(G794,0.028)</f>
        <v>209.638204689480</v>
      </c>
      <c r="J794" s="3">
        <f>ROUND(H794,0)</f>
        <v>-11</v>
      </c>
      <c r="K794" s="3">
        <f>ROUND(I794,0)</f>
        <v>210</v>
      </c>
      <c r="L794" s="3">
        <f>PRODUCT(J794,-1)</f>
        <v>11</v>
      </c>
      <c r="M794" s="3">
        <f>PRODUCT(K794,-1)</f>
        <v>-210</v>
      </c>
      <c r="N794" t="s" s="2">
        <f>LOWER(E794)</f>
        <v>13904</v>
      </c>
      <c r="O794" t="s" s="2">
        <f>SUBSTITUTE(N794," ","_")</f>
        <v>13904</v>
      </c>
      <c r="P794" t="s" s="2">
        <f>CONCATENATE(" initializer = "&amp;O794,"_system_initializer")</f>
        <v>13905</v>
      </c>
      <c r="Q794" s="3">
        <v>999</v>
      </c>
      <c r="R794" t="s" s="2">
        <f>IF(Q794="","",CONCATENATE(" initializer = "&amp;Q794))</f>
        <v>8752</v>
      </c>
      <c r="S794" s="3"/>
      <c r="T794" s="3"/>
      <c r="U794" s="3"/>
      <c r="V794" t="s" s="2">
        <f>IF(C794="Y",IF(AND(M794&lt;501,M794&gt;-501,L794&lt;501,L794&gt;-501),CONCATENATE("system = { id = "&amp;CHAR(34)&amp;A794&amp;CHAR(34)&amp;" name = "&amp;CHAR(34)&amp;E794&amp;CHAR(34)&amp;" position = { x = "&amp;M794&amp;" y = "&amp;L794&amp;" }"&amp;S794&amp;T794&amp;" }"),""),"")</f>
        <v>13906</v>
      </c>
    </row>
    <row r="795" ht="15" customHeight="1">
      <c r="A795" t="s" s="2">
        <f>CONCATENATE(Q795)</f>
        <v>13907</v>
      </c>
      <c r="B795" s="3">
        <f>SUM(B794+1)</f>
        <v>793</v>
      </c>
      <c r="C795" t="s" s="2">
        <v>6749</v>
      </c>
      <c r="D795" t="s" s="2">
        <v>5119</v>
      </c>
      <c r="E795" t="s" s="2">
        <v>6248</v>
      </c>
      <c r="F795" s="3">
        <v>-7.899766917280</v>
      </c>
      <c r="G795" s="3">
        <v>6861.99936375</v>
      </c>
      <c r="H795" s="3">
        <f>PRODUCT(F795,0.028)</f>
        <v>-0.22119347368384</v>
      </c>
      <c r="I795" s="3">
        <f>PRODUCT(G795,0.028)</f>
        <v>192.135982185</v>
      </c>
      <c r="J795" s="3">
        <f>ROUND(H795,0)</f>
        <v>0</v>
      </c>
      <c r="K795" s="3">
        <f>ROUND(I795,0)</f>
        <v>192</v>
      </c>
      <c r="L795" s="3">
        <f>PRODUCT(J795,-1)</f>
        <v>0</v>
      </c>
      <c r="M795" s="3">
        <f>PRODUCT(K795,-1)</f>
        <v>-192</v>
      </c>
      <c r="N795" t="s" s="2">
        <f>LOWER(E795)</f>
        <v>13908</v>
      </c>
      <c r="O795" t="s" s="2">
        <f>SUBSTITUTE(N795," ","_")</f>
        <v>13909</v>
      </c>
      <c r="P795" t="s" s="2">
        <f>CONCATENATE(" initializer = "&amp;O795,"_system_initializer")</f>
        <v>13910</v>
      </c>
      <c r="Q795" s="3">
        <v>1000</v>
      </c>
      <c r="R795" t="s" s="2">
        <f>IF(Q795="","",CONCATENATE(" initializer = "&amp;Q795))</f>
        <v>8754</v>
      </c>
      <c r="S795" s="3"/>
      <c r="T795" s="3"/>
      <c r="U795" s="3"/>
      <c r="V795" t="s" s="2">
        <f>IF(C795="Y",IF(AND(M795&lt;501,M795&gt;-501,L795&lt;501,L795&gt;-501),CONCATENATE("system = { id = "&amp;CHAR(34)&amp;A795&amp;CHAR(34)&amp;" name = "&amp;CHAR(34)&amp;E795&amp;CHAR(34)&amp;" position = { x = "&amp;M795&amp;" y = "&amp;L795&amp;" }"&amp;S795&amp;T795&amp;" }"),""),"")</f>
        <v>13911</v>
      </c>
    </row>
    <row r="796" ht="15" customHeight="1">
      <c r="A796" t="s" s="2">
        <f>CONCATENATE(Q796)</f>
        <v>13912</v>
      </c>
      <c r="B796" s="3">
        <f>SUM(B795+1)</f>
        <v>794</v>
      </c>
      <c r="C796" t="s" s="2">
        <v>6749</v>
      </c>
      <c r="D796" t="s" s="2">
        <v>5119</v>
      </c>
      <c r="E796" t="s" s="2">
        <v>6252</v>
      </c>
      <c r="F796" s="3">
        <v>167.463620772</v>
      </c>
      <c r="G796" s="3">
        <v>7087.75685791</v>
      </c>
      <c r="H796" s="3">
        <f>PRODUCT(F796,0.028)</f>
        <v>4.688981381616</v>
      </c>
      <c r="I796" s="3">
        <f>PRODUCT(G796,0.028)</f>
        <v>198.457192021480</v>
      </c>
      <c r="J796" s="3">
        <f>ROUND(H796,0)</f>
        <v>5</v>
      </c>
      <c r="K796" s="3">
        <f>ROUND(I796,0)</f>
        <v>198</v>
      </c>
      <c r="L796" s="3">
        <f>PRODUCT(J796,-1)</f>
        <v>-5</v>
      </c>
      <c r="M796" s="3">
        <f>PRODUCT(K796,-1)</f>
        <v>-198</v>
      </c>
      <c r="N796" t="s" s="2">
        <f>LOWER(E796)</f>
        <v>13913</v>
      </c>
      <c r="O796" t="s" s="2">
        <f>SUBSTITUTE(N796," ","_")</f>
        <v>13913</v>
      </c>
      <c r="P796" t="s" s="2">
        <f>CONCATENATE(" initializer = "&amp;O796,"_system_initializer")</f>
        <v>13914</v>
      </c>
      <c r="Q796" s="3">
        <v>1001</v>
      </c>
      <c r="R796" t="s" s="2">
        <f>IF(Q796="","",CONCATENATE(" initializer = "&amp;Q796))</f>
        <v>8756</v>
      </c>
      <c r="S796" s="3"/>
      <c r="T796" s="3"/>
      <c r="U796" s="3"/>
      <c r="V796" t="s" s="2">
        <f>IF(C796="Y",IF(AND(M796&lt;501,M796&gt;-501,L796&lt;501,L796&gt;-501),CONCATENATE("system = { id = "&amp;CHAR(34)&amp;A796&amp;CHAR(34)&amp;" name = "&amp;CHAR(34)&amp;E796&amp;CHAR(34)&amp;" position = { x = "&amp;M796&amp;" y = "&amp;L796&amp;" }"&amp;P796&amp;T796&amp;" }"),""),"")</f>
        <v>13915</v>
      </c>
    </row>
    <row r="797" ht="15" customHeight="1">
      <c r="A797" t="s" s="2">
        <f>CONCATENATE(Q797)</f>
        <v>13916</v>
      </c>
      <c r="B797" s="3">
        <f>SUM(B796+1)</f>
        <v>795</v>
      </c>
      <c r="C797" t="s" s="2">
        <v>6749</v>
      </c>
      <c r="D797" t="s" s="2">
        <v>5119</v>
      </c>
      <c r="E797" t="s" s="2">
        <v>6255</v>
      </c>
      <c r="F797" s="3">
        <v>60.362869608</v>
      </c>
      <c r="G797" s="3">
        <v>7346.18783213</v>
      </c>
      <c r="H797" s="3">
        <f>PRODUCT(F797,0.028)</f>
        <v>1.690160349024</v>
      </c>
      <c r="I797" s="3">
        <f>PRODUCT(G797,0.028)</f>
        <v>205.693259299640</v>
      </c>
      <c r="J797" s="3">
        <f>ROUND(H797,0)</f>
        <v>2</v>
      </c>
      <c r="K797" s="3">
        <f>ROUND(I797,0)</f>
        <v>206</v>
      </c>
      <c r="L797" s="3">
        <f>PRODUCT(J797,-1)</f>
        <v>-2</v>
      </c>
      <c r="M797" s="3">
        <f>PRODUCT(K797,-1)</f>
        <v>-206</v>
      </c>
      <c r="N797" t="s" s="2">
        <f>LOWER(E797)</f>
        <v>13917</v>
      </c>
      <c r="O797" t="s" s="2">
        <f>SUBSTITUTE(N797," ","_")</f>
        <v>13917</v>
      </c>
      <c r="P797" t="s" s="2">
        <f>CONCATENATE(" initializer = "&amp;O797,"_system_initializer")</f>
        <v>13918</v>
      </c>
      <c r="Q797" s="3">
        <v>1002</v>
      </c>
      <c r="R797" t="s" s="2">
        <f>IF(Q797="","",CONCATENATE(" initializer = "&amp;Q797))</f>
        <v>8758</v>
      </c>
      <c r="S797" s="3"/>
      <c r="T797" s="3"/>
      <c r="U797" s="3"/>
      <c r="V797" t="s" s="2">
        <f>IF(C797="Y",IF(AND(M797&lt;501,M797&gt;-501,L797&lt;501,L797&gt;-501),CONCATENATE("system = { id = "&amp;CHAR(34)&amp;A797&amp;CHAR(34)&amp;" name = "&amp;CHAR(34)&amp;E797&amp;CHAR(34)&amp;" position = { x = "&amp;M797&amp;" y = "&amp;L797&amp;" }"&amp;S797&amp;T797&amp;" }"),""),"")</f>
        <v>13919</v>
      </c>
    </row>
    <row r="798" ht="15" customHeight="1">
      <c r="A798" t="s" s="2">
        <f>CONCATENATE(Q798)</f>
        <v>13920</v>
      </c>
      <c r="B798" s="3">
        <f>SUM(B797+1)</f>
        <v>796</v>
      </c>
      <c r="C798" t="s" s="2">
        <v>6749</v>
      </c>
      <c r="D798" t="s" s="2">
        <v>5119</v>
      </c>
      <c r="E798" t="s" s="2">
        <v>6250</v>
      </c>
      <c r="F798" s="3">
        <v>-151.519930286</v>
      </c>
      <c r="G798" s="3">
        <v>7167.96515206</v>
      </c>
      <c r="H798" s="3">
        <f>PRODUCT(F798,0.028)</f>
        <v>-4.242558048008</v>
      </c>
      <c r="I798" s="3">
        <f>PRODUCT(G798,0.028)</f>
        <v>200.703024257680</v>
      </c>
      <c r="J798" s="3">
        <f>ROUND(H798,0)</f>
        <v>-4</v>
      </c>
      <c r="K798" s="3">
        <f>ROUND(I798,0)</f>
        <v>201</v>
      </c>
      <c r="L798" s="3">
        <f>PRODUCT(J798,-1)</f>
        <v>4</v>
      </c>
      <c r="M798" s="3">
        <f>PRODUCT(K798,-1)</f>
        <v>-201</v>
      </c>
      <c r="N798" t="s" s="2">
        <f>LOWER(E798)</f>
        <v>13921</v>
      </c>
      <c r="O798" t="s" s="2">
        <f>SUBSTITUTE(N798," ","_")</f>
        <v>13921</v>
      </c>
      <c r="P798" t="s" s="2">
        <f>CONCATENATE(" initializer = "&amp;O798,"_system_initializer")</f>
        <v>13922</v>
      </c>
      <c r="Q798" s="3">
        <v>1003</v>
      </c>
      <c r="R798" t="s" s="2">
        <f>IF(Q798="","",CONCATENATE(" initializer = "&amp;Q798))</f>
        <v>8760</v>
      </c>
      <c r="S798" s="3"/>
      <c r="T798" s="3"/>
      <c r="U798" s="3"/>
      <c r="V798" t="s" s="2">
        <f>IF(C798="Y",IF(AND(M798&lt;501,M798&gt;-501,L798&lt;501,L798&gt;-501),CONCATENATE("system = { id = "&amp;CHAR(34)&amp;A798&amp;CHAR(34)&amp;" name = "&amp;CHAR(34)&amp;E798&amp;CHAR(34)&amp;" position = { x = "&amp;M798&amp;" y = "&amp;L798&amp;" }"&amp;S798&amp;T798&amp;" }"),""),"")</f>
        <v>13923</v>
      </c>
    </row>
    <row r="799" ht="15" customHeight="1">
      <c r="A799" t="s" s="2">
        <f>CONCATENATE(Q799)</f>
        <v>13924</v>
      </c>
      <c r="B799" s="3">
        <f>SUM(B798+1)</f>
        <v>797</v>
      </c>
      <c r="C799" t="s" s="2">
        <v>6749</v>
      </c>
      <c r="D799" t="s" s="2">
        <v>5119</v>
      </c>
      <c r="E799" t="s" s="2">
        <v>6260</v>
      </c>
      <c r="F799" s="3">
        <v>-4.724760567270</v>
      </c>
      <c r="G799" s="3">
        <v>7128.69989715</v>
      </c>
      <c r="H799" s="3">
        <f>PRODUCT(F799,0.028)</f>
        <v>-0.13229329588356</v>
      </c>
      <c r="I799" s="3">
        <f>PRODUCT(G799,0.028)</f>
        <v>199.6035971202</v>
      </c>
      <c r="J799" s="3">
        <f>ROUND(H799,0)</f>
        <v>0</v>
      </c>
      <c r="K799" s="3">
        <f>ROUND(I799,0)</f>
        <v>200</v>
      </c>
      <c r="L799" s="3">
        <f>PRODUCT(J799,-1)</f>
        <v>0</v>
      </c>
      <c r="M799" s="3">
        <f>PRODUCT(K799,-1)</f>
        <v>-200</v>
      </c>
      <c r="N799" t="s" s="2">
        <f>LOWER(E799)</f>
        <v>13925</v>
      </c>
      <c r="O799" t="s" s="2">
        <f>SUBSTITUTE(N799," ","_")</f>
        <v>13925</v>
      </c>
      <c r="P799" t="s" s="2">
        <f>CONCATENATE(" initializer = "&amp;O799,"_system_initializer")</f>
        <v>13926</v>
      </c>
      <c r="Q799" s="3">
        <v>1004</v>
      </c>
      <c r="R799" t="s" s="2">
        <f>IF(Q799="","",CONCATENATE(" initializer = "&amp;Q799))</f>
        <v>8762</v>
      </c>
      <c r="S799" s="3"/>
      <c r="T799" s="3"/>
      <c r="U799" s="3"/>
      <c r="V799" t="s" s="2">
        <f>IF(C799="Y",IF(AND(M799&lt;501,M799&gt;-501,L799&lt;501,L799&gt;-501),CONCATENATE("system = { id = "&amp;CHAR(34)&amp;A799&amp;CHAR(34)&amp;" name = "&amp;CHAR(34)&amp;E799&amp;CHAR(34)&amp;" position = { x = "&amp;M799&amp;" y = "&amp;L799&amp;" }"&amp;S799&amp;T799&amp;" }"),""),"")</f>
        <v>13927</v>
      </c>
    </row>
    <row r="800" ht="15" customHeight="1">
      <c r="A800" t="s" s="2">
        <f>CONCATENATE(Q800)</f>
        <v>13928</v>
      </c>
      <c r="B800" s="3">
        <f>SUM(B799+1)</f>
        <v>798</v>
      </c>
      <c r="C800" t="s" s="2">
        <v>6749</v>
      </c>
      <c r="D800" t="s" s="2">
        <v>5119</v>
      </c>
      <c r="E800" t="s" s="2">
        <v>6264</v>
      </c>
      <c r="F800" s="3">
        <v>74.2402931962</v>
      </c>
      <c r="G800" s="3">
        <v>7856.00786218</v>
      </c>
      <c r="H800" s="3">
        <f>PRODUCT(F800,0.028)</f>
        <v>2.0787282094936</v>
      </c>
      <c r="I800" s="3">
        <f>PRODUCT(G800,0.028)</f>
        <v>219.968220141040</v>
      </c>
      <c r="J800" s="3">
        <f>ROUND(H800,0)</f>
        <v>2</v>
      </c>
      <c r="K800" s="3">
        <f>ROUND(I800,0)</f>
        <v>220</v>
      </c>
      <c r="L800" s="3">
        <f>PRODUCT(J800,-1)</f>
        <v>-2</v>
      </c>
      <c r="M800" s="3">
        <f>PRODUCT(K800,-1)</f>
        <v>-220</v>
      </c>
      <c r="N800" t="s" s="2">
        <f>LOWER(E800)</f>
        <v>13929</v>
      </c>
      <c r="O800" t="s" s="2">
        <f>SUBSTITUTE(N800," ","_")</f>
        <v>13929</v>
      </c>
      <c r="P800" t="s" s="2">
        <f>CONCATENATE(" initializer = "&amp;O800,"_system_initializer")</f>
        <v>13930</v>
      </c>
      <c r="Q800" s="3">
        <v>1005</v>
      </c>
      <c r="R800" t="s" s="2">
        <f>IF(Q800="","",CONCATENATE(" initializer = "&amp;Q800))</f>
        <v>8764</v>
      </c>
      <c r="S800" s="3"/>
      <c r="T800" s="3"/>
      <c r="U800" s="3"/>
      <c r="V800" t="s" s="2">
        <f>IF(C800="Y",IF(AND(M800&lt;501,M800&gt;-501,L800&lt;501,L800&gt;-501),CONCATENATE("system = { id = "&amp;CHAR(34)&amp;A800&amp;CHAR(34)&amp;" name = "&amp;CHAR(34)&amp;E800&amp;CHAR(34)&amp;" position = { x = "&amp;M800&amp;" y = "&amp;L800&amp;" }"&amp;S800&amp;T800&amp;" }"),""),"")</f>
        <v>13931</v>
      </c>
    </row>
    <row r="801" ht="15" customHeight="1">
      <c r="A801" t="s" s="2">
        <f>CONCATENATE(Q801)</f>
        <v>13932</v>
      </c>
      <c r="B801" s="3">
        <f>SUM(B800+1)</f>
        <v>799</v>
      </c>
      <c r="C801" t="s" s="2">
        <v>6749</v>
      </c>
      <c r="D801" t="s" s="2">
        <v>5119</v>
      </c>
      <c r="E801" t="s" s="2">
        <v>6268</v>
      </c>
      <c r="F801" s="3">
        <v>-538.535994844</v>
      </c>
      <c r="G801" s="3">
        <v>7697.67191688</v>
      </c>
      <c r="H801" s="3">
        <f>PRODUCT(F801,0.028)</f>
        <v>-15.079007855632</v>
      </c>
      <c r="I801" s="3">
        <f>PRODUCT(G801,0.028)</f>
        <v>215.534813672640</v>
      </c>
      <c r="J801" s="3">
        <f>ROUND(H801,0)</f>
        <v>-15</v>
      </c>
      <c r="K801" s="3">
        <f>ROUND(I801,0)</f>
        <v>216</v>
      </c>
      <c r="L801" s="3">
        <f>PRODUCT(J801,-1)</f>
        <v>15</v>
      </c>
      <c r="M801" s="3">
        <f>PRODUCT(K801,-1)</f>
        <v>-216</v>
      </c>
      <c r="N801" t="s" s="2">
        <f>LOWER(E801)</f>
        <v>13933</v>
      </c>
      <c r="O801" t="s" s="2">
        <f>SUBSTITUTE(N801," ","_")</f>
        <v>13933</v>
      </c>
      <c r="P801" t="s" s="2">
        <f>CONCATENATE(" initializer = "&amp;O801,"_system_initializer")</f>
        <v>13934</v>
      </c>
      <c r="Q801" s="3">
        <v>1006</v>
      </c>
      <c r="R801" t="s" s="2">
        <f>IF(Q801="","",CONCATENATE(" initializer = "&amp;Q801))</f>
        <v>8766</v>
      </c>
      <c r="S801" s="3"/>
      <c r="T801" s="3"/>
      <c r="U801" s="3"/>
      <c r="V801" t="s" s="2">
        <f>IF(C801="Y",IF(AND(M801&lt;501,M801&gt;-501,L801&lt;501,L801&gt;-501),CONCATENATE("system = { id = "&amp;CHAR(34)&amp;A801&amp;CHAR(34)&amp;" name = "&amp;CHAR(34)&amp;E801&amp;CHAR(34)&amp;" position = { x = "&amp;M801&amp;" y = "&amp;L801&amp;" }"&amp;S801&amp;T801&amp;" }"),""),"")</f>
        <v>13935</v>
      </c>
    </row>
    <row r="802" ht="15" customHeight="1">
      <c r="A802" t="s" s="2">
        <f>CONCATENATE(Q802)</f>
        <v>13936</v>
      </c>
      <c r="B802" s="3">
        <f>SUM(B801+1)</f>
        <v>800</v>
      </c>
      <c r="C802" t="s" s="2">
        <v>6749</v>
      </c>
      <c r="D802" t="s" s="2">
        <v>5119</v>
      </c>
      <c r="E802" t="s" s="2">
        <v>6271</v>
      </c>
      <c r="F802" s="3">
        <v>-523.326622564</v>
      </c>
      <c r="G802" s="3">
        <v>7896.94261038</v>
      </c>
      <c r="H802" s="3">
        <f>PRODUCT(F802,0.028)</f>
        <v>-14.653145431792</v>
      </c>
      <c r="I802" s="3">
        <f>PRODUCT(G802,0.028)</f>
        <v>221.114393090640</v>
      </c>
      <c r="J802" s="3">
        <f>ROUND(H802,0)</f>
        <v>-15</v>
      </c>
      <c r="K802" s="3">
        <f>ROUND(I802,0)</f>
        <v>221</v>
      </c>
      <c r="L802" s="3">
        <f>PRODUCT(J802,-1)</f>
        <v>15</v>
      </c>
      <c r="M802" s="3">
        <f>PRODUCT(K802,-1)</f>
        <v>-221</v>
      </c>
      <c r="N802" t="s" s="2">
        <f>LOWER(E802)</f>
        <v>13937</v>
      </c>
      <c r="O802" t="s" s="2">
        <f>SUBSTITUTE(N802," ","_")</f>
        <v>13937</v>
      </c>
      <c r="P802" t="s" s="2">
        <f>CONCATENATE(" initializer = "&amp;O802,"_system_initializer")</f>
        <v>13938</v>
      </c>
      <c r="Q802" s="3">
        <v>1007</v>
      </c>
      <c r="R802" t="s" s="2">
        <f>IF(Q802="","",CONCATENATE(" initializer = "&amp;Q802))</f>
        <v>8768</v>
      </c>
      <c r="S802" s="3"/>
      <c r="T802" s="3"/>
      <c r="U802" s="3"/>
      <c r="V802" t="s" s="2">
        <f>IF(C802="Y",IF(AND(M802&lt;501,M802&gt;-501,L802&lt;501,L802&gt;-501),CONCATENATE("system = { id = "&amp;CHAR(34)&amp;A802&amp;CHAR(34)&amp;" name = "&amp;CHAR(34)&amp;E802&amp;CHAR(34)&amp;" position = { x = "&amp;M802&amp;" y = "&amp;L802&amp;" }"&amp;S802&amp;T802&amp;" }"),""),"")</f>
        <v>13939</v>
      </c>
    </row>
    <row r="803" ht="15" customHeight="1">
      <c r="A803" t="s" s="2">
        <f>CONCATENATE(Q803)</f>
        <v>13940</v>
      </c>
      <c r="B803" s="3">
        <f>SUM(B802+1)</f>
        <v>801</v>
      </c>
      <c r="C803" t="s" s="2">
        <v>6749</v>
      </c>
      <c r="D803" t="s" s="2">
        <v>5119</v>
      </c>
      <c r="E803" t="s" s="2">
        <v>6274</v>
      </c>
      <c r="F803" s="3">
        <v>-361.813755995</v>
      </c>
      <c r="G803" s="3">
        <v>7739.49174373</v>
      </c>
      <c r="H803" s="3">
        <f>PRODUCT(F803,0.028)</f>
        <v>-10.130785167860</v>
      </c>
      <c r="I803" s="3">
        <f>PRODUCT(G803,0.028)</f>
        <v>216.705768824440</v>
      </c>
      <c r="J803" s="3">
        <f>ROUND(H803,0)</f>
        <v>-10</v>
      </c>
      <c r="K803" s="3">
        <f>ROUND(I803,0)</f>
        <v>217</v>
      </c>
      <c r="L803" s="3">
        <f>PRODUCT(J803,-1)</f>
        <v>10</v>
      </c>
      <c r="M803" s="3">
        <f>PRODUCT(K803,-1)</f>
        <v>-217</v>
      </c>
      <c r="N803" t="s" s="2">
        <f>LOWER(E803)</f>
        <v>13941</v>
      </c>
      <c r="O803" t="s" s="2">
        <f>SUBSTITUTE(N803," ","_")</f>
        <v>13941</v>
      </c>
      <c r="P803" t="s" s="2">
        <f>CONCATENATE(" initializer = "&amp;O803,"_system_initializer")</f>
        <v>13942</v>
      </c>
      <c r="Q803" s="3">
        <v>1008</v>
      </c>
      <c r="R803" t="s" s="2">
        <f>IF(Q803="","",CONCATENATE(" initializer = "&amp;Q803))</f>
        <v>8770</v>
      </c>
      <c r="S803" s="3"/>
      <c r="T803" s="3"/>
      <c r="U803" s="3"/>
      <c r="V803" t="s" s="2">
        <f>IF(C803="Y",IF(AND(M803&lt;501,M803&gt;-501,L803&lt;501,L803&gt;-501),CONCATENATE("system = { id = "&amp;CHAR(34)&amp;A803&amp;CHAR(34)&amp;" name = "&amp;CHAR(34)&amp;E803&amp;CHAR(34)&amp;" position = { x = "&amp;M803&amp;" y = "&amp;L803&amp;" }"&amp;S803&amp;T803&amp;" }"),""),"")</f>
        <v>13943</v>
      </c>
    </row>
    <row r="804" ht="15" customHeight="1">
      <c r="A804" t="s" s="2">
        <f>CONCATENATE(Q804)</f>
        <v>13944</v>
      </c>
      <c r="B804" s="3">
        <f>SUM(B803+1)</f>
        <v>802</v>
      </c>
      <c r="C804" t="s" s="2">
        <v>6749</v>
      </c>
      <c r="D804" t="s" s="2">
        <v>5119</v>
      </c>
      <c r="E804" t="s" s="2">
        <v>6277</v>
      </c>
      <c r="F804" s="3">
        <v>-195.225141568</v>
      </c>
      <c r="G804" s="3">
        <v>7574.78828933</v>
      </c>
      <c r="H804" s="3">
        <f>PRODUCT(F804,0.028)</f>
        <v>-5.466303963904</v>
      </c>
      <c r="I804" s="3">
        <f>PRODUCT(G804,0.028)</f>
        <v>212.094072101240</v>
      </c>
      <c r="J804" s="3">
        <f>ROUND(H804,0)</f>
        <v>-5</v>
      </c>
      <c r="K804" s="3">
        <f>ROUND(I804,0)</f>
        <v>212</v>
      </c>
      <c r="L804" s="3">
        <f>PRODUCT(J804,-1)</f>
        <v>5</v>
      </c>
      <c r="M804" s="3">
        <f>PRODUCT(K804,-1)</f>
        <v>-212</v>
      </c>
      <c r="N804" t="s" s="2">
        <f>LOWER(E804)</f>
        <v>13945</v>
      </c>
      <c r="O804" t="s" s="2">
        <f>SUBSTITUTE(N804," ","_")</f>
        <v>13945</v>
      </c>
      <c r="P804" t="s" s="2">
        <f>CONCATENATE(" initializer = "&amp;O804,"_system_initializer")</f>
        <v>13946</v>
      </c>
      <c r="Q804" s="3">
        <v>1009</v>
      </c>
      <c r="R804" t="s" s="2">
        <f>IF(Q804="","",CONCATENATE(" initializer = "&amp;Q804))</f>
        <v>8772</v>
      </c>
      <c r="S804" s="3"/>
      <c r="T804" s="3"/>
      <c r="U804" s="3"/>
      <c r="V804" t="s" s="2">
        <f>IF(C804="Y",IF(AND(M804&lt;501,M804&gt;-501,L804&lt;501,L804&gt;-501),CONCATENATE("system = { id = "&amp;CHAR(34)&amp;A804&amp;CHAR(34)&amp;" name = "&amp;CHAR(34)&amp;E804&amp;CHAR(34)&amp;" position = { x = "&amp;M804&amp;" y = "&amp;L804&amp;" }"&amp;S804&amp;T804&amp;" }"),""),"")</f>
        <v>13947</v>
      </c>
    </row>
    <row r="805" ht="15" customHeight="1">
      <c r="A805" t="s" s="2">
        <f>CONCATENATE(Q805)</f>
        <v>13948</v>
      </c>
      <c r="B805" s="3">
        <f>SUM(B804+1)</f>
        <v>803</v>
      </c>
      <c r="C805" t="s" s="2">
        <v>6749</v>
      </c>
      <c r="D805" t="s" s="2">
        <v>5119</v>
      </c>
      <c r="E805" t="s" s="2">
        <v>6281</v>
      </c>
      <c r="F805" s="3">
        <v>-874.5880657279999</v>
      </c>
      <c r="G805" s="3">
        <v>7952.29288326</v>
      </c>
      <c r="H805" s="3">
        <f>PRODUCT(F805,0.028)</f>
        <v>-24.488465840384</v>
      </c>
      <c r="I805" s="3">
        <f>PRODUCT(G805,0.028)</f>
        <v>222.664200731280</v>
      </c>
      <c r="J805" s="3">
        <f>ROUND(H805,0)</f>
        <v>-24</v>
      </c>
      <c r="K805" s="3">
        <f>ROUND(I805,0)</f>
        <v>223</v>
      </c>
      <c r="L805" s="3">
        <f>PRODUCT(J805,-1)</f>
        <v>24</v>
      </c>
      <c r="M805" s="3">
        <f>PRODUCT(K805,-1)</f>
        <v>-223</v>
      </c>
      <c r="N805" t="s" s="2">
        <f>LOWER(E805)</f>
        <v>13949</v>
      </c>
      <c r="O805" t="s" s="2">
        <f>SUBSTITUTE(N805," ","_")</f>
        <v>13949</v>
      </c>
      <c r="P805" t="s" s="2">
        <f>CONCATENATE(" initializer = "&amp;O805,"_system_initializer")</f>
        <v>13950</v>
      </c>
      <c r="Q805" s="3">
        <v>1010</v>
      </c>
      <c r="R805" t="s" s="2">
        <f>IF(Q805="","",CONCATENATE(" initializer = "&amp;Q805))</f>
        <v>8774</v>
      </c>
      <c r="S805" s="3"/>
      <c r="T805" s="3"/>
      <c r="U805" s="3"/>
      <c r="V805" t="s" s="2">
        <f>IF(C805="Y",IF(AND(M805&lt;501,M805&gt;-501,L805&lt;501,L805&gt;-501),CONCATENATE("system = { id = "&amp;CHAR(34)&amp;A805&amp;CHAR(34)&amp;" name = "&amp;CHAR(34)&amp;E805&amp;CHAR(34)&amp;" position = { x = "&amp;M805&amp;" y = "&amp;L805&amp;" }"&amp;S805&amp;T805&amp;" }"),""),"")</f>
        <v>13951</v>
      </c>
    </row>
    <row r="806" ht="15" customHeight="1">
      <c r="A806" t="s" s="2">
        <f>CONCATENATE(Q806)</f>
        <v>13952</v>
      </c>
      <c r="B806" s="3">
        <f>SUM(B805+1)</f>
        <v>804</v>
      </c>
      <c r="C806" t="s" s="2">
        <v>6749</v>
      </c>
      <c r="D806" t="s" s="2">
        <v>5119</v>
      </c>
      <c r="E806" t="s" s="2">
        <v>6284</v>
      </c>
      <c r="F806" s="3">
        <v>-1125.77459527</v>
      </c>
      <c r="G806" s="3">
        <v>7944.07053725</v>
      </c>
      <c r="H806" s="3">
        <f>PRODUCT(F806,0.028)</f>
        <v>-31.521688667560</v>
      </c>
      <c r="I806" s="3">
        <f>PRODUCT(G806,0.028)</f>
        <v>222.433975043</v>
      </c>
      <c r="J806" s="3">
        <f>ROUND(H806,0)</f>
        <v>-32</v>
      </c>
      <c r="K806" s="3">
        <f>ROUND(I806,0)</f>
        <v>222</v>
      </c>
      <c r="L806" s="3">
        <f>PRODUCT(J806,-1)</f>
        <v>32</v>
      </c>
      <c r="M806" s="3">
        <f>PRODUCT(K806,-1)</f>
        <v>-222</v>
      </c>
      <c r="N806" t="s" s="2">
        <f>LOWER(E806)</f>
        <v>13953</v>
      </c>
      <c r="O806" t="s" s="2">
        <f>SUBSTITUTE(N806," ","_")</f>
        <v>13953</v>
      </c>
      <c r="P806" t="s" s="2">
        <f>CONCATENATE(" initializer = "&amp;O806,"_system_initializer")</f>
        <v>13954</v>
      </c>
      <c r="Q806" s="3">
        <v>1011</v>
      </c>
      <c r="R806" t="s" s="2">
        <f>IF(Q806="","",CONCATENATE(" initializer = "&amp;Q806))</f>
        <v>8776</v>
      </c>
      <c r="S806" s="3"/>
      <c r="T806" s="3"/>
      <c r="U806" s="3"/>
      <c r="V806" t="s" s="2">
        <f>IF(C806="Y",IF(AND(M806&lt;501,M806&gt;-501,L806&lt;501,L806&gt;-501),CONCATENATE("system = { id = "&amp;CHAR(34)&amp;A806&amp;CHAR(34)&amp;" name = "&amp;CHAR(34)&amp;E806&amp;CHAR(34)&amp;" position = { x = "&amp;M806&amp;" y = "&amp;L806&amp;" }"&amp;S806&amp;T806&amp;" }"),""),"")</f>
        <v>13955</v>
      </c>
    </row>
    <row r="807" ht="15" customHeight="1">
      <c r="A807" t="s" s="2">
        <f>CONCATENATE(Q807)</f>
        <v>13956</v>
      </c>
      <c r="B807" s="3">
        <f>SUM(B806+1)</f>
        <v>805</v>
      </c>
      <c r="C807" t="s" s="2">
        <v>6749</v>
      </c>
      <c r="D807" t="s" s="2">
        <v>5119</v>
      </c>
      <c r="E807" t="s" s="2">
        <v>6287</v>
      </c>
      <c r="F807" s="3">
        <v>-1355.14823267</v>
      </c>
      <c r="G807" s="3">
        <v>8048.74232317</v>
      </c>
      <c r="H807" s="3">
        <f>PRODUCT(F807,0.028)</f>
        <v>-37.944150514760</v>
      </c>
      <c r="I807" s="3">
        <f>PRODUCT(G807,0.028)</f>
        <v>225.364785048760</v>
      </c>
      <c r="J807" s="3">
        <f>ROUND(H807,0)</f>
        <v>-38</v>
      </c>
      <c r="K807" s="3">
        <f>ROUND(I807,0)</f>
        <v>225</v>
      </c>
      <c r="L807" s="3">
        <f>PRODUCT(J807,-1)</f>
        <v>38</v>
      </c>
      <c r="M807" s="3">
        <f>PRODUCT(K807,-1)</f>
        <v>-225</v>
      </c>
      <c r="N807" t="s" s="2">
        <f>LOWER(E807)</f>
        <v>13957</v>
      </c>
      <c r="O807" t="s" s="2">
        <f>SUBSTITUTE(N807," ","_")</f>
        <v>13957</v>
      </c>
      <c r="P807" t="s" s="2">
        <f>CONCATENATE(" initializer = "&amp;O807,"_system_initializer")</f>
        <v>13958</v>
      </c>
      <c r="Q807" s="3">
        <v>1012</v>
      </c>
      <c r="R807" t="s" s="2">
        <f>IF(Q807="","",CONCATENATE(" initializer = "&amp;Q807))</f>
        <v>8778</v>
      </c>
      <c r="S807" s="3"/>
      <c r="T807" s="3"/>
      <c r="U807" s="3"/>
      <c r="V807" t="s" s="2">
        <f>IF(C807="Y",IF(AND(M807&lt;501,M807&gt;-501,L807&lt;501,L807&gt;-501),CONCATENATE("system = { id = "&amp;CHAR(34)&amp;A807&amp;CHAR(34)&amp;" name = "&amp;CHAR(34)&amp;E807&amp;CHAR(34)&amp;" position = { x = "&amp;M807&amp;" y = "&amp;L807&amp;" }"&amp;S807&amp;T807&amp;" }"),""),"")</f>
        <v>13959</v>
      </c>
    </row>
    <row r="808" ht="15" customHeight="1">
      <c r="A808" t="s" s="2">
        <f>CONCATENATE(Q808)</f>
        <v>13960</v>
      </c>
      <c r="B808" s="3">
        <f>SUM(B807+1)</f>
        <v>806</v>
      </c>
      <c r="C808" t="s" s="2">
        <v>6749</v>
      </c>
      <c r="D808" t="s" s="2">
        <v>5119</v>
      </c>
      <c r="E808" t="s" s="2">
        <v>6290</v>
      </c>
      <c r="F808" s="3">
        <v>-774.035413772</v>
      </c>
      <c r="G808" s="3">
        <v>7541.05384686</v>
      </c>
      <c r="H808" s="3">
        <f>PRODUCT(F808,0.028)</f>
        <v>-21.672991585616</v>
      </c>
      <c r="I808" s="3">
        <f>PRODUCT(G808,0.028)</f>
        <v>211.149507712080</v>
      </c>
      <c r="J808" s="3">
        <f>ROUND(H808,0)</f>
        <v>-22</v>
      </c>
      <c r="K808" s="3">
        <f>ROUND(I808,0)</f>
        <v>211</v>
      </c>
      <c r="L808" s="3">
        <f>PRODUCT(J808,-1)</f>
        <v>22</v>
      </c>
      <c r="M808" s="3">
        <f>PRODUCT(K808,-1)</f>
        <v>-211</v>
      </c>
      <c r="N808" t="s" s="2">
        <f>LOWER(E808)</f>
        <v>13961</v>
      </c>
      <c r="O808" t="s" s="2">
        <f>SUBSTITUTE(N808," ","_")</f>
        <v>13961</v>
      </c>
      <c r="P808" t="s" s="2">
        <f>CONCATENATE(" initializer = "&amp;O808,"_system_initializer")</f>
        <v>13962</v>
      </c>
      <c r="Q808" s="3">
        <v>1013</v>
      </c>
      <c r="R808" t="s" s="2">
        <f>IF(Q808="","",CONCATENATE(" initializer = "&amp;Q808))</f>
        <v>8780</v>
      </c>
      <c r="S808" s="3"/>
      <c r="T808" s="3"/>
      <c r="U808" s="3"/>
      <c r="V808" t="s" s="2">
        <f>IF(C808="Y",IF(AND(M808&lt;501,M808&gt;-501,L808&lt;501,L808&gt;-501),CONCATENATE("system = { id = "&amp;CHAR(34)&amp;A808&amp;CHAR(34)&amp;" name = "&amp;CHAR(34)&amp;E808&amp;CHAR(34)&amp;" position = { x = "&amp;M808&amp;" y = "&amp;L808&amp;" }"&amp;S808&amp;T808&amp;" }"),""),"")</f>
        <v>13963</v>
      </c>
    </row>
    <row r="809" ht="15" customHeight="1">
      <c r="A809" t="s" s="2">
        <f>CONCATENATE(Q809)</f>
        <v>13964</v>
      </c>
      <c r="B809" s="3">
        <f>SUM(B808+1)</f>
        <v>807</v>
      </c>
      <c r="C809" t="s" s="2">
        <v>6749</v>
      </c>
      <c r="D809" t="s" s="2">
        <v>5119</v>
      </c>
      <c r="E809" t="s" s="2">
        <v>6300</v>
      </c>
      <c r="F809" s="3">
        <v>-970.313018335</v>
      </c>
      <c r="G809" s="3">
        <v>8933.61006094</v>
      </c>
      <c r="H809" s="3">
        <f>PRODUCT(F809,0.028)</f>
        <v>-27.168764513380</v>
      </c>
      <c r="I809" s="3">
        <f>PRODUCT(G809,0.028)</f>
        <v>250.141081706320</v>
      </c>
      <c r="J809" s="3">
        <f>ROUND(H809,0)</f>
        <v>-27</v>
      </c>
      <c r="K809" s="3">
        <f>ROUND(I809,0)</f>
        <v>250</v>
      </c>
      <c r="L809" s="3">
        <f>PRODUCT(J809,-1)</f>
        <v>27</v>
      </c>
      <c r="M809" s="3">
        <f>PRODUCT(K809,-1)</f>
        <v>-250</v>
      </c>
      <c r="N809" t="s" s="2">
        <f>LOWER(E809)</f>
        <v>13965</v>
      </c>
      <c r="O809" t="s" s="2">
        <f>SUBSTITUTE(N809," ","_")</f>
        <v>13965</v>
      </c>
      <c r="P809" t="s" s="2">
        <f>CONCATENATE(" initializer = "&amp;O809,"_system_initializer")</f>
        <v>13966</v>
      </c>
      <c r="Q809" s="3">
        <v>1014</v>
      </c>
      <c r="R809" t="s" s="2">
        <f>IF(Q809="","",CONCATENATE(" initializer = "&amp;Q809))</f>
        <v>8782</v>
      </c>
      <c r="S809" s="3"/>
      <c r="T809" s="3"/>
      <c r="U809" s="3"/>
      <c r="V809" t="s" s="2">
        <f>IF(C809="Y",IF(AND(M809&lt;501,M809&gt;-501,L809&lt;501,L809&gt;-501),CONCATENATE("system = { id = "&amp;CHAR(34)&amp;A809&amp;CHAR(34)&amp;" name = "&amp;CHAR(34)&amp;E809&amp;CHAR(34)&amp;" position = { x = "&amp;M809&amp;" y = "&amp;L809&amp;" }"&amp;S809&amp;T809&amp;" }"),""),"")</f>
        <v>13967</v>
      </c>
    </row>
    <row r="810" ht="15" customHeight="1">
      <c r="A810" t="s" s="2">
        <f>CONCATENATE(Q810)</f>
        <v>13968</v>
      </c>
      <c r="B810" s="3">
        <f>SUM(B809+1)</f>
        <v>808</v>
      </c>
      <c r="C810" t="s" s="2">
        <v>6749</v>
      </c>
      <c r="D810" t="s" s="2">
        <v>5119</v>
      </c>
      <c r="E810" t="s" s="2">
        <v>6303</v>
      </c>
      <c r="F810" s="3">
        <v>-679.314390997</v>
      </c>
      <c r="G810" s="3">
        <v>8174.99678141</v>
      </c>
      <c r="H810" s="3">
        <f>PRODUCT(F810,0.028)</f>
        <v>-19.020802947916</v>
      </c>
      <c r="I810" s="3">
        <f>PRODUCT(G810,0.028)</f>
        <v>228.899909879480</v>
      </c>
      <c r="J810" s="3">
        <f>ROUND(H810,0)</f>
        <v>-19</v>
      </c>
      <c r="K810" s="3">
        <f>ROUND(I810,0)</f>
        <v>229</v>
      </c>
      <c r="L810" s="3">
        <f>PRODUCT(J810,-1)</f>
        <v>19</v>
      </c>
      <c r="M810" s="3">
        <f>PRODUCT(K810,-1)</f>
        <v>-229</v>
      </c>
      <c r="N810" t="s" s="2">
        <f>LOWER(E810)</f>
        <v>13969</v>
      </c>
      <c r="O810" t="s" s="2">
        <f>SUBSTITUTE(N810," ","_")</f>
        <v>13969</v>
      </c>
      <c r="P810" t="s" s="2">
        <f>CONCATENATE(" initializer = "&amp;O810,"_system_initializer")</f>
        <v>13970</v>
      </c>
      <c r="Q810" s="3">
        <v>1015</v>
      </c>
      <c r="R810" t="s" s="2">
        <f>IF(Q810="","",CONCATENATE(" initializer = "&amp;Q810))</f>
        <v>8784</v>
      </c>
      <c r="S810" s="3"/>
      <c r="T810" s="3"/>
      <c r="U810" s="3"/>
      <c r="V810" t="s" s="2">
        <f>IF(C810="Y",IF(AND(M810&lt;501,M810&gt;-501,L810&lt;501,L810&gt;-501),CONCATENATE("system = { id = "&amp;CHAR(34)&amp;A810&amp;CHAR(34)&amp;" name = "&amp;CHAR(34)&amp;E810&amp;CHAR(34)&amp;" position = { x = "&amp;M810&amp;" y = "&amp;L810&amp;" }"&amp;S810&amp;T810&amp;" }"),""),"")</f>
        <v>13971</v>
      </c>
    </row>
    <row r="811" ht="15" customHeight="1">
      <c r="A811" t="s" s="2">
        <f>CONCATENATE(Q811)</f>
        <v>13972</v>
      </c>
      <c r="B811" s="3">
        <f>SUM(B810+1)</f>
        <v>809</v>
      </c>
      <c r="C811" t="s" s="2">
        <v>6749</v>
      </c>
      <c r="D811" t="s" s="2">
        <v>5119</v>
      </c>
      <c r="E811" t="s" s="2">
        <v>6306</v>
      </c>
      <c r="F811" s="3">
        <v>-442.968241221</v>
      </c>
      <c r="G811" s="3">
        <v>8852.43068836</v>
      </c>
      <c r="H811" s="3">
        <f>PRODUCT(F811,0.028)</f>
        <v>-12.403110754188</v>
      </c>
      <c r="I811" s="3">
        <f>PRODUCT(G811,0.028)</f>
        <v>247.868059274080</v>
      </c>
      <c r="J811" s="3">
        <f>ROUND(H811,0)</f>
        <v>-12</v>
      </c>
      <c r="K811" s="3">
        <f>ROUND(I811,0)</f>
        <v>248</v>
      </c>
      <c r="L811" s="3">
        <f>PRODUCT(J811,-1)</f>
        <v>12</v>
      </c>
      <c r="M811" s="3">
        <f>PRODUCT(K811,-1)</f>
        <v>-248</v>
      </c>
      <c r="N811" t="s" s="2">
        <f>LOWER(E811)</f>
        <v>13973</v>
      </c>
      <c r="O811" t="s" s="2">
        <f>SUBSTITUTE(N811," ","_")</f>
        <v>13973</v>
      </c>
      <c r="P811" t="s" s="2">
        <f>CONCATENATE(" initializer = "&amp;O811,"_system_initializer")</f>
        <v>13974</v>
      </c>
      <c r="Q811" s="3">
        <v>1016</v>
      </c>
      <c r="R811" t="s" s="2">
        <f>IF(Q811="","",CONCATENATE(" initializer = "&amp;Q811))</f>
        <v>8786</v>
      </c>
      <c r="S811" s="3"/>
      <c r="T811" s="3"/>
      <c r="U811" s="3"/>
      <c r="V811" t="s" s="2">
        <f>IF(C811="Y",IF(AND(M811&lt;501,M811&gt;-501,L811&lt;501,L811&gt;-501),CONCATENATE("system = { id = "&amp;CHAR(34)&amp;A811&amp;CHAR(34)&amp;" name = "&amp;CHAR(34)&amp;E811&amp;CHAR(34)&amp;" position = { x = "&amp;M811&amp;" y = "&amp;L811&amp;" }"&amp;S811&amp;T811&amp;" }"),""),"")</f>
        <v>13975</v>
      </c>
    </row>
    <row r="812" ht="15" customHeight="1">
      <c r="A812" t="s" s="2">
        <f>CONCATENATE(Q812)</f>
        <v>13976</v>
      </c>
      <c r="B812" s="3">
        <f>SUM(B811+1)</f>
        <v>810</v>
      </c>
      <c r="C812" t="s" s="2">
        <v>6749</v>
      </c>
      <c r="D812" t="s" s="2">
        <v>5119</v>
      </c>
      <c r="E812" t="s" s="2">
        <v>6309</v>
      </c>
      <c r="F812" s="3">
        <v>-310.701198864</v>
      </c>
      <c r="G812" s="3">
        <v>9822.557810730001</v>
      </c>
      <c r="H812" s="3">
        <f>PRODUCT(F812,0.028)</f>
        <v>-8.699633568192001</v>
      </c>
      <c r="I812" s="3">
        <f>PRODUCT(G812,0.028)</f>
        <v>275.031618700440</v>
      </c>
      <c r="J812" s="3">
        <f>ROUND(H812,0)</f>
        <v>-9</v>
      </c>
      <c r="K812" s="3">
        <f>ROUND(I812,0)</f>
        <v>275</v>
      </c>
      <c r="L812" s="3">
        <f>PRODUCT(J812,-1)</f>
        <v>9</v>
      </c>
      <c r="M812" s="3">
        <f>PRODUCT(K812,-1)</f>
        <v>-275</v>
      </c>
      <c r="N812" t="s" s="2">
        <f>LOWER(E812)</f>
        <v>13977</v>
      </c>
      <c r="O812" t="s" s="2">
        <f>SUBSTITUTE(N812," ","_")</f>
        <v>13977</v>
      </c>
      <c r="P812" t="s" s="2">
        <f>CONCATENATE(" initializer = "&amp;O812,"_system_initializer")</f>
        <v>13978</v>
      </c>
      <c r="Q812" s="3">
        <v>1017</v>
      </c>
      <c r="R812" t="s" s="2">
        <f>IF(Q812="","",CONCATENATE(" initializer = "&amp;Q812))</f>
        <v>8788</v>
      </c>
      <c r="S812" s="3"/>
      <c r="T812" s="3"/>
      <c r="U812" s="3"/>
      <c r="V812" t="s" s="2">
        <f>IF(C812="Y",IF(AND(M812&lt;501,M812&gt;-501,L812&lt;501,L812&gt;-501),CONCATENATE("system = { id = "&amp;CHAR(34)&amp;A812&amp;CHAR(34)&amp;" name = "&amp;CHAR(34)&amp;E812&amp;CHAR(34)&amp;" position = { x = "&amp;M812&amp;" y = "&amp;L812&amp;" }"&amp;S812&amp;T812&amp;" }"),""),"")</f>
        <v>13979</v>
      </c>
    </row>
    <row r="813" ht="15" customHeight="1">
      <c r="A813" t="s" s="2">
        <f>CONCATENATE(Q813)</f>
        <v>13980</v>
      </c>
      <c r="B813" s="3">
        <f>SUM(B812+1)</f>
        <v>811</v>
      </c>
      <c r="C813" t="s" s="2">
        <v>6749</v>
      </c>
      <c r="D813" t="s" s="2">
        <v>5119</v>
      </c>
      <c r="E813" t="s" s="2">
        <v>6320</v>
      </c>
      <c r="F813" s="3">
        <v>-4576.00961411</v>
      </c>
      <c r="G813" s="3">
        <v>8187.71198488</v>
      </c>
      <c r="H813" s="3">
        <f>PRODUCT(F813,0.028)</f>
        <v>-128.128269195080</v>
      </c>
      <c r="I813" s="3">
        <f>PRODUCT(G813,0.028)</f>
        <v>229.255935576640</v>
      </c>
      <c r="J813" s="3">
        <f>ROUND(H813,0)</f>
        <v>-128</v>
      </c>
      <c r="K813" s="3">
        <f>ROUND(I813,0)</f>
        <v>229</v>
      </c>
      <c r="L813" s="3">
        <f>PRODUCT(J813,-1)</f>
        <v>128</v>
      </c>
      <c r="M813" s="3">
        <f>PRODUCT(K813,-1)</f>
        <v>-229</v>
      </c>
      <c r="N813" t="s" s="2">
        <f>LOWER(E813)</f>
        <v>13981</v>
      </c>
      <c r="O813" t="s" s="2">
        <f>SUBSTITUTE(N813," ","_")</f>
        <v>13981</v>
      </c>
      <c r="P813" t="s" s="2">
        <f>CONCATENATE(" initializer = "&amp;O813,"_system_initializer")</f>
        <v>13982</v>
      </c>
      <c r="Q813" s="3">
        <v>1019</v>
      </c>
      <c r="R813" t="s" s="2">
        <f>IF(Q813="","",CONCATENATE(" initializer = "&amp;Q813))</f>
        <v>8792</v>
      </c>
      <c r="S813" s="3"/>
      <c r="T813" s="3"/>
      <c r="U813" s="3"/>
      <c r="V813" t="s" s="2">
        <f>IF(C813="Y",IF(AND(M813&lt;501,M813&gt;-501,L813&lt;501,L813&gt;-501),CONCATENATE("system = { id = "&amp;CHAR(34)&amp;A813&amp;CHAR(34)&amp;" name = "&amp;CHAR(34)&amp;E813&amp;CHAR(34)&amp;" position = { x = "&amp;M813&amp;" y = "&amp;L813&amp;" }"&amp;S813&amp;T813&amp;" }"),""),"")</f>
        <v>13983</v>
      </c>
    </row>
    <row r="814" ht="15" customHeight="1">
      <c r="A814" t="s" s="2">
        <f>CONCATENATE(Q814)</f>
        <v>13984</v>
      </c>
      <c r="B814" s="3">
        <f>SUM(B813+1)</f>
        <v>812</v>
      </c>
      <c r="C814" t="s" s="2">
        <v>6749</v>
      </c>
      <c r="D814" t="s" s="2">
        <v>5119</v>
      </c>
      <c r="E814" t="s" s="2">
        <v>6323</v>
      </c>
      <c r="F814" s="3">
        <v>-4721.34123002</v>
      </c>
      <c r="G814" s="3">
        <v>8056.67528201</v>
      </c>
      <c r="H814" s="3">
        <f>PRODUCT(F814,0.028)</f>
        <v>-132.197554440560</v>
      </c>
      <c r="I814" s="3">
        <f>PRODUCT(G814,0.028)</f>
        <v>225.586907896280</v>
      </c>
      <c r="J814" s="3">
        <f>ROUND(H814,0)</f>
        <v>-132</v>
      </c>
      <c r="K814" s="3">
        <f>ROUND(I814,0)</f>
        <v>226</v>
      </c>
      <c r="L814" s="3">
        <f>PRODUCT(J814,-1)</f>
        <v>132</v>
      </c>
      <c r="M814" s="3">
        <f>PRODUCT(K814,-1)</f>
        <v>-226</v>
      </c>
      <c r="N814" t="s" s="2">
        <f>LOWER(E814)</f>
        <v>13985</v>
      </c>
      <c r="O814" t="s" s="2">
        <f>SUBSTITUTE(N814," ","_")</f>
        <v>13985</v>
      </c>
      <c r="P814" t="s" s="2">
        <f>CONCATENATE(" initializer = "&amp;O814,"_system_initializer")</f>
        <v>13986</v>
      </c>
      <c r="Q814" s="3">
        <v>1020</v>
      </c>
      <c r="R814" t="s" s="2">
        <f>IF(Q814="","",CONCATENATE(" initializer = "&amp;Q814))</f>
        <v>8794</v>
      </c>
      <c r="S814" s="3"/>
      <c r="T814" s="3"/>
      <c r="U814" s="3"/>
      <c r="V814" t="s" s="2">
        <f>IF(C814="Y",IF(AND(M814&lt;501,M814&gt;-501,L814&lt;501,L814&gt;-501),CONCATENATE("system = { id = "&amp;CHAR(34)&amp;A814&amp;CHAR(34)&amp;" name = "&amp;CHAR(34)&amp;E814&amp;CHAR(34)&amp;" position = { x = "&amp;M814&amp;" y = "&amp;L814&amp;" }"&amp;S814&amp;T814&amp;" }"),""),"")</f>
        <v>13987</v>
      </c>
    </row>
    <row r="815" ht="15" customHeight="1">
      <c r="A815" t="s" s="2">
        <f>CONCATENATE(Q815)</f>
        <v>13988</v>
      </c>
      <c r="B815" s="3">
        <f>SUM(B814+1)</f>
        <v>813</v>
      </c>
      <c r="C815" t="s" s="2">
        <v>6749</v>
      </c>
      <c r="D815" t="s" s="2">
        <v>5119</v>
      </c>
      <c r="E815" t="s" s="2">
        <v>6326</v>
      </c>
      <c r="F815" s="3">
        <v>-4952.44232417</v>
      </c>
      <c r="G815" s="3">
        <v>7818.42673134</v>
      </c>
      <c r="H815" s="3">
        <f>PRODUCT(F815,0.028)</f>
        <v>-138.668385076760</v>
      </c>
      <c r="I815" s="3">
        <f>PRODUCT(G815,0.028)</f>
        <v>218.915948477520</v>
      </c>
      <c r="J815" s="3">
        <f>ROUND(H815,0)</f>
        <v>-139</v>
      </c>
      <c r="K815" s="3">
        <f>ROUND(I815,0)</f>
        <v>219</v>
      </c>
      <c r="L815" s="3">
        <f>PRODUCT(J815,-1)</f>
        <v>139</v>
      </c>
      <c r="M815" s="3">
        <f>PRODUCT(K815,-1)</f>
        <v>-219</v>
      </c>
      <c r="N815" t="s" s="2">
        <f>LOWER(E815)</f>
        <v>13989</v>
      </c>
      <c r="O815" t="s" s="2">
        <f>SUBSTITUTE(N815," ","_")</f>
        <v>13989</v>
      </c>
      <c r="P815" t="s" s="2">
        <f>CONCATENATE(" initializer = "&amp;O815,"_system_initializer")</f>
        <v>13990</v>
      </c>
      <c r="Q815" s="3">
        <v>1021</v>
      </c>
      <c r="R815" t="s" s="2">
        <f>IF(Q815="","",CONCATENATE(" initializer = "&amp;Q815))</f>
        <v>8796</v>
      </c>
      <c r="S815" s="3"/>
      <c r="T815" s="3"/>
      <c r="U815" s="3"/>
      <c r="V815" t="s" s="2">
        <f>IF(C815="Y",IF(AND(M815&lt;501,M815&gt;-501,L815&lt;501,L815&gt;-501),CONCATENATE("system = { id = "&amp;CHAR(34)&amp;A815&amp;CHAR(34)&amp;" name = "&amp;CHAR(34)&amp;E815&amp;CHAR(34)&amp;" position = { x = "&amp;M815&amp;" y = "&amp;L815&amp;" }"&amp;S815&amp;T815&amp;" }"),""),"")</f>
        <v>13991</v>
      </c>
    </row>
    <row r="816" ht="15" customHeight="1">
      <c r="A816" t="s" s="2">
        <f>CONCATENATE(Q816)</f>
        <v>13992</v>
      </c>
      <c r="B816" s="3">
        <f>SUM(B815+1)</f>
        <v>814</v>
      </c>
      <c r="C816" t="s" s="2">
        <v>6749</v>
      </c>
      <c r="D816" t="s" s="2">
        <v>5119</v>
      </c>
      <c r="E816" t="s" s="2">
        <v>6329</v>
      </c>
      <c r="F816" s="3">
        <v>-5162.10104876</v>
      </c>
      <c r="G816" s="3">
        <v>7742.18719512</v>
      </c>
      <c r="H816" s="3">
        <f>PRODUCT(F816,0.028)</f>
        <v>-144.538829365280</v>
      </c>
      <c r="I816" s="3">
        <f>PRODUCT(G816,0.028)</f>
        <v>216.781241463360</v>
      </c>
      <c r="J816" s="3">
        <f>ROUND(H816,0)</f>
        <v>-145</v>
      </c>
      <c r="K816" s="3">
        <f>ROUND(I816,0)</f>
        <v>217</v>
      </c>
      <c r="L816" s="3">
        <f>PRODUCT(J816,-1)</f>
        <v>145</v>
      </c>
      <c r="M816" s="3">
        <f>PRODUCT(K816,-1)</f>
        <v>-217</v>
      </c>
      <c r="N816" t="s" s="2">
        <f>LOWER(E816)</f>
        <v>13993</v>
      </c>
      <c r="O816" t="s" s="2">
        <f>SUBSTITUTE(N816," ","_")</f>
        <v>13993</v>
      </c>
      <c r="P816" t="s" s="2">
        <f>CONCATENATE(" initializer = "&amp;O816,"_system_initializer")</f>
        <v>13994</v>
      </c>
      <c r="Q816" s="3">
        <v>1022</v>
      </c>
      <c r="R816" t="s" s="2">
        <f>IF(Q816="","",CONCATENATE(" initializer = "&amp;Q816))</f>
        <v>8798</v>
      </c>
      <c r="S816" s="3"/>
      <c r="T816" s="3"/>
      <c r="U816" s="3"/>
      <c r="V816" t="s" s="2">
        <f>IF(C816="Y",IF(AND(M816&lt;501,M816&gt;-501,L816&lt;501,L816&gt;-501),CONCATENATE("system = { id = "&amp;CHAR(34)&amp;A816&amp;CHAR(34)&amp;" name = "&amp;CHAR(34)&amp;E816&amp;CHAR(34)&amp;" position = { x = "&amp;M816&amp;" y = "&amp;L816&amp;" }"&amp;S816&amp;T816&amp;" }"),""),"")</f>
        <v>13995</v>
      </c>
    </row>
    <row r="817" ht="15" customHeight="1">
      <c r="A817" t="s" s="2">
        <f>CONCATENATE(Q817)</f>
        <v>13996</v>
      </c>
      <c r="B817" s="3">
        <f>SUM(B816+1)</f>
        <v>815</v>
      </c>
      <c r="C817" t="s" s="2">
        <v>6749</v>
      </c>
      <c r="D817" t="s" s="2">
        <v>5119</v>
      </c>
      <c r="E817" t="s" s="2">
        <v>6336</v>
      </c>
      <c r="F817" s="3">
        <v>-4957.70014472</v>
      </c>
      <c r="G817" s="3">
        <v>9155.617352220001</v>
      </c>
      <c r="H817" s="3">
        <f>PRODUCT(F817,0.028)</f>
        <v>-138.815604052160</v>
      </c>
      <c r="I817" s="3">
        <f>PRODUCT(G817,0.028)</f>
        <v>256.357285862160</v>
      </c>
      <c r="J817" s="3">
        <f>ROUND(H817,0)</f>
        <v>-139</v>
      </c>
      <c r="K817" s="3">
        <f>ROUND(I817,0)</f>
        <v>256</v>
      </c>
      <c r="L817" s="3">
        <f>PRODUCT(J817,-1)</f>
        <v>139</v>
      </c>
      <c r="M817" s="3">
        <f>PRODUCT(K817,-1)</f>
        <v>-256</v>
      </c>
      <c r="N817" t="s" s="2">
        <f>LOWER(E817)</f>
        <v>13997</v>
      </c>
      <c r="O817" t="s" s="2">
        <f>SUBSTITUTE(N817," ","_")</f>
        <v>13997</v>
      </c>
      <c r="P817" t="s" s="2">
        <f>CONCATENATE(" initializer = "&amp;O817,"_system_initializer")</f>
        <v>13998</v>
      </c>
      <c r="Q817" s="3">
        <v>1024</v>
      </c>
      <c r="R817" t="s" s="2">
        <f>IF(Q817="","",CONCATENATE(" initializer = "&amp;Q817))</f>
        <v>8802</v>
      </c>
      <c r="S817" s="3"/>
      <c r="T817" s="3"/>
      <c r="U817" s="3"/>
      <c r="V817" t="s" s="2">
        <f>IF(C817="Y",IF(AND(M817&lt;501,M817&gt;-501,L817&lt;501,L817&gt;-501),CONCATENATE("system = { id = "&amp;CHAR(34)&amp;A817&amp;CHAR(34)&amp;" name = "&amp;CHAR(34)&amp;E817&amp;CHAR(34)&amp;" position = { x = "&amp;M817&amp;" y = "&amp;L817&amp;" }"&amp;S817&amp;T817&amp;" }"),""),"")</f>
        <v>13999</v>
      </c>
    </row>
    <row r="818" ht="15" customHeight="1">
      <c r="A818" t="s" s="2">
        <f>CONCATENATE(Q818)</f>
        <v>14000</v>
      </c>
      <c r="B818" s="3">
        <f>SUM(B817+1)</f>
        <v>816</v>
      </c>
      <c r="C818" t="s" s="2">
        <v>6749</v>
      </c>
      <c r="D818" t="s" s="2">
        <v>5119</v>
      </c>
      <c r="E818" t="s" s="2">
        <v>6343</v>
      </c>
      <c r="F818" s="3">
        <v>-6732.15899767</v>
      </c>
      <c r="G818" s="3">
        <v>8523.64244132</v>
      </c>
      <c r="H818" s="3">
        <f>PRODUCT(F818,0.028)</f>
        <v>-188.500451934760</v>
      </c>
      <c r="I818" s="3">
        <f>PRODUCT(G818,0.028)</f>
        <v>238.661988356960</v>
      </c>
      <c r="J818" s="3">
        <f>ROUND(H818,0)</f>
        <v>-189</v>
      </c>
      <c r="K818" s="3">
        <f>ROUND(I818,0)</f>
        <v>239</v>
      </c>
      <c r="L818" s="3">
        <f>PRODUCT(J818,-1)</f>
        <v>189</v>
      </c>
      <c r="M818" s="3">
        <f>PRODUCT(K818,-1)</f>
        <v>-239</v>
      </c>
      <c r="N818" t="s" s="2">
        <f>LOWER(E818)</f>
        <v>14001</v>
      </c>
      <c r="O818" t="s" s="2">
        <f>SUBSTITUTE(N818," ","_")</f>
        <v>14001</v>
      </c>
      <c r="P818" t="s" s="2">
        <f>CONCATENATE(" initializer = "&amp;O818,"_system_initializer")</f>
        <v>14002</v>
      </c>
      <c r="Q818" s="3">
        <v>1025</v>
      </c>
      <c r="R818" t="s" s="2">
        <f>IF(Q818="","",CONCATENATE(" initializer = "&amp;Q818))</f>
        <v>8804</v>
      </c>
      <c r="S818" s="3"/>
      <c r="T818" s="3"/>
      <c r="U818" s="3"/>
      <c r="V818" t="s" s="2">
        <f>IF(C818="Y",IF(AND(M818&lt;501,M818&gt;-501,L818&lt;501,L818&gt;-501),CONCATENATE("system = { id = "&amp;CHAR(34)&amp;A818&amp;CHAR(34)&amp;" name = "&amp;CHAR(34)&amp;E818&amp;CHAR(34)&amp;" position = { x = "&amp;M818&amp;" y = "&amp;L818&amp;" }"&amp;S818&amp;T818&amp;" }"),""),"")</f>
        <v>14003</v>
      </c>
    </row>
    <row r="819" ht="15" customHeight="1">
      <c r="A819" t="s" s="2">
        <f>CONCATENATE(Q819)</f>
        <v>14004</v>
      </c>
      <c r="B819" s="3">
        <f>SUM(B818+1)</f>
        <v>817</v>
      </c>
      <c r="C819" t="s" s="2">
        <v>6749</v>
      </c>
      <c r="D819" t="s" s="2">
        <v>5119</v>
      </c>
      <c r="E819" t="s" s="2">
        <v>6350</v>
      </c>
      <c r="F819" s="3">
        <v>-5653.26251058</v>
      </c>
      <c r="G819" s="3">
        <v>8692.798912300001</v>
      </c>
      <c r="H819" s="3">
        <f>PRODUCT(F819,0.028)</f>
        <v>-158.291350296240</v>
      </c>
      <c r="I819" s="3">
        <f>PRODUCT(G819,0.028)</f>
        <v>243.3983695444</v>
      </c>
      <c r="J819" s="3">
        <f>ROUND(H819,0)</f>
        <v>-158</v>
      </c>
      <c r="K819" s="3">
        <f>ROUND(I819,0)</f>
        <v>243</v>
      </c>
      <c r="L819" s="3">
        <f>PRODUCT(J819,-1)</f>
        <v>158</v>
      </c>
      <c r="M819" s="3">
        <f>PRODUCT(K819,-1)</f>
        <v>-243</v>
      </c>
      <c r="N819" t="s" s="2">
        <f>LOWER(E819)</f>
        <v>14005</v>
      </c>
      <c r="O819" t="s" s="2">
        <f>SUBSTITUTE(N819," ","_")</f>
        <v>14005</v>
      </c>
      <c r="P819" t="s" s="2">
        <f>CONCATENATE(" initializer = "&amp;O819,"_system_initializer")</f>
        <v>14006</v>
      </c>
      <c r="Q819" s="3">
        <v>1026</v>
      </c>
      <c r="R819" t="s" s="2">
        <f>IF(Q819="","",CONCATENATE(" initializer = "&amp;Q819))</f>
        <v>8806</v>
      </c>
      <c r="S819" s="3"/>
      <c r="T819" s="3"/>
      <c r="U819" s="3"/>
      <c r="V819" t="s" s="2">
        <f>IF(C819="Y",IF(AND(M819&lt;501,M819&gt;-501,L819&lt;501,L819&gt;-501),CONCATENATE("system = { id = "&amp;CHAR(34)&amp;A819&amp;CHAR(34)&amp;" name = "&amp;CHAR(34)&amp;E819&amp;CHAR(34)&amp;" position = { x = "&amp;M819&amp;" y = "&amp;L819&amp;" }"&amp;S819&amp;T819&amp;" }"),""),"")</f>
        <v>14007</v>
      </c>
    </row>
    <row r="820" ht="15" customHeight="1">
      <c r="A820" t="s" s="2">
        <f>CONCATENATE(Q820)</f>
        <v>14008</v>
      </c>
      <c r="B820" s="3">
        <f>SUM(B819+1)</f>
        <v>818</v>
      </c>
      <c r="C820" t="s" s="2">
        <v>6749</v>
      </c>
      <c r="D820" t="s" s="2">
        <v>5119</v>
      </c>
      <c r="E820" t="s" s="2">
        <v>6372</v>
      </c>
      <c r="F820" s="3">
        <v>2023.29772638</v>
      </c>
      <c r="G820" s="3">
        <v>7248.96282182</v>
      </c>
      <c r="H820" s="3">
        <f>PRODUCT(F820,0.028)</f>
        <v>56.652336338640</v>
      </c>
      <c r="I820" s="3">
        <f>PRODUCT(G820,0.028)</f>
        <v>202.970959010960</v>
      </c>
      <c r="J820" s="3">
        <f>ROUND(H820,0)</f>
        <v>57</v>
      </c>
      <c r="K820" s="3">
        <f>ROUND(I820,0)</f>
        <v>203</v>
      </c>
      <c r="L820" s="3">
        <f>PRODUCT(J820,-1)</f>
        <v>-57</v>
      </c>
      <c r="M820" s="3">
        <f>PRODUCT(K820,-1)</f>
        <v>-203</v>
      </c>
      <c r="N820" t="s" s="2">
        <f>LOWER(E820)</f>
        <v>14009</v>
      </c>
      <c r="O820" t="s" s="2">
        <f>SUBSTITUTE(N820," ","_")</f>
        <v>14010</v>
      </c>
      <c r="P820" t="s" s="2">
        <f>CONCATENATE(" initializer = "&amp;O820,"_system_initializer")</f>
        <v>14011</v>
      </c>
      <c r="Q820" s="3">
        <v>1027</v>
      </c>
      <c r="R820" t="s" s="2">
        <f>IF(Q820="","",CONCATENATE(" initializer = "&amp;Q820))</f>
        <v>8808</v>
      </c>
      <c r="S820" s="3"/>
      <c r="T820" s="3"/>
      <c r="U820" s="3"/>
      <c r="V820" t="s" s="2">
        <f>IF(C820="Y",IF(AND(M820&lt;501,M820&gt;-501,L820&lt;501,L820&gt;-501),CONCATENATE("system = { id = "&amp;CHAR(34)&amp;A820&amp;CHAR(34)&amp;" name = "&amp;CHAR(34)&amp;E820&amp;CHAR(34)&amp;" position = { x = "&amp;M820&amp;" y = "&amp;L820&amp;" }"&amp;S820&amp;T820&amp;" }"),""),"")</f>
        <v>14012</v>
      </c>
    </row>
    <row r="821" ht="15" customHeight="1">
      <c r="A821" t="s" s="2">
        <f>CONCATENATE(Q821)</f>
        <v>14013</v>
      </c>
      <c r="B821" s="3">
        <f>SUM(B820+1)</f>
        <v>819</v>
      </c>
      <c r="C821" t="s" s="2">
        <v>6749</v>
      </c>
      <c r="D821" t="s" s="2">
        <v>5119</v>
      </c>
      <c r="E821" t="s" s="2">
        <v>6375</v>
      </c>
      <c r="F821" s="3">
        <v>1094.44369011</v>
      </c>
      <c r="G821" s="3">
        <v>7101.98162506</v>
      </c>
      <c r="H821" s="3">
        <f>PRODUCT(F821,0.028)</f>
        <v>30.644423323080</v>
      </c>
      <c r="I821" s="3">
        <f>PRODUCT(G821,0.028)</f>
        <v>198.855485501680</v>
      </c>
      <c r="J821" s="3">
        <f>ROUND(H821,0)</f>
        <v>31</v>
      </c>
      <c r="K821" s="3">
        <f>ROUND(I821,0)</f>
        <v>199</v>
      </c>
      <c r="L821" s="3">
        <f>PRODUCT(J821,-1)</f>
        <v>-31</v>
      </c>
      <c r="M821" s="3">
        <f>PRODUCT(K821,-1)</f>
        <v>-199</v>
      </c>
      <c r="N821" t="s" s="2">
        <f>LOWER(E821)</f>
        <v>14014</v>
      </c>
      <c r="O821" t="s" s="2">
        <f>SUBSTITUTE(N821," ","_")</f>
        <v>14014</v>
      </c>
      <c r="P821" t="s" s="2">
        <f>CONCATENATE(" initializer = "&amp;O821,"_system_initializer")</f>
        <v>14015</v>
      </c>
      <c r="Q821" s="3">
        <v>1028</v>
      </c>
      <c r="R821" t="s" s="2">
        <f>IF(Q821="","",CONCATENATE(" initializer = "&amp;Q821))</f>
        <v>8810</v>
      </c>
      <c r="S821" s="3"/>
      <c r="T821" s="3"/>
      <c r="U821" s="3"/>
      <c r="V821" t="s" s="2">
        <f>IF(C821="Y",IF(AND(M821&lt;501,M821&gt;-501,L821&lt;501,L821&gt;-501),CONCATENATE("system = { id = "&amp;CHAR(34)&amp;A821&amp;CHAR(34)&amp;" name = "&amp;CHAR(34)&amp;E821&amp;CHAR(34)&amp;" position = { x = "&amp;M821&amp;" y = "&amp;L821&amp;" }"&amp;S821&amp;T821&amp;" }"),""),"")</f>
        <v>14016</v>
      </c>
    </row>
    <row r="822" ht="15" customHeight="1">
      <c r="A822" t="s" s="2">
        <f>CONCATENATE(Q822)</f>
        <v>14017</v>
      </c>
      <c r="B822" s="3">
        <f>SUM(B821+1)</f>
        <v>820</v>
      </c>
      <c r="C822" t="s" s="2">
        <v>6749</v>
      </c>
      <c r="D822" t="s" s="2">
        <v>5119</v>
      </c>
      <c r="E822" t="s" s="2">
        <v>6378</v>
      </c>
      <c r="F822" s="3">
        <v>646.144703089</v>
      </c>
      <c r="G822" s="3">
        <v>8423.76330877</v>
      </c>
      <c r="H822" s="3">
        <f>PRODUCT(F822,0.028)</f>
        <v>18.092051686492</v>
      </c>
      <c r="I822" s="3">
        <f>PRODUCT(G822,0.028)</f>
        <v>235.865372645560</v>
      </c>
      <c r="J822" s="3">
        <f>ROUND(H822,0)</f>
        <v>18</v>
      </c>
      <c r="K822" s="3">
        <f>ROUND(I822,0)</f>
        <v>236</v>
      </c>
      <c r="L822" s="3">
        <f>PRODUCT(J822,-1)</f>
        <v>-18</v>
      </c>
      <c r="M822" s="3">
        <f>PRODUCT(K822,-1)</f>
        <v>-236</v>
      </c>
      <c r="N822" t="s" s="2">
        <f>LOWER(E822)</f>
        <v>14018</v>
      </c>
      <c r="O822" t="s" s="2">
        <f>SUBSTITUTE(N822," ","_")</f>
        <v>14018</v>
      </c>
      <c r="P822" t="s" s="2">
        <f>CONCATENATE(" initializer = "&amp;O822,"_system_initializer")</f>
        <v>14019</v>
      </c>
      <c r="Q822" s="3">
        <v>1029</v>
      </c>
      <c r="R822" t="s" s="2">
        <f>IF(Q822="","",CONCATENATE(" initializer = "&amp;Q822))</f>
        <v>8812</v>
      </c>
      <c r="S822" s="3"/>
      <c r="T822" s="3"/>
      <c r="U822" s="3"/>
      <c r="V822" t="s" s="2">
        <f>IF(C822="Y",IF(AND(M822&lt;501,M822&gt;-501,L822&lt;501,L822&gt;-501),CONCATENATE("system = { id = "&amp;CHAR(34)&amp;A822&amp;CHAR(34)&amp;" name = "&amp;CHAR(34)&amp;E822&amp;CHAR(34)&amp;" position = { x = "&amp;M822&amp;" y = "&amp;L822&amp;" }"&amp;S822&amp;T822&amp;" }"),""),"")</f>
        <v>14020</v>
      </c>
    </row>
    <row r="823" ht="15" customHeight="1">
      <c r="A823" t="s" s="2">
        <f>CONCATENATE(Q823)</f>
        <v>14021</v>
      </c>
      <c r="B823" s="3">
        <f>SUM(B822+1)</f>
        <v>821</v>
      </c>
      <c r="C823" t="s" s="2">
        <v>6749</v>
      </c>
      <c r="D823" t="s" s="2">
        <v>5119</v>
      </c>
      <c r="E823" t="s" s="2">
        <v>6381</v>
      </c>
      <c r="F823" s="3">
        <v>1071.88547773</v>
      </c>
      <c r="G823" s="3">
        <v>9202.28892268</v>
      </c>
      <c r="H823" s="3">
        <f>PRODUCT(F823,0.028)</f>
        <v>30.012793376440</v>
      </c>
      <c r="I823" s="3">
        <f>PRODUCT(G823,0.028)</f>
        <v>257.664089835040</v>
      </c>
      <c r="J823" s="3">
        <f>ROUND(H823,0)</f>
        <v>30</v>
      </c>
      <c r="K823" s="3">
        <f>ROUND(I823,0)</f>
        <v>258</v>
      </c>
      <c r="L823" s="3">
        <f>PRODUCT(J823,-1)</f>
        <v>-30</v>
      </c>
      <c r="M823" s="3">
        <f>PRODUCT(K823,-1)</f>
        <v>-258</v>
      </c>
      <c r="N823" t="s" s="2">
        <f>LOWER(E823)</f>
        <v>14022</v>
      </c>
      <c r="O823" t="s" s="2">
        <f>SUBSTITUTE(N823," ","_")</f>
        <v>14022</v>
      </c>
      <c r="P823" t="s" s="2">
        <f>CONCATENATE(" initializer = "&amp;O823,"_system_initializer")</f>
        <v>14023</v>
      </c>
      <c r="Q823" s="3">
        <v>1030</v>
      </c>
      <c r="R823" t="s" s="2">
        <f>IF(Q823="","",CONCATENATE(" initializer = "&amp;Q823))</f>
        <v>8814</v>
      </c>
      <c r="S823" s="3"/>
      <c r="T823" s="3"/>
      <c r="U823" s="3"/>
      <c r="V823" t="s" s="2">
        <f>IF(C823="Y",IF(AND(M823&lt;501,M823&gt;-501,L823&lt;501,L823&gt;-501),CONCATENATE("system = { id = "&amp;CHAR(34)&amp;A823&amp;CHAR(34)&amp;" name = "&amp;CHAR(34)&amp;E823&amp;CHAR(34)&amp;" position = { x = "&amp;M823&amp;" y = "&amp;L823&amp;" }"&amp;S823&amp;T823&amp;" }"),""),"")</f>
        <v>14024</v>
      </c>
    </row>
    <row r="824" ht="15" customHeight="1">
      <c r="A824" t="s" s="2">
        <f>CONCATENATE(Q824)</f>
        <v>14025</v>
      </c>
      <c r="B824" s="3">
        <f>SUM(B823+1)</f>
        <v>822</v>
      </c>
      <c r="C824" t="s" s="2">
        <v>6749</v>
      </c>
      <c r="D824" t="s" s="2">
        <v>5119</v>
      </c>
      <c r="E824" t="s" s="2">
        <v>6387</v>
      </c>
      <c r="F824" s="3">
        <v>3500.06647717</v>
      </c>
      <c r="G824" s="3">
        <v>-3881.19048607</v>
      </c>
      <c r="H824" s="3">
        <f>PRODUCT(F824,0.028)</f>
        <v>98.001861360760</v>
      </c>
      <c r="I824" s="3">
        <f>PRODUCT(G824,0.028)</f>
        <v>-108.673333609960</v>
      </c>
      <c r="J824" s="3">
        <f>ROUND(H824,0)</f>
        <v>98</v>
      </c>
      <c r="K824" s="3">
        <f>ROUND(I824,0)</f>
        <v>-109</v>
      </c>
      <c r="L824" s="3">
        <f>PRODUCT(J824,-1)</f>
        <v>-98</v>
      </c>
      <c r="M824" s="3">
        <f>PRODUCT(K824,-1)</f>
        <v>109</v>
      </c>
      <c r="N824" t="s" s="2">
        <f>LOWER(E824)</f>
        <v>14026</v>
      </c>
      <c r="O824" t="s" s="2">
        <f>SUBSTITUTE(N824," ","_")</f>
        <v>14026</v>
      </c>
      <c r="P824" t="s" s="2">
        <f>CONCATENATE(" initializer = "&amp;O824,"_system_initializer")</f>
        <v>14027</v>
      </c>
      <c r="Q824" s="3">
        <v>1032</v>
      </c>
      <c r="R824" t="s" s="2">
        <f>IF(Q824="","",CONCATENATE(" initializer = "&amp;Q824))</f>
        <v>8818</v>
      </c>
      <c r="S824" s="3"/>
      <c r="T824" s="3"/>
      <c r="U824" s="3"/>
      <c r="V824" t="s" s="2">
        <f>IF(C824="Y",IF(AND(M824&lt;501,M824&gt;-501,L824&lt;501,L824&gt;-501),CONCATENATE("system = { id = "&amp;CHAR(34)&amp;A824&amp;CHAR(34)&amp;" name = "&amp;CHAR(34)&amp;E824&amp;CHAR(34)&amp;" position = { x = "&amp;M824&amp;" y = "&amp;L824&amp;" }"&amp;S824&amp;T824&amp;" }"),""),"")</f>
        <v>14028</v>
      </c>
    </row>
    <row r="825" ht="15" customHeight="1">
      <c r="A825" t="s" s="2">
        <f>CONCATENATE(Q825)</f>
        <v>14029</v>
      </c>
      <c r="B825" s="3">
        <f>SUM(B824+1)</f>
        <v>823</v>
      </c>
      <c r="C825" t="s" s="2">
        <v>6749</v>
      </c>
      <c r="D825" t="s" s="2">
        <v>5119</v>
      </c>
      <c r="E825" t="s" s="2">
        <v>6397</v>
      </c>
      <c r="F825" s="3">
        <v>4407.62444126</v>
      </c>
      <c r="G825" s="3">
        <v>-3754.12507622</v>
      </c>
      <c r="H825" s="3">
        <f>PRODUCT(F825,0.028)</f>
        <v>123.413484355280</v>
      </c>
      <c r="I825" s="3">
        <f>PRODUCT(G825,0.028)</f>
        <v>-105.115502134160</v>
      </c>
      <c r="J825" s="3">
        <f>ROUND(H825,0)</f>
        <v>123</v>
      </c>
      <c r="K825" s="3">
        <f>ROUND(I825,0)</f>
        <v>-105</v>
      </c>
      <c r="L825" s="3">
        <f>PRODUCT(J825,-1)</f>
        <v>-123</v>
      </c>
      <c r="M825" s="3">
        <f>PRODUCT(K825,-1)</f>
        <v>105</v>
      </c>
      <c r="N825" t="s" s="2">
        <f>LOWER(E825)</f>
        <v>14030</v>
      </c>
      <c r="O825" t="s" s="2">
        <f>SUBSTITUTE(N825," ","_")</f>
        <v>14031</v>
      </c>
      <c r="P825" t="s" s="2">
        <f>CONCATENATE(" initializer = "&amp;O825,"_system_initializer")</f>
        <v>14032</v>
      </c>
      <c r="Q825" s="3">
        <v>1033</v>
      </c>
      <c r="R825" t="s" s="2">
        <f>IF(Q825="","",CONCATENATE(" initializer = "&amp;Q825))</f>
        <v>8820</v>
      </c>
      <c r="S825" s="3"/>
      <c r="T825" s="3"/>
      <c r="U825" s="3"/>
      <c r="V825" t="s" s="2">
        <f>IF(C825="Y",IF(AND(M825&lt;501,M825&gt;-501,L825&lt;501,L825&gt;-501),CONCATENATE("system = { id = "&amp;CHAR(34)&amp;A825&amp;CHAR(34)&amp;" name = "&amp;CHAR(34)&amp;E825&amp;CHAR(34)&amp;" position = { x = "&amp;M825&amp;" y = "&amp;L825&amp;" }"&amp;S825&amp;T825&amp;" }"),""),"")</f>
        <v>14033</v>
      </c>
    </row>
    <row r="826" ht="15" customHeight="1">
      <c r="A826" t="s" s="2">
        <f>CONCATENATE(Q826)</f>
        <v>14034</v>
      </c>
      <c r="B826" s="3">
        <f>SUM(B825+1)</f>
        <v>824</v>
      </c>
      <c r="C826" t="s" s="2">
        <v>6749</v>
      </c>
      <c r="D826" t="s" s="2">
        <v>5119</v>
      </c>
      <c r="E826" t="s" s="2">
        <v>6404</v>
      </c>
      <c r="F826" s="3">
        <v>2830.58804979</v>
      </c>
      <c r="G826" s="3">
        <v>-4350.54013089</v>
      </c>
      <c r="H826" s="3">
        <f>PRODUCT(F826,0.028)</f>
        <v>79.256465394120</v>
      </c>
      <c r="I826" s="3">
        <f>PRODUCT(G826,0.028)</f>
        <v>-121.815123664920</v>
      </c>
      <c r="J826" s="3">
        <f>ROUND(H826,0)</f>
        <v>79</v>
      </c>
      <c r="K826" s="3">
        <f>ROUND(I826,0)</f>
        <v>-122</v>
      </c>
      <c r="L826" s="3">
        <f>PRODUCT(J826,-1)</f>
        <v>-79</v>
      </c>
      <c r="M826" s="3">
        <f>PRODUCT(K826,-1)</f>
        <v>122</v>
      </c>
      <c r="N826" t="s" s="2">
        <f>LOWER(E826)</f>
        <v>14035</v>
      </c>
      <c r="O826" t="s" s="2">
        <f>SUBSTITUTE(N826," ","_")</f>
        <v>14036</v>
      </c>
      <c r="P826" t="s" s="2">
        <f>CONCATENATE(" initializer = "&amp;O826,"_system_initializer")</f>
        <v>14037</v>
      </c>
      <c r="Q826" s="3">
        <v>1035</v>
      </c>
      <c r="R826" t="s" s="2">
        <f>IF(Q826="","",CONCATENATE(" initializer = "&amp;Q826))</f>
        <v>8824</v>
      </c>
      <c r="S826" s="3"/>
      <c r="T826" s="3"/>
      <c r="U826" s="3"/>
      <c r="V826" t="s" s="2">
        <f>IF(C826="Y",IF(AND(M826&lt;501,M826&gt;-501,L826&lt;501,L826&gt;-501),CONCATENATE("system = { id = "&amp;CHAR(34)&amp;A826&amp;CHAR(34)&amp;" name = "&amp;CHAR(34)&amp;E826&amp;CHAR(34)&amp;" position = { x = "&amp;M826&amp;" y = "&amp;L826&amp;" }"&amp;S826&amp;T826&amp;" }"),""),"")</f>
        <v>14038</v>
      </c>
    </row>
    <row r="827" ht="15" customHeight="1">
      <c r="A827" t="s" s="2">
        <f>CONCATENATE(Q827)</f>
        <v>14039</v>
      </c>
      <c r="B827" s="3">
        <f>SUM(B826+1)</f>
        <v>825</v>
      </c>
      <c r="C827" t="s" s="2">
        <v>6749</v>
      </c>
      <c r="D827" t="s" s="2">
        <v>5119</v>
      </c>
      <c r="E827" t="s" s="2">
        <v>6406</v>
      </c>
      <c r="F827" s="3">
        <v>-9569.699236140001</v>
      </c>
      <c r="G827" s="3">
        <v>8097.17753562</v>
      </c>
      <c r="H827" s="3">
        <f>PRODUCT(F827,0.028)</f>
        <v>-267.951578611920</v>
      </c>
      <c r="I827" s="3">
        <f>PRODUCT(G827,0.028)</f>
        <v>226.720970997360</v>
      </c>
      <c r="J827" s="3">
        <f>ROUND(H827,0)</f>
        <v>-268</v>
      </c>
      <c r="K827" s="3">
        <f>ROUND(I827,0)</f>
        <v>227</v>
      </c>
      <c r="L827" s="3">
        <f>PRODUCT(J827,-1)</f>
        <v>268</v>
      </c>
      <c r="M827" s="3">
        <f>PRODUCT(K827,-1)</f>
        <v>-227</v>
      </c>
      <c r="N827" t="s" s="2">
        <f>LOWER(E827)</f>
        <v>14040</v>
      </c>
      <c r="O827" t="s" s="2">
        <f>SUBSTITUTE(N827," ","_")</f>
        <v>14040</v>
      </c>
      <c r="P827" t="s" s="2">
        <f>CONCATENATE(" initializer = "&amp;O827,"_system_initializer")</f>
        <v>14041</v>
      </c>
      <c r="Q827" s="3">
        <v>1036</v>
      </c>
      <c r="R827" t="s" s="2">
        <f>IF(Q827="","",CONCATENATE(" initializer = "&amp;Q827))</f>
        <v>8826</v>
      </c>
      <c r="S827" s="3"/>
      <c r="T827" s="3"/>
      <c r="U827" s="3"/>
      <c r="V827" t="s" s="2">
        <f>IF(C827="Y",IF(AND(M827&lt;501,M827&gt;-501,L827&lt;501,L827&gt;-501),CONCATENATE("system = { id = "&amp;CHAR(34)&amp;A827&amp;CHAR(34)&amp;" name = "&amp;CHAR(34)&amp;E827&amp;CHAR(34)&amp;" position = { x = "&amp;M827&amp;" y = "&amp;L827&amp;" }"&amp;S827&amp;T827&amp;" }"),""),"")</f>
        <v>14042</v>
      </c>
    </row>
    <row r="828" ht="15" customHeight="1">
      <c r="A828" t="s" s="2">
        <f>CONCATENATE(Q828)</f>
        <v>14043</v>
      </c>
      <c r="B828" s="3">
        <f>SUM(B827+1)</f>
        <v>826</v>
      </c>
      <c r="C828" t="s" s="2">
        <v>6749</v>
      </c>
      <c r="D828" t="s" s="2">
        <v>5119</v>
      </c>
      <c r="E828" t="s" s="2">
        <v>6413</v>
      </c>
      <c r="F828" s="3">
        <v>-9810.330272319999</v>
      </c>
      <c r="G828" s="3">
        <v>8316.36620224</v>
      </c>
      <c r="H828" s="3">
        <f>PRODUCT(F828,0.028)</f>
        <v>-274.689247624960</v>
      </c>
      <c r="I828" s="3">
        <f>PRODUCT(G828,0.028)</f>
        <v>232.858253662720</v>
      </c>
      <c r="J828" s="3">
        <f>ROUND(H828,0)</f>
        <v>-275</v>
      </c>
      <c r="K828" s="3">
        <f>ROUND(I828,0)</f>
        <v>233</v>
      </c>
      <c r="L828" s="3">
        <f>PRODUCT(J828,-1)</f>
        <v>275</v>
      </c>
      <c r="M828" s="3">
        <f>PRODUCT(K828,-1)</f>
        <v>-233</v>
      </c>
      <c r="N828" t="s" s="2">
        <f>LOWER(E828)</f>
        <v>14044</v>
      </c>
      <c r="O828" t="s" s="2">
        <f>SUBSTITUTE(N828," ","_")</f>
        <v>14044</v>
      </c>
      <c r="P828" t="s" s="2">
        <f>CONCATENATE(" initializer = "&amp;O828,"_system_initializer")</f>
        <v>14045</v>
      </c>
      <c r="Q828" s="3">
        <v>1038</v>
      </c>
      <c r="R828" t="s" s="2">
        <f>IF(Q828="","",CONCATENATE(" initializer = "&amp;Q828))</f>
        <v>8830</v>
      </c>
      <c r="S828" s="3"/>
      <c r="T828" s="3"/>
      <c r="U828" s="3"/>
      <c r="V828" t="s" s="2">
        <f>IF(C828="Y",IF(AND(M828&lt;501,M828&gt;-501,L828&lt;501,L828&gt;-501),CONCATENATE("system = { id = "&amp;CHAR(34)&amp;A828&amp;CHAR(34)&amp;" name = "&amp;CHAR(34)&amp;E828&amp;CHAR(34)&amp;" position = { x = "&amp;M828&amp;" y = "&amp;L828&amp;" }"&amp;S828&amp;T828&amp;" }"),""),"")</f>
        <v>14046</v>
      </c>
    </row>
    <row r="829" ht="15" customHeight="1">
      <c r="A829" t="s" s="2">
        <f>CONCATENATE(Q829)</f>
        <v>14047</v>
      </c>
      <c r="B829" s="3">
        <f>SUM(B828+1)</f>
        <v>827</v>
      </c>
      <c r="C829" t="s" s="2">
        <v>6749</v>
      </c>
      <c r="D829" t="s" s="2">
        <v>5119</v>
      </c>
      <c r="E829" t="s" s="2">
        <v>6418</v>
      </c>
      <c r="F829" s="3">
        <v>-7868.60458436</v>
      </c>
      <c r="G829" s="3">
        <v>6458.02750702</v>
      </c>
      <c r="H829" s="3">
        <f>PRODUCT(F829,0.028)</f>
        <v>-220.320928362080</v>
      </c>
      <c r="I829" s="3">
        <f>PRODUCT(G829,0.028)</f>
        <v>180.824770196560</v>
      </c>
      <c r="J829" s="3">
        <f>ROUND(H829,0)</f>
        <v>-220</v>
      </c>
      <c r="K829" s="3">
        <f>ROUND(I829,0)</f>
        <v>181</v>
      </c>
      <c r="L829" s="3">
        <f>PRODUCT(J829,-1)</f>
        <v>220</v>
      </c>
      <c r="M829" s="3">
        <f>PRODUCT(K829,-1)</f>
        <v>-181</v>
      </c>
      <c r="N829" t="s" s="2">
        <f>LOWER(E829)</f>
        <v>14048</v>
      </c>
      <c r="O829" t="s" s="2">
        <f>SUBSTITUTE(N829," ","_")</f>
        <v>14048</v>
      </c>
      <c r="P829" t="s" s="2">
        <f>CONCATENATE(" initializer = "&amp;O829,"_system_initializer")</f>
        <v>14049</v>
      </c>
      <c r="Q829" s="3">
        <v>1041</v>
      </c>
      <c r="R829" t="s" s="2">
        <f>IF(Q829="","",CONCATENATE(" initializer = "&amp;Q829))</f>
        <v>8836</v>
      </c>
      <c r="S829" s="3"/>
      <c r="T829" s="3"/>
      <c r="U829" s="3"/>
      <c r="V829" t="s" s="2">
        <f>IF(C829="Y",IF(AND(M829&lt;501,M829&gt;-501,L829&lt;501,L829&gt;-501),CONCATENATE("system = { id = "&amp;CHAR(34)&amp;A829&amp;CHAR(34)&amp;" name = "&amp;CHAR(34)&amp;E829&amp;CHAR(34)&amp;" position = { x = "&amp;M829&amp;" y = "&amp;L829&amp;" }"&amp;S829&amp;T829&amp;" }"),""),"")</f>
        <v>14050</v>
      </c>
    </row>
    <row r="830" ht="15" customHeight="1">
      <c r="A830" t="s" s="2">
        <f>CONCATENATE(Q830)</f>
        <v>14051</v>
      </c>
      <c r="B830" s="3">
        <f>SUM(B829+1)</f>
        <v>828</v>
      </c>
      <c r="C830" t="s" s="2">
        <v>6749</v>
      </c>
      <c r="D830" t="s" s="2">
        <v>5119</v>
      </c>
      <c r="E830" t="s" s="2">
        <v>6425</v>
      </c>
      <c r="F830" s="3">
        <v>-8009.17122926</v>
      </c>
      <c r="G830" s="3">
        <v>6558.0918983</v>
      </c>
      <c r="H830" s="3">
        <f>PRODUCT(F830,0.028)</f>
        <v>-224.256794419280</v>
      </c>
      <c r="I830" s="3">
        <f>PRODUCT(G830,0.028)</f>
        <v>183.6265731524</v>
      </c>
      <c r="J830" s="3">
        <f>ROUND(H830,0)</f>
        <v>-224</v>
      </c>
      <c r="K830" s="3">
        <f>ROUND(I830,0)</f>
        <v>184</v>
      </c>
      <c r="L830" s="3">
        <f>PRODUCT(J830,-1)</f>
        <v>224</v>
      </c>
      <c r="M830" s="3">
        <f>PRODUCT(K830,-1)</f>
        <v>-184</v>
      </c>
      <c r="N830" t="s" s="2">
        <f>LOWER(E830)</f>
        <v>14052</v>
      </c>
      <c r="O830" t="s" s="2">
        <f>SUBSTITUTE(N830," ","_")</f>
        <v>14052</v>
      </c>
      <c r="P830" t="s" s="2">
        <f>CONCATENATE(" initializer = "&amp;O830,"_system_initializer")</f>
        <v>14053</v>
      </c>
      <c r="Q830" s="3">
        <v>1042</v>
      </c>
      <c r="R830" t="s" s="2">
        <f>IF(Q830="","",CONCATENATE(" initializer = "&amp;Q830))</f>
        <v>8838</v>
      </c>
      <c r="S830" s="3"/>
      <c r="T830" s="3"/>
      <c r="U830" s="3"/>
      <c r="V830" t="s" s="2">
        <f>IF(C830="Y",IF(AND(M830&lt;501,M830&gt;-501,L830&lt;501,L830&gt;-501),CONCATENATE("system = { id = "&amp;CHAR(34)&amp;A830&amp;CHAR(34)&amp;" name = "&amp;CHAR(34)&amp;E830&amp;CHAR(34)&amp;" position = { x = "&amp;M830&amp;" y = "&amp;L830&amp;" }"&amp;S830&amp;T830&amp;" }"),""),"")</f>
        <v>14054</v>
      </c>
    </row>
    <row r="831" ht="15" customHeight="1">
      <c r="A831" t="s" s="2">
        <f>CONCATENATE(Q831)</f>
        <v>14055</v>
      </c>
      <c r="B831" s="3">
        <f>SUM(B830+1)</f>
        <v>829</v>
      </c>
      <c r="C831" t="s" s="2">
        <v>6749</v>
      </c>
      <c r="D831" t="s" s="2">
        <v>6438</v>
      </c>
      <c r="E831" t="s" s="2">
        <v>6441</v>
      </c>
      <c r="F831" s="3">
        <v>-9521.08250318</v>
      </c>
      <c r="G831" s="3">
        <v>-12229.0293124</v>
      </c>
      <c r="H831" s="3">
        <f>PRODUCT(F831,0.028)</f>
        <v>-266.590310089040</v>
      </c>
      <c r="I831" s="3">
        <f>PRODUCT(G831,0.028)</f>
        <v>-342.4128207472</v>
      </c>
      <c r="J831" s="3">
        <f>ROUND(H831,0)</f>
        <v>-267</v>
      </c>
      <c r="K831" s="3">
        <f>ROUND(I831,0)</f>
        <v>-342</v>
      </c>
      <c r="L831" s="3">
        <f>PRODUCT(J831,-1)</f>
        <v>267</v>
      </c>
      <c r="M831" s="3">
        <f>PRODUCT(K831,-1)</f>
        <v>342</v>
      </c>
      <c r="N831" t="s" s="2">
        <f>LOWER(E831)</f>
        <v>14056</v>
      </c>
      <c r="O831" t="s" s="2">
        <f>SUBSTITUTE(N831," ","_")</f>
        <v>14056</v>
      </c>
      <c r="P831" t="s" s="2">
        <f>CONCATENATE(" initializer = "&amp;O831,"_system_initializer")</f>
        <v>14057</v>
      </c>
      <c r="Q831" s="3">
        <v>1046</v>
      </c>
      <c r="R831" t="s" s="2">
        <f>IF(Q831="","",CONCATENATE(" initializer = "&amp;Q831))</f>
        <v>8846</v>
      </c>
      <c r="S831" s="3"/>
      <c r="T831" s="3"/>
      <c r="U831" s="3"/>
      <c r="V831" t="s" s="2">
        <f>IF(C831="Y",IF(AND(M831&lt;501,M831&gt;-501,L831&lt;501,L831&gt;-501),CONCATENATE("system = { id = "&amp;CHAR(34)&amp;A831&amp;CHAR(34)&amp;" name = "&amp;CHAR(34)&amp;E831&amp;CHAR(34)&amp;" position = { x = "&amp;M831&amp;" y = "&amp;L831&amp;" }"&amp;S831&amp;T831&amp;" }"),""),"")</f>
        <v>14058</v>
      </c>
    </row>
    <row r="832" ht="15" customHeight="1">
      <c r="A832" t="s" s="2">
        <f>CONCATENATE(Q832)</f>
        <v>14059</v>
      </c>
      <c r="B832" s="3">
        <f>SUM(B831+1)</f>
        <v>830</v>
      </c>
      <c r="C832" t="s" s="2">
        <v>6749</v>
      </c>
      <c r="D832" t="s" s="2">
        <v>6438</v>
      </c>
      <c r="E832" t="s" s="2">
        <v>6468</v>
      </c>
      <c r="F832" s="3">
        <v>3684.63028142</v>
      </c>
      <c r="G832" s="3">
        <v>-6195.203322</v>
      </c>
      <c r="H832" s="3">
        <f>PRODUCT(F832,0.028)</f>
        <v>103.169647879760</v>
      </c>
      <c r="I832" s="3">
        <f>PRODUCT(G832,0.028)</f>
        <v>-173.465693016</v>
      </c>
      <c r="J832" s="3">
        <f>ROUND(H832,0)</f>
        <v>103</v>
      </c>
      <c r="K832" s="3">
        <f>ROUND(I832,0)</f>
        <v>-173</v>
      </c>
      <c r="L832" s="3">
        <f>PRODUCT(J832,-1)</f>
        <v>-103</v>
      </c>
      <c r="M832" s="3">
        <f>PRODUCT(K832,-1)</f>
        <v>173</v>
      </c>
      <c r="N832" t="s" s="2">
        <f>LOWER(E832)</f>
        <v>14060</v>
      </c>
      <c r="O832" t="s" s="2">
        <f>SUBSTITUTE(N832," ","_")</f>
        <v>14060</v>
      </c>
      <c r="P832" t="s" s="2">
        <f>CONCATENATE(" initializer = "&amp;O832,"_system_initializer")</f>
        <v>14061</v>
      </c>
      <c r="Q832" s="3">
        <v>1047</v>
      </c>
      <c r="R832" t="s" s="2">
        <f>IF(Q832="","",CONCATENATE(" initializer = "&amp;Q832))</f>
        <v>8848</v>
      </c>
      <c r="S832" s="3"/>
      <c r="T832" s="3"/>
      <c r="U832" s="3"/>
      <c r="V832" t="s" s="2">
        <f>IF(C832="Y",IF(AND(M832&lt;501,M832&gt;-501,L832&lt;501,L832&gt;-501),CONCATENATE("system = { id = "&amp;CHAR(34)&amp;A832&amp;CHAR(34)&amp;" name = "&amp;CHAR(34)&amp;E832&amp;CHAR(34)&amp;" position = { x = "&amp;M832&amp;" y = "&amp;L832&amp;" }"&amp;S832&amp;T832&amp;" }"),""),"")</f>
        <v>14062</v>
      </c>
    </row>
    <row r="833" ht="15" customHeight="1">
      <c r="A833" t="s" s="2">
        <f>CONCATENATE(Q833)</f>
        <v>14063</v>
      </c>
      <c r="B833" s="3">
        <f>SUM(B832+1)</f>
        <v>831</v>
      </c>
      <c r="C833" t="s" s="2">
        <v>6749</v>
      </c>
      <c r="D833" t="s" s="2">
        <v>6438</v>
      </c>
      <c r="E833" t="s" s="2">
        <v>6477</v>
      </c>
      <c r="F833" s="3">
        <v>-2785.07122095</v>
      </c>
      <c r="G833" s="3">
        <v>-6901.11771777</v>
      </c>
      <c r="H833" s="3">
        <f>PRODUCT(F833,0.028)</f>
        <v>-77.98199418660001</v>
      </c>
      <c r="I833" s="3">
        <f>PRODUCT(G833,0.028)</f>
        <v>-193.231296097560</v>
      </c>
      <c r="J833" s="3">
        <f>ROUND(H833,0)</f>
        <v>-78</v>
      </c>
      <c r="K833" s="3">
        <f>ROUND(I833,0)</f>
        <v>-193</v>
      </c>
      <c r="L833" s="3">
        <f>PRODUCT(J833,-1)</f>
        <v>78</v>
      </c>
      <c r="M833" s="3">
        <f>PRODUCT(K833,-1)</f>
        <v>193</v>
      </c>
      <c r="N833" t="s" s="2">
        <f>LOWER(E833)</f>
        <v>14064</v>
      </c>
      <c r="O833" t="s" s="2">
        <f>SUBSTITUTE(N833," ","_")</f>
        <v>14065</v>
      </c>
      <c r="P833" t="s" s="2">
        <f>CONCATENATE(" initializer = "&amp;O833,"_system_initializer")</f>
        <v>14066</v>
      </c>
      <c r="Q833" s="3">
        <v>1048</v>
      </c>
      <c r="R833" t="s" s="2">
        <f>IF(Q833="","",CONCATENATE(" initializer = "&amp;Q833))</f>
        <v>8850</v>
      </c>
      <c r="S833" s="3"/>
      <c r="T833" s="3"/>
      <c r="U833" s="3"/>
      <c r="V833" t="s" s="2">
        <f>IF(C833="Y",IF(AND(M833&lt;501,M833&gt;-501,L833&lt;501,L833&gt;-501),CONCATENATE("system = { id = "&amp;CHAR(34)&amp;A833&amp;CHAR(34)&amp;" name = "&amp;CHAR(34)&amp;E833&amp;CHAR(34)&amp;" position = { x = "&amp;M833&amp;" y = "&amp;L833&amp;" }"&amp;S833&amp;T833&amp;" }"),""),"")</f>
        <v>14067</v>
      </c>
    </row>
    <row r="834" ht="15" customHeight="1">
      <c r="A834" t="s" s="2">
        <f>CONCATENATE(Q834)</f>
        <v>14068</v>
      </c>
      <c r="B834" s="3">
        <f>SUM(B833+1)</f>
        <v>832</v>
      </c>
      <c r="C834" t="s" s="2">
        <v>6749</v>
      </c>
      <c r="D834" t="s" s="2">
        <v>6438</v>
      </c>
      <c r="E834" t="s" s="2">
        <v>6482</v>
      </c>
      <c r="F834" s="3">
        <v>3155.78471402</v>
      </c>
      <c r="G834" s="3">
        <v>-4835.31472011</v>
      </c>
      <c r="H834" s="3">
        <f>PRODUCT(F834,0.028)</f>
        <v>88.361971992560</v>
      </c>
      <c r="I834" s="3">
        <f>PRODUCT(G834,0.028)</f>
        <v>-135.388812163080</v>
      </c>
      <c r="J834" s="3">
        <f>ROUND(H834,0)</f>
        <v>88</v>
      </c>
      <c r="K834" s="3">
        <f>ROUND(I834,0)</f>
        <v>-135</v>
      </c>
      <c r="L834" s="3">
        <f>PRODUCT(J834,-1)</f>
        <v>-88</v>
      </c>
      <c r="M834" s="3">
        <f>PRODUCT(K834,-1)</f>
        <v>135</v>
      </c>
      <c r="N834" t="s" s="2">
        <f>LOWER(E834)</f>
        <v>14069</v>
      </c>
      <c r="O834" t="s" s="2">
        <f>SUBSTITUTE(N834," ","_")</f>
        <v>14070</v>
      </c>
      <c r="P834" t="s" s="2">
        <f>CONCATENATE(" initializer = "&amp;O834,"_system_initializer")</f>
        <v>14071</v>
      </c>
      <c r="Q834" s="3">
        <v>1049</v>
      </c>
      <c r="R834" t="s" s="2">
        <f>IF(Q834="","",CONCATENATE(" initializer = "&amp;Q834))</f>
        <v>8852</v>
      </c>
      <c r="S834" s="3"/>
      <c r="T834" s="3"/>
      <c r="U834" s="3"/>
      <c r="V834" t="s" s="2">
        <f>IF(C834="Y",IF(AND(M834&lt;501,M834&gt;-501,L834&lt;501,L834&gt;-501),CONCATENATE("system = { id = "&amp;CHAR(34)&amp;A834&amp;CHAR(34)&amp;" name = "&amp;CHAR(34)&amp;E834&amp;CHAR(34)&amp;" position = { x = "&amp;M834&amp;" y = "&amp;L834&amp;" }"&amp;S834&amp;T834&amp;" }"),""),"")</f>
        <v>14072</v>
      </c>
    </row>
    <row r="835" ht="15" customHeight="1">
      <c r="A835" t="s" s="2">
        <f>CONCATENATE(Q835)</f>
        <v>14073</v>
      </c>
      <c r="B835" s="3">
        <f>SUM(B834+1)</f>
        <v>833</v>
      </c>
      <c r="C835" t="s" s="2">
        <v>6749</v>
      </c>
      <c r="D835" t="s" s="2">
        <v>6438</v>
      </c>
      <c r="E835" t="s" s="2">
        <v>6505</v>
      </c>
      <c r="F835" s="3">
        <v>1269.06570255</v>
      </c>
      <c r="G835" s="3">
        <v>-9049.216036649999</v>
      </c>
      <c r="H835" s="3">
        <f>PRODUCT(F835,0.028)</f>
        <v>35.5338396714</v>
      </c>
      <c r="I835" s="3">
        <f>PRODUCT(G835,0.028)</f>
        <v>-253.3780490262</v>
      </c>
      <c r="J835" s="3">
        <f>ROUND(H835,0)</f>
        <v>36</v>
      </c>
      <c r="K835" s="3">
        <f>ROUND(I835,0)</f>
        <v>-253</v>
      </c>
      <c r="L835" s="3">
        <f>PRODUCT(J835,-1)</f>
        <v>-36</v>
      </c>
      <c r="M835" s="3">
        <f>PRODUCT(K835,-1)</f>
        <v>253</v>
      </c>
      <c r="N835" t="s" s="2">
        <f>LOWER(E835)</f>
        <v>14074</v>
      </c>
      <c r="O835" t="s" s="2">
        <f>SUBSTITUTE(N835," ","_")</f>
        <v>14074</v>
      </c>
      <c r="P835" t="s" s="2">
        <f>CONCATENATE(" initializer = "&amp;O835,"_system_initializer")</f>
        <v>14075</v>
      </c>
      <c r="Q835" s="3">
        <v>1050</v>
      </c>
      <c r="R835" t="s" s="2">
        <f>IF(Q835="","",CONCATENATE(" initializer = "&amp;Q835))</f>
        <v>8854</v>
      </c>
      <c r="S835" s="3"/>
      <c r="T835" s="3"/>
      <c r="U835" s="3"/>
      <c r="V835" t="s" s="2">
        <f>IF(C835="Y",IF(AND(M835&lt;501,M835&gt;-501,L835&lt;501,L835&gt;-501),CONCATENATE("system = { id = "&amp;CHAR(34)&amp;A835&amp;CHAR(34)&amp;" name = "&amp;CHAR(34)&amp;E835&amp;CHAR(34)&amp;" position = { x = "&amp;M835&amp;" y = "&amp;L835&amp;" }"&amp;S835&amp;T835&amp;" }"),""),"")</f>
        <v>14076</v>
      </c>
    </row>
    <row r="836" ht="15" customHeight="1">
      <c r="A836" t="s" s="2">
        <f>CONCATENATE(Q836)</f>
        <v>14077</v>
      </c>
      <c r="B836" s="3">
        <f>SUM(B835+1)</f>
        <v>834</v>
      </c>
      <c r="C836" t="s" s="2">
        <v>6749</v>
      </c>
      <c r="D836" t="s" s="2">
        <v>6438</v>
      </c>
      <c r="E836" t="s" s="2">
        <v>6508</v>
      </c>
      <c r="F836" s="3">
        <v>1831.96086564</v>
      </c>
      <c r="G836" s="3">
        <v>-8893.813816759999</v>
      </c>
      <c r="H836" s="3">
        <f>PRODUCT(F836,0.028)</f>
        <v>51.294904237920</v>
      </c>
      <c r="I836" s="3">
        <f>PRODUCT(G836,0.028)</f>
        <v>-249.026786869280</v>
      </c>
      <c r="J836" s="3">
        <f>ROUND(H836,0)</f>
        <v>51</v>
      </c>
      <c r="K836" s="3">
        <f>ROUND(I836,0)</f>
        <v>-249</v>
      </c>
      <c r="L836" s="3">
        <f>PRODUCT(J836,-1)</f>
        <v>-51</v>
      </c>
      <c r="M836" s="3">
        <f>PRODUCT(K836,-1)</f>
        <v>249</v>
      </c>
      <c r="N836" t="s" s="2">
        <f>LOWER(E836)</f>
        <v>14078</v>
      </c>
      <c r="O836" t="s" s="2">
        <f>SUBSTITUTE(N836," ","_")</f>
        <v>14078</v>
      </c>
      <c r="P836" t="s" s="2">
        <f>CONCATENATE(" initializer = "&amp;O836,"_system_initializer")</f>
        <v>14079</v>
      </c>
      <c r="Q836" s="3">
        <v>1051</v>
      </c>
      <c r="R836" t="s" s="2">
        <f>IF(Q836="","",CONCATENATE(" initializer = "&amp;Q836))</f>
        <v>8856</v>
      </c>
      <c r="S836" s="3"/>
      <c r="T836" s="3"/>
      <c r="U836" s="3"/>
      <c r="V836" t="s" s="2">
        <f>IF(C836="Y",IF(AND(M836&lt;501,M836&gt;-501,L836&lt;501,L836&gt;-501),CONCATENATE("system = { id = "&amp;CHAR(34)&amp;A836&amp;CHAR(34)&amp;" name = "&amp;CHAR(34)&amp;E836&amp;CHAR(34)&amp;" position = { x = "&amp;M836&amp;" y = "&amp;L836&amp;" }"&amp;P836&amp;T836&amp;" }"),""),"")</f>
        <v>14080</v>
      </c>
    </row>
    <row r="837" ht="15" customHeight="1">
      <c r="A837" t="s" s="2">
        <f>CONCATENATE(Q837)</f>
        <v>14081</v>
      </c>
      <c r="B837" s="3">
        <f>SUM(B836+1)</f>
        <v>835</v>
      </c>
      <c r="C837" t="s" s="2">
        <v>6749</v>
      </c>
      <c r="D837" t="s" s="2">
        <v>6438</v>
      </c>
      <c r="E837" t="s" s="2">
        <v>6514</v>
      </c>
      <c r="F837" s="3">
        <v>1899.81599183</v>
      </c>
      <c r="G837" s="3">
        <v>-8766.012084829999</v>
      </c>
      <c r="H837" s="3">
        <f>PRODUCT(F837,0.028)</f>
        <v>53.194847771240</v>
      </c>
      <c r="I837" s="3">
        <f>PRODUCT(G837,0.028)</f>
        <v>-245.448338375240</v>
      </c>
      <c r="J837" s="3">
        <f>ROUND(H837,0)</f>
        <v>53</v>
      </c>
      <c r="K837" s="3">
        <f>ROUND(I837,0)</f>
        <v>-245</v>
      </c>
      <c r="L837" s="3">
        <f>PRODUCT(J837,-1)</f>
        <v>-53</v>
      </c>
      <c r="M837" s="3">
        <f>PRODUCT(K837,-1)</f>
        <v>245</v>
      </c>
      <c r="N837" t="s" s="2">
        <f>LOWER(E837)</f>
        <v>14082</v>
      </c>
      <c r="O837" t="s" s="2">
        <f>SUBSTITUTE(N837," ","_")</f>
        <v>14082</v>
      </c>
      <c r="P837" t="s" s="2">
        <f>CONCATENATE(" initializer = "&amp;O837,"_system_initializer")</f>
        <v>14083</v>
      </c>
      <c r="Q837" s="3">
        <v>1052</v>
      </c>
      <c r="R837" t="s" s="2">
        <f>IF(Q837="","",CONCATENATE(" initializer = "&amp;Q837))</f>
        <v>8858</v>
      </c>
      <c r="S837" s="3"/>
      <c r="T837" s="3"/>
      <c r="U837" s="3"/>
      <c r="V837" t="s" s="2">
        <f>IF(C837="Y",IF(AND(M837&lt;501,M837&gt;-501,L837&lt;501,L837&gt;-501),CONCATENATE("system = { id = "&amp;CHAR(34)&amp;A837&amp;CHAR(34)&amp;" name = "&amp;CHAR(34)&amp;E837&amp;CHAR(34)&amp;" position = { x = "&amp;M837&amp;" y = "&amp;L837&amp;" }"&amp;S837&amp;T837&amp;" }"),""),"")</f>
        <v>14084</v>
      </c>
    </row>
    <row r="838" ht="15" customHeight="1">
      <c r="A838" t="s" s="2">
        <f>CONCATENATE(Q838)</f>
        <v>14085</v>
      </c>
      <c r="B838" s="3">
        <f>SUM(B837+1)</f>
        <v>836</v>
      </c>
      <c r="C838" t="s" s="2">
        <v>6749</v>
      </c>
      <c r="D838" t="s" s="2">
        <v>6438</v>
      </c>
      <c r="E838" t="s" s="2">
        <v>6520</v>
      </c>
      <c r="F838" s="3">
        <v>1677.56554732</v>
      </c>
      <c r="G838" s="3">
        <v>-8365.961284720001</v>
      </c>
      <c r="H838" s="3">
        <f>PRODUCT(F838,0.028)</f>
        <v>46.971835324960</v>
      </c>
      <c r="I838" s="3">
        <f>PRODUCT(G838,0.028)</f>
        <v>-234.246915972160</v>
      </c>
      <c r="J838" s="3">
        <f>ROUND(H838,0)</f>
        <v>47</v>
      </c>
      <c r="K838" s="3">
        <f>ROUND(I838,0)</f>
        <v>-234</v>
      </c>
      <c r="L838" s="3">
        <f>PRODUCT(J838,-1)</f>
        <v>-47</v>
      </c>
      <c r="M838" s="3">
        <f>PRODUCT(K838,-1)</f>
        <v>234</v>
      </c>
      <c r="N838" t="s" s="2">
        <f>LOWER(E838)</f>
        <v>14086</v>
      </c>
      <c r="O838" t="s" s="2">
        <f>SUBSTITUTE(N838," ","_")</f>
        <v>14086</v>
      </c>
      <c r="P838" t="s" s="2">
        <f>CONCATENATE(" initializer = "&amp;O838,"_system_initializer")</f>
        <v>14087</v>
      </c>
      <c r="Q838" s="3">
        <v>1053</v>
      </c>
      <c r="R838" t="s" s="2">
        <f>IF(Q838="","",CONCATENATE(" initializer = "&amp;Q838))</f>
        <v>8860</v>
      </c>
      <c r="S838" s="3"/>
      <c r="T838" s="3"/>
      <c r="U838" s="3"/>
      <c r="V838" t="s" s="2">
        <f>IF(C838="Y",IF(AND(M838&lt;501,M838&gt;-501,L838&lt;501,L838&gt;-501),CONCATENATE("system = { id = "&amp;CHAR(34)&amp;A838&amp;CHAR(34)&amp;" name = "&amp;CHAR(34)&amp;E838&amp;CHAR(34)&amp;" position = { x = "&amp;M838&amp;" y = "&amp;L838&amp;" }"&amp;S838&amp;T838&amp;" }"),""),"")</f>
        <v>14088</v>
      </c>
    </row>
    <row r="839" ht="15" customHeight="1">
      <c r="A839" t="s" s="2">
        <f>CONCATENATE(Q839)</f>
        <v>14089</v>
      </c>
      <c r="B839" s="3">
        <f>SUM(B838+1)</f>
        <v>837</v>
      </c>
      <c r="C839" t="s" s="2">
        <v>6749</v>
      </c>
      <c r="D839" t="s" s="2">
        <v>6438</v>
      </c>
      <c r="E839" t="s" s="2">
        <v>6527</v>
      </c>
      <c r="F839" s="3">
        <v>2131.34451044</v>
      </c>
      <c r="G839" s="3">
        <v>-8878.46022639</v>
      </c>
      <c r="H839" s="3">
        <f>PRODUCT(F839,0.028)</f>
        <v>59.677646292320</v>
      </c>
      <c r="I839" s="3">
        <f>PRODUCT(G839,0.028)</f>
        <v>-248.596886338920</v>
      </c>
      <c r="J839" s="3">
        <f>ROUND(H839,0)</f>
        <v>60</v>
      </c>
      <c r="K839" s="3">
        <f>ROUND(I839,0)</f>
        <v>-249</v>
      </c>
      <c r="L839" s="3">
        <f>PRODUCT(J839,-1)</f>
        <v>-60</v>
      </c>
      <c r="M839" s="3">
        <f>PRODUCT(K839,-1)</f>
        <v>249</v>
      </c>
      <c r="N839" t="s" s="2">
        <f>LOWER(E839)</f>
        <v>14090</v>
      </c>
      <c r="O839" t="s" s="2">
        <f>SUBSTITUTE(N839," ","_")</f>
        <v>14090</v>
      </c>
      <c r="P839" t="s" s="2">
        <f>CONCATENATE(" initializer = "&amp;O839,"_system_initializer")</f>
        <v>14091</v>
      </c>
      <c r="Q839" s="3">
        <v>1054</v>
      </c>
      <c r="R839" t="s" s="2">
        <f>IF(Q839="","",CONCATENATE(" initializer = "&amp;Q839))</f>
        <v>8862</v>
      </c>
      <c r="S839" s="3"/>
      <c r="T839" s="3"/>
      <c r="U839" s="3"/>
      <c r="V839" t="s" s="2">
        <f>IF(C839="Y",IF(AND(M839&lt;501,M839&gt;-501,L839&lt;501,L839&gt;-501),CONCATENATE("system = { id = "&amp;CHAR(34)&amp;A839&amp;CHAR(34)&amp;" name = "&amp;CHAR(34)&amp;E839&amp;CHAR(34)&amp;" position = { x = "&amp;M839&amp;" y = "&amp;L839&amp;" }"&amp;S839&amp;T839&amp;" }"),""),"")</f>
        <v>14092</v>
      </c>
    </row>
    <row r="840" ht="15" customHeight="1">
      <c r="A840" t="s" s="2">
        <f>CONCATENATE(Q840)</f>
        <v>14093</v>
      </c>
      <c r="B840" s="3">
        <f>SUM(B839+1)</f>
        <v>838</v>
      </c>
      <c r="C840" t="s" s="2">
        <v>6749</v>
      </c>
      <c r="D840" t="s" s="2">
        <v>6438</v>
      </c>
      <c r="E840" t="s" s="2">
        <v>6530</v>
      </c>
      <c r="F840" s="3">
        <v>2256.75726126</v>
      </c>
      <c r="G840" s="3">
        <v>-8727.64742476</v>
      </c>
      <c r="H840" s="3">
        <f>PRODUCT(F840,0.028)</f>
        <v>63.189203315280</v>
      </c>
      <c r="I840" s="3">
        <f>PRODUCT(G840,0.028)</f>
        <v>-244.374127893280</v>
      </c>
      <c r="J840" s="3">
        <f>ROUND(H840,0)</f>
        <v>63</v>
      </c>
      <c r="K840" s="3">
        <f>ROUND(I840,0)</f>
        <v>-244</v>
      </c>
      <c r="L840" s="3">
        <f>PRODUCT(J840,-1)</f>
        <v>-63</v>
      </c>
      <c r="M840" s="3">
        <f>PRODUCT(K840,-1)</f>
        <v>244</v>
      </c>
      <c r="N840" t="s" s="2">
        <f>LOWER(E840)</f>
        <v>14094</v>
      </c>
      <c r="O840" t="s" s="2">
        <f>SUBSTITUTE(N840," ","_")</f>
        <v>14094</v>
      </c>
      <c r="P840" t="s" s="2">
        <f>CONCATENATE(" initializer = "&amp;O840,"_system_initializer")</f>
        <v>14095</v>
      </c>
      <c r="Q840" s="3">
        <v>1055</v>
      </c>
      <c r="R840" t="s" s="2">
        <f>IF(Q840="","",CONCATENATE(" initializer = "&amp;Q840))</f>
        <v>8864</v>
      </c>
      <c r="S840" s="3"/>
      <c r="T840" s="3"/>
      <c r="U840" s="3"/>
      <c r="V840" t="s" s="2">
        <f>IF(C840="Y",IF(AND(M840&lt;501,M840&gt;-501,L840&lt;501,L840&gt;-501),CONCATENATE("system = { id = "&amp;CHAR(34)&amp;A840&amp;CHAR(34)&amp;" name = "&amp;CHAR(34)&amp;E840&amp;CHAR(34)&amp;" position = { x = "&amp;M840&amp;" y = "&amp;L840&amp;" }"&amp;S840&amp;T840&amp;" }"),""),"")</f>
        <v>14096</v>
      </c>
    </row>
    <row r="841" ht="15" customHeight="1">
      <c r="A841" t="s" s="2">
        <f>CONCATENATE(Q841)</f>
        <v>14097</v>
      </c>
      <c r="B841" s="3">
        <f>SUM(B840+1)</f>
        <v>839</v>
      </c>
      <c r="C841" t="s" s="2">
        <v>6749</v>
      </c>
      <c r="D841" t="s" s="2">
        <v>6438</v>
      </c>
      <c r="E841" t="s" s="2">
        <v>6533</v>
      </c>
      <c r="F841" s="3">
        <v>2290.09482794</v>
      </c>
      <c r="G841" s="3">
        <v>-8351.409172289999</v>
      </c>
      <c r="H841" s="3">
        <f>PRODUCT(F841,0.028)</f>
        <v>64.122655182320</v>
      </c>
      <c r="I841" s="3">
        <f>PRODUCT(G841,0.028)</f>
        <v>-233.839456824120</v>
      </c>
      <c r="J841" s="3">
        <f>ROUND(H841,0)</f>
        <v>64</v>
      </c>
      <c r="K841" s="3">
        <f>ROUND(I841,0)</f>
        <v>-234</v>
      </c>
      <c r="L841" s="3">
        <f>PRODUCT(J841,-1)</f>
        <v>-64</v>
      </c>
      <c r="M841" s="3">
        <f>PRODUCT(K841,-1)</f>
        <v>234</v>
      </c>
      <c r="N841" t="s" s="2">
        <f>LOWER(E841)</f>
        <v>14098</v>
      </c>
      <c r="O841" t="s" s="2">
        <f>SUBSTITUTE(N841," ","_")</f>
        <v>14098</v>
      </c>
      <c r="P841" t="s" s="2">
        <f>CONCATENATE(" initializer = "&amp;O841,"_system_initializer")</f>
        <v>14099</v>
      </c>
      <c r="Q841" s="3">
        <v>1056</v>
      </c>
      <c r="R841" t="s" s="2">
        <f>IF(Q841="","",CONCATENATE(" initializer = "&amp;Q841))</f>
        <v>8866</v>
      </c>
      <c r="S841" s="3"/>
      <c r="T841" s="3"/>
      <c r="U841" s="3"/>
      <c r="V841" t="s" s="2">
        <f>IF(C841="Y",IF(AND(M841&lt;501,M841&gt;-501,L841&lt;501,L841&gt;-501),CONCATENATE("system = { id = "&amp;CHAR(34)&amp;A841&amp;CHAR(34)&amp;" name = "&amp;CHAR(34)&amp;E841&amp;CHAR(34)&amp;" position = { x = "&amp;M841&amp;" y = "&amp;L841&amp;" }"&amp;S841&amp;T841&amp;" }"),""),"")</f>
        <v>14100</v>
      </c>
    </row>
    <row r="842" ht="15" customHeight="1">
      <c r="A842" t="s" s="2">
        <f>CONCATENATE(Q842)</f>
        <v>14101</v>
      </c>
      <c r="B842" s="3">
        <f>SUM(B841+1)</f>
        <v>840</v>
      </c>
      <c r="C842" t="s" s="2">
        <v>6749</v>
      </c>
      <c r="D842" t="s" s="2">
        <v>6438</v>
      </c>
      <c r="E842" t="s" s="2">
        <v>6536</v>
      </c>
      <c r="F842" s="3">
        <v>2499.64524704</v>
      </c>
      <c r="G842" s="3">
        <v>-8397.44676436</v>
      </c>
      <c r="H842" s="3">
        <f>PRODUCT(F842,0.028)</f>
        <v>69.990066917120</v>
      </c>
      <c r="I842" s="3">
        <f>PRODUCT(G842,0.028)</f>
        <v>-235.128509402080</v>
      </c>
      <c r="J842" s="3">
        <f>ROUND(H842,0)</f>
        <v>70</v>
      </c>
      <c r="K842" s="3">
        <f>ROUND(I842,0)</f>
        <v>-235</v>
      </c>
      <c r="L842" s="3">
        <f>PRODUCT(J842,-1)</f>
        <v>-70</v>
      </c>
      <c r="M842" s="3">
        <f>PRODUCT(K842,-1)</f>
        <v>235</v>
      </c>
      <c r="N842" t="s" s="2">
        <f>LOWER(E842)</f>
        <v>14102</v>
      </c>
      <c r="O842" t="s" s="2">
        <f>SUBSTITUTE(N842," ","_")</f>
        <v>14102</v>
      </c>
      <c r="P842" t="s" s="2">
        <f>CONCATENATE(" initializer = "&amp;O842,"_system_initializer")</f>
        <v>14103</v>
      </c>
      <c r="Q842" s="3">
        <v>1057</v>
      </c>
      <c r="R842" t="s" s="2">
        <f>IF(Q842="","",CONCATENATE(" initializer = "&amp;Q842))</f>
        <v>8868</v>
      </c>
      <c r="S842" s="3"/>
      <c r="T842" s="3"/>
      <c r="U842" s="3"/>
      <c r="V842" t="s" s="2">
        <f>IF(C842="Y",IF(AND(M842&lt;501,M842&gt;-501,L842&lt;501,L842&gt;-501),CONCATENATE("system = { id = "&amp;CHAR(34)&amp;A842&amp;CHAR(34)&amp;" name = "&amp;CHAR(34)&amp;E842&amp;CHAR(34)&amp;" position = { x = "&amp;M842&amp;" y = "&amp;L842&amp;" }"&amp;S842&amp;T842&amp;" }"),""),"")</f>
        <v>14104</v>
      </c>
    </row>
    <row r="843" ht="15" customHeight="1">
      <c r="A843" t="s" s="2">
        <f>CONCATENATE(Q843)</f>
        <v>14105</v>
      </c>
      <c r="B843" s="3">
        <f>SUM(B842+1)</f>
        <v>841</v>
      </c>
      <c r="C843" t="s" s="2">
        <v>6749</v>
      </c>
      <c r="D843" t="s" s="2">
        <v>6438</v>
      </c>
      <c r="E843" t="s" s="2">
        <v>6542</v>
      </c>
      <c r="F843" s="3">
        <v>2382.17001209</v>
      </c>
      <c r="G843" s="3">
        <v>-8251.396472259999</v>
      </c>
      <c r="H843" s="3">
        <f>PRODUCT(F843,0.028)</f>
        <v>66.700760338520</v>
      </c>
      <c r="I843" s="3">
        <f>PRODUCT(G843,0.028)</f>
        <v>-231.039101223280</v>
      </c>
      <c r="J843" s="3">
        <f>ROUND(H843,0)</f>
        <v>67</v>
      </c>
      <c r="K843" s="3">
        <f>ROUND(I843,0)</f>
        <v>-231</v>
      </c>
      <c r="L843" s="3">
        <f>PRODUCT(J843,-1)</f>
        <v>-67</v>
      </c>
      <c r="M843" s="3">
        <f>PRODUCT(K843,-1)</f>
        <v>231</v>
      </c>
      <c r="N843" t="s" s="2">
        <f>LOWER(E843)</f>
        <v>14106</v>
      </c>
      <c r="O843" t="s" s="2">
        <f>SUBSTITUTE(N843," ","_")</f>
        <v>14106</v>
      </c>
      <c r="P843" t="s" s="2">
        <f>CONCATENATE(" initializer = "&amp;O843,"_system_initializer")</f>
        <v>14107</v>
      </c>
      <c r="Q843" s="3">
        <v>1058</v>
      </c>
      <c r="R843" t="s" s="2">
        <f>IF(Q843="","",CONCATENATE(" initializer = "&amp;Q843))</f>
        <v>8870</v>
      </c>
      <c r="S843" s="3"/>
      <c r="T843" s="3"/>
      <c r="U843" s="3"/>
      <c r="V843" t="s" s="2">
        <f>IF(C843="Y",IF(AND(M843&lt;501,M843&gt;-501,L843&lt;501,L843&gt;-501),CONCATENATE("system = { id = "&amp;CHAR(34)&amp;A843&amp;CHAR(34)&amp;" name = "&amp;CHAR(34)&amp;E843&amp;CHAR(34)&amp;" position = { x = "&amp;M843&amp;" y = "&amp;L843&amp;" }"&amp;S843&amp;T843&amp;" }"),""),"")</f>
        <v>14108</v>
      </c>
    </row>
    <row r="844" ht="15" customHeight="1">
      <c r="A844" t="s" s="2">
        <f>CONCATENATE(Q844)</f>
        <v>14109</v>
      </c>
      <c r="B844" s="3">
        <f>SUM(B843+1)</f>
        <v>842</v>
      </c>
      <c r="C844" t="s" s="2">
        <v>6749</v>
      </c>
      <c r="D844" t="s" s="2">
        <v>6438</v>
      </c>
      <c r="E844" t="s" s="2">
        <v>6545</v>
      </c>
      <c r="F844" s="3">
        <v>1337.32833907</v>
      </c>
      <c r="G844" s="3">
        <v>-8722.1903826</v>
      </c>
      <c r="H844" s="3">
        <f>PRODUCT(F844,0.028)</f>
        <v>37.44519349396001</v>
      </c>
      <c r="I844" s="3">
        <f>PRODUCT(G844,0.028)</f>
        <v>-244.2213307128</v>
      </c>
      <c r="J844" s="3">
        <f>ROUND(H844,0)</f>
        <v>37</v>
      </c>
      <c r="K844" s="3">
        <f>ROUND(I844,0)</f>
        <v>-244</v>
      </c>
      <c r="L844" s="3">
        <f>PRODUCT(J844,-1)</f>
        <v>-37</v>
      </c>
      <c r="M844" s="3">
        <f>PRODUCT(K844,-1)</f>
        <v>244</v>
      </c>
      <c r="N844" t="s" s="2">
        <f>LOWER(E844)</f>
        <v>14110</v>
      </c>
      <c r="O844" t="s" s="2">
        <f>SUBSTITUTE(N844," ","_")</f>
        <v>14110</v>
      </c>
      <c r="P844" t="s" s="2">
        <f>CONCATENATE(" initializer = "&amp;O844,"_system_initializer")</f>
        <v>14111</v>
      </c>
      <c r="Q844" s="3">
        <v>1059</v>
      </c>
      <c r="R844" t="s" s="2">
        <f>IF(Q844="","",CONCATENATE(" initializer = "&amp;Q844))</f>
        <v>8872</v>
      </c>
      <c r="S844" s="3"/>
      <c r="T844" s="3"/>
      <c r="U844" s="3"/>
      <c r="V844" t="s" s="2">
        <f>IF(C844="Y",IF(AND(M844&lt;501,M844&gt;-501,L844&lt;501,L844&gt;-501),CONCATENATE("system = { id = "&amp;CHAR(34)&amp;A844&amp;CHAR(34)&amp;" name = "&amp;CHAR(34)&amp;E844&amp;CHAR(34)&amp;" position = { x = "&amp;M844&amp;" y = "&amp;L844&amp;" }"&amp;S844&amp;T844&amp;" }"),""),"")</f>
        <v>14112</v>
      </c>
    </row>
    <row r="845" ht="15" customHeight="1">
      <c r="A845" t="s" s="2">
        <f>CONCATENATE(Q845)</f>
        <v>14113</v>
      </c>
      <c r="B845" s="3">
        <f>SUM(B844+1)</f>
        <v>843</v>
      </c>
      <c r="C845" t="s" s="2">
        <v>6749</v>
      </c>
      <c r="D845" t="s" s="2">
        <v>6438</v>
      </c>
      <c r="E845" t="s" s="2">
        <v>6548</v>
      </c>
      <c r="F845" s="3">
        <v>1391.30344702</v>
      </c>
      <c r="G845" s="3">
        <v>-8574.55258732</v>
      </c>
      <c r="H845" s="3">
        <f>PRODUCT(F845,0.028)</f>
        <v>38.956496516560</v>
      </c>
      <c r="I845" s="3">
        <f>PRODUCT(G845,0.028)</f>
        <v>-240.087472444960</v>
      </c>
      <c r="J845" s="3">
        <f>ROUND(H845,0)</f>
        <v>39</v>
      </c>
      <c r="K845" s="3">
        <f>ROUND(I845,0)</f>
        <v>-240</v>
      </c>
      <c r="L845" s="3">
        <f>PRODUCT(J845,-1)</f>
        <v>-39</v>
      </c>
      <c r="M845" s="3">
        <f>PRODUCT(K845,-1)</f>
        <v>240</v>
      </c>
      <c r="N845" t="s" s="2">
        <f>LOWER(E845)</f>
        <v>14114</v>
      </c>
      <c r="O845" t="s" s="2">
        <f>SUBSTITUTE(N845," ","_")</f>
        <v>14114</v>
      </c>
      <c r="P845" t="s" s="2">
        <f>CONCATENATE(" initializer = "&amp;O845,"_system_initializer")</f>
        <v>14115</v>
      </c>
      <c r="Q845" s="3">
        <v>1060</v>
      </c>
      <c r="R845" t="s" s="2">
        <f>IF(Q845="","",CONCATENATE(" initializer = "&amp;Q845))</f>
        <v>8874</v>
      </c>
      <c r="S845" s="3"/>
      <c r="T845" s="3"/>
      <c r="U845" s="3"/>
      <c r="V845" t="s" s="2">
        <f>IF(C845="Y",IF(AND(M845&lt;501,M845&gt;-501,L845&lt;501,L845&gt;-501),CONCATENATE("system = { id = "&amp;CHAR(34)&amp;A845&amp;CHAR(34)&amp;" name = "&amp;CHAR(34)&amp;E845&amp;CHAR(34)&amp;" position = { x = "&amp;M845&amp;" y = "&amp;L845&amp;" }"&amp;S845&amp;T845&amp;" }"),""),"")</f>
        <v>14116</v>
      </c>
    </row>
    <row r="846" ht="15" customHeight="1">
      <c r="A846" t="s" s="2">
        <f>CONCATENATE(Q846)</f>
        <v>14117</v>
      </c>
      <c r="B846" s="3">
        <f>SUM(B845+1)</f>
        <v>844</v>
      </c>
      <c r="C846" t="s" s="2">
        <v>6749</v>
      </c>
      <c r="D846" t="s" s="2">
        <v>6438</v>
      </c>
      <c r="E846" t="s" s="2">
        <v>6551</v>
      </c>
      <c r="F846" s="3">
        <v>1470.67860577</v>
      </c>
      <c r="G846" s="3">
        <v>-8493.5899254</v>
      </c>
      <c r="H846" s="3">
        <f>PRODUCT(F846,0.028)</f>
        <v>41.17900096156001</v>
      </c>
      <c r="I846" s="3">
        <f>PRODUCT(G846,0.028)</f>
        <v>-237.8205179112</v>
      </c>
      <c r="J846" s="3">
        <f>ROUND(H846,0)</f>
        <v>41</v>
      </c>
      <c r="K846" s="3">
        <f>ROUND(I846,0)</f>
        <v>-238</v>
      </c>
      <c r="L846" s="3">
        <f>PRODUCT(J846,-1)</f>
        <v>-41</v>
      </c>
      <c r="M846" s="3">
        <f>PRODUCT(K846,-1)</f>
        <v>238</v>
      </c>
      <c r="N846" t="s" s="2">
        <f>LOWER(E846)</f>
        <v>14118</v>
      </c>
      <c r="O846" t="s" s="2">
        <f>SUBSTITUTE(N846," ","_")</f>
        <v>14118</v>
      </c>
      <c r="P846" t="s" s="2">
        <f>CONCATENATE(" initializer = "&amp;O846,"_system_initializer")</f>
        <v>14119</v>
      </c>
      <c r="Q846" s="3">
        <v>1061</v>
      </c>
      <c r="R846" t="s" s="2">
        <f>IF(Q846="","",CONCATENATE(" initializer = "&amp;Q846))</f>
        <v>8876</v>
      </c>
      <c r="S846" s="3"/>
      <c r="T846" s="3"/>
      <c r="U846" s="3"/>
      <c r="V846" t="s" s="2">
        <f>IF(C846="Y",IF(AND(M846&lt;501,M846&gt;-501,L846&lt;501,L846&gt;-501),CONCATENATE("system = { id = "&amp;CHAR(34)&amp;A846&amp;CHAR(34)&amp;" name = "&amp;CHAR(34)&amp;E846&amp;CHAR(34)&amp;" position = { x = "&amp;M846&amp;" y = "&amp;L846&amp;" }"&amp;S846&amp;T846&amp;" }"),""),"")</f>
        <v>14120</v>
      </c>
    </row>
    <row r="847" ht="15" customHeight="1">
      <c r="A847" t="s" s="2">
        <f>CONCATENATE(Q847)</f>
        <v>14121</v>
      </c>
      <c r="B847" s="3">
        <f>SUM(B846+1)</f>
        <v>845</v>
      </c>
      <c r="C847" t="s" s="2">
        <v>6749</v>
      </c>
      <c r="D847" t="s" s="2">
        <v>17</v>
      </c>
      <c r="E847" t="s" s="2">
        <v>6712</v>
      </c>
      <c r="F847" s="3">
        <v>-4751.31805158</v>
      </c>
      <c r="G847" s="3">
        <v>-4132.66923612</v>
      </c>
      <c r="H847" s="3">
        <f>PRODUCT(F847,0.028)</f>
        <v>-133.036905444240</v>
      </c>
      <c r="I847" s="3">
        <f>PRODUCT(G847,0.028)</f>
        <v>-115.714738611360</v>
      </c>
      <c r="J847" s="3">
        <f>ROUND(H847,0)</f>
        <v>-133</v>
      </c>
      <c r="K847" s="3">
        <f>ROUND(I847,0)</f>
        <v>-116</v>
      </c>
      <c r="L847" s="3">
        <f>PRODUCT(J847,-1)</f>
        <v>133</v>
      </c>
      <c r="M847" s="3">
        <f>PRODUCT(K847,-1)</f>
        <v>116</v>
      </c>
      <c r="N847" t="s" s="2">
        <f>LOWER(E847)</f>
        <v>14122</v>
      </c>
      <c r="O847" t="s" s="2">
        <f>SUBSTITUTE(N847," ","_")</f>
        <v>14122</v>
      </c>
      <c r="P847" t="s" s="2">
        <f>CONCATENATE(" initializer = "&amp;O847,"_system_initializer")</f>
        <v>14123</v>
      </c>
      <c r="Q847" s="3">
        <v>1062</v>
      </c>
      <c r="R847" t="s" s="2">
        <f>IF(Q847="","",CONCATENATE(" initializer = "&amp;Q847))</f>
        <v>8878</v>
      </c>
      <c r="S847" s="3"/>
      <c r="T847" s="3"/>
      <c r="U847" s="3"/>
      <c r="V847" t="s" s="2">
        <f>IF(C847="Y",IF(AND(M847&lt;501,M847&gt;-501,L847&lt;501,L847&gt;-501),CONCATENATE("system = { id = "&amp;CHAR(34)&amp;A847&amp;CHAR(34)&amp;" name = "&amp;CHAR(34)&amp;E847&amp;CHAR(34)&amp;" position = { x = "&amp;M847&amp;" y = "&amp;L847&amp;" }"&amp;S847&amp;T847&amp;" }"),""),"")</f>
        <v>14124</v>
      </c>
    </row>
    <row r="848" ht="15" customHeight="1">
      <c r="A848" t="s" s="2">
        <f>CONCATENATE(Q848)</f>
        <v>14125</v>
      </c>
      <c r="B848" s="3">
        <f>SUM(B847+1)</f>
        <v>846</v>
      </c>
      <c r="C848" t="s" s="2">
        <v>6749</v>
      </c>
      <c r="D848" t="s" s="2">
        <v>21</v>
      </c>
      <c r="E848" t="s" s="2">
        <v>6723</v>
      </c>
      <c r="F848" s="3">
        <v>-7961.66851518</v>
      </c>
      <c r="G848" s="3">
        <v>10657.3261869</v>
      </c>
      <c r="H848" s="3">
        <f>PRODUCT(F848,0.028)</f>
        <v>-222.926718425040</v>
      </c>
      <c r="I848" s="3">
        <f>PRODUCT(G848,0.028)</f>
        <v>298.4051332332</v>
      </c>
      <c r="J848" s="3">
        <f>ROUND(H848,0)</f>
        <v>-223</v>
      </c>
      <c r="K848" s="3">
        <f>ROUND(I848,0)</f>
        <v>298</v>
      </c>
      <c r="L848" s="3">
        <f>PRODUCT(J848,-1)</f>
        <v>223</v>
      </c>
      <c r="M848" s="3">
        <f>PRODUCT(K848,-1)</f>
        <v>-298</v>
      </c>
      <c r="N848" t="s" s="2">
        <f>LOWER(E848)</f>
        <v>14126</v>
      </c>
      <c r="O848" t="s" s="2">
        <f>SUBSTITUTE(N848," ","_")</f>
        <v>14126</v>
      </c>
      <c r="P848" t="s" s="2">
        <f>CONCATENATE(" initializer = "&amp;O848,"_system_initializer")</f>
        <v>14127</v>
      </c>
      <c r="Q848" s="3">
        <v>1065</v>
      </c>
      <c r="R848" t="s" s="2">
        <f>IF(Q848="","",CONCATENATE(" initializer = "&amp;Q848))</f>
        <v>8884</v>
      </c>
      <c r="S848" s="3"/>
      <c r="T848" s="3"/>
      <c r="U848" s="3"/>
      <c r="V848" t="s" s="2">
        <f>IF(C848="Y",IF(AND(M848&lt;501,M848&gt;-501,L848&lt;501,L848&gt;-501),CONCATENATE("system = { id = "&amp;CHAR(34)&amp;A848&amp;CHAR(34)&amp;" name = "&amp;CHAR(34)&amp;E848&amp;CHAR(34)&amp;" position = { x = "&amp;M848&amp;" y = "&amp;L848&amp;" }"&amp;P848&amp;T848&amp;" }"),""),"")</f>
        <v>14128</v>
      </c>
    </row>
    <row r="849" ht="15" customHeight="1">
      <c r="A849" t="s" s="2">
        <f>CONCATENATE(Q849)</f>
        <v>14129</v>
      </c>
      <c r="B849" s="3">
        <f>SUM(B848+1)</f>
        <v>847</v>
      </c>
      <c r="C849" t="s" s="2">
        <v>6749</v>
      </c>
      <c r="D849" t="s" s="2">
        <v>21</v>
      </c>
      <c r="E849" t="s" s="2">
        <v>6730</v>
      </c>
      <c r="F849" s="3">
        <v>7867.55242898</v>
      </c>
      <c r="G849" s="3">
        <v>10801.7133804</v>
      </c>
      <c r="H849" s="3">
        <f>PRODUCT(F849,0.028)</f>
        <v>220.291468011440</v>
      </c>
      <c r="I849" s="3">
        <f>PRODUCT(G849,0.028)</f>
        <v>302.4479746512</v>
      </c>
      <c r="J849" s="3">
        <f>ROUND(H849,0)</f>
        <v>220</v>
      </c>
      <c r="K849" s="3">
        <f>ROUND(I849,0)</f>
        <v>302</v>
      </c>
      <c r="L849" s="3">
        <f>PRODUCT(J849,-1)</f>
        <v>-220</v>
      </c>
      <c r="M849" s="3">
        <f>PRODUCT(K849,-1)</f>
        <v>-302</v>
      </c>
      <c r="N849" t="s" s="2">
        <f>LOWER(E849)</f>
        <v>14130</v>
      </c>
      <c r="O849" t="s" s="2">
        <f>SUBSTITUTE(N849," ","_")</f>
        <v>14130</v>
      </c>
      <c r="P849" t="s" s="2">
        <f>CONCATENATE(" initializer = "&amp;O849,"_system_initializer")</f>
        <v>14131</v>
      </c>
      <c r="Q849" s="3">
        <v>1066</v>
      </c>
      <c r="R849" t="s" s="2">
        <f>IF(Q849="","",CONCATENATE(" initializer = "&amp;Q849))</f>
        <v>8886</v>
      </c>
      <c r="S849" s="3"/>
      <c r="T849" s="3"/>
      <c r="U849" s="3"/>
      <c r="V849" t="s" s="2">
        <f>IF(C849="Y",IF(AND(M849&lt;501,M849&gt;-501,L849&lt;501,L849&gt;-501),CONCATENATE("system = { id = "&amp;CHAR(34)&amp;A849&amp;CHAR(34)&amp;" name = "&amp;CHAR(34)&amp;E849&amp;CHAR(34)&amp;" position = { x = "&amp;M849&amp;" y = "&amp;L849&amp;" }"&amp;S849&amp;T849&amp;" }"),""),"")</f>
        <v>14132</v>
      </c>
    </row>
    <row r="850" ht="15" customHeight="1">
      <c r="A850" t="s" s="2">
        <f>CONCATENATE(Q850)</f>
        <v>14133</v>
      </c>
      <c r="B850" s="3">
        <f>SUM(B849+1)</f>
        <v>848</v>
      </c>
      <c r="C850" t="s" s="2">
        <v>6749</v>
      </c>
      <c r="D850" t="s" s="2">
        <v>5119</v>
      </c>
      <c r="E850" t="s" s="2">
        <v>6736</v>
      </c>
      <c r="F850" s="3">
        <v>-4817.95991499</v>
      </c>
      <c r="G850" s="3">
        <v>8418.156602360001</v>
      </c>
      <c r="H850" s="3">
        <f>PRODUCT(F850,0.028)</f>
        <v>-134.902877619720</v>
      </c>
      <c r="I850" s="3">
        <f>PRODUCT(G850,0.028)</f>
        <v>235.708384866080</v>
      </c>
      <c r="J850" s="3">
        <f>ROUND(H850,0)</f>
        <v>-135</v>
      </c>
      <c r="K850" s="3">
        <f>ROUND(I850,0)</f>
        <v>236</v>
      </c>
      <c r="L850" s="3">
        <f>PRODUCT(J850,-1)</f>
        <v>135</v>
      </c>
      <c r="M850" s="3">
        <f>PRODUCT(K850,-1)</f>
        <v>-236</v>
      </c>
      <c r="N850" t="s" s="2">
        <f>LOWER(E850)</f>
        <v>14134</v>
      </c>
      <c r="O850" t="s" s="2">
        <f>SUBSTITUTE(N850," ","_")</f>
        <v>14134</v>
      </c>
      <c r="P850" t="s" s="2">
        <f>CONCATENATE(" initializer = "&amp;O850,"_system_initializer")</f>
        <v>14135</v>
      </c>
      <c r="Q850" s="3">
        <v>1067</v>
      </c>
      <c r="R850" t="s" s="2">
        <f>IF(Q850="","",CONCATENATE(" initializer = "&amp;Q850))</f>
        <v>8888</v>
      </c>
      <c r="S850" s="3"/>
      <c r="T850" s="3"/>
      <c r="U850" s="3"/>
      <c r="V850" t="s" s="2">
        <f>IF(C850="Y",IF(AND(M850&lt;501,M850&gt;-501,L850&lt;501,L850&gt;-501),CONCATENATE("system = { id = "&amp;CHAR(34)&amp;A850&amp;CHAR(34)&amp;" name = "&amp;CHAR(34)&amp;E850&amp;CHAR(34)&amp;" position = { x = "&amp;M850&amp;" y = "&amp;L850&amp;" }"&amp;S850&amp;T850&amp;" }"),""),"")</f>
        <v>14136</v>
      </c>
    </row>
    <row r="851" ht="15" customHeight="1">
      <c r="A851" t="s" s="2">
        <f>CONCATENATE(Q851)</f>
        <v>14137</v>
      </c>
      <c r="B851" s="3">
        <f>SUM(B850+1)</f>
        <v>849</v>
      </c>
      <c r="C851" t="s" s="2">
        <v>6749</v>
      </c>
      <c r="D851" t="s" s="2">
        <v>21</v>
      </c>
      <c r="E851" t="s" s="2">
        <v>6739</v>
      </c>
      <c r="F851" s="3">
        <v>6597.54863031</v>
      </c>
      <c r="G851" s="3">
        <v>9904.36195572</v>
      </c>
      <c r="H851" s="3">
        <f>PRODUCT(F851,0.028)</f>
        <v>184.731361648680</v>
      </c>
      <c r="I851" s="3">
        <f>PRODUCT(G851,0.028)</f>
        <v>277.322134760160</v>
      </c>
      <c r="J851" s="3">
        <f>ROUND(H851,0)</f>
        <v>185</v>
      </c>
      <c r="K851" s="3">
        <f>ROUND(I851,0)</f>
        <v>277</v>
      </c>
      <c r="L851" s="3">
        <f>PRODUCT(J851,-1)</f>
        <v>-185</v>
      </c>
      <c r="M851" s="3">
        <f>PRODUCT(K851,-1)</f>
        <v>-277</v>
      </c>
      <c r="N851" t="s" s="2">
        <f>LOWER(E851)</f>
        <v>14138</v>
      </c>
      <c r="O851" t="s" s="2">
        <f>SUBSTITUTE(N851," ","_")</f>
        <v>14138</v>
      </c>
      <c r="P851" t="s" s="2">
        <f>CONCATENATE(" initializer = "&amp;O851,"_system_initializer")</f>
        <v>14139</v>
      </c>
      <c r="Q851" s="3">
        <v>1068</v>
      </c>
      <c r="R851" t="s" s="2">
        <f>IF(Q851="","",CONCATENATE(" initializer = "&amp;Q851))</f>
        <v>8890</v>
      </c>
      <c r="S851" s="3"/>
      <c r="T851" s="3"/>
      <c r="U851" s="3"/>
      <c r="V851" t="s" s="2">
        <f>IF(C851="Y",IF(AND(M851&lt;501,M851&gt;-501,L851&lt;501,L851&gt;-501),CONCATENATE("system = { id = "&amp;CHAR(34)&amp;A851&amp;CHAR(34)&amp;" name = "&amp;CHAR(34)&amp;E851&amp;CHAR(34)&amp;" position = { x = "&amp;M851&amp;" y = "&amp;L851&amp;" }"&amp;S851&amp;T851&amp;" }"),""),"")</f>
        <v>14140</v>
      </c>
    </row>
    <row r="852" ht="15" customHeight="1">
      <c r="A852" t="s" s="2">
        <f>CONCATENATE(Q852)</f>
        <v>14141</v>
      </c>
      <c r="B852" s="3">
        <f>SUM(B851+1)</f>
        <v>850</v>
      </c>
      <c r="C852" t="s" s="2">
        <v>6749</v>
      </c>
      <c r="D852" t="s" s="2">
        <v>21</v>
      </c>
      <c r="E852" t="s" s="2">
        <v>1299</v>
      </c>
      <c r="F852" s="3">
        <v>-12653.5534217</v>
      </c>
      <c r="G852" s="3">
        <v>375.75949634</v>
      </c>
      <c r="H852" s="3">
        <f>PRODUCT(F852,0.028)</f>
        <v>-354.2994958076</v>
      </c>
      <c r="I852" s="3">
        <f>PRODUCT(G852,0.028)</f>
        <v>10.521265897520</v>
      </c>
      <c r="J852" s="3">
        <f>ROUND(H852,0)</f>
        <v>-354</v>
      </c>
      <c r="K852" s="3">
        <f>ROUND(I852,0)</f>
        <v>11</v>
      </c>
      <c r="L852" s="3">
        <f>PRODUCT(J852,-1)</f>
        <v>354</v>
      </c>
      <c r="M852" s="3">
        <f>PRODUCT(K852,-1)</f>
        <v>-11</v>
      </c>
      <c r="N852" t="s" s="2">
        <f>LOWER(E852)</f>
        <v>14142</v>
      </c>
      <c r="O852" t="s" s="2">
        <f>SUBSTITUTE(N852," ","_")</f>
        <v>14142</v>
      </c>
      <c r="P852" t="s" s="2">
        <f>CONCATENATE(" initializer = "&amp;O852,"_system_initializer")</f>
        <v>14143</v>
      </c>
      <c r="Q852" s="3">
        <v>2000</v>
      </c>
      <c r="R852" t="s" s="2">
        <f>IF(Q852="","",CONCATENATE(" initializer = "&amp;Q852))</f>
        <v>14144</v>
      </c>
      <c r="S852" s="3"/>
      <c r="T852" s="3"/>
      <c r="U852" s="3"/>
      <c r="V852" t="s" s="2">
        <f>IF(C852="Y",IF(AND(M852&lt;501,M852&gt;-501,L852&lt;501,L852&gt;-501),CONCATENATE("system = { id = "&amp;CHAR(34)&amp;A852&amp;CHAR(34)&amp;" name = "&amp;CHAR(34)&amp;E852&amp;CHAR(34)&amp;" position = { x = "&amp;M852&amp;" y = "&amp;L852&amp;" }"&amp;S852&amp;T852&amp;" }"),""),"")</f>
        <v>14145</v>
      </c>
    </row>
    <row r="853" ht="15" customHeight="1">
      <c r="A853" t="s" s="2">
        <f>CONCATENATE(Q853)</f>
        <v>14146</v>
      </c>
      <c r="B853" s="3">
        <f>SUM(B852+1)</f>
        <v>851</v>
      </c>
      <c r="C853" t="s" s="2">
        <v>6749</v>
      </c>
      <c r="D853" t="s" s="2">
        <v>21</v>
      </c>
      <c r="E853" t="s" s="2">
        <v>3342</v>
      </c>
      <c r="F853" s="3">
        <v>-7811.32439724</v>
      </c>
      <c r="G853" s="3">
        <v>10765.5623561</v>
      </c>
      <c r="H853" s="3">
        <f>PRODUCT(F853,0.028)</f>
        <v>-218.717083122720</v>
      </c>
      <c r="I853" s="3">
        <f>PRODUCT(G853,0.028)</f>
        <v>301.4357459708</v>
      </c>
      <c r="J853" s="3">
        <f>ROUND(H853,0)</f>
        <v>-219</v>
      </c>
      <c r="K853" s="3">
        <f>ROUND(I853,0)</f>
        <v>301</v>
      </c>
      <c r="L853" s="3">
        <f>PRODUCT(J853,-1)</f>
        <v>219</v>
      </c>
      <c r="M853" s="3">
        <f>PRODUCT(K853,-1)</f>
        <v>-301</v>
      </c>
      <c r="N853" t="s" s="2">
        <f>LOWER(E853)</f>
        <v>14147</v>
      </c>
      <c r="O853" t="s" s="2">
        <f>SUBSTITUTE(N853," ","_")</f>
        <v>14147</v>
      </c>
      <c r="P853" t="s" s="2">
        <f>CONCATENATE(" initializer = "&amp;O853,"_system_initializer")</f>
        <v>14148</v>
      </c>
      <c r="Q853" s="3">
        <v>2001</v>
      </c>
      <c r="R853" t="s" s="2">
        <f>IF(Q853="","",CONCATENATE(" initializer = "&amp;Q853))</f>
        <v>14149</v>
      </c>
      <c r="S853" s="3"/>
      <c r="T853" s="3"/>
      <c r="U853" s="3"/>
      <c r="V853" t="s" s="2">
        <f>IF(C853="Y",IF(AND(M853&lt;501,M853&gt;-501,L853&lt;501,L853&gt;-501),CONCATENATE("system = { id = "&amp;CHAR(34)&amp;A853&amp;CHAR(34)&amp;" name = "&amp;CHAR(34)&amp;E853&amp;CHAR(34)&amp;" position = { x = "&amp;M853&amp;" y = "&amp;L853&amp;" }"&amp;S853&amp;T853&amp;" }"),""),"")</f>
        <v>14150</v>
      </c>
    </row>
    <row r="854" ht="15" customHeight="1">
      <c r="A854" t="s" s="2">
        <f>CONCATENATE(Q854)</f>
        <v>14151</v>
      </c>
      <c r="B854" s="3">
        <f>SUM(B853+1)</f>
        <v>852</v>
      </c>
      <c r="C854" t="s" s="2">
        <v>6749</v>
      </c>
      <c r="D854" t="s" s="2">
        <v>21</v>
      </c>
      <c r="E854" t="s" s="2">
        <v>3351</v>
      </c>
      <c r="F854" s="3">
        <v>-8374.633713470001</v>
      </c>
      <c r="G854" s="3">
        <v>10984.3684542</v>
      </c>
      <c r="H854" s="3">
        <f>PRODUCT(F854,0.028)</f>
        <v>-234.489743977160</v>
      </c>
      <c r="I854" s="3">
        <f>PRODUCT(G854,0.028)</f>
        <v>307.5623167176</v>
      </c>
      <c r="J854" s="3">
        <f>ROUND(H854,0)</f>
        <v>-234</v>
      </c>
      <c r="K854" s="3">
        <f>ROUND(I854,0)</f>
        <v>308</v>
      </c>
      <c r="L854" s="3">
        <f>PRODUCT(J854,-1)</f>
        <v>234</v>
      </c>
      <c r="M854" s="3">
        <f>PRODUCT(K854,-1)</f>
        <v>-308</v>
      </c>
      <c r="N854" t="s" s="2">
        <f>LOWER(E854)</f>
        <v>14152</v>
      </c>
      <c r="O854" t="s" s="2">
        <f>SUBSTITUTE(N854," ","_")</f>
        <v>14152</v>
      </c>
      <c r="P854" t="s" s="2">
        <f>CONCATENATE(" initializer = "&amp;O854,"_system_initializer")</f>
        <v>14153</v>
      </c>
      <c r="Q854" s="3">
        <v>2002</v>
      </c>
      <c r="R854" t="s" s="2">
        <f>IF(Q854="","",CONCATENATE(" initializer = "&amp;Q854))</f>
        <v>14154</v>
      </c>
      <c r="S854" s="3"/>
      <c r="T854" s="3"/>
      <c r="U854" s="3"/>
      <c r="V854" t="s" s="2">
        <f>IF(C854="Y",IF(AND(M854&lt;501,M854&gt;-501,L854&lt;501,L854&gt;-501),CONCATENATE("system = { id = "&amp;CHAR(34)&amp;A854&amp;CHAR(34)&amp;" name = "&amp;CHAR(34)&amp;E854&amp;CHAR(34)&amp;" position = { x = "&amp;M854&amp;" y = "&amp;L854&amp;" }"&amp;S854&amp;T854&amp;" }"),""),"")</f>
        <v>14155</v>
      </c>
    </row>
    <row r="855" ht="15" customHeight="1">
      <c r="A855" t="s" s="2">
        <f>CONCATENATE(Q855)</f>
        <v>14156</v>
      </c>
      <c r="B855" s="3">
        <f>SUM(B854+1)</f>
        <v>853</v>
      </c>
      <c r="C855" t="s" s="2">
        <v>6749</v>
      </c>
      <c r="D855" t="s" s="2">
        <v>21</v>
      </c>
      <c r="E855" t="s" s="2">
        <v>3232</v>
      </c>
      <c r="F855" s="3">
        <v>1343.55590648</v>
      </c>
      <c r="G855" s="3">
        <v>12926.0552263</v>
      </c>
      <c r="H855" s="3">
        <f>PRODUCT(F855,0.028)</f>
        <v>37.619565381440</v>
      </c>
      <c r="I855" s="3">
        <f>PRODUCT(G855,0.028)</f>
        <v>361.9295463364001</v>
      </c>
      <c r="J855" s="3">
        <f>ROUND(H855,0)</f>
        <v>38</v>
      </c>
      <c r="K855" s="3">
        <f>ROUND(I855,0)</f>
        <v>362</v>
      </c>
      <c r="L855" s="3">
        <f>PRODUCT(J855,-1)</f>
        <v>-38</v>
      </c>
      <c r="M855" s="3">
        <f>PRODUCT(K855,-1)</f>
        <v>-362</v>
      </c>
      <c r="N855" t="s" s="2">
        <f>LOWER(E855)</f>
        <v>14157</v>
      </c>
      <c r="O855" t="s" s="2">
        <f>SUBSTITUTE(N855," ","_")</f>
        <v>14157</v>
      </c>
      <c r="P855" t="s" s="2">
        <f>CONCATENATE(" initializer = "&amp;O855,"_system_initializer")</f>
        <v>14158</v>
      </c>
      <c r="Q855" s="3">
        <v>2003</v>
      </c>
      <c r="R855" t="s" s="2">
        <f>IF(Q855="","",CONCATENATE(" initializer = "&amp;Q855))</f>
        <v>14159</v>
      </c>
      <c r="S855" s="3"/>
      <c r="T855" s="3"/>
      <c r="U855" s="3"/>
      <c r="V855" t="s" s="2">
        <f>IF(C855="Y",IF(AND(M855&lt;501,M855&gt;-501,L855&lt;501,L855&gt;-501),CONCATENATE("system = { id = "&amp;CHAR(34)&amp;A855&amp;CHAR(34)&amp;" name = "&amp;CHAR(34)&amp;E855&amp;CHAR(34)&amp;" position = { x = "&amp;M855&amp;" y = "&amp;L855&amp;" }"&amp;S855&amp;T855&amp;" }"),""),"")</f>
        <v>14160</v>
      </c>
    </row>
    <row r="856" ht="15" customHeight="1">
      <c r="A856" t="s" s="2">
        <f>CONCATENATE(Q856)</f>
        <v>14161</v>
      </c>
      <c r="B856" s="3">
        <f>SUM(B855+1)</f>
        <v>854</v>
      </c>
      <c r="C856" t="s" s="2">
        <v>6749</v>
      </c>
      <c r="D856" t="s" s="2">
        <v>21</v>
      </c>
      <c r="E856" t="s" s="2">
        <v>3223</v>
      </c>
      <c r="F856" s="3">
        <v>2240.05730909</v>
      </c>
      <c r="G856" s="3">
        <v>11184.9379703</v>
      </c>
      <c r="H856" s="3">
        <f>PRODUCT(F856,0.028)</f>
        <v>62.72160465452001</v>
      </c>
      <c r="I856" s="3">
        <f>PRODUCT(G856,0.028)</f>
        <v>313.1782631684</v>
      </c>
      <c r="J856" s="3">
        <f>ROUND(H856,0)</f>
        <v>63</v>
      </c>
      <c r="K856" s="3">
        <f>ROUND(I856,0)</f>
        <v>313</v>
      </c>
      <c r="L856" s="3">
        <f>PRODUCT(J856,-1)</f>
        <v>-63</v>
      </c>
      <c r="M856" s="3">
        <f>PRODUCT(K856,-1)</f>
        <v>-313</v>
      </c>
      <c r="N856" t="s" s="2">
        <f>LOWER(E856)</f>
        <v>14162</v>
      </c>
      <c r="O856" t="s" s="2">
        <f>SUBSTITUTE(N856," ","_")</f>
        <v>14162</v>
      </c>
      <c r="P856" t="s" s="2">
        <f>CONCATENATE(" initializer = "&amp;O856,"_system_initializer")</f>
        <v>14163</v>
      </c>
      <c r="Q856" s="3">
        <v>2004</v>
      </c>
      <c r="R856" t="s" s="2">
        <f>IF(Q856="","",CONCATENATE(" initializer = "&amp;Q856))</f>
        <v>14164</v>
      </c>
      <c r="S856" s="3"/>
      <c r="T856" s="3"/>
      <c r="U856" s="3"/>
      <c r="V856" t="s" s="2">
        <f>IF(C856="Y",IF(AND(M856&lt;501,M856&gt;-501,L856&lt;501,L856&gt;-501),CONCATENATE("system = { id = "&amp;CHAR(34)&amp;A856&amp;CHAR(34)&amp;" name = "&amp;CHAR(34)&amp;E856&amp;CHAR(34)&amp;" position = { x = "&amp;M856&amp;" y = "&amp;L856&amp;" }"&amp;S856&amp;T856&amp;" }"),""),"")</f>
        <v>14165</v>
      </c>
    </row>
    <row r="857" ht="15" customHeight="1">
      <c r="A857" t="s" s="2">
        <f>CONCATENATE(Q857)</f>
        <v>14166</v>
      </c>
      <c r="B857" s="3">
        <f>SUM(B856+1)</f>
        <v>855</v>
      </c>
      <c r="C857" t="s" s="2">
        <v>6749</v>
      </c>
      <c r="D857" t="s" s="2">
        <v>21</v>
      </c>
      <c r="E857" t="s" s="2">
        <v>3426</v>
      </c>
      <c r="F857" s="3">
        <v>5272.20191457</v>
      </c>
      <c r="G857" s="3">
        <v>5171.65141926</v>
      </c>
      <c r="H857" s="3">
        <f>PRODUCT(F857,0.028)</f>
        <v>147.621653607960</v>
      </c>
      <c r="I857" s="3">
        <f>PRODUCT(G857,0.028)</f>
        <v>144.806239739280</v>
      </c>
      <c r="J857" s="3">
        <f>ROUND(H857,0)</f>
        <v>148</v>
      </c>
      <c r="K857" s="3">
        <f>ROUND(I857,0)</f>
        <v>145</v>
      </c>
      <c r="L857" s="3">
        <f>PRODUCT(J857,-1)</f>
        <v>-148</v>
      </c>
      <c r="M857" s="3">
        <f>PRODUCT(K857,-1)</f>
        <v>-145</v>
      </c>
      <c r="N857" t="s" s="2">
        <f>LOWER(E857)</f>
        <v>14167</v>
      </c>
      <c r="O857" t="s" s="2">
        <f>SUBSTITUTE(N857," ","_")</f>
        <v>14167</v>
      </c>
      <c r="P857" t="s" s="2">
        <f>CONCATENATE(" initializer = "&amp;O857,"_system_initializer")</f>
        <v>14168</v>
      </c>
      <c r="Q857" s="3">
        <v>2005</v>
      </c>
      <c r="R857" t="s" s="2">
        <f>IF(Q857="","",CONCATENATE(" initializer = "&amp;Q857))</f>
        <v>14169</v>
      </c>
      <c r="S857" s="3"/>
      <c r="T857" s="3"/>
      <c r="U857" s="3"/>
      <c r="V857" t="s" s="2">
        <f>IF(C857="Y",IF(AND(M857&lt;501,M857&gt;-501,L857&lt;501,L857&gt;-501),CONCATENATE("system = { id = "&amp;CHAR(34)&amp;A857&amp;CHAR(34)&amp;" name = "&amp;CHAR(34)&amp;E857&amp;CHAR(34)&amp;" position = { x = "&amp;M857&amp;" y = "&amp;L857&amp;" }"&amp;S857&amp;T857&amp;" }"),""),"")</f>
        <v>14170</v>
      </c>
    </row>
    <row r="858" ht="15" customHeight="1">
      <c r="A858" t="s" s="2">
        <f>CONCATENATE(Q858)</f>
        <v>14171</v>
      </c>
      <c r="B858" s="3">
        <f>SUM(B857+1)</f>
        <v>856</v>
      </c>
      <c r="C858" t="s" s="2">
        <v>6749</v>
      </c>
      <c r="D858" t="s" s="2">
        <v>21</v>
      </c>
      <c r="E858" t="s" s="2">
        <v>2158</v>
      </c>
      <c r="F858" s="3">
        <v>5834.46849415</v>
      </c>
      <c r="G858" s="3">
        <v>5536.17170178</v>
      </c>
      <c r="H858" s="3">
        <f>PRODUCT(F858,0.028)</f>
        <v>163.3651178362</v>
      </c>
      <c r="I858" s="3">
        <f>PRODUCT(G858,0.028)</f>
        <v>155.012807649840</v>
      </c>
      <c r="J858" s="3">
        <f>ROUND(H858,0)</f>
        <v>163</v>
      </c>
      <c r="K858" s="3">
        <f>ROUND(I858,0)</f>
        <v>155</v>
      </c>
      <c r="L858" s="3">
        <f>PRODUCT(J858,-1)</f>
        <v>-163</v>
      </c>
      <c r="M858" s="3">
        <f>PRODUCT(K858,-1)</f>
        <v>-155</v>
      </c>
      <c r="N858" t="s" s="2">
        <f>LOWER(E858)</f>
        <v>14172</v>
      </c>
      <c r="O858" t="s" s="2">
        <f>SUBSTITUTE(N858," ","_")</f>
        <v>14172</v>
      </c>
      <c r="P858" t="s" s="2">
        <f>CONCATENATE(" initializer = "&amp;O858,"_system_initializer")</f>
        <v>14173</v>
      </c>
      <c r="Q858" s="3">
        <v>2006</v>
      </c>
      <c r="R858" t="s" s="2">
        <f>IF(Q858="","",CONCATENATE(" initializer = "&amp;Q858))</f>
        <v>14174</v>
      </c>
      <c r="S858" s="3"/>
      <c r="T858" s="3"/>
      <c r="U858" s="3"/>
      <c r="V858" t="s" s="2">
        <f>IF(C858="Y",IF(AND(M858&lt;501,M858&gt;-501,L858&lt;501,L858&gt;-501),CONCATENATE("system = { id = "&amp;CHAR(34)&amp;A858&amp;CHAR(34)&amp;" name = "&amp;CHAR(34)&amp;E858&amp;CHAR(34)&amp;" position = { x = "&amp;M858&amp;" y = "&amp;L858&amp;" }"&amp;S858&amp;T858&amp;" }"),""),"")</f>
        <v>14175</v>
      </c>
    </row>
    <row r="859" ht="15" customHeight="1">
      <c r="A859" t="s" s="2">
        <f>CONCATENATE(Q859)</f>
        <v>14176</v>
      </c>
      <c r="B859" s="3">
        <f>SUM(B858+1)</f>
        <v>857</v>
      </c>
      <c r="C859" t="s" s="2">
        <v>6749</v>
      </c>
      <c r="D859" t="s" s="2">
        <v>35</v>
      </c>
      <c r="E859" t="s" s="2">
        <v>4927</v>
      </c>
      <c r="F859" s="3">
        <v>-339.456308774</v>
      </c>
      <c r="G859" s="3">
        <v>11546.7491099</v>
      </c>
      <c r="H859" s="3">
        <f>PRODUCT(F859,0.028)</f>
        <v>-9.504776645671999</v>
      </c>
      <c r="I859" s="3">
        <f>PRODUCT(G859,0.028)</f>
        <v>323.3089750772</v>
      </c>
      <c r="J859" s="3">
        <f>ROUND(H859,0)</f>
        <v>-10</v>
      </c>
      <c r="K859" s="3">
        <f>ROUND(I859,0)</f>
        <v>323</v>
      </c>
      <c r="L859" s="3">
        <f>PRODUCT(J859,-1)</f>
        <v>10</v>
      </c>
      <c r="M859" s="3">
        <f>PRODUCT(K859,-1)</f>
        <v>-323</v>
      </c>
      <c r="N859" t="s" s="2">
        <f>LOWER(E859)</f>
        <v>14177</v>
      </c>
      <c r="O859" t="s" s="2">
        <f>SUBSTITUTE(N859," ","_")</f>
        <v>14177</v>
      </c>
      <c r="P859" t="s" s="2">
        <f>CONCATENATE(" initializer = "&amp;O859,"_system_initializer")</f>
        <v>14178</v>
      </c>
      <c r="Q859" s="3">
        <v>2007</v>
      </c>
      <c r="R859" t="s" s="2">
        <f>IF(Q859="","",CONCATENATE(" initializer = "&amp;Q859))</f>
        <v>14179</v>
      </c>
      <c r="S859" s="3"/>
      <c r="T859" s="3"/>
      <c r="U859" s="3"/>
      <c r="V859" t="s" s="2">
        <f>IF(C859="Y",IF(AND(M859&lt;501,M859&gt;-501,L859&lt;501,L859&gt;-501),CONCATENATE("system = { id = "&amp;CHAR(34)&amp;A859&amp;CHAR(34)&amp;" name = "&amp;CHAR(34)&amp;E859&amp;CHAR(34)&amp;" position = { x = "&amp;M859&amp;" y = "&amp;L859&amp;" }"&amp;S859&amp;T859&amp;" }"),""),"")</f>
        <v>14180</v>
      </c>
    </row>
    <row r="860" ht="15" customHeight="1">
      <c r="A860" t="s" s="2">
        <f>CONCATENATE(Q860)</f>
        <v>14181</v>
      </c>
      <c r="B860" s="3">
        <f>SUM(B859+1)</f>
        <v>858</v>
      </c>
      <c r="C860" t="s" s="2">
        <v>6749</v>
      </c>
      <c r="D860" t="s" s="2">
        <v>21</v>
      </c>
      <c r="E860" t="s" s="2">
        <v>2898</v>
      </c>
      <c r="F860" s="3">
        <v>6295.71658525</v>
      </c>
      <c r="G860" s="3">
        <v>2186.09191533</v>
      </c>
      <c r="H860" s="3">
        <f>PRODUCT(F860,0.028)</f>
        <v>176.280064387</v>
      </c>
      <c r="I860" s="3">
        <f>PRODUCT(G860,0.028)</f>
        <v>61.210573629240</v>
      </c>
      <c r="J860" s="3">
        <f>ROUND(H860,0)</f>
        <v>176</v>
      </c>
      <c r="K860" s="3">
        <f>ROUND(I860,0)</f>
        <v>61</v>
      </c>
      <c r="L860" s="3">
        <f>PRODUCT(J860,-1)</f>
        <v>-176</v>
      </c>
      <c r="M860" s="3">
        <f>PRODUCT(K860,-1)</f>
        <v>-61</v>
      </c>
      <c r="N860" t="s" s="2">
        <f>LOWER(E860)</f>
        <v>14182</v>
      </c>
      <c r="O860" t="s" s="2">
        <f>SUBSTITUTE(N860," ","_")</f>
        <v>14182</v>
      </c>
      <c r="P860" t="s" s="2">
        <f>CONCATENATE(" initializer = "&amp;O860,"_system_initializer")</f>
        <v>14183</v>
      </c>
      <c r="Q860" s="3">
        <v>2008</v>
      </c>
      <c r="R860" t="s" s="2">
        <f>IF(Q860="","",CONCATENATE(" initializer = "&amp;Q860))</f>
        <v>14184</v>
      </c>
      <c r="S860" s="3"/>
      <c r="T860" s="3"/>
      <c r="U860" s="3"/>
      <c r="V860" t="s" s="2">
        <f>IF(C860="Y",IF(AND(M860&lt;501,M860&gt;-501,L860&lt;501,L860&gt;-501),CONCATENATE("system = { id = "&amp;CHAR(34)&amp;A860&amp;CHAR(34)&amp;" name = "&amp;CHAR(34)&amp;E860&amp;CHAR(34)&amp;" position = { x = "&amp;M860&amp;" y = "&amp;L860&amp;" }"&amp;S860&amp;T860&amp;" }"),""),"")</f>
        <v>14185</v>
      </c>
    </row>
    <row r="861" ht="15" customHeight="1">
      <c r="A861" t="s" s="2">
        <f>CONCATENATE(Q861)</f>
        <v>14186</v>
      </c>
      <c r="B861" s="3">
        <f>SUM(B860+1)</f>
        <v>859</v>
      </c>
      <c r="C861" t="s" s="2">
        <v>6749</v>
      </c>
      <c r="D861" t="s" s="2">
        <v>21</v>
      </c>
      <c r="E861" t="s" s="2">
        <v>2147</v>
      </c>
      <c r="F861" s="3">
        <v>6229.96108827</v>
      </c>
      <c r="G861" s="3">
        <v>4695.15431792</v>
      </c>
      <c r="H861" s="3">
        <f>PRODUCT(F861,0.028)</f>
        <v>174.438910471560</v>
      </c>
      <c r="I861" s="3">
        <f>PRODUCT(G861,0.028)</f>
        <v>131.464320901760</v>
      </c>
      <c r="J861" s="3">
        <f>ROUND(H861,0)</f>
        <v>174</v>
      </c>
      <c r="K861" s="3">
        <f>ROUND(I861,0)</f>
        <v>131</v>
      </c>
      <c r="L861" s="3">
        <f>PRODUCT(J861,-1)</f>
        <v>-174</v>
      </c>
      <c r="M861" s="3">
        <f>PRODUCT(K861,-1)</f>
        <v>-131</v>
      </c>
      <c r="N861" t="s" s="2">
        <f>LOWER(E861)</f>
        <v>14187</v>
      </c>
      <c r="O861" t="s" s="2">
        <f>SUBSTITUTE(N861," ","_")</f>
        <v>14187</v>
      </c>
      <c r="P861" t="s" s="2">
        <f>CONCATENATE(" initializer = "&amp;O861,"_system_initializer")</f>
        <v>14188</v>
      </c>
      <c r="Q861" s="3">
        <v>2009</v>
      </c>
      <c r="R861" t="s" s="2">
        <f>IF(Q861="","",CONCATENATE(" initializer = "&amp;Q861))</f>
        <v>14189</v>
      </c>
      <c r="S861" s="3"/>
      <c r="T861" s="3"/>
      <c r="U861" s="3"/>
      <c r="V861" t="s" s="2">
        <f>IF(C861="Y",IF(AND(M861&lt;501,M861&gt;-501,L861&lt;501,L861&gt;-501),CONCATENATE("system = { id = "&amp;CHAR(34)&amp;A861&amp;CHAR(34)&amp;" name = "&amp;CHAR(34)&amp;E861&amp;CHAR(34)&amp;" position = { x = "&amp;M861&amp;" y = "&amp;L861&amp;" }"&amp;S861&amp;T861&amp;" }"),""),"")</f>
        <v>14190</v>
      </c>
    </row>
    <row r="862" ht="15" customHeight="1">
      <c r="A862" t="s" s="2">
        <f>CONCATENATE(Q862)</f>
        <v>14191</v>
      </c>
      <c r="B862" s="3">
        <f>SUM(B861+1)</f>
        <v>860</v>
      </c>
      <c r="C862" t="s" s="2">
        <v>6749</v>
      </c>
      <c r="D862" t="s" s="2">
        <v>21</v>
      </c>
      <c r="E862" t="s" s="2">
        <v>2139</v>
      </c>
      <c r="F862" s="3">
        <v>6095.75430202</v>
      </c>
      <c r="G862" s="3">
        <v>5752.69729935</v>
      </c>
      <c r="H862" s="3">
        <f>PRODUCT(F862,0.028)</f>
        <v>170.681120456560</v>
      </c>
      <c r="I862" s="3">
        <f>PRODUCT(G862,0.028)</f>
        <v>161.0755243818</v>
      </c>
      <c r="J862" s="3">
        <f>ROUND(H862,0)</f>
        <v>171</v>
      </c>
      <c r="K862" s="3">
        <f>ROUND(I862,0)</f>
        <v>161</v>
      </c>
      <c r="L862" s="3">
        <f>PRODUCT(J862,-1)</f>
        <v>-171</v>
      </c>
      <c r="M862" s="3">
        <f>PRODUCT(K862,-1)</f>
        <v>-161</v>
      </c>
      <c r="N862" t="s" s="2">
        <f>LOWER(E862)</f>
        <v>14192</v>
      </c>
      <c r="O862" t="s" s="2">
        <f>SUBSTITUTE(N862," ","_")</f>
        <v>14192</v>
      </c>
      <c r="P862" t="s" s="2">
        <f>CONCATENATE(" initializer = "&amp;O862,"_system_initializer")</f>
        <v>14193</v>
      </c>
      <c r="Q862" s="3">
        <v>2010</v>
      </c>
      <c r="R862" t="s" s="2">
        <f>IF(Q862="","",CONCATENATE(" initializer = "&amp;Q862))</f>
        <v>14194</v>
      </c>
      <c r="S862" s="3"/>
      <c r="T862" s="3"/>
      <c r="U862" s="3"/>
      <c r="V862" t="s" s="2">
        <f>IF(C862="Y",IF(AND(M862&lt;501,M862&gt;-501,L862&lt;501,L862&gt;-501),CONCATENATE("system = { id = "&amp;CHAR(34)&amp;A862&amp;CHAR(34)&amp;" name = "&amp;CHAR(34)&amp;E862&amp;CHAR(34)&amp;" position = { x = "&amp;M862&amp;" y = "&amp;L862&amp;" }"&amp;S862&amp;T862&amp;" }"),""),"")</f>
        <v>14195</v>
      </c>
    </row>
    <row r="863" ht="15" customHeight="1">
      <c r="A863" t="s" s="2">
        <f>CONCATENATE(Q863)</f>
        <v>14196</v>
      </c>
      <c r="B863" s="3">
        <f>SUM(B862+1)</f>
        <v>861</v>
      </c>
      <c r="C863" t="s" s="2">
        <v>6749</v>
      </c>
      <c r="D863" t="s" s="2">
        <v>21</v>
      </c>
      <c r="E863" t="s" s="2">
        <v>2126</v>
      </c>
      <c r="F863" s="3">
        <v>6648.74198525</v>
      </c>
      <c r="G863" s="3">
        <v>6138.13816818</v>
      </c>
      <c r="H863" s="3">
        <f>PRODUCT(F863,0.028)</f>
        <v>186.164775587</v>
      </c>
      <c r="I863" s="3">
        <f>PRODUCT(G863,0.028)</f>
        <v>171.867868709040</v>
      </c>
      <c r="J863" s="3">
        <f>ROUND(H863,0)</f>
        <v>186</v>
      </c>
      <c r="K863" s="3">
        <f>ROUND(I863,0)</f>
        <v>172</v>
      </c>
      <c r="L863" s="3">
        <f>PRODUCT(J863,-1)</f>
        <v>-186</v>
      </c>
      <c r="M863" s="3">
        <f>PRODUCT(K863,-1)</f>
        <v>-172</v>
      </c>
      <c r="N863" t="s" s="2">
        <f>LOWER(E863)</f>
        <v>14197</v>
      </c>
      <c r="O863" t="s" s="2">
        <f>SUBSTITUTE(N863," ","_")</f>
        <v>14197</v>
      </c>
      <c r="P863" t="s" s="2">
        <f>CONCATENATE(" initializer = "&amp;O863,"_system_initializer")</f>
        <v>14198</v>
      </c>
      <c r="Q863" s="3">
        <v>2011</v>
      </c>
      <c r="R863" t="s" s="2">
        <f>IF(Q863="","",CONCATENATE(" initializer = "&amp;Q863))</f>
        <v>14199</v>
      </c>
      <c r="S863" s="3"/>
      <c r="T863" s="3"/>
      <c r="U863" s="3"/>
      <c r="V863" t="s" s="2">
        <f>IF(C863="Y",IF(AND(M863&lt;501,M863&gt;-501,L863&lt;501,L863&gt;-501),CONCATENATE("system = { id = "&amp;CHAR(34)&amp;A863&amp;CHAR(34)&amp;" name = "&amp;CHAR(34)&amp;E863&amp;CHAR(34)&amp;" position = { x = "&amp;M863&amp;" y = "&amp;L863&amp;" }"&amp;S863&amp;T863&amp;" }"),""),"")</f>
        <v>14200</v>
      </c>
    </row>
    <row r="864" ht="15" customHeight="1">
      <c r="A864" t="s" s="2">
        <f>CONCATENATE(Q864)</f>
        <v>14201</v>
      </c>
      <c r="B864" s="3">
        <f>SUM(B863+1)</f>
        <v>862</v>
      </c>
      <c r="C864" t="s" s="2">
        <v>6749</v>
      </c>
      <c r="D864" t="s" s="2">
        <v>21</v>
      </c>
      <c r="E864" t="s" s="2">
        <v>2601</v>
      </c>
      <c r="F864" s="3">
        <v>7747.68708122</v>
      </c>
      <c r="G864" s="3">
        <v>6906.82884981</v>
      </c>
      <c r="H864" s="3">
        <f>PRODUCT(F864,0.028)</f>
        <v>216.935238274160</v>
      </c>
      <c r="I864" s="3">
        <f>PRODUCT(G864,0.028)</f>
        <v>193.391207794680</v>
      </c>
      <c r="J864" s="3">
        <f>ROUND(H864,0)</f>
        <v>217</v>
      </c>
      <c r="K864" s="3">
        <f>ROUND(I864,0)</f>
        <v>193</v>
      </c>
      <c r="L864" s="3">
        <f>PRODUCT(J864,-1)</f>
        <v>-217</v>
      </c>
      <c r="M864" s="3">
        <f>PRODUCT(K864,-1)</f>
        <v>-193</v>
      </c>
      <c r="N864" t="s" s="2">
        <f>LOWER(E864)</f>
        <v>14202</v>
      </c>
      <c r="O864" t="s" s="2">
        <f>SUBSTITUTE(N864," ","_")</f>
        <v>14202</v>
      </c>
      <c r="P864" t="s" s="2">
        <f>CONCATENATE(" initializer = "&amp;O864,"_system_initializer")</f>
        <v>14203</v>
      </c>
      <c r="Q864" s="3">
        <v>2012</v>
      </c>
      <c r="R864" t="s" s="2">
        <f>IF(Q864="","",CONCATENATE(" initializer = "&amp;Q864))</f>
        <v>14204</v>
      </c>
      <c r="S864" s="3"/>
      <c r="T864" s="3"/>
      <c r="U864" s="3"/>
      <c r="V864" t="s" s="2">
        <f>IF(C864="Y",IF(AND(M864&lt;501,M864&gt;-501,L864&lt;501,L864&gt;-501),CONCATENATE("system = { id = "&amp;CHAR(34)&amp;A864&amp;CHAR(34)&amp;" name = "&amp;CHAR(34)&amp;E864&amp;CHAR(34)&amp;" position = { x = "&amp;M864&amp;" y = "&amp;L864&amp;" }"&amp;S864&amp;T864&amp;" }"),""),"")</f>
        <v>14205</v>
      </c>
    </row>
    <row r="865" ht="15" customHeight="1">
      <c r="A865" t="s" s="2">
        <f>CONCATENATE(Q865)</f>
        <v>14206</v>
      </c>
      <c r="B865" s="3">
        <f>SUM(B864+1)</f>
        <v>863</v>
      </c>
      <c r="C865" t="s" s="2">
        <v>6749</v>
      </c>
      <c r="D865" t="s" s="2">
        <v>21</v>
      </c>
      <c r="E865" t="s" s="2">
        <v>3514</v>
      </c>
      <c r="F865" s="3">
        <v>6112.75181226</v>
      </c>
      <c r="G865" s="3">
        <v>9368.222761630001</v>
      </c>
      <c r="H865" s="3">
        <f>PRODUCT(F865,0.028)</f>
        <v>171.157050743280</v>
      </c>
      <c r="I865" s="3">
        <f>PRODUCT(G865,0.028)</f>
        <v>262.310237325640</v>
      </c>
      <c r="J865" s="3">
        <f>ROUND(H865,0)</f>
        <v>171</v>
      </c>
      <c r="K865" s="3">
        <f>ROUND(I865,0)</f>
        <v>262</v>
      </c>
      <c r="L865" s="3">
        <f>PRODUCT(J865,-1)</f>
        <v>-171</v>
      </c>
      <c r="M865" s="3">
        <f>PRODUCT(K865,-1)</f>
        <v>-262</v>
      </c>
      <c r="N865" t="s" s="2">
        <f>LOWER(E865)</f>
        <v>14207</v>
      </c>
      <c r="O865" t="s" s="2">
        <f>SUBSTITUTE(N865," ","_")</f>
        <v>14207</v>
      </c>
      <c r="P865" t="s" s="2">
        <f>CONCATENATE(" initializer = "&amp;O865,"_system_initializer")</f>
        <v>14208</v>
      </c>
      <c r="Q865" s="3">
        <v>2013</v>
      </c>
      <c r="R865" t="s" s="2">
        <f>IF(Q865="","",CONCATENATE(" initializer = "&amp;Q865))</f>
        <v>14209</v>
      </c>
      <c r="S865" s="3"/>
      <c r="T865" s="3"/>
      <c r="U865" s="3"/>
      <c r="V865" t="s" s="2">
        <f>IF(C865="Y",IF(AND(M865&lt;501,M865&gt;-501,L865&lt;501,L865&gt;-501),CONCATENATE("system = { id = "&amp;CHAR(34)&amp;A865&amp;CHAR(34)&amp;" name = "&amp;CHAR(34)&amp;E865&amp;CHAR(34)&amp;" position = { x = "&amp;M865&amp;" y = "&amp;L865&amp;" }"&amp;S865&amp;T865&amp;" }"),""),"")</f>
        <v>14210</v>
      </c>
    </row>
    <row r="866" ht="15" customHeight="1">
      <c r="A866" t="s" s="2">
        <f>CONCATENATE(Q866)</f>
        <v>14211</v>
      </c>
      <c r="B866" s="3">
        <f>SUM(B865+1)</f>
        <v>864</v>
      </c>
      <c r="C866" t="s" s="2">
        <v>6749</v>
      </c>
      <c r="D866" t="s" s="2">
        <v>21</v>
      </c>
      <c r="E866" t="s" s="2">
        <v>2165</v>
      </c>
      <c r="F866" s="3">
        <v>5339.66214253</v>
      </c>
      <c r="G866" s="3">
        <v>7690.7910554</v>
      </c>
      <c r="H866" s="3">
        <f>PRODUCT(F866,0.028)</f>
        <v>149.510539990840</v>
      </c>
      <c r="I866" s="3">
        <f>PRODUCT(G866,0.028)</f>
        <v>215.3421495512</v>
      </c>
      <c r="J866" s="3">
        <f>ROUND(H866,0)</f>
        <v>150</v>
      </c>
      <c r="K866" s="3">
        <f>ROUND(I866,0)</f>
        <v>215</v>
      </c>
      <c r="L866" s="3">
        <f>PRODUCT(J866,-1)</f>
        <v>-150</v>
      </c>
      <c r="M866" s="3">
        <f>PRODUCT(K866,-1)</f>
        <v>-215</v>
      </c>
      <c r="N866" t="s" s="2">
        <f>LOWER(E866)</f>
        <v>14212</v>
      </c>
      <c r="O866" t="s" s="2">
        <f>SUBSTITUTE(N866," ","_")</f>
        <v>14212</v>
      </c>
      <c r="P866" t="s" s="2">
        <f>CONCATENATE(" initializer = "&amp;O866,"_system_initializer")</f>
        <v>14213</v>
      </c>
      <c r="Q866" s="3">
        <v>2014</v>
      </c>
      <c r="R866" t="s" s="2">
        <f>IF(Q866="","",CONCATENATE(" initializer = "&amp;Q866))</f>
        <v>14214</v>
      </c>
      <c r="S866" s="3"/>
      <c r="T866" s="3"/>
      <c r="U866" s="3"/>
      <c r="V866" t="s" s="2">
        <f>IF(C866="Y",IF(AND(M866&lt;501,M866&gt;-501,L866&lt;501,L866&gt;-501),CONCATENATE("system = { id = "&amp;CHAR(34)&amp;A866&amp;CHAR(34)&amp;" name = "&amp;CHAR(34)&amp;E866&amp;CHAR(34)&amp;" position = { x = "&amp;M866&amp;" y = "&amp;L866&amp;" }"&amp;S866&amp;T866&amp;" }"),""),"")</f>
        <v>14215</v>
      </c>
    </row>
    <row r="867" ht="15" customHeight="1">
      <c r="A867" t="s" s="2">
        <f>CONCATENATE(Q867)</f>
        <v>14216</v>
      </c>
      <c r="B867" s="3">
        <f>SUM(B866+1)</f>
        <v>865</v>
      </c>
      <c r="C867" t="s" s="2">
        <v>6749</v>
      </c>
      <c r="D867" t="s" s="2">
        <v>21</v>
      </c>
      <c r="E867" t="s" s="2">
        <v>14217</v>
      </c>
      <c r="F867" s="3">
        <v>-170.541554957</v>
      </c>
      <c r="G867" s="3">
        <v>12616.1641694</v>
      </c>
      <c r="H867" s="3">
        <f>PRODUCT(F867,0.028)</f>
        <v>-4.775163538796</v>
      </c>
      <c r="I867" s="3">
        <f>PRODUCT(G867,0.028)</f>
        <v>353.2525967432001</v>
      </c>
      <c r="J867" s="3">
        <f>ROUND(H867,0)</f>
        <v>-5</v>
      </c>
      <c r="K867" s="3">
        <f>ROUND(I867,0)</f>
        <v>353</v>
      </c>
      <c r="L867" s="3">
        <f>PRODUCT(J867,-1)</f>
        <v>5</v>
      </c>
      <c r="M867" s="3">
        <f>PRODUCT(K867,-1)</f>
        <v>-353</v>
      </c>
      <c r="N867" t="s" s="2">
        <f>LOWER(E867)</f>
        <v>14218</v>
      </c>
      <c r="O867" t="s" s="2">
        <f>SUBSTITUTE(N867," ","_")</f>
        <v>14219</v>
      </c>
      <c r="P867" t="s" s="2">
        <f>CONCATENATE(" initializer = "&amp;O867,"_system_initializer")</f>
        <v>14220</v>
      </c>
      <c r="Q867" s="3">
        <v>2015</v>
      </c>
      <c r="R867" t="s" s="2">
        <f>IF(Q867="","",CONCATENATE(" initializer = "&amp;Q867))</f>
        <v>14221</v>
      </c>
      <c r="S867" s="3"/>
      <c r="T867" s="3"/>
      <c r="U867" s="3"/>
      <c r="V867" t="s" s="2">
        <f>IF(C867="Y",IF(AND(M867&lt;501,M867&gt;-501,L867&lt;501,L867&gt;-501),CONCATENATE("system = { id = "&amp;CHAR(34)&amp;A867&amp;CHAR(34)&amp;" name = "&amp;CHAR(34)&amp;E867&amp;CHAR(34)&amp;" position = { x = "&amp;M867&amp;" y = "&amp;L867&amp;" }"&amp;P867&amp;T867&amp;" }"),""),"")</f>
        <v>14222</v>
      </c>
    </row>
    <row r="868" ht="15" customHeight="1">
      <c r="A868" t="s" s="2">
        <f>CONCATENATE(Q868)</f>
        <v>14223</v>
      </c>
      <c r="B868" s="3">
        <f>SUM(B867+1)</f>
        <v>866</v>
      </c>
      <c r="C868" t="s" s="2">
        <v>6749</v>
      </c>
      <c r="D868" t="s" s="2">
        <v>5119</v>
      </c>
      <c r="E868" t="s" s="2">
        <v>5993</v>
      </c>
      <c r="F868" s="3">
        <v>3123.80202004</v>
      </c>
      <c r="G868" s="3">
        <v>10202.1047451</v>
      </c>
      <c r="H868" s="3">
        <f>PRODUCT(F868,0.028)</f>
        <v>87.46645656112001</v>
      </c>
      <c r="I868" s="3">
        <f>PRODUCT(G868,0.028)</f>
        <v>285.6589328628</v>
      </c>
      <c r="J868" s="3">
        <f>ROUND(H868,0)</f>
        <v>87</v>
      </c>
      <c r="K868" s="3">
        <f>ROUND(I868,0)</f>
        <v>286</v>
      </c>
      <c r="L868" s="3">
        <f>PRODUCT(J868,-1)</f>
        <v>-87</v>
      </c>
      <c r="M868" s="3">
        <f>PRODUCT(K868,-1)</f>
        <v>-286</v>
      </c>
      <c r="N868" t="s" s="2">
        <f>LOWER(E868)</f>
        <v>14224</v>
      </c>
      <c r="O868" t="s" s="2">
        <f>SUBSTITUTE(N868," ","_")</f>
        <v>14224</v>
      </c>
      <c r="P868" t="s" s="2">
        <f>CONCATENATE(" initializer = "&amp;O868,"_system_initializer")</f>
        <v>14225</v>
      </c>
      <c r="Q868" s="3">
        <v>2016</v>
      </c>
      <c r="R868" t="s" s="2">
        <f>IF(Q868="","",CONCATENATE(" initializer = "&amp;Q868))</f>
        <v>14226</v>
      </c>
      <c r="S868" s="3"/>
      <c r="T868" s="3"/>
      <c r="U868" s="3"/>
      <c r="V868" t="s" s="2">
        <f>IF(C868="Y",IF(AND(M868&lt;501,M868&gt;-501,L868&lt;501,L868&gt;-501),CONCATENATE("system = { id = "&amp;CHAR(34)&amp;A868&amp;CHAR(34)&amp;" name = "&amp;CHAR(34)&amp;E868&amp;CHAR(34)&amp;" position = { x = "&amp;M868&amp;" y = "&amp;L868&amp;" }"&amp;S868&amp;T868&amp;" }"),""),"")</f>
        <v>14227</v>
      </c>
    </row>
    <row r="869" ht="15" customHeight="1">
      <c r="A869" t="s" s="2">
        <f>CONCATENATE(Q869)</f>
        <v>14228</v>
      </c>
      <c r="B869" s="3">
        <f>SUM(B868+1)</f>
        <v>867</v>
      </c>
      <c r="C869" t="s" s="2">
        <v>6749</v>
      </c>
      <c r="D869" t="s" s="2">
        <v>135</v>
      </c>
      <c r="E869" t="s" s="2">
        <v>546</v>
      </c>
      <c r="F869" s="3">
        <v>-2112.02151864</v>
      </c>
      <c r="G869" s="3">
        <v>2455.74645141</v>
      </c>
      <c r="H869" s="3">
        <f>PRODUCT(F869,0.028)</f>
        <v>-59.136602521920</v>
      </c>
      <c r="I869" s="3">
        <f>PRODUCT(G869,0.028)</f>
        <v>68.76090063948001</v>
      </c>
      <c r="J869" s="3">
        <f>ROUND(H869,0)</f>
        <v>-59</v>
      </c>
      <c r="K869" s="3">
        <f>ROUND(I869,0)</f>
        <v>69</v>
      </c>
      <c r="L869" s="3">
        <f>PRODUCT(J869,-1)</f>
        <v>59</v>
      </c>
      <c r="M869" s="3">
        <f>PRODUCT(K869,-1)</f>
        <v>-69</v>
      </c>
      <c r="N869" t="s" s="2">
        <f>LOWER(E869)</f>
        <v>14229</v>
      </c>
      <c r="O869" t="s" s="2">
        <f>SUBSTITUTE(N869," ","_")</f>
        <v>14229</v>
      </c>
      <c r="P869" t="s" s="2">
        <f>CONCATENATE(" initializer = "&amp;O869,"_system_initializer")</f>
        <v>14230</v>
      </c>
      <c r="Q869" s="3">
        <v>2017</v>
      </c>
      <c r="R869" t="s" s="2">
        <f>IF(Q869="","",CONCATENATE(" initializer = "&amp;Q869))</f>
        <v>14231</v>
      </c>
      <c r="S869" s="3"/>
      <c r="T869" s="3"/>
      <c r="U869" s="3"/>
      <c r="V869" t="s" s="2">
        <f>IF(C869="Y",IF(AND(M869&lt;501,M869&gt;-501,L869&lt;501,L869&gt;-501),CONCATENATE("system = { id = "&amp;CHAR(34)&amp;A869&amp;CHAR(34)&amp;" name = "&amp;CHAR(34)&amp;E869&amp;CHAR(34)&amp;" position = { x = "&amp;M869&amp;" y = "&amp;L869&amp;" }"&amp;S869&amp;T869&amp;" }"),""),"")</f>
        <v>14232</v>
      </c>
    </row>
    <row r="870" ht="15" customHeight="1">
      <c r="A870" t="s" s="2">
        <f>CONCATENATE(Q870)</f>
        <v>14233</v>
      </c>
      <c r="B870" s="3">
        <f>SUM(B869+1)</f>
        <v>868</v>
      </c>
      <c r="C870" t="s" s="2">
        <v>6749</v>
      </c>
      <c r="D870" t="s" s="2">
        <v>17</v>
      </c>
      <c r="E870" t="s" s="2">
        <v>4828</v>
      </c>
      <c r="F870" s="3">
        <v>-2162.89581974</v>
      </c>
      <c r="G870" s="3">
        <v>4769.5802697</v>
      </c>
      <c r="H870" s="3">
        <f>PRODUCT(F870,0.028)</f>
        <v>-60.56108295272001</v>
      </c>
      <c r="I870" s="3">
        <f>PRODUCT(G870,0.028)</f>
        <v>133.5482475516</v>
      </c>
      <c r="J870" s="3">
        <f>ROUND(H870,0)</f>
        <v>-61</v>
      </c>
      <c r="K870" s="3">
        <f>ROUND(I870,0)</f>
        <v>134</v>
      </c>
      <c r="L870" s="3">
        <f>PRODUCT(J870,-1)</f>
        <v>61</v>
      </c>
      <c r="M870" s="3">
        <f>PRODUCT(K870,-1)</f>
        <v>-134</v>
      </c>
      <c r="N870" t="s" s="2">
        <f>LOWER(E870)</f>
        <v>14234</v>
      </c>
      <c r="O870" t="s" s="2">
        <f>SUBSTITUTE(N870," ","_")</f>
        <v>14234</v>
      </c>
      <c r="P870" t="s" s="2">
        <f>CONCATENATE(" initializer = "&amp;O870,"_system_initializer")</f>
        <v>14235</v>
      </c>
      <c r="Q870" s="3">
        <v>2018</v>
      </c>
      <c r="R870" t="s" s="2">
        <f>IF(Q870="","",CONCATENATE(" initializer = "&amp;Q870))</f>
        <v>14236</v>
      </c>
      <c r="S870" s="3"/>
      <c r="T870" s="3"/>
      <c r="U870" s="3"/>
      <c r="V870" t="s" s="2">
        <f>IF(C870="Y",IF(AND(M870&lt;501,M870&gt;-501,L870&lt;501,L870&gt;-501),CONCATENATE("system = { id = "&amp;CHAR(34)&amp;A870&amp;CHAR(34)&amp;" name = "&amp;CHAR(34)&amp;E870&amp;CHAR(34)&amp;" position = { x = "&amp;M870&amp;" y = "&amp;L870&amp;" }"&amp;S870&amp;T870&amp;" }"),""),"")</f>
        <v>14237</v>
      </c>
    </row>
    <row r="871" ht="15" customHeight="1">
      <c r="A871" t="s" s="2">
        <f>CONCATENATE(Q871)</f>
        <v>14238</v>
      </c>
      <c r="B871" s="3">
        <f>SUM(B870+1)</f>
        <v>869</v>
      </c>
      <c r="C871" t="s" s="2">
        <v>6749</v>
      </c>
      <c r="D871" t="s" s="2">
        <v>3533</v>
      </c>
      <c r="E871" t="s" s="2">
        <v>3990</v>
      </c>
      <c r="F871" s="3">
        <v>2844.6785655</v>
      </c>
      <c r="G871" s="3">
        <v>1054.10116266</v>
      </c>
      <c r="H871" s="3">
        <f>PRODUCT(F871,0.028)</f>
        <v>79.650999834</v>
      </c>
      <c r="I871" s="3">
        <f>PRODUCT(G871,0.028)</f>
        <v>29.514832554480</v>
      </c>
      <c r="J871" s="3">
        <f>ROUND(H871,0)</f>
        <v>80</v>
      </c>
      <c r="K871" s="3">
        <f>ROUND(I871,0)</f>
        <v>30</v>
      </c>
      <c r="L871" s="3">
        <f>PRODUCT(J871,-1)</f>
        <v>-80</v>
      </c>
      <c r="M871" s="3">
        <f>PRODUCT(K871,-1)</f>
        <v>-30</v>
      </c>
      <c r="N871" t="s" s="2">
        <f>LOWER(E871)</f>
        <v>14239</v>
      </c>
      <c r="O871" t="s" s="2">
        <f>SUBSTITUTE(N871," ","_")</f>
        <v>14239</v>
      </c>
      <c r="P871" t="s" s="2">
        <f>CONCATENATE(" initializer = "&amp;O871,"_system_initializer")</f>
        <v>14240</v>
      </c>
      <c r="Q871" s="3">
        <v>2019</v>
      </c>
      <c r="R871" t="s" s="2">
        <f>IF(Q871="","",CONCATENATE(" initializer = "&amp;Q871))</f>
        <v>14241</v>
      </c>
      <c r="S871" s="3"/>
      <c r="T871" s="3"/>
      <c r="U871" s="3"/>
      <c r="V871" t="s" s="2">
        <f>IF(C871="Y",IF(AND(M871&lt;501,M871&gt;-501,L871&lt;501,L871&gt;-501),CONCATENATE("system = { id = "&amp;CHAR(34)&amp;A871&amp;CHAR(34)&amp;" name = "&amp;CHAR(34)&amp;E871&amp;CHAR(34)&amp;" position = { x = "&amp;M871&amp;" y = "&amp;L871&amp;" }"&amp;S871&amp;T871&amp;" }"),""),"")</f>
        <v>14242</v>
      </c>
    </row>
    <row r="872" ht="15" customHeight="1">
      <c r="A872" t="s" s="2">
        <f>CONCATENATE(Q872)</f>
        <v>14243</v>
      </c>
      <c r="B872" s="3">
        <f>SUM(B871+1)</f>
        <v>870</v>
      </c>
      <c r="C872" t="s" s="2">
        <v>6749</v>
      </c>
      <c r="D872" t="s" s="2">
        <v>5119</v>
      </c>
      <c r="E872" t="s" s="2">
        <v>5585</v>
      </c>
      <c r="F872" s="3">
        <v>-10608.4629171</v>
      </c>
      <c r="G872" s="3">
        <v>2693.70040644</v>
      </c>
      <c r="H872" s="3">
        <f>PRODUCT(F872,0.028)</f>
        <v>-297.0369616788</v>
      </c>
      <c r="I872" s="3">
        <f>PRODUCT(G872,0.028)</f>
        <v>75.423611380320</v>
      </c>
      <c r="J872" s="3">
        <f>ROUND(H872,0)</f>
        <v>-297</v>
      </c>
      <c r="K872" s="3">
        <f>ROUND(I872,0)</f>
        <v>75</v>
      </c>
      <c r="L872" s="3">
        <f>PRODUCT(J872,-1)</f>
        <v>297</v>
      </c>
      <c r="M872" s="3">
        <f>PRODUCT(K872,-1)</f>
        <v>-75</v>
      </c>
      <c r="N872" t="s" s="2">
        <f>LOWER(E872)</f>
        <v>14244</v>
      </c>
      <c r="O872" t="s" s="2">
        <f>SUBSTITUTE(N872," ","_")</f>
        <v>14245</v>
      </c>
      <c r="P872" t="s" s="2">
        <f>CONCATENATE(" initializer = "&amp;O872,"_system_initializer")</f>
        <v>14246</v>
      </c>
      <c r="Q872" s="3">
        <v>2020</v>
      </c>
      <c r="R872" t="s" s="2">
        <f>IF(Q872="","",CONCATENATE(" initializer = "&amp;Q872))</f>
        <v>14247</v>
      </c>
      <c r="S872" s="3"/>
      <c r="T872" s="3"/>
      <c r="U872" s="3"/>
      <c r="V872" t="s" s="2">
        <f>IF(C872="Y",IF(AND(M872&lt;501,M872&gt;-501,L872&lt;501,L872&gt;-501),CONCATENATE("system = { id = "&amp;CHAR(34)&amp;A872&amp;CHAR(34)&amp;" name = "&amp;CHAR(34)&amp;E872&amp;CHAR(34)&amp;" position = { x = "&amp;M872&amp;" y = "&amp;L872&amp;" }"&amp;S872&amp;T872&amp;" }"),""),"")</f>
        <v>14248</v>
      </c>
    </row>
    <row r="873" ht="15" customHeight="1">
      <c r="A873" t="s" s="2">
        <f>CONCATENATE(Q873)</f>
        <v>14249</v>
      </c>
      <c r="B873" s="3">
        <f>SUM(B872+1)</f>
        <v>871</v>
      </c>
      <c r="C873" t="s" s="2">
        <v>6749</v>
      </c>
      <c r="D873" t="s" s="2">
        <v>17</v>
      </c>
      <c r="E873" t="s" s="2">
        <v>4252</v>
      </c>
      <c r="F873" s="3">
        <v>-6469.94194452</v>
      </c>
      <c r="G873" s="3">
        <v>420.562548354</v>
      </c>
      <c r="H873" s="3">
        <f>PRODUCT(F873,0.028)</f>
        <v>-181.158374446560</v>
      </c>
      <c r="I873" s="3">
        <f>PRODUCT(G873,0.028)</f>
        <v>11.775751353912</v>
      </c>
      <c r="J873" s="3">
        <f>ROUND(H873,0)</f>
        <v>-181</v>
      </c>
      <c r="K873" s="3">
        <f>ROUND(I873,0)</f>
        <v>12</v>
      </c>
      <c r="L873" s="3">
        <f>PRODUCT(J873,-1)</f>
        <v>181</v>
      </c>
      <c r="M873" s="3">
        <f>PRODUCT(K873,-1)</f>
        <v>-12</v>
      </c>
      <c r="N873" t="s" s="2">
        <f>LOWER(E873)</f>
        <v>14250</v>
      </c>
      <c r="O873" t="s" s="2">
        <f>SUBSTITUTE(N873," ","_")</f>
        <v>14250</v>
      </c>
      <c r="P873" t="s" s="2">
        <f>CONCATENATE(" initializer = "&amp;O873,"_system_initializer")</f>
        <v>14251</v>
      </c>
      <c r="Q873" s="3">
        <v>2021</v>
      </c>
      <c r="R873" t="s" s="2">
        <f>IF(Q873="","",CONCATENATE(" initializer = "&amp;Q873))</f>
        <v>14252</v>
      </c>
      <c r="S873" s="3"/>
      <c r="T873" s="3"/>
      <c r="U873" s="3"/>
      <c r="V873" t="s" s="2">
        <f>IF(C873="Y",IF(AND(M873&lt;501,M873&gt;-501,L873&lt;501,L873&gt;-501),CONCATENATE("system = { id = "&amp;CHAR(34)&amp;A873&amp;CHAR(34)&amp;" name = "&amp;CHAR(34)&amp;E873&amp;CHAR(34)&amp;" position = { x = "&amp;M873&amp;" y = "&amp;L873&amp;" }"&amp;S873&amp;T873&amp;" }"),""),"")</f>
        <v>14253</v>
      </c>
    </row>
    <row r="874" ht="15" customHeight="1">
      <c r="A874" t="s" s="2">
        <f>CONCATENATE(Q874)</f>
        <v>14254</v>
      </c>
      <c r="B874" s="3">
        <f>SUM(B873+1)</f>
        <v>872</v>
      </c>
      <c r="C874" t="s" s="2">
        <v>6749</v>
      </c>
      <c r="D874" t="s" s="2">
        <v>5119</v>
      </c>
      <c r="E874" t="s" s="2">
        <v>6088</v>
      </c>
      <c r="F874" s="3">
        <v>2539.70145996</v>
      </c>
      <c r="G874" s="3">
        <v>5799.81601237</v>
      </c>
      <c r="H874" s="3">
        <f>PRODUCT(F874,0.028)</f>
        <v>71.11164087888001</v>
      </c>
      <c r="I874" s="3">
        <f>PRODUCT(G874,0.028)</f>
        <v>162.394848346360</v>
      </c>
      <c r="J874" s="3">
        <f>ROUND(H874,0)</f>
        <v>71</v>
      </c>
      <c r="K874" s="3">
        <f>ROUND(I874,0)</f>
        <v>162</v>
      </c>
      <c r="L874" s="3">
        <f>PRODUCT(J874,-1)</f>
        <v>-71</v>
      </c>
      <c r="M874" s="3">
        <f>PRODUCT(K874,-1)</f>
        <v>-162</v>
      </c>
      <c r="N874" t="s" s="2">
        <f>LOWER(E874)</f>
        <v>14255</v>
      </c>
      <c r="O874" t="s" s="2">
        <f>SUBSTITUTE(N874," ","_")</f>
        <v>14255</v>
      </c>
      <c r="P874" t="s" s="2">
        <f>CONCATENATE(" initializer = "&amp;O874,"_system_initializer")</f>
        <v>14256</v>
      </c>
      <c r="Q874" s="3">
        <v>2022</v>
      </c>
      <c r="R874" t="s" s="2">
        <f>IF(Q874="","",CONCATENATE(" initializer = "&amp;Q874))</f>
        <v>14257</v>
      </c>
      <c r="S874" s="3"/>
      <c r="T874" s="3"/>
      <c r="U874" s="3"/>
      <c r="V874" t="s" s="2">
        <f>IF(C874="Y",IF(AND(M874&lt;501,M874&gt;-501,L874&lt;501,L874&gt;-501),CONCATENATE("system = { id = "&amp;CHAR(34)&amp;A874&amp;CHAR(34)&amp;" name = "&amp;CHAR(34)&amp;E874&amp;CHAR(34)&amp;" position = { x = "&amp;M874&amp;" y = "&amp;L874&amp;" }"&amp;S874&amp;T874&amp;" }"),""),"")</f>
        <v>14258</v>
      </c>
    </row>
    <row r="875" ht="15" customHeight="1">
      <c r="A875" t="s" s="2">
        <f>CONCATENATE(Q875)</f>
        <v>14259</v>
      </c>
      <c r="B875" s="3">
        <f>SUM(B874+1)</f>
        <v>873</v>
      </c>
      <c r="C875" t="s" s="2">
        <v>6749</v>
      </c>
      <c r="D875" t="s" s="2">
        <v>21</v>
      </c>
      <c r="E875" t="s" s="2">
        <v>14260</v>
      </c>
      <c r="F875" s="3">
        <v>8998.498482679999</v>
      </c>
      <c r="G875" s="3">
        <v>8976.72267146</v>
      </c>
      <c r="H875" s="3">
        <f>PRODUCT(F875,0.028)</f>
        <v>251.957957515040</v>
      </c>
      <c r="I875" s="3">
        <f>PRODUCT(G875,0.028)</f>
        <v>251.348234800880</v>
      </c>
      <c r="J875" s="3">
        <f>ROUND(H875,0)</f>
        <v>252</v>
      </c>
      <c r="K875" s="3">
        <f>ROUND(I875,0)</f>
        <v>251</v>
      </c>
      <c r="L875" s="3">
        <f>PRODUCT(J875,-1)</f>
        <v>-252</v>
      </c>
      <c r="M875" s="3">
        <f>PRODUCT(K875,-1)</f>
        <v>-251</v>
      </c>
      <c r="N875" t="s" s="2">
        <f>LOWER(E875)</f>
        <v>14261</v>
      </c>
      <c r="O875" t="s" s="2">
        <f>SUBSTITUTE(N875," ","_")</f>
        <v>14261</v>
      </c>
      <c r="P875" t="s" s="2">
        <f>CONCATENATE(" initializer = "&amp;O875,"_system_initializer")</f>
        <v>14262</v>
      </c>
      <c r="Q875" s="3">
        <v>2023</v>
      </c>
      <c r="R875" t="s" s="2">
        <f>IF(Q875="","",CONCATENATE(" initializer = "&amp;Q875))</f>
        <v>14263</v>
      </c>
      <c r="S875" s="3"/>
      <c r="T875" s="3"/>
      <c r="U875" s="3"/>
      <c r="V875" t="s" s="2">
        <f>IF(C875="Y",IF(AND(M875&lt;501,M875&gt;-501,L875&lt;501,L875&gt;-501),CONCATENATE("system = { id = "&amp;CHAR(34)&amp;A875&amp;CHAR(34)&amp;" name = "&amp;CHAR(34)&amp;E875&amp;CHAR(34)&amp;" position = { x = "&amp;M875&amp;" y = "&amp;L875&amp;" }"&amp;S875&amp;T875&amp;" }"),""),"")</f>
        <v>14264</v>
      </c>
    </row>
    <row r="876" ht="15" customHeight="1">
      <c r="A876" t="s" s="2">
        <f>CONCATENATE(Q876)</f>
        <v>14265</v>
      </c>
      <c r="B876" s="3">
        <f>SUM(B875+1)</f>
        <v>874</v>
      </c>
      <c r="C876" t="s" s="2">
        <v>6749</v>
      </c>
      <c r="D876" t="s" s="2">
        <v>40</v>
      </c>
      <c r="E876" t="s" s="2">
        <v>760</v>
      </c>
      <c r="F876" s="3">
        <v>1519.033657</v>
      </c>
      <c r="G876" s="3">
        <v>1644.50678881</v>
      </c>
      <c r="H876" s="3">
        <f>PRODUCT(F876,0.028)</f>
        <v>42.532942396</v>
      </c>
      <c r="I876" s="3">
        <f>PRODUCT(G876,0.028)</f>
        <v>46.046190086680</v>
      </c>
      <c r="J876" s="3">
        <f>ROUND(H876,0)</f>
        <v>43</v>
      </c>
      <c r="K876" s="3">
        <f>ROUND(I876,0)</f>
        <v>46</v>
      </c>
      <c r="L876" s="3">
        <f>PRODUCT(J876,-1)</f>
        <v>-43</v>
      </c>
      <c r="M876" s="3">
        <f>PRODUCT(K876,-1)</f>
        <v>-46</v>
      </c>
      <c r="N876" t="s" s="2">
        <f>LOWER(E876)</f>
        <v>14266</v>
      </c>
      <c r="O876" t="s" s="2">
        <f>SUBSTITUTE(N876," ","_")</f>
        <v>14266</v>
      </c>
      <c r="P876" t="s" s="2">
        <f>CONCATENATE(" initializer = "&amp;O876,"_system_initializer")</f>
        <v>14267</v>
      </c>
      <c r="Q876" s="3">
        <v>2024</v>
      </c>
      <c r="R876" t="s" s="2">
        <f>IF(Q876="","",CONCATENATE(" initializer = "&amp;Q876))</f>
        <v>14268</v>
      </c>
      <c r="S876" s="3"/>
      <c r="T876" s="3"/>
      <c r="U876" s="3"/>
      <c r="V876" t="s" s="2">
        <f>IF(C876="Y",IF(AND(M876&lt;501,M876&gt;-501,L876&lt;501,L876&gt;-501),CONCATENATE("system = { id = "&amp;CHAR(34)&amp;A876&amp;CHAR(34)&amp;" name = "&amp;CHAR(34)&amp;E876&amp;CHAR(34)&amp;" position = { x = "&amp;M876&amp;" y = "&amp;L876&amp;" }"&amp;S876&amp;T876&amp;" }"),""),"")</f>
        <v>14269</v>
      </c>
    </row>
    <row r="877" ht="15" customHeight="1">
      <c r="A877" t="s" s="2">
        <f>CONCATENATE(Q877)</f>
        <v>14270</v>
      </c>
      <c r="B877" s="3">
        <f>SUM(B876+1)</f>
        <v>875</v>
      </c>
      <c r="C877" t="s" s="2">
        <v>6749</v>
      </c>
      <c r="D877" t="s" s="2">
        <v>135</v>
      </c>
      <c r="E877" t="s" s="2">
        <v>14271</v>
      </c>
      <c r="F877" s="3">
        <v>-4160.247835</v>
      </c>
      <c r="G877" s="3">
        <v>2246.52365465</v>
      </c>
      <c r="H877" s="3">
        <f>PRODUCT(F877,0.028)</f>
        <v>-116.48693938</v>
      </c>
      <c r="I877" s="3">
        <f>PRODUCT(G877,0.028)</f>
        <v>62.9026623302</v>
      </c>
      <c r="J877" s="3">
        <f>ROUND(H877,0)</f>
        <v>-116</v>
      </c>
      <c r="K877" s="3">
        <f>ROUND(I877,0)</f>
        <v>63</v>
      </c>
      <c r="L877" s="3">
        <f>PRODUCT(J877,-1)</f>
        <v>116</v>
      </c>
      <c r="M877" s="3">
        <f>PRODUCT(K877,-1)</f>
        <v>-63</v>
      </c>
      <c r="N877" t="s" s="2">
        <f>LOWER(E877)</f>
        <v>14272</v>
      </c>
      <c r="O877" t="s" s="2">
        <f>SUBSTITUTE(N877," ","_")</f>
        <v>14272</v>
      </c>
      <c r="P877" t="s" s="2">
        <f>CONCATENATE(" initializer = "&amp;O877,"_system_initializer")</f>
        <v>14273</v>
      </c>
      <c r="Q877" s="3">
        <v>2025</v>
      </c>
      <c r="R877" t="s" s="2">
        <f>IF(Q877="","",CONCATENATE(" initializer = "&amp;Q877))</f>
        <v>14274</v>
      </c>
      <c r="S877" s="3"/>
      <c r="T877" s="3"/>
      <c r="U877" s="3"/>
      <c r="V877" t="s" s="2">
        <f>IF(C877="Y",IF(AND(M877&lt;501,M877&gt;-501,L877&lt;501,L877&gt;-501),CONCATENATE("system = { id = "&amp;CHAR(34)&amp;A877&amp;CHAR(34)&amp;" name = "&amp;CHAR(34)&amp;E877&amp;CHAR(34)&amp;" position = { x = "&amp;M877&amp;" y = "&amp;L877&amp;" }"&amp;S877&amp;T877&amp;" }"),""),"")</f>
        <v>14275</v>
      </c>
    </row>
    <row r="878" ht="15" customHeight="1">
      <c r="A878" t="s" s="2">
        <f>CONCATENATE(Q878)</f>
        <v>14276</v>
      </c>
      <c r="B878" s="3">
        <f>SUM(B877+1)</f>
        <v>876</v>
      </c>
      <c r="C878" t="s" s="2">
        <v>6749</v>
      </c>
      <c r="D878" t="s" s="2">
        <v>5119</v>
      </c>
      <c r="E878" t="s" s="2">
        <v>6708</v>
      </c>
      <c r="F878" s="3">
        <v>-9488.593734919999</v>
      </c>
      <c r="G878" s="3">
        <v>-2896.86665962</v>
      </c>
      <c r="H878" s="3">
        <f>PRODUCT(F878,0.028)</f>
        <v>-265.680624577760</v>
      </c>
      <c r="I878" s="3">
        <f>PRODUCT(G878,0.028)</f>
        <v>-81.11226646936001</v>
      </c>
      <c r="J878" s="3">
        <f>ROUND(H878,0)</f>
        <v>-266</v>
      </c>
      <c r="K878" s="3">
        <f>ROUND(I878,0)</f>
        <v>-81</v>
      </c>
      <c r="L878" s="3">
        <f>PRODUCT(J878,-1)</f>
        <v>266</v>
      </c>
      <c r="M878" s="3">
        <f>PRODUCT(K878,-1)</f>
        <v>81</v>
      </c>
      <c r="N878" t="s" s="2">
        <f>LOWER(E878)</f>
        <v>14277</v>
      </c>
      <c r="O878" t="s" s="2">
        <f>SUBSTITUTE(N878," ","_")</f>
        <v>14277</v>
      </c>
      <c r="P878" t="s" s="2">
        <f>CONCATENATE(" initializer = "&amp;O878,"_system_initializer")</f>
        <v>14278</v>
      </c>
      <c r="Q878" s="3">
        <v>2026</v>
      </c>
      <c r="R878" t="s" s="2">
        <f>IF(Q878="","",CONCATENATE(" initializer = "&amp;Q878))</f>
        <v>14279</v>
      </c>
      <c r="S878" s="3"/>
      <c r="T878" s="3"/>
      <c r="U878" s="3"/>
      <c r="V878" t="s" s="2">
        <f>IF(C878="Y",IF(AND(M878&lt;501,M878&gt;-501,L878&lt;501,L878&gt;-501),CONCATENATE("system = { id = "&amp;CHAR(34)&amp;A878&amp;CHAR(34)&amp;" name = "&amp;CHAR(34)&amp;E878&amp;CHAR(34)&amp;" position = { x = "&amp;M878&amp;" y = "&amp;L878&amp;" }"&amp;S878&amp;T878&amp;" }"),""),"")</f>
        <v>14280</v>
      </c>
    </row>
    <row r="879" ht="15" customHeight="1">
      <c r="A879" t="s" s="2">
        <f>CONCATENATE(Q879)</f>
        <v>14281</v>
      </c>
      <c r="B879" s="3">
        <f>SUM(B878+1)</f>
        <v>877</v>
      </c>
      <c r="C879" t="s" s="2">
        <v>6749</v>
      </c>
      <c r="D879" t="s" s="2">
        <v>21</v>
      </c>
      <c r="E879" t="s" s="2">
        <v>14282</v>
      </c>
      <c r="F879" s="3">
        <v>-11776.5487687</v>
      </c>
      <c r="G879" s="3">
        <v>5066.38249531</v>
      </c>
      <c r="H879" s="3">
        <f>PRODUCT(F879,0.028)</f>
        <v>-329.7433655236</v>
      </c>
      <c r="I879" s="3">
        <f>PRODUCT(G879,0.028)</f>
        <v>141.858709868680</v>
      </c>
      <c r="J879" s="3">
        <f>ROUND(H879,0)</f>
        <v>-330</v>
      </c>
      <c r="K879" s="3">
        <f>ROUND(I879,0)</f>
        <v>142</v>
      </c>
      <c r="L879" s="3">
        <f>PRODUCT(J879,-1)</f>
        <v>330</v>
      </c>
      <c r="M879" s="3">
        <f>PRODUCT(K879,-1)</f>
        <v>-142</v>
      </c>
      <c r="N879" t="s" s="2">
        <f>LOWER(E879)</f>
        <v>14283</v>
      </c>
      <c r="O879" t="s" s="2">
        <f>SUBSTITUTE(N879," ","_")</f>
        <v>14283</v>
      </c>
      <c r="P879" t="s" s="2">
        <f>CONCATENATE(" initializer = "&amp;O879,"_system_initializer")</f>
        <v>14284</v>
      </c>
      <c r="Q879" s="3">
        <v>2027</v>
      </c>
      <c r="R879" t="s" s="2">
        <f>IF(Q879="","",CONCATENATE(" initializer = "&amp;Q879))</f>
        <v>14285</v>
      </c>
      <c r="S879" s="3"/>
      <c r="T879" s="3"/>
      <c r="U879" s="3"/>
      <c r="V879" t="s" s="2">
        <f>IF(C879="Y",IF(AND(M879&lt;501,M879&gt;-501,L879&lt;501,L879&gt;-501),CONCATENATE("system = { id = "&amp;CHAR(34)&amp;A879&amp;CHAR(34)&amp;" name = "&amp;CHAR(34)&amp;E879&amp;CHAR(34)&amp;" position = { x = "&amp;M879&amp;" y = "&amp;L879&amp;" }"&amp;S879&amp;T879&amp;" }"),""),"")</f>
        <v>14286</v>
      </c>
    </row>
    <row r="880" ht="15" customHeight="1">
      <c r="A880" t="s" s="2">
        <f>CONCATENATE(Q880)</f>
        <v>14287</v>
      </c>
      <c r="B880" s="3">
        <f>SUM(B879+1)</f>
        <v>878</v>
      </c>
      <c r="C880" t="s" s="2">
        <v>6749</v>
      </c>
      <c r="D880" t="s" s="2">
        <v>21</v>
      </c>
      <c r="E880" t="s" s="2">
        <v>3527</v>
      </c>
      <c r="F880" s="3">
        <v>10641.3701495</v>
      </c>
      <c r="G880" s="3">
        <v>84.3279108039</v>
      </c>
      <c r="H880" s="3">
        <f>PRODUCT(F880,0.028)</f>
        <v>297.958364186</v>
      </c>
      <c r="I880" s="3">
        <f>PRODUCT(G880,0.028)</f>
        <v>2.3611815025092</v>
      </c>
      <c r="J880" s="3">
        <f>ROUND(H880,0)</f>
        <v>298</v>
      </c>
      <c r="K880" s="3">
        <f>ROUND(I880,0)</f>
        <v>2</v>
      </c>
      <c r="L880" s="3">
        <f>PRODUCT(J880,-1)</f>
        <v>-298</v>
      </c>
      <c r="M880" s="3">
        <f>PRODUCT(K880,-1)</f>
        <v>-2</v>
      </c>
      <c r="N880" t="s" s="2">
        <f>LOWER(E880)</f>
        <v>14288</v>
      </c>
      <c r="O880" t="s" s="2">
        <f>SUBSTITUTE(N880," ","_")</f>
        <v>14288</v>
      </c>
      <c r="P880" t="s" s="2">
        <f>CONCATENATE(" initializer = "&amp;O880,"_system_initializer")</f>
        <v>14289</v>
      </c>
      <c r="Q880" s="3">
        <v>2028</v>
      </c>
      <c r="R880" t="s" s="2">
        <f>IF(Q880="","",CONCATENATE(" initializer = "&amp;Q880))</f>
        <v>14290</v>
      </c>
      <c r="S880" s="3"/>
      <c r="T880" s="3"/>
      <c r="U880" s="3"/>
      <c r="V880" t="s" s="2">
        <f>IF(C880="Y",IF(AND(M880&lt;501,M880&gt;-501,L880&lt;501,L880&gt;-501),CONCATENATE("system = { id = "&amp;CHAR(34)&amp;A880&amp;CHAR(34)&amp;" name = "&amp;CHAR(34)&amp;E880&amp;CHAR(34)&amp;" position = { x = "&amp;M880&amp;" y = "&amp;L880&amp;" }"&amp;S880&amp;T880&amp;" }"),""),"")</f>
        <v>14291</v>
      </c>
    </row>
    <row r="881" ht="15" customHeight="1">
      <c r="A881" t="s" s="2">
        <f>CONCATENATE(Q881)</f>
        <v>14292</v>
      </c>
      <c r="B881" s="3">
        <f>SUM(B880+1)</f>
        <v>879</v>
      </c>
      <c r="C881" t="s" s="2">
        <v>6749</v>
      </c>
      <c r="D881" t="s" s="2">
        <v>21</v>
      </c>
      <c r="E881" t="s" s="2">
        <v>3529</v>
      </c>
      <c r="F881" s="3">
        <v>10420.062077</v>
      </c>
      <c r="G881" s="3">
        <v>-143.303918523</v>
      </c>
      <c r="H881" s="3">
        <f>PRODUCT(F881,0.028)</f>
        <v>291.761738156</v>
      </c>
      <c r="I881" s="3">
        <f>PRODUCT(G881,0.028)</f>
        <v>-4.012509718644</v>
      </c>
      <c r="J881" s="3">
        <f>ROUND(H881,0)</f>
        <v>292</v>
      </c>
      <c r="K881" s="3">
        <f>ROUND(I881,0)</f>
        <v>-4</v>
      </c>
      <c r="L881" s="3">
        <f>PRODUCT(J881,-1)</f>
        <v>-292</v>
      </c>
      <c r="M881" s="3">
        <f>PRODUCT(K881,-1)</f>
        <v>4</v>
      </c>
      <c r="N881" t="s" s="2">
        <f>LOWER(E881)</f>
        <v>14293</v>
      </c>
      <c r="O881" t="s" s="2">
        <f>SUBSTITUTE(N881," ","_")</f>
        <v>14293</v>
      </c>
      <c r="P881" t="s" s="2">
        <f>CONCATENATE(" initializer = "&amp;O881,"_system_initializer")</f>
        <v>14294</v>
      </c>
      <c r="Q881" s="3">
        <v>2029</v>
      </c>
      <c r="R881" t="s" s="2">
        <f>IF(Q881="","",CONCATENATE(" initializer = "&amp;Q881))</f>
        <v>14295</v>
      </c>
      <c r="S881" s="3"/>
      <c r="T881" s="3"/>
      <c r="U881" s="3"/>
      <c r="V881" t="s" s="2">
        <f>IF(C881="Y",IF(AND(M881&lt;501,M881&gt;-501,L881&lt;501,L881&gt;-501),CONCATENATE("system = { id = "&amp;CHAR(34)&amp;A881&amp;CHAR(34)&amp;" name = "&amp;CHAR(34)&amp;E881&amp;CHAR(34)&amp;" position = { x = "&amp;M881&amp;" y = "&amp;L881&amp;" }"&amp;S881&amp;T881&amp;" }"),""),"")</f>
        <v>14296</v>
      </c>
    </row>
    <row r="882" ht="15" customHeight="1">
      <c r="A882" t="s" s="2">
        <f>CONCATENATE(Q882)</f>
        <v>14297</v>
      </c>
      <c r="B882" s="3">
        <f>SUM(B881+1)</f>
        <v>880</v>
      </c>
      <c r="C882" t="s" s="2">
        <v>6749</v>
      </c>
      <c r="D882" t="s" s="2">
        <v>3533</v>
      </c>
      <c r="E882" t="s" s="2">
        <v>14298</v>
      </c>
      <c r="F882" s="3">
        <v>3444.6785655</v>
      </c>
      <c r="G882" s="3">
        <v>800.10116266</v>
      </c>
      <c r="H882" s="3">
        <f>PRODUCT(F882,0.028)</f>
        <v>96.450999834</v>
      </c>
      <c r="I882" s="3">
        <f>PRODUCT(G882,0.028)</f>
        <v>22.402832554480</v>
      </c>
      <c r="J882" s="3">
        <f>ROUND(H882,0)</f>
        <v>96</v>
      </c>
      <c r="K882" s="3">
        <f>ROUND(I882,0)</f>
        <v>22</v>
      </c>
      <c r="L882" s="3">
        <f>PRODUCT(J882,-1)</f>
        <v>-96</v>
      </c>
      <c r="M882" s="3">
        <f>PRODUCT(K882,-1)</f>
        <v>-22</v>
      </c>
      <c r="N882" t="s" s="2">
        <f>LOWER(E882)</f>
        <v>14299</v>
      </c>
      <c r="O882" t="s" s="2">
        <f>SUBSTITUTE(N882," ","_")</f>
        <v>14299</v>
      </c>
      <c r="P882" t="s" s="2">
        <f>CONCATENATE(" initializer = "&amp;O882,"_system_initializer")</f>
        <v>14300</v>
      </c>
      <c r="Q882" s="3">
        <v>2030</v>
      </c>
      <c r="R882" t="s" s="2">
        <f>IF(Q882="","",CONCATENATE(" initializer = "&amp;Q882))</f>
        <v>14301</v>
      </c>
      <c r="S882" s="3"/>
      <c r="T882" s="3"/>
      <c r="U882" s="3"/>
      <c r="V882" t="s" s="2">
        <f>IF(C882="Y",IF(AND(M882&lt;501,M882&gt;-501,L882&lt;501,L882&gt;-501),CONCATENATE("system = { id = "&amp;CHAR(34)&amp;A882&amp;CHAR(34)&amp;" name = "&amp;CHAR(34)&amp;E882&amp;CHAR(34)&amp;" position = { x = "&amp;M882&amp;" y = "&amp;L882&amp;" }"&amp;S882&amp;T882&amp;" }"),""),"")</f>
        <v>14302</v>
      </c>
    </row>
    <row r="883" ht="15" customHeight="1">
      <c r="A883" t="s" s="2">
        <f>CONCATENATE(Q883)</f>
        <v>14303</v>
      </c>
      <c r="B883" s="3">
        <f>SUM(B882+1)</f>
        <v>881</v>
      </c>
      <c r="C883" t="s" s="2">
        <v>6749</v>
      </c>
      <c r="D883" t="s" s="2">
        <v>21</v>
      </c>
      <c r="E883" t="s" s="2">
        <v>1556</v>
      </c>
      <c r="F883" s="3">
        <v>-14527.5350453</v>
      </c>
      <c r="G883" s="3">
        <v>7056.8629948</v>
      </c>
      <c r="H883" s="3">
        <f>PRODUCT(F883,0.028)</f>
        <v>-406.7709812684</v>
      </c>
      <c r="I883" s="3">
        <f>PRODUCT(G883,0.028)</f>
        <v>197.5921638544</v>
      </c>
      <c r="J883" s="3">
        <f>ROUND(H883,0)</f>
        <v>-407</v>
      </c>
      <c r="K883" s="3">
        <f>ROUND(I883,0)</f>
        <v>198</v>
      </c>
      <c r="L883" s="3">
        <f>PRODUCT(J883,-1)</f>
        <v>407</v>
      </c>
      <c r="M883" s="3">
        <f>PRODUCT(K883,-1)</f>
        <v>-198</v>
      </c>
      <c r="N883" t="s" s="2">
        <f>LOWER(E883)</f>
        <v>14304</v>
      </c>
      <c r="O883" t="s" s="2">
        <f>SUBSTITUTE(N883," ","_")</f>
        <v>14304</v>
      </c>
      <c r="P883" t="s" s="2">
        <f>CONCATENATE(" initializer = "&amp;O883,"_system_initializer")</f>
        <v>14305</v>
      </c>
      <c r="Q883" s="3">
        <v>2031</v>
      </c>
      <c r="R883" t="s" s="2">
        <f>IF(Q883="","",CONCATENATE(" initializer = "&amp;Q883))</f>
        <v>14306</v>
      </c>
      <c r="S883" s="3"/>
      <c r="T883" s="3"/>
      <c r="U883" s="3"/>
      <c r="V883" t="s" s="2">
        <f>IF(C883="Y",IF(AND(M883&lt;501,M883&gt;-501,L883&lt;501,L883&gt;-501),CONCATENATE("system = { id = "&amp;CHAR(34)&amp;A883&amp;CHAR(34)&amp;" name = "&amp;CHAR(34)&amp;E883&amp;CHAR(34)&amp;" position = { x = "&amp;M883&amp;" y = "&amp;L883&amp;" }"&amp;S883&amp;T883&amp;" }"),""),"")</f>
        <v>14307</v>
      </c>
    </row>
    <row r="884" ht="15" customHeight="1">
      <c r="A884" t="s" s="2">
        <f>CONCATENATE(Q884)</f>
        <v>14308</v>
      </c>
      <c r="B884" s="3">
        <f>SUM(B883+1)</f>
        <v>882</v>
      </c>
      <c r="C884" t="s" s="2">
        <v>6749</v>
      </c>
      <c r="D884" t="s" s="2">
        <v>21</v>
      </c>
      <c r="E884" t="s" s="2">
        <v>1180</v>
      </c>
      <c r="F884" s="3">
        <v>-15598.3610324</v>
      </c>
      <c r="G884" s="3">
        <v>4107.12693043</v>
      </c>
      <c r="H884" s="3">
        <f>PRODUCT(F884,0.028)</f>
        <v>-436.7541089072</v>
      </c>
      <c r="I884" s="3">
        <f>PRODUCT(G884,0.028)</f>
        <v>114.999554052040</v>
      </c>
      <c r="J884" s="3">
        <f>ROUND(H884,0)</f>
        <v>-437</v>
      </c>
      <c r="K884" s="3">
        <f>ROUND(I884,0)</f>
        <v>115</v>
      </c>
      <c r="L884" s="3">
        <f>PRODUCT(J884,-1)</f>
        <v>437</v>
      </c>
      <c r="M884" s="3">
        <f>PRODUCT(K884,-1)</f>
        <v>-115</v>
      </c>
      <c r="N884" t="s" s="2">
        <f>LOWER(E884)</f>
        <v>14309</v>
      </c>
      <c r="O884" t="s" s="2">
        <f>SUBSTITUTE(N884," ","_")</f>
        <v>14309</v>
      </c>
      <c r="P884" t="s" s="2">
        <f>CONCATENATE(" initializer = "&amp;O884,"_system_initializer")</f>
        <v>14310</v>
      </c>
      <c r="Q884" s="3">
        <v>2032</v>
      </c>
      <c r="R884" t="s" s="2">
        <f>IF(Q884="","",CONCATENATE(" initializer = "&amp;Q884))</f>
        <v>14311</v>
      </c>
      <c r="S884" s="3"/>
      <c r="T884" s="3"/>
      <c r="U884" s="3"/>
      <c r="V884" t="s" s="2">
        <f>IF(C884="Y",IF(AND(M884&lt;501,M884&gt;-501,L884&lt;501,L884&gt;-501),CONCATENATE("system = { id = "&amp;CHAR(34)&amp;A884&amp;CHAR(34)&amp;" name = "&amp;CHAR(34)&amp;E884&amp;CHAR(34)&amp;" position = { x = "&amp;M884&amp;" y = "&amp;L884&amp;" }"&amp;S884&amp;T884&amp;" }"),""),"")</f>
        <v>14312</v>
      </c>
    </row>
    <row r="885" ht="15" customHeight="1">
      <c r="A885" t="s" s="2">
        <f>CONCATENATE(Q885)</f>
        <v>14313</v>
      </c>
      <c r="B885" s="3">
        <f>SUM(B884+1)</f>
        <v>883</v>
      </c>
      <c r="C885" t="s" s="2">
        <v>6749</v>
      </c>
      <c r="D885" t="s" s="2">
        <v>21</v>
      </c>
      <c r="E885" t="s" s="2">
        <v>1177</v>
      </c>
      <c r="F885" s="3">
        <v>-16055.7588863</v>
      </c>
      <c r="G885" s="3">
        <v>3908.10649019</v>
      </c>
      <c r="H885" s="3">
        <f>PRODUCT(F885,0.028)</f>
        <v>-449.5612488164</v>
      </c>
      <c r="I885" s="3">
        <f>PRODUCT(G885,0.028)</f>
        <v>109.426981725320</v>
      </c>
      <c r="J885" s="3">
        <f>ROUND(H885,0)</f>
        <v>-450</v>
      </c>
      <c r="K885" s="3">
        <f>ROUND(I885,0)</f>
        <v>109</v>
      </c>
      <c r="L885" s="3">
        <f>PRODUCT(J885,-1)</f>
        <v>450</v>
      </c>
      <c r="M885" s="3">
        <f>PRODUCT(K885,-1)</f>
        <v>-109</v>
      </c>
      <c r="N885" t="s" s="2">
        <f>LOWER(E885)</f>
        <v>14314</v>
      </c>
      <c r="O885" t="s" s="2">
        <f>SUBSTITUTE(N885," ","_")</f>
        <v>14314</v>
      </c>
      <c r="P885" t="s" s="2">
        <f>CONCATENATE(" initializer = "&amp;O885,"_system_initializer")</f>
        <v>14315</v>
      </c>
      <c r="Q885" s="3">
        <v>2033</v>
      </c>
      <c r="R885" t="s" s="2">
        <f>IF(Q885="","",CONCATENATE(" initializer = "&amp;Q885))</f>
        <v>14316</v>
      </c>
      <c r="S885" s="3"/>
      <c r="T885" s="3"/>
      <c r="U885" s="3"/>
      <c r="V885" t="s" s="2">
        <f>IF(C885="Y",IF(AND(M885&lt;501,M885&gt;-501,L885&lt;501,L885&gt;-501),CONCATENATE("system = { id = "&amp;CHAR(34)&amp;A885&amp;CHAR(34)&amp;" name = "&amp;CHAR(34)&amp;E885&amp;CHAR(34)&amp;" position = { x = "&amp;M885&amp;" y = "&amp;L885&amp;" }"&amp;S885&amp;T885&amp;" }"),""),"")</f>
        <v>14317</v>
      </c>
    </row>
    <row r="886" ht="15" customHeight="1">
      <c r="A886" t="s" s="2">
        <f>CONCATENATE(Q886)</f>
        <v>14318</v>
      </c>
      <c r="B886" s="3">
        <f>SUM(B885+1)</f>
        <v>884</v>
      </c>
      <c r="C886" t="s" s="2">
        <v>6749</v>
      </c>
      <c r="D886" t="s" s="2">
        <v>21</v>
      </c>
      <c r="E886" t="s" s="2">
        <v>14319</v>
      </c>
      <c r="F886" s="3">
        <v>-15176.473896</v>
      </c>
      <c r="G886" s="3">
        <v>6143.88534708</v>
      </c>
      <c r="H886" s="3">
        <f>PRODUCT(F886,0.028)</f>
        <v>-424.941269088</v>
      </c>
      <c r="I886" s="3">
        <f>PRODUCT(G886,0.028)</f>
        <v>172.028789718240</v>
      </c>
      <c r="J886" s="3">
        <f>ROUND(H886,0)</f>
        <v>-425</v>
      </c>
      <c r="K886" s="3">
        <f>ROUND(I886,0)</f>
        <v>172</v>
      </c>
      <c r="L886" s="3">
        <f>PRODUCT(J886,-1)</f>
        <v>425</v>
      </c>
      <c r="M886" s="3">
        <f>PRODUCT(K886,-1)</f>
        <v>-172</v>
      </c>
      <c r="N886" t="s" s="2">
        <f>LOWER(E886)</f>
        <v>14320</v>
      </c>
      <c r="O886" t="s" s="2">
        <f>SUBSTITUTE(N886," ","_")</f>
        <v>14320</v>
      </c>
      <c r="P886" t="s" s="2">
        <f>CONCATENATE(" initializer = "&amp;O886,"_system_initializer")</f>
        <v>14321</v>
      </c>
      <c r="Q886" s="3">
        <v>2034</v>
      </c>
      <c r="R886" t="s" s="2">
        <f>IF(Q886="","",CONCATENATE(" initializer = "&amp;Q886))</f>
        <v>14322</v>
      </c>
      <c r="S886" s="3"/>
      <c r="T886" s="3"/>
      <c r="U886" s="3"/>
      <c r="V886" t="s" s="2">
        <f>IF(C886="Y",IF(AND(M886&lt;501,M886&gt;-501,L886&lt;501,L886&gt;-501),CONCATENATE("system = { id = "&amp;CHAR(34)&amp;A886&amp;CHAR(34)&amp;" name = "&amp;CHAR(34)&amp;E886&amp;CHAR(34)&amp;" position = { x = "&amp;M886&amp;" y = "&amp;L886&amp;" }"&amp;S886&amp;T886&amp;" }"),""),"")</f>
        <v>14323</v>
      </c>
    </row>
    <row r="887" ht="15" customHeight="1">
      <c r="A887" t="s" s="2">
        <f>CONCATENATE(Q887)</f>
        <v>14324</v>
      </c>
      <c r="B887" s="3">
        <f>SUM(B886+1)</f>
        <v>885</v>
      </c>
      <c r="C887" t="s" s="2">
        <v>6749</v>
      </c>
      <c r="D887" t="s" s="2">
        <v>21</v>
      </c>
      <c r="E887" t="s" s="2">
        <v>1158</v>
      </c>
      <c r="F887" s="3">
        <v>-15076.473896</v>
      </c>
      <c r="G887" s="3">
        <v>2349.13459466</v>
      </c>
      <c r="H887" s="3">
        <f>PRODUCT(F887,0.028)</f>
        <v>-422.141269088</v>
      </c>
      <c r="I887" s="3">
        <f>PRODUCT(G887,0.028)</f>
        <v>65.775768650480</v>
      </c>
      <c r="J887" s="3">
        <f>ROUND(H887,0)</f>
        <v>-422</v>
      </c>
      <c r="K887" s="3">
        <f>ROUND(I887,0)</f>
        <v>66</v>
      </c>
      <c r="L887" s="3">
        <f>PRODUCT(J887,-1)</f>
        <v>422</v>
      </c>
      <c r="M887" s="3">
        <f>PRODUCT(K887,-1)</f>
        <v>-66</v>
      </c>
      <c r="N887" t="s" s="2">
        <f>LOWER(E887)</f>
        <v>14325</v>
      </c>
      <c r="O887" t="s" s="2">
        <f>SUBSTITUTE(N887," ","_")</f>
        <v>14325</v>
      </c>
      <c r="P887" t="s" s="2">
        <f>CONCATENATE(" initializer = "&amp;O887,"_system_initializer")</f>
        <v>14326</v>
      </c>
      <c r="Q887" s="3">
        <v>2035</v>
      </c>
      <c r="R887" t="s" s="2">
        <f>IF(Q887="","",CONCATENATE(" initializer = "&amp;Q887))</f>
        <v>14327</v>
      </c>
      <c r="S887" s="3"/>
      <c r="T887" s="3"/>
      <c r="U887" s="3"/>
      <c r="V887" t="s" s="2">
        <f>IF(C887="Y",IF(AND(M887&lt;501,M887&gt;-501,L887&lt;501,L887&gt;-501),CONCATENATE("system = { id = "&amp;CHAR(34)&amp;A887&amp;CHAR(34)&amp;" name = "&amp;CHAR(34)&amp;E887&amp;CHAR(34)&amp;" position = { x = "&amp;M887&amp;" y = "&amp;L887&amp;" }"&amp;S887&amp;T887&amp;" }"),""),"")</f>
        <v>14328</v>
      </c>
    </row>
    <row r="888" ht="15" customHeight="1">
      <c r="A888" t="s" s="2">
        <f>CONCATENATE(Q888)</f>
        <v>14329</v>
      </c>
      <c r="B888" s="3">
        <f>SUM(B887+1)</f>
        <v>886</v>
      </c>
      <c r="C888" t="s" s="2">
        <v>6749</v>
      </c>
      <c r="D888" t="s" s="2">
        <v>63</v>
      </c>
      <c r="E888" t="s" s="2">
        <v>14330</v>
      </c>
      <c r="F888" s="3">
        <v>-16155.7588863</v>
      </c>
      <c r="G888" s="3">
        <v>7104.8629948</v>
      </c>
      <c r="H888" s="3">
        <f>PRODUCT(F888,0.028)</f>
        <v>-452.3612488164</v>
      </c>
      <c r="I888" s="3">
        <f>PRODUCT(G888,0.028)</f>
        <v>198.9361638544</v>
      </c>
      <c r="J888" s="3">
        <f>ROUND(H888,0)</f>
        <v>-452</v>
      </c>
      <c r="K888" s="3">
        <f>ROUND(I888,0)</f>
        <v>199</v>
      </c>
      <c r="L888" s="3">
        <f>PRODUCT(J888,-1)</f>
        <v>452</v>
      </c>
      <c r="M888" s="3">
        <f>PRODUCT(K888,-1)</f>
        <v>-199</v>
      </c>
      <c r="N888" t="s" s="2">
        <f>LOWER(E888)</f>
        <v>14331</v>
      </c>
      <c r="O888" t="s" s="2">
        <f>SUBSTITUTE(N888," ","_")</f>
        <v>14332</v>
      </c>
      <c r="P888" t="s" s="2">
        <f>CONCATENATE(" initializer = "&amp;O888,"_system_initializer")</f>
        <v>14333</v>
      </c>
      <c r="Q888" s="3">
        <v>2036</v>
      </c>
      <c r="R888" t="s" s="2">
        <f>IF(Q888="","",CONCATENATE(" initializer = "&amp;Q888))</f>
        <v>14334</v>
      </c>
      <c r="S888" s="3"/>
      <c r="T888" s="3"/>
      <c r="U888" s="3"/>
      <c r="V888" t="s" s="2">
        <f>IF(C888="Y",IF(AND(M888&lt;501,M888&gt;-501,L888&lt;501,L888&gt;-501),CONCATENATE("system = { id = "&amp;CHAR(34)&amp;A888&amp;CHAR(34)&amp;" name = "&amp;CHAR(34)&amp;E888&amp;CHAR(34)&amp;" position = { x = "&amp;M888&amp;" y = "&amp;L888&amp;" }"&amp;S888&amp;T888&amp;" }"),""),"")</f>
        <v>14335</v>
      </c>
    </row>
    <row r="889" ht="15" customHeight="1">
      <c r="A889" s="6">
        <v>2037</v>
      </c>
      <c r="B889" s="7">
        <v>887</v>
      </c>
      <c r="C889" t="s" s="2">
        <v>6749</v>
      </c>
      <c r="D889" t="s" s="2">
        <v>14336</v>
      </c>
      <c r="E889" t="s" s="2">
        <v>14337</v>
      </c>
      <c r="F889" s="3">
        <v>-4712.31805158</v>
      </c>
      <c r="G889" s="3">
        <v>-10275.81381676</v>
      </c>
      <c r="H889" s="3">
        <f>PRODUCT(F889,0.028)</f>
        <v>-131.944905444240</v>
      </c>
      <c r="I889" s="3">
        <f>PRODUCT(G889,0.028)</f>
        <v>-287.722786869280</v>
      </c>
      <c r="J889" s="3">
        <f>ROUND(H889,0)</f>
        <v>-132</v>
      </c>
      <c r="K889" s="3">
        <f>ROUND(I889,0)</f>
        <v>-288</v>
      </c>
      <c r="L889" s="3">
        <f>PRODUCT(J889,-1)</f>
        <v>132</v>
      </c>
      <c r="M889" s="3">
        <f>PRODUCT(K889,-1)</f>
        <v>288</v>
      </c>
      <c r="N889" t="s" s="2">
        <f>LOWER(E889)</f>
        <v>14338</v>
      </c>
      <c r="O889" t="s" s="2">
        <f>SUBSTITUTE(N889," ","_")</f>
        <v>14338</v>
      </c>
      <c r="P889" t="s" s="2">
        <f>CONCATENATE(" initializer = "&amp;O889,"_system_initializer")</f>
        <v>14339</v>
      </c>
      <c r="Q889" s="3">
        <v>2037</v>
      </c>
      <c r="R889" t="s" s="2">
        <f>IF(Q889="","",CONCATENATE(" initializer = "&amp;Q889))</f>
        <v>14340</v>
      </c>
      <c r="S889" s="8"/>
      <c r="T889" s="9"/>
      <c r="U889" s="10"/>
      <c r="V889" t="s" s="2">
        <f>IF(C889="Y",IF(AND(M889&lt;501,M889&gt;-501,L889&lt;501,L889&gt;-501),CONCATENATE("system = { id = "&amp;CHAR(34)&amp;A889&amp;CHAR(34)&amp;" name = "&amp;CHAR(34)&amp;E889&amp;CHAR(34)&amp;" position = { x = "&amp;M889&amp;" y = "&amp;L889&amp;" }"&amp;S889&amp;T889&amp;" }"),""),"")</f>
        <v>14341</v>
      </c>
    </row>
    <row r="890" ht="15" customHeight="1">
      <c r="A890" s="6">
        <v>2038</v>
      </c>
      <c r="B890" s="7">
        <v>888</v>
      </c>
      <c r="C890" t="s" s="2">
        <v>6749</v>
      </c>
      <c r="D890" t="s" s="2">
        <v>63</v>
      </c>
      <c r="E890" t="s" s="2">
        <v>14342</v>
      </c>
      <c r="F890" s="3">
        <v>8474.34516076</v>
      </c>
      <c r="G890" s="3">
        <v>11697.0696516</v>
      </c>
      <c r="H890" s="3">
        <f>PRODUCT(F890,0.028)</f>
        <v>237.281664501280</v>
      </c>
      <c r="I890" s="3">
        <f>PRODUCT(G890,0.028)</f>
        <v>327.5179502448</v>
      </c>
      <c r="J890" s="3">
        <f>ROUND(H890,0)</f>
        <v>237</v>
      </c>
      <c r="K890" s="3">
        <f>ROUND(I890,0)</f>
        <v>328</v>
      </c>
      <c r="L890" s="3">
        <f>PRODUCT(J890,-1)</f>
        <v>-237</v>
      </c>
      <c r="M890" s="3">
        <f>PRODUCT(K890,-1)</f>
        <v>-328</v>
      </c>
      <c r="N890" t="s" s="2">
        <f>LOWER(E890)</f>
        <v>14343</v>
      </c>
      <c r="O890" t="s" s="2">
        <f>SUBSTITUTE(N890," ","_")</f>
        <v>14343</v>
      </c>
      <c r="P890" t="s" s="2">
        <f>CONCATENATE(" initializer = "&amp;O890,"_system_initializer")</f>
        <v>14344</v>
      </c>
      <c r="Q890" s="3">
        <v>2038</v>
      </c>
      <c r="R890" t="s" s="2">
        <f>IF(Q890="","",CONCATENATE(" initializer = "&amp;Q890))</f>
        <v>14345</v>
      </c>
      <c r="S890" s="11"/>
      <c r="T890" s="12"/>
      <c r="U890" s="13"/>
      <c r="V890" t="s" s="2">
        <f>IF(C890="Y",IF(AND(M890&lt;501,M890&gt;-501,L890&lt;501,L890&gt;-501),CONCATENATE("system = { id = "&amp;CHAR(34)&amp;A890&amp;CHAR(34)&amp;" name = "&amp;CHAR(34)&amp;E890&amp;CHAR(34)&amp;" position = { x = "&amp;M890&amp;" y = "&amp;L890&amp;" }"&amp;S890&amp;T890&amp;" }"),""),"")</f>
        <v>14346</v>
      </c>
    </row>
    <row r="891" ht="15" customHeight="1">
      <c r="A891" s="6">
        <v>2039</v>
      </c>
      <c r="B891" s="7">
        <v>889</v>
      </c>
      <c r="C891" t="s" s="2">
        <v>6749</v>
      </c>
      <c r="D891" t="s" s="2">
        <v>14336</v>
      </c>
      <c r="E891" t="s" s="2">
        <v>14347</v>
      </c>
      <c r="F891" s="3">
        <v>-4996.74851086</v>
      </c>
      <c r="G891" s="3">
        <v>-8008.44946566</v>
      </c>
      <c r="H891" s="3">
        <f>PRODUCT(F891,0.028)</f>
        <v>-139.908958304080</v>
      </c>
      <c r="I891" s="3">
        <f>PRODUCT(G891,0.028)</f>
        <v>-224.236585038480</v>
      </c>
      <c r="J891" s="3">
        <f>ROUND(H891,0)</f>
        <v>-140</v>
      </c>
      <c r="K891" s="3">
        <f>ROUND(I891,0)</f>
        <v>-224</v>
      </c>
      <c r="L891" s="3">
        <f>PRODUCT(J891,-1)</f>
        <v>140</v>
      </c>
      <c r="M891" s="3">
        <f>PRODUCT(K891,-1)</f>
        <v>224</v>
      </c>
      <c r="N891" t="s" s="2">
        <f>LOWER(E891)</f>
        <v>14348</v>
      </c>
      <c r="O891" t="s" s="2">
        <f>SUBSTITUTE(N891," ","_")</f>
        <v>14348</v>
      </c>
      <c r="P891" t="s" s="2">
        <f>CONCATENATE(" initializer = "&amp;O891,"_system_initializer")</f>
        <v>14349</v>
      </c>
      <c r="Q891" s="3">
        <v>2039</v>
      </c>
      <c r="R891" t="s" s="2">
        <f>IF(Q891="","",CONCATENATE(" initializer = "&amp;Q891))</f>
        <v>14350</v>
      </c>
      <c r="S891" s="11"/>
      <c r="T891" s="12"/>
      <c r="U891" s="13"/>
      <c r="V891" t="s" s="2">
        <f>IF(C891="Y",IF(AND(M891&lt;501,M891&gt;-501,L891&lt;501,L891&gt;-501),CONCATENATE("system = { id = "&amp;CHAR(34)&amp;A891&amp;CHAR(34)&amp;" name = "&amp;CHAR(34)&amp;E891&amp;CHAR(34)&amp;" position = { x = "&amp;M891&amp;" y = "&amp;L891&amp;" }"&amp;S891&amp;T891&amp;" }"),""),"")</f>
        <v>14351</v>
      </c>
    </row>
    <row r="892" ht="15" customHeight="1">
      <c r="A892" s="6">
        <v>2040</v>
      </c>
      <c r="B892" s="7">
        <v>890</v>
      </c>
      <c r="C892" t="s" s="2">
        <v>6749</v>
      </c>
      <c r="D892" t="s" s="2">
        <v>14336</v>
      </c>
      <c r="E892" t="s" s="2">
        <v>14352</v>
      </c>
      <c r="F892" s="3">
        <v>-1646.84563846</v>
      </c>
      <c r="G892" s="3">
        <v>-4987.203322</v>
      </c>
      <c r="H892" s="3">
        <f>PRODUCT(F892,0.028)</f>
        <v>-46.111677876880</v>
      </c>
      <c r="I892" s="3">
        <f>PRODUCT(G892,0.028)</f>
        <v>-139.641693016</v>
      </c>
      <c r="J892" s="3">
        <f>ROUND(H892,0)</f>
        <v>-46</v>
      </c>
      <c r="K892" s="3">
        <f>ROUND(I892,0)</f>
        <v>-140</v>
      </c>
      <c r="L892" s="3">
        <f>PRODUCT(J892,-1)</f>
        <v>46</v>
      </c>
      <c r="M892" s="3">
        <f>PRODUCT(K892,-1)</f>
        <v>140</v>
      </c>
      <c r="N892" t="s" s="2">
        <f>LOWER(E892)</f>
        <v>14353</v>
      </c>
      <c r="O892" t="s" s="2">
        <f>SUBSTITUTE(N892," ","_")</f>
        <v>14353</v>
      </c>
      <c r="P892" t="s" s="2">
        <f>CONCATENATE(" initializer = "&amp;O892,"_system_initializer")</f>
        <v>14354</v>
      </c>
      <c r="Q892" s="3">
        <v>2040</v>
      </c>
      <c r="R892" t="s" s="2">
        <f>IF(Q892="","",CONCATENATE(" initializer = "&amp;Q892))</f>
        <v>14355</v>
      </c>
      <c r="S892" s="11"/>
      <c r="T892" s="12"/>
      <c r="U892" s="13"/>
      <c r="V892" t="s" s="2">
        <f>IF(C892="Y",IF(AND(M892&lt;501,M892&gt;-501,L892&lt;501,L892&gt;-501),CONCATENATE("system = { id = "&amp;CHAR(34)&amp;A892&amp;CHAR(34)&amp;" name = "&amp;CHAR(34)&amp;E892&amp;CHAR(34)&amp;" position = { x = "&amp;M892&amp;" y = "&amp;L892&amp;" }"&amp;S892&amp;T892&amp;" }"),""),"")</f>
        <v>14356</v>
      </c>
    </row>
    <row r="893" ht="15" customHeight="1">
      <c r="A893" s="6">
        <v>2041</v>
      </c>
      <c r="B893" s="7">
        <v>891</v>
      </c>
      <c r="C893" t="s" s="2">
        <v>6749</v>
      </c>
      <c r="D893" t="s" s="2">
        <v>21</v>
      </c>
      <c r="E893" t="s" s="2">
        <v>14357</v>
      </c>
      <c r="F893" s="3">
        <v>-8933.57560586</v>
      </c>
      <c r="G893" s="3">
        <v>8316.36620224</v>
      </c>
      <c r="H893" s="3">
        <f>PRODUCT(F893,0.028)</f>
        <v>-250.140116964080</v>
      </c>
      <c r="I893" s="3">
        <f>PRODUCT(G893,0.028)</f>
        <v>232.858253662720</v>
      </c>
      <c r="J893" s="3">
        <f>ROUND(H893,0)</f>
        <v>-250</v>
      </c>
      <c r="K893" s="3">
        <f>ROUND(I893,0)</f>
        <v>233</v>
      </c>
      <c r="L893" s="3">
        <f>PRODUCT(J893,-1)</f>
        <v>250</v>
      </c>
      <c r="M893" s="3">
        <f>PRODUCT(K893,-1)</f>
        <v>-233</v>
      </c>
      <c r="N893" t="s" s="2">
        <f>LOWER(E893)</f>
        <v>14358</v>
      </c>
      <c r="O893" t="s" s="2">
        <f>SUBSTITUTE(N893," ","_")</f>
        <v>14358</v>
      </c>
      <c r="P893" t="s" s="2">
        <f>CONCATENATE(" initializer = "&amp;O893,"_system_initializer")</f>
        <v>14359</v>
      </c>
      <c r="Q893" s="3">
        <v>2041</v>
      </c>
      <c r="R893" t="s" s="2">
        <f>IF(Q893="","",CONCATENATE(" initializer = "&amp;Q893))</f>
        <v>14360</v>
      </c>
      <c r="S893" s="11"/>
      <c r="T893" s="12"/>
      <c r="U893" s="13"/>
      <c r="V893" t="s" s="2">
        <f>IF(C893="Y",IF(AND(M893&lt;501,M893&gt;-501,L893&lt;501,L893&gt;-501),CONCATENATE("system = { id = "&amp;CHAR(34)&amp;A893&amp;CHAR(34)&amp;" name = "&amp;CHAR(34)&amp;E893&amp;CHAR(34)&amp;" position = { x = "&amp;M893&amp;" y = "&amp;L893&amp;" }"&amp;S893&amp;T893&amp;" }"),""),"")</f>
        <v>14361</v>
      </c>
    </row>
    <row r="894" ht="15" customHeight="1">
      <c r="A894" s="6">
        <v>2042</v>
      </c>
      <c r="B894" s="7">
        <v>892</v>
      </c>
      <c r="C894" t="s" s="2">
        <v>6749</v>
      </c>
      <c r="D894" t="s" s="2">
        <v>63</v>
      </c>
      <c r="E894" t="s" s="2">
        <v>64</v>
      </c>
      <c r="F894" s="3">
        <v>-10063.5885513</v>
      </c>
      <c r="G894" s="3">
        <v>-6572.36071613</v>
      </c>
      <c r="H894" s="3">
        <f>PRODUCT(F894,0.028)</f>
        <v>-281.7804794364</v>
      </c>
      <c r="I894" s="3">
        <f>PRODUCT(G894,0.028)</f>
        <v>-184.026100051640</v>
      </c>
      <c r="J894" s="3">
        <f>ROUND(H894,0)</f>
        <v>-282</v>
      </c>
      <c r="K894" s="3">
        <f>ROUND(I894,0)</f>
        <v>-184</v>
      </c>
      <c r="L894" s="3">
        <f>PRODUCT(J894,-1)</f>
        <v>282</v>
      </c>
      <c r="M894" s="3">
        <f>PRODUCT(K894,-1)</f>
        <v>184</v>
      </c>
      <c r="N894" t="s" s="2">
        <f>LOWER(E894)</f>
        <v>14362</v>
      </c>
      <c r="O894" t="s" s="2">
        <f>SUBSTITUTE(N894," ","_")</f>
        <v>14362</v>
      </c>
      <c r="P894" t="s" s="2">
        <f>CONCATENATE(" initializer = "&amp;O894,"_system_initializer")</f>
        <v>14363</v>
      </c>
      <c r="Q894" s="3">
        <v>2042</v>
      </c>
      <c r="R894" t="s" s="2">
        <f>IF(Q894="","",CONCATENATE(" initializer = "&amp;Q894))</f>
        <v>14364</v>
      </c>
      <c r="S894" s="11"/>
      <c r="T894" s="12"/>
      <c r="U894" s="13"/>
      <c r="V894" t="s" s="2">
        <f>IF(C894="Y",IF(AND(M894&lt;501,M894&gt;-501,L894&lt;501,L894&gt;-501),CONCATENATE("system = { id = "&amp;CHAR(34)&amp;A894&amp;CHAR(34)&amp;" name = "&amp;CHAR(34)&amp;E894&amp;CHAR(34)&amp;" position = { x = "&amp;M894&amp;" y = "&amp;L894&amp;" }"&amp;S894&amp;T894&amp;" }"),""),"")</f>
        <v>14365</v>
      </c>
    </row>
    <row r="895" ht="15" customHeight="1">
      <c r="A895" s="6">
        <v>2043</v>
      </c>
      <c r="B895" s="7">
        <v>893</v>
      </c>
      <c r="C895" t="s" s="2">
        <v>6749</v>
      </c>
      <c r="D895" t="s" s="2">
        <v>63</v>
      </c>
      <c r="E895" t="s" s="2">
        <v>14366</v>
      </c>
      <c r="F895" s="3">
        <v>-16145.1839325</v>
      </c>
      <c r="G895" s="3">
        <v>-5868.46396956</v>
      </c>
      <c r="H895" s="3">
        <f>PRODUCT(F895,0.028)</f>
        <v>-452.06515011</v>
      </c>
      <c r="I895" s="3">
        <f>PRODUCT(G895,0.028)</f>
        <v>-164.316991147680</v>
      </c>
      <c r="J895" s="3">
        <f>ROUND(H895,0)</f>
        <v>-452</v>
      </c>
      <c r="K895" s="3">
        <f>ROUND(I895,0)</f>
        <v>-164</v>
      </c>
      <c r="L895" s="3">
        <f>PRODUCT(J895,-1)</f>
        <v>452</v>
      </c>
      <c r="M895" s="3">
        <f>PRODUCT(K895,-1)</f>
        <v>164</v>
      </c>
      <c r="N895" t="s" s="2">
        <f>LOWER(E895)</f>
        <v>14367</v>
      </c>
      <c r="O895" t="s" s="2">
        <f>SUBSTITUTE(N895," ","_")</f>
        <v>14367</v>
      </c>
      <c r="P895" t="s" s="2">
        <f>CONCATENATE(" initializer = "&amp;O895,"_system_initializer")</f>
        <v>14368</v>
      </c>
      <c r="Q895" s="3">
        <v>2043</v>
      </c>
      <c r="R895" t="s" s="2">
        <f>IF(Q895="","",CONCATENATE(" initializer = "&amp;Q895))</f>
        <v>14369</v>
      </c>
      <c r="S895" s="11"/>
      <c r="T895" s="12"/>
      <c r="U895" s="13"/>
      <c r="V895" t="s" s="2">
        <f>IF(C895="Y",IF(AND(M895&lt;501,M895&gt;-501,L895&lt;501,L895&gt;-501),CONCATENATE("system = { id = "&amp;CHAR(34)&amp;A895&amp;CHAR(34)&amp;" name = "&amp;CHAR(34)&amp;E895&amp;CHAR(34)&amp;" position = { x = "&amp;M895&amp;" y = "&amp;L895&amp;" }"&amp;S895&amp;T895&amp;" }"),""),"")</f>
        <v>14370</v>
      </c>
    </row>
    <row r="896" ht="15" customHeight="1">
      <c r="A896" s="6">
        <v>2044</v>
      </c>
      <c r="B896" s="7">
        <v>894</v>
      </c>
      <c r="C896" t="s" s="2">
        <v>6749</v>
      </c>
      <c r="D896" t="s" s="2">
        <v>63</v>
      </c>
      <c r="E896" t="s" s="2">
        <v>6560</v>
      </c>
      <c r="F896" s="3">
        <v>-17023.4453212</v>
      </c>
      <c r="G896" s="3">
        <v>-6151.77409496</v>
      </c>
      <c r="H896" s="3">
        <f>PRODUCT(F896,0.028)</f>
        <v>-476.6564689936</v>
      </c>
      <c r="I896" s="3">
        <f>PRODUCT(G896,0.028)</f>
        <v>-172.249674658880</v>
      </c>
      <c r="J896" s="3">
        <f>ROUND(H896,0)</f>
        <v>-477</v>
      </c>
      <c r="K896" s="3">
        <f>ROUND(I896,0)</f>
        <v>-172</v>
      </c>
      <c r="L896" s="3">
        <f>PRODUCT(J896,-1)</f>
        <v>477</v>
      </c>
      <c r="M896" s="3">
        <f>PRODUCT(K896,-1)</f>
        <v>172</v>
      </c>
      <c r="N896" t="s" s="2">
        <f>LOWER(E896)</f>
        <v>14371</v>
      </c>
      <c r="O896" t="s" s="2">
        <f>SUBSTITUTE(N896," ","_")</f>
        <v>14372</v>
      </c>
      <c r="P896" t="s" s="2">
        <f>CONCATENATE(" initializer = "&amp;O896,"_system_initializer")</f>
        <v>14373</v>
      </c>
      <c r="Q896" s="3">
        <v>2044</v>
      </c>
      <c r="R896" t="s" s="2">
        <f>IF(Q896="","",CONCATENATE(" initializer = "&amp;Q896))</f>
        <v>14374</v>
      </c>
      <c r="S896" s="11"/>
      <c r="T896" s="12"/>
      <c r="U896" s="13"/>
      <c r="V896" t="s" s="2">
        <f>IF(C896="Y",IF(AND(M896&lt;501,M896&gt;-501,L896&lt;501,L896&gt;-501),CONCATENATE("system = { id = "&amp;CHAR(34)&amp;A896&amp;CHAR(34)&amp;" name = "&amp;CHAR(34)&amp;E896&amp;CHAR(34)&amp;" position = { x = "&amp;M896&amp;" y = "&amp;L896&amp;" }"&amp;S896&amp;T896&amp;" }"),""),"")</f>
        <v>14375</v>
      </c>
    </row>
    <row r="897" ht="15" customHeight="1">
      <c r="A897" s="6">
        <v>2045</v>
      </c>
      <c r="B897" s="7">
        <v>895</v>
      </c>
      <c r="C897" t="s" s="2">
        <v>6749</v>
      </c>
      <c r="D897" t="s" s="2">
        <v>63</v>
      </c>
      <c r="E897" t="s" s="2">
        <v>6614</v>
      </c>
      <c r="F897" s="3">
        <v>-16467.1599352</v>
      </c>
      <c r="G897" s="3">
        <v>-2605.34067926</v>
      </c>
      <c r="H897" s="3">
        <f>PRODUCT(F897,0.028)</f>
        <v>-461.0804781856</v>
      </c>
      <c r="I897" s="3">
        <f>PRODUCT(G897,0.028)</f>
        <v>-72.949539019280</v>
      </c>
      <c r="J897" s="3">
        <f>ROUND(H897,0)</f>
        <v>-461</v>
      </c>
      <c r="K897" s="3">
        <f>ROUND(I897,0)</f>
        <v>-73</v>
      </c>
      <c r="L897" s="3">
        <f>PRODUCT(J897,-1)</f>
        <v>461</v>
      </c>
      <c r="M897" s="3">
        <f>PRODUCT(K897,-1)</f>
        <v>73</v>
      </c>
      <c r="N897" t="s" s="2">
        <f>LOWER(E897)</f>
        <v>14376</v>
      </c>
      <c r="O897" t="s" s="2">
        <f>SUBSTITUTE(N897," ","_")</f>
        <v>14376</v>
      </c>
      <c r="P897" t="s" s="2">
        <f>CONCATENATE(" initializer = "&amp;O897,"_system_initializer")</f>
        <v>14377</v>
      </c>
      <c r="Q897" s="3">
        <v>2045</v>
      </c>
      <c r="R897" t="s" s="2">
        <f>IF(Q897="","",CONCATENATE(" initializer = "&amp;Q897))</f>
        <v>14378</v>
      </c>
      <c r="S897" s="11"/>
      <c r="T897" s="12"/>
      <c r="U897" s="13"/>
      <c r="V897" t="s" s="2">
        <f>IF(C897="Y",IF(AND(M897&lt;501,M897&gt;-501,L897&lt;501,L897&gt;-501),CONCATENATE("system = { id = "&amp;CHAR(34)&amp;A897&amp;CHAR(34)&amp;" name = "&amp;CHAR(34)&amp;E897&amp;CHAR(34)&amp;" position = { x = "&amp;M897&amp;" y = "&amp;L897&amp;" }"&amp;S897&amp;T897&amp;" }"),""),"")</f>
        <v>14379</v>
      </c>
    </row>
    <row r="898" ht="15" customHeight="1">
      <c r="A898" s="6">
        <v>2046</v>
      </c>
      <c r="B898" s="7">
        <v>896</v>
      </c>
      <c r="C898" t="s" s="2">
        <v>6749</v>
      </c>
      <c r="D898" t="s" s="2">
        <v>63</v>
      </c>
      <c r="E898" t="s" s="2">
        <v>6620</v>
      </c>
      <c r="F898" s="3">
        <v>-17165.4772694</v>
      </c>
      <c r="G898" s="3">
        <v>-2889.32306183</v>
      </c>
      <c r="H898" s="3">
        <f>PRODUCT(F898,0.028)</f>
        <v>-480.6333635431999</v>
      </c>
      <c r="I898" s="3">
        <f>PRODUCT(G898,0.028)</f>
        <v>-80.901045731240</v>
      </c>
      <c r="J898" s="3">
        <f>ROUND(H898,0)</f>
        <v>-481</v>
      </c>
      <c r="K898" s="3">
        <f>ROUND(I898,0)</f>
        <v>-81</v>
      </c>
      <c r="L898" s="3">
        <f>PRODUCT(J898,-1)</f>
        <v>481</v>
      </c>
      <c r="M898" s="3">
        <f>PRODUCT(K898,-1)</f>
        <v>81</v>
      </c>
      <c r="N898" t="s" s="2">
        <f>LOWER(E898)</f>
        <v>14380</v>
      </c>
      <c r="O898" t="s" s="2">
        <f>SUBSTITUTE(N898," ","_")</f>
        <v>14380</v>
      </c>
      <c r="P898" t="s" s="2">
        <f>CONCATENATE(" initializer = "&amp;O898,"_system_initializer")</f>
        <v>14381</v>
      </c>
      <c r="Q898" s="3">
        <v>2046</v>
      </c>
      <c r="R898" t="s" s="2">
        <f>IF(Q898="","",CONCATENATE(" initializer = "&amp;Q898))</f>
        <v>14382</v>
      </c>
      <c r="S898" s="11"/>
      <c r="T898" s="12"/>
      <c r="U898" s="13"/>
      <c r="V898" t="s" s="2">
        <f>IF(C898="Y",IF(AND(M898&lt;501,M898&gt;-501,L898&lt;501,L898&gt;-501),CONCATENATE("system = { id = "&amp;CHAR(34)&amp;A898&amp;CHAR(34)&amp;" name = "&amp;CHAR(34)&amp;E898&amp;CHAR(34)&amp;" position = { x = "&amp;M898&amp;" y = "&amp;L898&amp;" }"&amp;S898&amp;T898&amp;" }"),""),"")</f>
        <v>14383</v>
      </c>
    </row>
    <row r="899" ht="15" customHeight="1">
      <c r="A899" s="6">
        <v>2047</v>
      </c>
      <c r="B899" s="7">
        <v>897</v>
      </c>
      <c r="C899" t="s" s="2">
        <v>6749</v>
      </c>
      <c r="D899" t="s" s="2">
        <v>21</v>
      </c>
      <c r="E899" t="s" s="2">
        <v>2199</v>
      </c>
      <c r="F899" s="3">
        <v>10967.5059433</v>
      </c>
      <c r="G899" s="3">
        <v>753.541617574</v>
      </c>
      <c r="H899" s="3">
        <f>PRODUCT(F899,0.028)</f>
        <v>307.0901664124</v>
      </c>
      <c r="I899" s="3">
        <f>PRODUCT(G899,0.028)</f>
        <v>21.099165292072</v>
      </c>
      <c r="J899" s="3">
        <f>ROUND(H899,0)</f>
        <v>307</v>
      </c>
      <c r="K899" s="3">
        <f>ROUND(I899,0)</f>
        <v>21</v>
      </c>
      <c r="L899" s="3">
        <f>PRODUCT(J899,-1)</f>
        <v>-307</v>
      </c>
      <c r="M899" s="3">
        <f>PRODUCT(K899,-1)</f>
        <v>-21</v>
      </c>
      <c r="N899" t="s" s="2">
        <f>LOWER(E899)</f>
        <v>14384</v>
      </c>
      <c r="O899" t="s" s="2">
        <f>SUBSTITUTE(N899," ","_")</f>
        <v>14384</v>
      </c>
      <c r="P899" t="s" s="2">
        <f>CONCATENATE(" initializer = "&amp;O899,"_system_initializer")</f>
        <v>14385</v>
      </c>
      <c r="Q899" s="3">
        <v>2047</v>
      </c>
      <c r="R899" t="s" s="2">
        <f>IF(Q899="","",CONCATENATE(" initializer = "&amp;Q899))</f>
        <v>14386</v>
      </c>
      <c r="S899" s="11"/>
      <c r="T899" s="12"/>
      <c r="U899" s="13"/>
      <c r="V899" t="s" s="2">
        <f>IF(C899="Y",IF(AND(M899&lt;501,M899&gt;-501,L899&lt;501,L899&gt;-501),CONCATENATE("system = { id = "&amp;CHAR(34)&amp;A899&amp;CHAR(34)&amp;" name = "&amp;CHAR(34)&amp;E899&amp;CHAR(34)&amp;" position = { x = "&amp;M899&amp;" y = "&amp;L899&amp;" }"&amp;S899&amp;T899&amp;" }"),""),"")</f>
        <v>14387</v>
      </c>
    </row>
    <row r="900" ht="15" customHeight="1">
      <c r="A900" s="6">
        <v>2048</v>
      </c>
      <c r="B900" s="7">
        <v>898</v>
      </c>
      <c r="C900" t="s" s="2">
        <v>6749</v>
      </c>
      <c r="D900" t="s" s="2">
        <v>21</v>
      </c>
      <c r="E900" t="s" s="2">
        <v>2195</v>
      </c>
      <c r="F900" s="3">
        <v>12140.747695</v>
      </c>
      <c r="G900" s="3">
        <v>931.43386874</v>
      </c>
      <c r="H900" s="3">
        <f>PRODUCT(F900,0.028)</f>
        <v>339.94093546</v>
      </c>
      <c r="I900" s="3">
        <f>PRODUCT(G900,0.028)</f>
        <v>26.080148324720</v>
      </c>
      <c r="J900" s="3">
        <f>ROUND(H900,0)</f>
        <v>340</v>
      </c>
      <c r="K900" s="3">
        <f>ROUND(I900,0)</f>
        <v>26</v>
      </c>
      <c r="L900" s="3">
        <f>PRODUCT(J900,-1)</f>
        <v>-340</v>
      </c>
      <c r="M900" s="3">
        <f>PRODUCT(K900,-1)</f>
        <v>-26</v>
      </c>
      <c r="N900" t="s" s="2">
        <f>LOWER(E900)</f>
        <v>14388</v>
      </c>
      <c r="O900" t="s" s="2">
        <f>SUBSTITUTE(N900," ","_")</f>
        <v>14388</v>
      </c>
      <c r="P900" t="s" s="2">
        <f>CONCATENATE(" initializer = "&amp;O900,"_system_initializer")</f>
        <v>14389</v>
      </c>
      <c r="Q900" s="3">
        <v>2048</v>
      </c>
      <c r="R900" t="s" s="2">
        <f>IF(Q900="","",CONCATENATE(" initializer = "&amp;Q900))</f>
        <v>14390</v>
      </c>
      <c r="S900" s="11"/>
      <c r="T900" s="12"/>
      <c r="U900" s="13"/>
      <c r="V900" t="s" s="2">
        <f>IF(C900="Y",IF(AND(M900&lt;501,M900&gt;-501,L900&lt;501,L900&gt;-501),CONCATENATE("system = { id = "&amp;CHAR(34)&amp;A900&amp;CHAR(34)&amp;" name = "&amp;CHAR(34)&amp;E900&amp;CHAR(34)&amp;" position = { x = "&amp;M900&amp;" y = "&amp;L900&amp;" }"&amp;S900&amp;T900&amp;" }"),""),"")</f>
        <v>14391</v>
      </c>
    </row>
    <row r="901" ht="15" customHeight="1">
      <c r="A901" s="6">
        <v>2049</v>
      </c>
      <c r="B901" s="7">
        <v>899</v>
      </c>
      <c r="C901" t="s" s="2">
        <v>6749</v>
      </c>
      <c r="D901" t="s" s="2">
        <v>63</v>
      </c>
      <c r="E901" t="s" s="2">
        <v>14392</v>
      </c>
      <c r="F901" s="3">
        <v>11913.747695</v>
      </c>
      <c r="G901" s="3">
        <v>-1487.34364223</v>
      </c>
      <c r="H901" s="3">
        <f>PRODUCT(F901,0.028)</f>
        <v>333.58493546</v>
      </c>
      <c r="I901" s="3">
        <f>PRODUCT(G901,0.028)</f>
        <v>-41.645621982440</v>
      </c>
      <c r="J901" s="3">
        <f>ROUND(H901,0)</f>
        <v>334</v>
      </c>
      <c r="K901" s="3">
        <f>ROUND(I901,0)</f>
        <v>-42</v>
      </c>
      <c r="L901" s="3">
        <f>PRODUCT(J901,-1)</f>
        <v>-334</v>
      </c>
      <c r="M901" s="3">
        <f>PRODUCT(K901,-1)</f>
        <v>42</v>
      </c>
      <c r="N901" t="s" s="2">
        <f>LOWER(E901)</f>
        <v>14393</v>
      </c>
      <c r="O901" t="s" s="2">
        <f>SUBSTITUTE(N901," ","_")</f>
        <v>14393</v>
      </c>
      <c r="P901" t="s" s="2">
        <f>CONCATENATE(" initializer = "&amp;O901,"_system_initializer")</f>
        <v>14394</v>
      </c>
      <c r="Q901" s="3">
        <v>2049</v>
      </c>
      <c r="R901" t="s" s="2">
        <f>IF(Q901="","",CONCATENATE(" initializer = "&amp;Q901))</f>
        <v>14395</v>
      </c>
      <c r="S901" s="11"/>
      <c r="T901" s="12"/>
      <c r="U901" s="13"/>
      <c r="V901" t="s" s="2">
        <f>IF(C901="Y",IF(AND(M901&lt;501,M901&gt;-501,L901&lt;501,L901&gt;-501),CONCATENATE("system = { id = "&amp;CHAR(34)&amp;A901&amp;CHAR(34)&amp;" name = "&amp;CHAR(34)&amp;E901&amp;CHAR(34)&amp;" position = { x = "&amp;M901&amp;" y = "&amp;L901&amp;" }"&amp;S901&amp;T901&amp;" }"),""),"")</f>
        <v>14396</v>
      </c>
    </row>
    <row r="902" ht="15" customHeight="1">
      <c r="A902" s="6">
        <v>2050</v>
      </c>
      <c r="B902" s="7">
        <v>900</v>
      </c>
      <c r="C902" t="s" s="2">
        <v>6749</v>
      </c>
      <c r="D902" t="s" s="2">
        <v>17</v>
      </c>
      <c r="E902" t="s" s="2">
        <v>14397</v>
      </c>
      <c r="F902" s="3">
        <v>2669.82066158</v>
      </c>
      <c r="G902" s="3">
        <v>3523.07904595</v>
      </c>
      <c r="H902" s="3">
        <f>PRODUCT(F902,0.028)</f>
        <v>74.754978524240</v>
      </c>
      <c r="I902" s="3">
        <f>PRODUCT(G902,0.028)</f>
        <v>98.6462132866</v>
      </c>
      <c r="J902" s="3">
        <f>ROUND(H902,0)</f>
        <v>75</v>
      </c>
      <c r="K902" s="3">
        <f>ROUND(I902,0)</f>
        <v>99</v>
      </c>
      <c r="L902" s="3">
        <f>PRODUCT(J902,-1)</f>
        <v>-75</v>
      </c>
      <c r="M902" s="3">
        <f>PRODUCT(K902,-1)</f>
        <v>-99</v>
      </c>
      <c r="N902" t="s" s="2">
        <f>LOWER(E902)</f>
        <v>14398</v>
      </c>
      <c r="O902" t="s" s="2">
        <f>SUBSTITUTE(N902," ","_")</f>
        <v>14398</v>
      </c>
      <c r="P902" t="s" s="2">
        <f>CONCATENATE(" initializer = "&amp;O902,"_system_initializer")</f>
        <v>14399</v>
      </c>
      <c r="Q902" s="3">
        <v>2050</v>
      </c>
      <c r="R902" t="s" s="2">
        <f>IF(Q902="","",CONCATENATE(" initializer = "&amp;Q902))</f>
        <v>14400</v>
      </c>
      <c r="S902" s="11"/>
      <c r="T902" s="12"/>
      <c r="U902" s="13"/>
      <c r="V902" t="s" s="2">
        <f>IF(C902="Y",IF(AND(M902&lt;501,M902&gt;-501,L902&lt;501,L902&gt;-501),CONCATENATE("system = { id = "&amp;CHAR(34)&amp;A902&amp;CHAR(34)&amp;" name = "&amp;CHAR(34)&amp;E902&amp;CHAR(34)&amp;" position = { x = "&amp;M902&amp;" y = "&amp;L902&amp;" }"&amp;S902&amp;T902&amp;" }"),""),"")</f>
        <v>14401</v>
      </c>
    </row>
    <row r="903" ht="15" customHeight="1">
      <c r="A903" s="6">
        <v>2051</v>
      </c>
      <c r="B903" s="7">
        <v>901</v>
      </c>
      <c r="C903" t="s" s="2">
        <v>6749</v>
      </c>
      <c r="D903" t="s" s="2">
        <v>21</v>
      </c>
      <c r="E903" t="s" s="2">
        <v>14402</v>
      </c>
      <c r="F903" s="3">
        <v>4120.27300897</v>
      </c>
      <c r="G903" s="3">
        <v>13801.6851128</v>
      </c>
      <c r="H903" s="3">
        <f>PRODUCT(F903,0.028)</f>
        <v>115.367644251160</v>
      </c>
      <c r="I903" s="3">
        <f>PRODUCT(G903,0.028)</f>
        <v>386.4471831584</v>
      </c>
      <c r="J903" s="3">
        <f>ROUND(H903,0)</f>
        <v>115</v>
      </c>
      <c r="K903" s="3">
        <f>ROUND(I903,0)</f>
        <v>386</v>
      </c>
      <c r="L903" s="3">
        <f>PRODUCT(J903,-1)</f>
        <v>-115</v>
      </c>
      <c r="M903" s="3">
        <f>PRODUCT(K903,-1)</f>
        <v>-386</v>
      </c>
      <c r="N903" t="s" s="2">
        <f>LOWER(E903)</f>
        <v>14403</v>
      </c>
      <c r="O903" t="s" s="2">
        <f>SUBSTITUTE(N903," ","_")</f>
        <v>14403</v>
      </c>
      <c r="P903" t="s" s="2">
        <f>CONCATENATE(" initializer = "&amp;O903,"_system_initializer")</f>
        <v>14404</v>
      </c>
      <c r="Q903" s="3">
        <v>2051</v>
      </c>
      <c r="R903" t="s" s="2">
        <f>IF(Q903="","",CONCATENATE(" initializer = "&amp;Q903))</f>
        <v>14405</v>
      </c>
      <c r="S903" s="11"/>
      <c r="T903" s="12"/>
      <c r="U903" s="13"/>
      <c r="V903" t="s" s="2">
        <f>IF(C903="Y",IF(AND(M903&lt;501,M903&gt;-501,L903&lt;501,L903&gt;-501),CONCATENATE("system = { id = "&amp;CHAR(34)&amp;A903&amp;CHAR(34)&amp;" name = "&amp;CHAR(34)&amp;E903&amp;CHAR(34)&amp;" position = { x = "&amp;M903&amp;" y = "&amp;L903&amp;" }"&amp;S903&amp;T903&amp;" }"),""),"")</f>
        <v>14406</v>
      </c>
    </row>
    <row r="904" ht="15" customHeight="1">
      <c r="A904" s="6">
        <v>2052</v>
      </c>
      <c r="B904" s="7">
        <v>902</v>
      </c>
      <c r="C904" t="s" s="2">
        <v>6749</v>
      </c>
      <c r="D904" t="s" s="2">
        <v>21</v>
      </c>
      <c r="E904" t="s" s="2">
        <v>14407</v>
      </c>
      <c r="F904" s="3">
        <v>4040.59247832</v>
      </c>
      <c r="G904" s="3">
        <v>13608.1237866</v>
      </c>
      <c r="H904" s="3">
        <f>PRODUCT(F904,0.028)</f>
        <v>113.136589392960</v>
      </c>
      <c r="I904" s="3">
        <f>PRODUCT(G904,0.028)</f>
        <v>381.0274660248</v>
      </c>
      <c r="J904" s="3">
        <f>ROUND(H904,0)</f>
        <v>113</v>
      </c>
      <c r="K904" s="3">
        <f>ROUND(I904,0)</f>
        <v>381</v>
      </c>
      <c r="L904" s="3">
        <f>PRODUCT(J904,-1)</f>
        <v>-113</v>
      </c>
      <c r="M904" s="3">
        <f>PRODUCT(K904,-1)</f>
        <v>-381</v>
      </c>
      <c r="N904" t="s" s="2">
        <f>LOWER(E904)</f>
        <v>14408</v>
      </c>
      <c r="O904" t="s" s="2">
        <f>SUBSTITUTE(N904," ","_")</f>
        <v>14408</v>
      </c>
      <c r="P904" t="s" s="2">
        <f>CONCATENATE(" initializer = "&amp;O904,"_system_initializer")</f>
        <v>14409</v>
      </c>
      <c r="Q904" s="3">
        <v>2052</v>
      </c>
      <c r="R904" t="s" s="2">
        <f>IF(Q904="","",CONCATENATE(" initializer = "&amp;Q904))</f>
        <v>14410</v>
      </c>
      <c r="S904" s="11"/>
      <c r="T904" s="12"/>
      <c r="U904" s="13"/>
      <c r="V904" t="s" s="2">
        <f>IF(C904="Y",IF(AND(M904&lt;501,M904&gt;-501,L904&lt;501,L904&gt;-501),CONCATENATE("system = { id = "&amp;CHAR(34)&amp;A904&amp;CHAR(34)&amp;" name = "&amp;CHAR(34)&amp;E904&amp;CHAR(34)&amp;" position = { x = "&amp;M904&amp;" y = "&amp;L904&amp;" }"&amp;S904&amp;T904&amp;" }"),""),"")</f>
        <v>14411</v>
      </c>
    </row>
    <row r="905" ht="15" customHeight="1">
      <c r="A905" s="6">
        <v>2053</v>
      </c>
      <c r="B905" s="7">
        <v>903</v>
      </c>
      <c r="C905" t="s" s="2">
        <v>6749</v>
      </c>
      <c r="D905" t="s" s="2">
        <v>21</v>
      </c>
      <c r="E905" t="s" s="2">
        <v>14412</v>
      </c>
      <c r="F905" s="3">
        <v>3942.21515295</v>
      </c>
      <c r="G905" s="3">
        <v>13931.8074564</v>
      </c>
      <c r="H905" s="3">
        <f>PRODUCT(F905,0.028)</f>
        <v>110.3820242826</v>
      </c>
      <c r="I905" s="3">
        <f>PRODUCT(G905,0.028)</f>
        <v>390.0906087792</v>
      </c>
      <c r="J905" s="3">
        <f>ROUND(H905,0)</f>
        <v>110</v>
      </c>
      <c r="K905" s="3">
        <f>ROUND(I905,0)</f>
        <v>390</v>
      </c>
      <c r="L905" s="3">
        <f>PRODUCT(J905,-1)</f>
        <v>-110</v>
      </c>
      <c r="M905" s="3">
        <f>PRODUCT(K905,-1)</f>
        <v>-390</v>
      </c>
      <c r="N905" t="s" s="2">
        <f>LOWER(E905)</f>
        <v>14413</v>
      </c>
      <c r="O905" t="s" s="2">
        <f>SUBSTITUTE(N905," ","_")</f>
        <v>14413</v>
      </c>
      <c r="P905" t="s" s="2">
        <f>CONCATENATE(" initializer = "&amp;O905,"_system_initializer")</f>
        <v>14414</v>
      </c>
      <c r="Q905" s="3">
        <v>2053</v>
      </c>
      <c r="R905" t="s" s="2">
        <f>IF(Q905="","",CONCATENATE(" initializer = "&amp;Q905))</f>
        <v>14415</v>
      </c>
      <c r="S905" s="11"/>
      <c r="T905" s="12"/>
      <c r="U905" s="13"/>
      <c r="V905" t="s" s="2">
        <f>IF(C905="Y",IF(AND(M905&lt;501,M905&gt;-501,L905&lt;501,L905&gt;-501),CONCATENATE("system = { id = "&amp;CHAR(34)&amp;A905&amp;CHAR(34)&amp;" name = "&amp;CHAR(34)&amp;E905&amp;CHAR(34)&amp;" position = { x = "&amp;M905&amp;" y = "&amp;L905&amp;" }"&amp;S905&amp;T905&amp;" }"),""),"")</f>
        <v>14416</v>
      </c>
    </row>
    <row r="906" ht="15" customHeight="1">
      <c r="A906" s="6">
        <v>2054</v>
      </c>
      <c r="B906" s="7">
        <v>904</v>
      </c>
      <c r="C906" t="s" s="2">
        <v>6749</v>
      </c>
      <c r="D906" t="s" s="2">
        <v>21</v>
      </c>
      <c r="E906" t="s" s="2">
        <v>1553</v>
      </c>
      <c r="F906" s="3">
        <v>-14150.4436849</v>
      </c>
      <c r="G906" s="3">
        <v>6656.20342432</v>
      </c>
      <c r="H906" s="3">
        <f>PRODUCT(F906,0.028)</f>
        <v>-396.2124231772</v>
      </c>
      <c r="I906" s="3">
        <f>PRODUCT(G906,0.028)</f>
        <v>186.373695880960</v>
      </c>
      <c r="J906" s="3">
        <f>ROUND(H906,0)</f>
        <v>-396</v>
      </c>
      <c r="K906" s="3">
        <f>ROUND(I906,0)</f>
        <v>186</v>
      </c>
      <c r="L906" s="3">
        <f>PRODUCT(J906,-1)</f>
        <v>396</v>
      </c>
      <c r="M906" s="3">
        <f>PRODUCT(K906,-1)</f>
        <v>-186</v>
      </c>
      <c r="N906" t="s" s="2">
        <f>LOWER(E906)</f>
        <v>14417</v>
      </c>
      <c r="O906" t="s" s="2">
        <f>SUBSTITUTE(N906," ","_")</f>
        <v>14417</v>
      </c>
      <c r="P906" t="s" s="2">
        <f>CONCATENATE(" initializer = "&amp;O906,"_system_initializer")</f>
        <v>14418</v>
      </c>
      <c r="Q906" s="3">
        <v>2054</v>
      </c>
      <c r="R906" t="s" s="2">
        <f>IF(Q906="","",CONCATENATE(" initializer = "&amp;Q906))</f>
        <v>14419</v>
      </c>
      <c r="S906" s="11"/>
      <c r="T906" s="12"/>
      <c r="U906" s="13"/>
      <c r="V906" t="s" s="2">
        <f>IF(C906="Y",IF(AND(M906&lt;501,M906&gt;-501,L906&lt;501,L906&gt;-501),CONCATENATE("system = { id = "&amp;CHAR(34)&amp;A906&amp;CHAR(34)&amp;" name = "&amp;CHAR(34)&amp;E906&amp;CHAR(34)&amp;" position = { x = "&amp;M906&amp;" y = "&amp;L906&amp;" }"&amp;S906&amp;T906&amp;" }"),""),"")</f>
        <v>14420</v>
      </c>
    </row>
    <row r="907" ht="15" customHeight="1">
      <c r="A907" s="6">
        <v>2055</v>
      </c>
      <c r="B907" s="7">
        <v>905</v>
      </c>
      <c r="C907" t="s" s="2">
        <v>6749</v>
      </c>
      <c r="D907" t="s" s="2">
        <v>21</v>
      </c>
      <c r="E907" t="s" s="2">
        <v>14421</v>
      </c>
      <c r="F907" s="3">
        <v>8003.55242898</v>
      </c>
      <c r="G907" s="3">
        <v>10297.718835</v>
      </c>
      <c r="H907" s="3">
        <f>PRODUCT(F907,0.028)</f>
        <v>224.099468011440</v>
      </c>
      <c r="I907" s="3">
        <f>PRODUCT(G907,0.028)</f>
        <v>288.33612738</v>
      </c>
      <c r="J907" s="3">
        <f>ROUND(H907,0)</f>
        <v>224</v>
      </c>
      <c r="K907" s="3">
        <f>ROUND(I907,0)</f>
        <v>288</v>
      </c>
      <c r="L907" s="3">
        <f>PRODUCT(J907,-1)</f>
        <v>-224</v>
      </c>
      <c r="M907" s="3">
        <f>PRODUCT(K907,-1)</f>
        <v>-288</v>
      </c>
      <c r="N907" t="s" s="2">
        <f>LOWER(E907)</f>
        <v>14422</v>
      </c>
      <c r="O907" t="s" s="2">
        <f>SUBSTITUTE(N907," ","_")</f>
        <v>14422</v>
      </c>
      <c r="P907" t="s" s="2">
        <f>CONCATENATE(" initializer = "&amp;O907,"_system_initializer")</f>
        <v>14423</v>
      </c>
      <c r="Q907" s="3">
        <v>2055</v>
      </c>
      <c r="R907" t="s" s="2">
        <f>IF(Q907="","",CONCATENATE(" initializer = "&amp;Q907))</f>
        <v>14424</v>
      </c>
      <c r="S907" s="11"/>
      <c r="T907" s="12"/>
      <c r="U907" s="13"/>
      <c r="V907" t="s" s="2">
        <f>IF(C907="Y",IF(AND(M907&lt;501,M907&gt;-501,L907&lt;501,L907&gt;-501),CONCATENATE("system = { id = "&amp;CHAR(34)&amp;A907&amp;CHAR(34)&amp;" name = "&amp;CHAR(34)&amp;E907&amp;CHAR(34)&amp;" position = { x = "&amp;M907&amp;" y = "&amp;L907&amp;" }"&amp;S907&amp;T907&amp;" }"),""),"")</f>
        <v>14425</v>
      </c>
    </row>
    <row r="908" ht="15" customHeight="1">
      <c r="A908" s="6">
        <v>2056</v>
      </c>
      <c r="B908" s="7">
        <v>906</v>
      </c>
      <c r="C908" t="s" s="2">
        <v>6749</v>
      </c>
      <c r="D908" t="s" s="2">
        <v>21</v>
      </c>
      <c r="E908" t="s" s="2">
        <v>2580</v>
      </c>
      <c r="F908" s="3">
        <v>7394.28279718</v>
      </c>
      <c r="G908" s="3">
        <v>8845.8162756</v>
      </c>
      <c r="H908" s="3">
        <f>PRODUCT(F908,0.028)</f>
        <v>207.039918321040</v>
      </c>
      <c r="I908" s="3">
        <f>PRODUCT(G908,0.028)</f>
        <v>247.6828557168</v>
      </c>
      <c r="J908" s="3">
        <f>ROUND(H908,0)</f>
        <v>207</v>
      </c>
      <c r="K908" s="3">
        <f>ROUND(I908,0)</f>
        <v>248</v>
      </c>
      <c r="L908" s="3">
        <f>PRODUCT(J908,-1)</f>
        <v>-207</v>
      </c>
      <c r="M908" s="3">
        <f>PRODUCT(K908,-1)</f>
        <v>-248</v>
      </c>
      <c r="N908" t="s" s="2">
        <f>LOWER(E908)</f>
        <v>14426</v>
      </c>
      <c r="O908" t="s" s="2">
        <f>SUBSTITUTE(N908," ","_")</f>
        <v>14426</v>
      </c>
      <c r="P908" t="s" s="2">
        <f>CONCATENATE(" initializer = "&amp;O908,"_system_initializer")</f>
        <v>14427</v>
      </c>
      <c r="Q908" s="3">
        <v>2056</v>
      </c>
      <c r="R908" t="s" s="2">
        <f>IF(Q908="","",CONCATENATE(" initializer = "&amp;Q908))</f>
        <v>14428</v>
      </c>
      <c r="S908" s="11"/>
      <c r="T908" s="12"/>
      <c r="U908" s="13"/>
      <c r="V908" t="s" s="2">
        <f>IF(C908="Y",IF(AND(M908&lt;501,M908&gt;-501,L908&lt;501,L908&gt;-501),CONCATENATE("system = { id = "&amp;CHAR(34)&amp;A908&amp;CHAR(34)&amp;" name = "&amp;CHAR(34)&amp;E908&amp;CHAR(34)&amp;" position = { x = "&amp;M908&amp;" y = "&amp;L908&amp;" }"&amp;S908&amp;T908&amp;" }"),""),"")</f>
        <v>14429</v>
      </c>
    </row>
    <row r="909" ht="15" customHeight="1">
      <c r="A909" s="6">
        <v>2057</v>
      </c>
      <c r="B909" s="7">
        <v>907</v>
      </c>
      <c r="C909" t="s" s="2">
        <v>6749</v>
      </c>
      <c r="D909" t="s" s="2">
        <v>21</v>
      </c>
      <c r="E909" t="s" s="2">
        <v>14430</v>
      </c>
      <c r="F909" s="3">
        <v>3909.16516632</v>
      </c>
      <c r="G909" s="3">
        <v>4926.25541207</v>
      </c>
      <c r="H909" s="3">
        <f>PRODUCT(F909,0.028)</f>
        <v>109.456624656960</v>
      </c>
      <c r="I909" s="3">
        <f>PRODUCT(G909,0.028)</f>
        <v>137.935151537960</v>
      </c>
      <c r="J909" s="3">
        <f>ROUND(H909,0)</f>
        <v>109</v>
      </c>
      <c r="K909" s="3">
        <f>ROUND(I909,0)</f>
        <v>138</v>
      </c>
      <c r="L909" s="3">
        <f>PRODUCT(J909,-1)</f>
        <v>-109</v>
      </c>
      <c r="M909" s="3">
        <f>PRODUCT(K909,-1)</f>
        <v>-138</v>
      </c>
      <c r="N909" t="s" s="2">
        <f>LOWER(E909)</f>
        <v>14431</v>
      </c>
      <c r="O909" t="s" s="2">
        <f>SUBSTITUTE(N909," ","_")</f>
        <v>14431</v>
      </c>
      <c r="P909" t="s" s="2">
        <f>CONCATENATE(" initializer = "&amp;O909,"_system_initializer")</f>
        <v>14432</v>
      </c>
      <c r="Q909" s="3">
        <v>2057</v>
      </c>
      <c r="R909" t="s" s="2">
        <f>IF(Q909="","",CONCATENATE(" initializer = "&amp;Q909))</f>
        <v>14433</v>
      </c>
      <c r="S909" s="11"/>
      <c r="T909" s="12"/>
      <c r="U909" s="13"/>
      <c r="V909" t="s" s="2">
        <f>IF(C909="Y",IF(AND(M909&lt;501,M909&gt;-501,L909&lt;501,L909&gt;-501),CONCATENATE("system = { id = "&amp;CHAR(34)&amp;A909&amp;CHAR(34)&amp;" name = "&amp;CHAR(34)&amp;E909&amp;CHAR(34)&amp;" position = { x = "&amp;M909&amp;" y = "&amp;L909&amp;" }"&amp;S909&amp;T909&amp;" }"),""),"")</f>
        <v>14434</v>
      </c>
    </row>
    <row r="910" ht="15" customHeight="1">
      <c r="A910" s="6">
        <v>2058</v>
      </c>
      <c r="B910" s="7">
        <v>908</v>
      </c>
      <c r="C910" t="s" s="2">
        <v>6749</v>
      </c>
      <c r="D910" t="s" s="2">
        <v>21</v>
      </c>
      <c r="E910" t="s" s="2">
        <v>14435</v>
      </c>
      <c r="F910" s="3">
        <v>-13015.993827</v>
      </c>
      <c r="G910" s="3">
        <v>5016.62377546</v>
      </c>
      <c r="H910" s="3">
        <f>PRODUCT(F910,0.028)</f>
        <v>-364.447827156</v>
      </c>
      <c r="I910" s="3">
        <f>PRODUCT(G910,0.028)</f>
        <v>140.465465712880</v>
      </c>
      <c r="J910" s="3">
        <f>ROUND(H910,0)</f>
        <v>-364</v>
      </c>
      <c r="K910" s="3">
        <f>ROUND(I910,0)</f>
        <v>140</v>
      </c>
      <c r="L910" s="3">
        <f>PRODUCT(J910,-1)</f>
        <v>364</v>
      </c>
      <c r="M910" s="3">
        <f>PRODUCT(K910,-1)</f>
        <v>-140</v>
      </c>
      <c r="N910" t="s" s="2">
        <f>LOWER(E910)</f>
        <v>14436</v>
      </c>
      <c r="O910" t="s" s="2">
        <f>SUBSTITUTE(N910," ","_")</f>
        <v>14436</v>
      </c>
      <c r="P910" t="s" s="2">
        <f>CONCATENATE(" initializer = "&amp;O910,"_system_initializer")</f>
        <v>14437</v>
      </c>
      <c r="Q910" s="3">
        <v>2058</v>
      </c>
      <c r="R910" t="s" s="2">
        <f>IF(Q910="","",CONCATENATE(" initializer = "&amp;Q910))</f>
        <v>14438</v>
      </c>
      <c r="S910" s="11"/>
      <c r="T910" s="12"/>
      <c r="U910" s="13"/>
      <c r="V910" t="s" s="2">
        <f>IF(C910="Y",IF(AND(M910&lt;501,M910&gt;-501,L910&lt;501,L910&gt;-501),CONCATENATE("system = { id = "&amp;CHAR(34)&amp;A910&amp;CHAR(34)&amp;" name = "&amp;CHAR(34)&amp;E910&amp;CHAR(34)&amp;" position = { x = "&amp;M910&amp;" y = "&amp;L910&amp;" }"&amp;S910&amp;T910&amp;" }"),""),"")</f>
        <v>14439</v>
      </c>
    </row>
    <row r="911" ht="15" customHeight="1">
      <c r="A911" s="6">
        <v>2059</v>
      </c>
      <c r="B911" s="7">
        <v>909</v>
      </c>
      <c r="C911" t="s" s="2">
        <v>6749</v>
      </c>
      <c r="D911" t="s" s="2">
        <v>21</v>
      </c>
      <c r="E911" t="s" s="2">
        <v>14440</v>
      </c>
      <c r="F911" s="3">
        <v>4526.48395098</v>
      </c>
      <c r="G911" s="3">
        <v>5536.17170178</v>
      </c>
      <c r="H911" s="3">
        <f>PRODUCT(F911,0.028)</f>
        <v>126.741550627440</v>
      </c>
      <c r="I911" s="3">
        <f>PRODUCT(G911,0.028)</f>
        <v>155.012807649840</v>
      </c>
      <c r="J911" s="3">
        <f>ROUND(H911,0)</f>
        <v>127</v>
      </c>
      <c r="K911" s="3">
        <f>ROUND(I911,0)</f>
        <v>155</v>
      </c>
      <c r="L911" s="3">
        <f>PRODUCT(J911,-1)</f>
        <v>-127</v>
      </c>
      <c r="M911" s="3">
        <f>PRODUCT(K911,-1)</f>
        <v>-155</v>
      </c>
      <c r="N911" t="s" s="2">
        <f>LOWER(E911)</f>
        <v>14441</v>
      </c>
      <c r="O911" t="s" s="2">
        <f>SUBSTITUTE(N911," ","_")</f>
        <v>14441</v>
      </c>
      <c r="P911" t="s" s="2">
        <f>CONCATENATE(" initializer = "&amp;O911,"_system_initializer")</f>
        <v>14442</v>
      </c>
      <c r="Q911" s="3">
        <v>2059</v>
      </c>
      <c r="R911" t="s" s="2">
        <f>IF(Q911="","",CONCATENATE(" initializer = "&amp;Q911))</f>
        <v>14443</v>
      </c>
      <c r="S911" s="11"/>
      <c r="T911" s="12"/>
      <c r="U911" s="13"/>
      <c r="V911" t="s" s="2">
        <f>IF(C911="Y",IF(AND(M911&lt;501,M911&gt;-501,L911&lt;501,L911&gt;-501),CONCATENATE("system = { id = "&amp;CHAR(34)&amp;A911&amp;CHAR(34)&amp;" name = "&amp;CHAR(34)&amp;E911&amp;CHAR(34)&amp;" position = { x = "&amp;M911&amp;" y = "&amp;L911&amp;" }"&amp;S911&amp;T911&amp;" }"),""),"")</f>
        <v>14444</v>
      </c>
    </row>
    <row r="912" ht="15" customHeight="1">
      <c r="A912" s="6">
        <v>2060</v>
      </c>
      <c r="B912" s="7">
        <v>910</v>
      </c>
      <c r="C912" t="s" s="2">
        <v>6749</v>
      </c>
      <c r="D912" t="s" s="2">
        <v>21</v>
      </c>
      <c r="E912" t="s" s="2">
        <v>6726</v>
      </c>
      <c r="F912" s="3">
        <v>5381.22007536</v>
      </c>
      <c r="G912" s="3">
        <v>9564.972811690001</v>
      </c>
      <c r="H912" s="3">
        <f>PRODUCT(F912,0.028)</f>
        <v>150.674162110080</v>
      </c>
      <c r="I912" s="3">
        <f>PRODUCT(G912,0.028)</f>
        <v>267.819238727320</v>
      </c>
      <c r="J912" s="3">
        <f>ROUND(H912,0)</f>
        <v>151</v>
      </c>
      <c r="K912" s="3">
        <f>ROUND(I912,0)</f>
        <v>268</v>
      </c>
      <c r="L912" s="3">
        <f>PRODUCT(J912,-1)</f>
        <v>-151</v>
      </c>
      <c r="M912" s="3">
        <f>PRODUCT(K912,-1)</f>
        <v>-268</v>
      </c>
      <c r="N912" t="s" s="2">
        <f>LOWER(E912)</f>
        <v>14445</v>
      </c>
      <c r="O912" t="s" s="2">
        <f>SUBSTITUTE(N912," ","_")</f>
        <v>14446</v>
      </c>
      <c r="P912" t="s" s="2">
        <f>CONCATENATE(" initializer = "&amp;O912,"_system_initializer")</f>
        <v>14447</v>
      </c>
      <c r="Q912" s="3">
        <v>2060</v>
      </c>
      <c r="R912" t="s" s="2">
        <f>IF(Q912="","",CONCATENATE(" initializer = "&amp;Q912))</f>
        <v>14448</v>
      </c>
      <c r="S912" s="11"/>
      <c r="T912" s="12"/>
      <c r="U912" s="13"/>
      <c r="V912" t="s" s="2">
        <f>IF(C912="Y",IF(AND(M912&lt;501,M912&gt;-501,L912&lt;501,L912&gt;-501),CONCATENATE("system = { id = "&amp;CHAR(34)&amp;A912&amp;CHAR(34)&amp;" name = "&amp;CHAR(34)&amp;E912&amp;CHAR(34)&amp;" position = { x = "&amp;M912&amp;" y = "&amp;L912&amp;" }"&amp;S912&amp;T912&amp;" }"),""),"")</f>
        <v>14449</v>
      </c>
    </row>
    <row r="913" ht="15" customHeight="1">
      <c r="A913" s="6">
        <v>2061</v>
      </c>
      <c r="B913" s="7">
        <v>911</v>
      </c>
      <c r="C913" t="s" s="2">
        <v>6749</v>
      </c>
      <c r="D913" t="s" s="2">
        <v>63</v>
      </c>
      <c r="E913" t="s" s="2">
        <v>5853</v>
      </c>
      <c r="F913" s="3">
        <v>-504.464068132</v>
      </c>
      <c r="G913" s="3">
        <v>15076.4234294</v>
      </c>
      <c r="H913" s="3">
        <f>PRODUCT(F913,0.028)</f>
        <v>-14.124993907696</v>
      </c>
      <c r="I913" s="3">
        <f>PRODUCT(G913,0.028)</f>
        <v>422.1398560232</v>
      </c>
      <c r="J913" s="3">
        <f>ROUND(H913,0)</f>
        <v>-14</v>
      </c>
      <c r="K913" s="3">
        <f>ROUND(I913,0)</f>
        <v>422</v>
      </c>
      <c r="L913" s="3">
        <f>PRODUCT(J913,-1)</f>
        <v>14</v>
      </c>
      <c r="M913" s="3">
        <f>PRODUCT(K913,-1)</f>
        <v>-422</v>
      </c>
      <c r="N913" t="s" s="2">
        <f>LOWER(E913)</f>
        <v>14450</v>
      </c>
      <c r="O913" t="s" s="2">
        <f>SUBSTITUTE(N913," ","_")</f>
        <v>14450</v>
      </c>
      <c r="P913" t="s" s="2">
        <f>CONCATENATE(" initializer = "&amp;O913,"_system_initializer")</f>
        <v>14451</v>
      </c>
      <c r="Q913" s="3">
        <v>2061</v>
      </c>
      <c r="R913" t="s" s="2">
        <f>IF(Q913="","",CONCATENATE(" initializer = "&amp;Q913))</f>
        <v>14452</v>
      </c>
      <c r="S913" s="11"/>
      <c r="T913" s="12"/>
      <c r="U913" s="13"/>
      <c r="V913" t="s" s="2">
        <f>IF(C913="Y",IF(AND(M913&lt;501,M913&gt;-501,L913&lt;501,L913&gt;-501),CONCATENATE("system = { id = "&amp;CHAR(34)&amp;A913&amp;CHAR(34)&amp;" name = "&amp;CHAR(34)&amp;E913&amp;CHAR(34)&amp;" position = { x = "&amp;M913&amp;" y = "&amp;L913&amp;" }"&amp;S913&amp;T913&amp;" }"),""),"")</f>
        <v>14453</v>
      </c>
    </row>
    <row r="914" ht="15" customHeight="1">
      <c r="A914" s="6">
        <v>2062</v>
      </c>
      <c r="B914" s="7">
        <v>912</v>
      </c>
      <c r="C914" t="s" s="2">
        <v>6749</v>
      </c>
      <c r="D914" t="s" s="2">
        <v>63</v>
      </c>
      <c r="E914" t="s" s="2">
        <v>6705</v>
      </c>
      <c r="F914" s="3">
        <v>2434.42188274</v>
      </c>
      <c r="G914" s="3">
        <v>15076.4234294</v>
      </c>
      <c r="H914" s="3">
        <f>PRODUCT(F914,0.028)</f>
        <v>68.163812716720</v>
      </c>
      <c r="I914" s="3">
        <f>PRODUCT(G914,0.028)</f>
        <v>422.1398560232</v>
      </c>
      <c r="J914" s="3">
        <f>ROUND(H914,0)</f>
        <v>68</v>
      </c>
      <c r="K914" s="3">
        <f>ROUND(I914,0)</f>
        <v>422</v>
      </c>
      <c r="L914" s="3">
        <f>PRODUCT(J914,-1)</f>
        <v>-68</v>
      </c>
      <c r="M914" s="3">
        <f>PRODUCT(K914,-1)</f>
        <v>-422</v>
      </c>
      <c r="N914" t="s" s="2">
        <f>LOWER(E914)</f>
        <v>14454</v>
      </c>
      <c r="O914" t="s" s="2">
        <f>SUBSTITUTE(N914," ","_")</f>
        <v>14454</v>
      </c>
      <c r="P914" t="s" s="2">
        <f>CONCATENATE(" initializer = "&amp;O914,"_system_initializer")</f>
        <v>14455</v>
      </c>
      <c r="Q914" s="3">
        <v>2062</v>
      </c>
      <c r="R914" t="s" s="2">
        <f>IF(Q914="","",CONCATENATE(" initializer = "&amp;Q914))</f>
        <v>14456</v>
      </c>
      <c r="S914" s="11"/>
      <c r="T914" s="12"/>
      <c r="U914" s="13"/>
      <c r="V914" t="s" s="2">
        <f>IF(C914="Y",IF(AND(M914&lt;501,M914&gt;-501,L914&lt;501,L914&gt;-501),CONCATENATE("system = { id = "&amp;CHAR(34)&amp;A914&amp;CHAR(34)&amp;" name = "&amp;CHAR(34)&amp;E914&amp;CHAR(34)&amp;" position = { x = "&amp;M914&amp;" y = "&amp;L914&amp;" }"&amp;S914&amp;T914&amp;" }"),""),"")</f>
        <v>14457</v>
      </c>
    </row>
    <row r="915" ht="15" customHeight="1">
      <c r="A915" s="6">
        <v>2063</v>
      </c>
      <c r="B915" s="7">
        <v>913</v>
      </c>
      <c r="C915" t="s" s="2">
        <v>6749</v>
      </c>
      <c r="D915" t="s" s="2">
        <v>35</v>
      </c>
      <c r="E915" t="s" s="2">
        <v>4909</v>
      </c>
      <c r="F915" s="3">
        <v>-504.464068132</v>
      </c>
      <c r="G915" s="3">
        <v>10848.1003453</v>
      </c>
      <c r="H915" s="3">
        <f>PRODUCT(F915,0.028)</f>
        <v>-14.124993907696</v>
      </c>
      <c r="I915" s="3">
        <f>PRODUCT(G915,0.028)</f>
        <v>303.7468096684</v>
      </c>
      <c r="J915" s="3">
        <f>ROUND(H915,0)</f>
        <v>-14</v>
      </c>
      <c r="K915" s="3">
        <f>ROUND(I915,0)</f>
        <v>304</v>
      </c>
      <c r="L915" s="3">
        <f>PRODUCT(J915,-1)</f>
        <v>14</v>
      </c>
      <c r="M915" s="3">
        <f>PRODUCT(K915,-1)</f>
        <v>-304</v>
      </c>
      <c r="N915" t="s" s="2">
        <f>LOWER(E915)</f>
        <v>14458</v>
      </c>
      <c r="O915" t="s" s="2">
        <f>SUBSTITUTE(N915," ","_")</f>
        <v>14458</v>
      </c>
      <c r="P915" t="s" s="2">
        <f>CONCATENATE(" initializer = "&amp;O915,"_system_initializer")</f>
        <v>14459</v>
      </c>
      <c r="Q915" s="3">
        <v>2063</v>
      </c>
      <c r="R915" t="s" s="2">
        <f>IF(Q915="","",CONCATENATE(" initializer = "&amp;Q915))</f>
        <v>14460</v>
      </c>
      <c r="S915" s="11"/>
      <c r="T915" s="12"/>
      <c r="U915" s="13"/>
      <c r="V915" t="s" s="2">
        <f>IF(C915="Y",IF(AND(M915&lt;501,M915&gt;-501,L915&lt;501,L915&gt;-501),CONCATENATE("system = { id = "&amp;CHAR(34)&amp;A915&amp;CHAR(34)&amp;" name = "&amp;CHAR(34)&amp;E915&amp;CHAR(34)&amp;" position = { x = "&amp;M915&amp;" y = "&amp;L915&amp;" }"&amp;S915&amp;T915&amp;" }"),""),"")</f>
        <v>14461</v>
      </c>
    </row>
    <row r="916" ht="15" customHeight="1">
      <c r="A916" s="6">
        <v>2064</v>
      </c>
      <c r="B916" s="7">
        <v>914</v>
      </c>
      <c r="C916" t="s" s="2">
        <v>6749</v>
      </c>
      <c r="D916" t="s" s="2">
        <v>35</v>
      </c>
      <c r="E916" t="s" s="2">
        <v>14462</v>
      </c>
      <c r="F916" s="3">
        <v>-970.313018335</v>
      </c>
      <c r="G916" s="3">
        <v>11039.6719448</v>
      </c>
      <c r="H916" s="3">
        <f>PRODUCT(F916,0.028)</f>
        <v>-27.168764513380</v>
      </c>
      <c r="I916" s="3">
        <f>PRODUCT(G916,0.028)</f>
        <v>309.1108144544</v>
      </c>
      <c r="J916" s="3">
        <f>ROUND(H916,0)</f>
        <v>-27</v>
      </c>
      <c r="K916" s="3">
        <f>ROUND(I916,0)</f>
        <v>309</v>
      </c>
      <c r="L916" s="3">
        <f>PRODUCT(J916,-1)</f>
        <v>27</v>
      </c>
      <c r="M916" s="3">
        <f>PRODUCT(K916,-1)</f>
        <v>-309</v>
      </c>
      <c r="N916" t="s" s="2">
        <f>LOWER(E916)</f>
        <v>14463</v>
      </c>
      <c r="O916" t="s" s="2">
        <f>SUBSTITUTE(N916," ","_")</f>
        <v>14463</v>
      </c>
      <c r="P916" t="s" s="2">
        <f>CONCATENATE(" initializer = "&amp;O916,"_system_initializer")</f>
        <v>14464</v>
      </c>
      <c r="Q916" s="3">
        <v>2064</v>
      </c>
      <c r="R916" t="s" s="2">
        <f>IF(Q916="","",CONCATENATE(" initializer = "&amp;Q916))</f>
        <v>14465</v>
      </c>
      <c r="S916" s="11"/>
      <c r="T916" s="12"/>
      <c r="U916" s="13"/>
      <c r="V916" t="s" s="2">
        <f>IF(C916="Y",IF(AND(M916&lt;501,M916&gt;-501,L916&lt;501,L916&gt;-501),CONCATENATE("system = { id = "&amp;CHAR(34)&amp;A916&amp;CHAR(34)&amp;" name = "&amp;CHAR(34)&amp;E916&amp;CHAR(34)&amp;" position = { x = "&amp;M916&amp;" y = "&amp;L916&amp;" }"&amp;S916&amp;T916&amp;" }"),""),"")</f>
        <v>14466</v>
      </c>
    </row>
    <row r="917" ht="15" customHeight="1">
      <c r="A917" s="6">
        <v>2065</v>
      </c>
      <c r="B917" s="7">
        <v>915</v>
      </c>
      <c r="C917" t="s" s="2">
        <v>6749</v>
      </c>
      <c r="D917" t="s" s="2">
        <v>35</v>
      </c>
      <c r="E917" t="s" s="2">
        <v>14467</v>
      </c>
      <c r="F917" s="3">
        <v>213.080559153</v>
      </c>
      <c r="G917" s="3">
        <v>12054.3252405</v>
      </c>
      <c r="H917" s="3">
        <f>PRODUCT(F917,0.028)</f>
        <v>5.966255656284</v>
      </c>
      <c r="I917" s="3">
        <f>PRODUCT(G917,0.028)</f>
        <v>337.521106734</v>
      </c>
      <c r="J917" s="3">
        <f>ROUND(H917,0)</f>
        <v>6</v>
      </c>
      <c r="K917" s="3">
        <f>ROUND(I917,0)</f>
        <v>338</v>
      </c>
      <c r="L917" s="3">
        <f>PRODUCT(J917,-1)</f>
        <v>-6</v>
      </c>
      <c r="M917" s="3">
        <f>PRODUCT(K917,-1)</f>
        <v>-338</v>
      </c>
      <c r="N917" t="s" s="2">
        <f>LOWER(E917)</f>
        <v>14468</v>
      </c>
      <c r="O917" t="s" s="2">
        <f>SUBSTITUTE(N917," ","_")</f>
        <v>14468</v>
      </c>
      <c r="P917" t="s" s="2">
        <f>CONCATENATE(" initializer = "&amp;O917,"_system_initializer")</f>
        <v>14469</v>
      </c>
      <c r="Q917" s="3">
        <v>2065</v>
      </c>
      <c r="R917" t="s" s="2">
        <f>IF(Q917="","",CONCATENATE(" initializer = "&amp;Q917))</f>
        <v>14470</v>
      </c>
      <c r="S917" s="11"/>
      <c r="T917" s="12"/>
      <c r="U917" s="13"/>
      <c r="V917" t="s" s="2">
        <f>IF(C917="Y",IF(AND(M917&lt;501,M917&gt;-501,L917&lt;501,L917&gt;-501),CONCATENATE("system = { id = "&amp;CHAR(34)&amp;A917&amp;CHAR(34)&amp;" name = "&amp;CHAR(34)&amp;E917&amp;CHAR(34)&amp;" position = { x = "&amp;M917&amp;" y = "&amp;L917&amp;" }"&amp;S917&amp;T917&amp;" }"),""),"")</f>
        <v>14471</v>
      </c>
    </row>
    <row r="918" ht="15" customHeight="1">
      <c r="A918" s="6">
        <v>2066</v>
      </c>
      <c r="B918" s="7">
        <v>916</v>
      </c>
      <c r="C918" t="s" s="2">
        <v>6749</v>
      </c>
      <c r="D918" t="s" s="2">
        <v>21</v>
      </c>
      <c r="E918" t="s" s="2">
        <v>14472</v>
      </c>
      <c r="F918" s="3">
        <v>9749.9510641</v>
      </c>
      <c r="G918" s="3">
        <v>8028.97952347</v>
      </c>
      <c r="H918" s="3">
        <f>PRODUCT(F918,0.028)</f>
        <v>272.9986297948</v>
      </c>
      <c r="I918" s="3">
        <f>PRODUCT(G918,0.028)</f>
        <v>224.811426657160</v>
      </c>
      <c r="J918" s="3">
        <f>ROUND(H918,0)</f>
        <v>273</v>
      </c>
      <c r="K918" s="3">
        <f>ROUND(I918,0)</f>
        <v>225</v>
      </c>
      <c r="L918" s="3">
        <f>PRODUCT(J918,-1)</f>
        <v>-273</v>
      </c>
      <c r="M918" s="3">
        <f>PRODUCT(K918,-1)</f>
        <v>-225</v>
      </c>
      <c r="N918" t="s" s="2">
        <f>LOWER(E918)</f>
        <v>14473</v>
      </c>
      <c r="O918" t="s" s="2">
        <f>SUBSTITUTE(N918," ","_")</f>
        <v>14473</v>
      </c>
      <c r="P918" t="s" s="2">
        <f>CONCATENATE(" initializer = "&amp;O918,"_system_initializer")</f>
        <v>14474</v>
      </c>
      <c r="Q918" s="3">
        <v>2066</v>
      </c>
      <c r="R918" t="s" s="2">
        <f>IF(Q918="","",CONCATENATE(" initializer = "&amp;Q918))</f>
        <v>14475</v>
      </c>
      <c r="S918" s="11"/>
      <c r="T918" s="12"/>
      <c r="U918" s="13"/>
      <c r="V918" t="s" s="2">
        <f>IF(C918="Y",IF(AND(M918&lt;501,M918&gt;-501,L918&lt;501,L918&gt;-501),CONCATENATE("system = { id = "&amp;CHAR(34)&amp;A918&amp;CHAR(34)&amp;" name = "&amp;CHAR(34)&amp;E918&amp;CHAR(34)&amp;" position = { x = "&amp;M918&amp;" y = "&amp;L918&amp;" }"&amp;S918&amp;T918&amp;" }"),""),"")</f>
        <v>14476</v>
      </c>
    </row>
    <row r="919" ht="15" customHeight="1">
      <c r="A919" s="6">
        <v>2067</v>
      </c>
      <c r="B919" s="7">
        <v>917</v>
      </c>
      <c r="C919" t="s" s="2">
        <v>6749</v>
      </c>
      <c r="D919" t="s" s="2">
        <v>21</v>
      </c>
      <c r="E919" t="s" s="2">
        <v>14477</v>
      </c>
      <c r="F919" s="3">
        <v>5297.62284135</v>
      </c>
      <c r="G919" s="3">
        <v>11697.0696516</v>
      </c>
      <c r="H919" s="3">
        <f>PRODUCT(F919,0.028)</f>
        <v>148.3334395578</v>
      </c>
      <c r="I919" s="3">
        <f>PRODUCT(G919,0.028)</f>
        <v>327.5179502448</v>
      </c>
      <c r="J919" s="3">
        <f>ROUND(H919,0)</f>
        <v>148</v>
      </c>
      <c r="K919" s="3">
        <f>ROUND(I919,0)</f>
        <v>328</v>
      </c>
      <c r="L919" s="3">
        <f>PRODUCT(J919,-1)</f>
        <v>-148</v>
      </c>
      <c r="M919" s="3">
        <f>PRODUCT(K919,-1)</f>
        <v>-328</v>
      </c>
      <c r="N919" t="s" s="2">
        <f>LOWER(E919)</f>
        <v>14478</v>
      </c>
      <c r="O919" t="s" s="2">
        <f>SUBSTITUTE(N919," ","_")</f>
        <v>14478</v>
      </c>
      <c r="P919" t="s" s="2">
        <f>CONCATENATE(" initializer = "&amp;O919,"_system_initializer")</f>
        <v>14479</v>
      </c>
      <c r="Q919" s="3">
        <v>2067</v>
      </c>
      <c r="R919" t="s" s="2">
        <f>IF(Q919="","",CONCATENATE(" initializer = "&amp;Q919))</f>
        <v>14480</v>
      </c>
      <c r="S919" s="11"/>
      <c r="T919" s="12"/>
      <c r="U919" s="13"/>
      <c r="V919" t="s" s="2">
        <f>IF(C919="Y",IF(AND(M919&lt;501,M919&gt;-501,L919&lt;501,L919&gt;-501),CONCATENATE("system = { id = "&amp;CHAR(34)&amp;A919&amp;CHAR(34)&amp;" name = "&amp;CHAR(34)&amp;E919&amp;CHAR(34)&amp;" position = { x = "&amp;M919&amp;" y = "&amp;L919&amp;" }"&amp;S919&amp;T919&amp;" }"),""),"")</f>
        <v>14481</v>
      </c>
    </row>
    <row r="920" ht="15" customHeight="1">
      <c r="A920" s="6">
        <v>2068</v>
      </c>
      <c r="B920" s="7">
        <v>918</v>
      </c>
      <c r="C920" t="s" s="2">
        <v>6749</v>
      </c>
      <c r="D920" t="s" s="2">
        <v>21</v>
      </c>
      <c r="E920" t="s" s="2">
        <v>1084</v>
      </c>
      <c r="F920" s="3">
        <v>-9455.16304266</v>
      </c>
      <c r="G920" s="3">
        <v>-5625.17878764</v>
      </c>
      <c r="H920" s="3">
        <f>PRODUCT(F920,0.028)</f>
        <v>-264.744565194480</v>
      </c>
      <c r="I920" s="3">
        <f>PRODUCT(G920,0.028)</f>
        <v>-157.505006053920</v>
      </c>
      <c r="J920" s="3">
        <f>ROUND(H920,0)</f>
        <v>-265</v>
      </c>
      <c r="K920" s="3">
        <f>ROUND(I920,0)</f>
        <v>-158</v>
      </c>
      <c r="L920" s="3">
        <f>PRODUCT(J920,-1)</f>
        <v>265</v>
      </c>
      <c r="M920" s="3">
        <f>PRODUCT(K920,-1)</f>
        <v>158</v>
      </c>
      <c r="N920" t="s" s="2">
        <f>LOWER(E920)</f>
        <v>14482</v>
      </c>
      <c r="O920" t="s" s="2">
        <f>SUBSTITUTE(N920," ","_")</f>
        <v>14482</v>
      </c>
      <c r="P920" t="s" s="2">
        <f>CONCATENATE(" initializer = "&amp;O920,"_system_initializer")</f>
        <v>14483</v>
      </c>
      <c r="Q920" s="3">
        <v>2068</v>
      </c>
      <c r="R920" t="s" s="2">
        <f>IF(Q920="","",CONCATENATE(" initializer = "&amp;Q920))</f>
        <v>14484</v>
      </c>
      <c r="S920" s="11"/>
      <c r="T920" s="12"/>
      <c r="U920" s="13"/>
      <c r="V920" t="s" s="2">
        <f>IF(C920="Y",IF(AND(M920&lt;501,M920&gt;-501,L920&lt;501,L920&gt;-501),CONCATENATE("system = { id = "&amp;CHAR(34)&amp;A920&amp;CHAR(34)&amp;" name = "&amp;CHAR(34)&amp;E920&amp;CHAR(34)&amp;" position = { x = "&amp;M920&amp;" y = "&amp;L920&amp;" }"&amp;S920&amp;T920&amp;" }"),""),"")</f>
        <v>14485</v>
      </c>
    </row>
    <row r="921" ht="15" customHeight="1">
      <c r="A921" s="6">
        <v>2069</v>
      </c>
      <c r="B921" s="7">
        <v>919</v>
      </c>
      <c r="C921" t="s" s="2">
        <v>6749</v>
      </c>
      <c r="D921" t="s" s="2">
        <v>14336</v>
      </c>
      <c r="E921" t="s" s="2">
        <v>14486</v>
      </c>
      <c r="F921" s="3">
        <v>2401.05818311</v>
      </c>
      <c r="G921" s="3">
        <v>-4913.203322</v>
      </c>
      <c r="H921" s="3">
        <f>PRODUCT(F921,0.028)</f>
        <v>67.229629127080</v>
      </c>
      <c r="I921" s="3">
        <f>PRODUCT(G921,0.028)</f>
        <v>-137.569693016</v>
      </c>
      <c r="J921" s="3">
        <f>ROUND(H921,0)</f>
        <v>67</v>
      </c>
      <c r="K921" s="3">
        <f>ROUND(I921,0)</f>
        <v>-138</v>
      </c>
      <c r="L921" s="3">
        <f>PRODUCT(J921,-1)</f>
        <v>-67</v>
      </c>
      <c r="M921" s="3">
        <f>PRODUCT(K921,-1)</f>
        <v>138</v>
      </c>
      <c r="N921" t="s" s="2">
        <f>LOWER(E921)</f>
        <v>14487</v>
      </c>
      <c r="O921" t="s" s="2">
        <f>SUBSTITUTE(N921," ","_")</f>
        <v>14487</v>
      </c>
      <c r="P921" t="s" s="2">
        <f>CONCATENATE(" initializer = "&amp;O921,"_system_initializer")</f>
        <v>14488</v>
      </c>
      <c r="Q921" s="3">
        <v>2069</v>
      </c>
      <c r="R921" t="s" s="2">
        <f>IF(Q921="","",CONCATENATE(" initializer = "&amp;Q921))</f>
        <v>14489</v>
      </c>
      <c r="S921" s="11"/>
      <c r="T921" s="12"/>
      <c r="U921" s="13"/>
      <c r="V921" t="s" s="2">
        <f>IF(C921="Y",IF(AND(M921&lt;501,M921&gt;-501,L921&lt;501,L921&gt;-501),CONCATENATE("system = { id = "&amp;CHAR(34)&amp;A921&amp;CHAR(34)&amp;" name = "&amp;CHAR(34)&amp;E921&amp;CHAR(34)&amp;" position = { x = "&amp;M921&amp;" y = "&amp;L921&amp;" }"&amp;S921&amp;T921&amp;" }"),""),"")</f>
        <v>14490</v>
      </c>
    </row>
    <row r="922" ht="15" customHeight="1">
      <c r="A922" s="6">
        <v>2070</v>
      </c>
      <c r="B922" s="7">
        <v>920</v>
      </c>
      <c r="C922" t="s" s="2">
        <v>6749</v>
      </c>
      <c r="D922" t="s" s="2">
        <v>14336</v>
      </c>
      <c r="E922" t="s" s="2">
        <v>14491</v>
      </c>
      <c r="F922" s="3">
        <v>-5349.74851086</v>
      </c>
      <c r="G922" s="3">
        <v>-5662.17878764</v>
      </c>
      <c r="H922" s="3">
        <f>PRODUCT(F922,0.028)</f>
        <v>-149.792958304080</v>
      </c>
      <c r="I922" s="3">
        <f>PRODUCT(G922,0.028)</f>
        <v>-158.541006053920</v>
      </c>
      <c r="J922" s="3">
        <f>ROUND(H922,0)</f>
        <v>-150</v>
      </c>
      <c r="K922" s="3">
        <f>ROUND(I922,0)</f>
        <v>-159</v>
      </c>
      <c r="L922" s="3">
        <f>PRODUCT(J922,-1)</f>
        <v>150</v>
      </c>
      <c r="M922" s="3">
        <f>PRODUCT(K922,-1)</f>
        <v>159</v>
      </c>
      <c r="N922" t="s" s="2">
        <f>LOWER(E922)</f>
        <v>14492</v>
      </c>
      <c r="O922" t="s" s="2">
        <f>SUBSTITUTE(N922," ","_")</f>
        <v>14492</v>
      </c>
      <c r="P922" t="s" s="2">
        <f>CONCATENATE(" initializer = "&amp;O922,"_system_initializer")</f>
        <v>14493</v>
      </c>
      <c r="Q922" s="3">
        <v>2070</v>
      </c>
      <c r="R922" t="s" s="2">
        <f>IF(Q922="","",CONCATENATE(" initializer = "&amp;Q922))</f>
        <v>14494</v>
      </c>
      <c r="S922" s="11"/>
      <c r="T922" s="12"/>
      <c r="U922" s="13"/>
      <c r="V922" t="s" s="2">
        <f>IF(C922="Y",IF(AND(M922&lt;501,M922&gt;-501,L922&lt;501,L922&gt;-501),CONCATENATE("system = { id = "&amp;CHAR(34)&amp;A922&amp;CHAR(34)&amp;" name = "&amp;CHAR(34)&amp;E922&amp;CHAR(34)&amp;" position = { x = "&amp;M922&amp;" y = "&amp;L922&amp;" }"&amp;S922&amp;T922&amp;" }"),""),"")</f>
        <v>14495</v>
      </c>
    </row>
    <row r="923" ht="15" customHeight="1">
      <c r="A923" s="6">
        <v>2071</v>
      </c>
      <c r="B923" s="7">
        <v>921</v>
      </c>
      <c r="C923" t="s" s="2">
        <v>6749</v>
      </c>
      <c r="D923" t="s" s="2">
        <v>21</v>
      </c>
      <c r="E923" t="s" s="2">
        <v>2062</v>
      </c>
      <c r="F923" s="3">
        <v>5732.80875831</v>
      </c>
      <c r="G923" s="3">
        <v>8346.50702108</v>
      </c>
      <c r="H923" s="3">
        <f>PRODUCT(F923,0.028)</f>
        <v>160.518645232680</v>
      </c>
      <c r="I923" s="3">
        <f>PRODUCT(G923,0.028)</f>
        <v>233.702196590240</v>
      </c>
      <c r="J923" s="3">
        <f>ROUND(H923,0)</f>
        <v>161</v>
      </c>
      <c r="K923" s="3">
        <f>ROUND(I923,0)</f>
        <v>234</v>
      </c>
      <c r="L923" s="3">
        <f>PRODUCT(J923,-1)</f>
        <v>-161</v>
      </c>
      <c r="M923" s="3">
        <f>PRODUCT(K923,-1)</f>
        <v>-234</v>
      </c>
      <c r="N923" t="s" s="2">
        <f>LOWER(E923)</f>
        <v>14496</v>
      </c>
      <c r="O923" t="s" s="2">
        <f>SUBSTITUTE(N923," ","_")</f>
        <v>14496</v>
      </c>
      <c r="P923" t="s" s="2">
        <f>CONCATENATE(" initializer = "&amp;O923,"_system_initializer")</f>
        <v>14497</v>
      </c>
      <c r="Q923" s="3">
        <v>2071</v>
      </c>
      <c r="R923" t="s" s="2">
        <f>IF(Q923="","",CONCATENATE(" initializer = "&amp;Q923))</f>
        <v>14498</v>
      </c>
      <c r="S923" s="11"/>
      <c r="T923" s="12"/>
      <c r="U923" s="13"/>
      <c r="V923" t="s" s="2">
        <f>IF(C923="Y",IF(AND(M923&lt;501,M923&gt;-501,L923&lt;501,L923&gt;-501),CONCATENATE("system = { id = "&amp;CHAR(34)&amp;A923&amp;CHAR(34)&amp;" name = "&amp;CHAR(34)&amp;E923&amp;CHAR(34)&amp;" position = { x = "&amp;M923&amp;" y = "&amp;L923&amp;" }"&amp;S923&amp;T923&amp;" }"),""),"")</f>
        <v>14499</v>
      </c>
    </row>
    <row r="924" ht="15" customHeight="1">
      <c r="A924" s="6">
        <v>2072</v>
      </c>
      <c r="B924" s="7">
        <v>922</v>
      </c>
      <c r="C924" t="s" s="2">
        <v>6749</v>
      </c>
      <c r="D924" t="s" s="2">
        <v>14336</v>
      </c>
      <c r="E924" t="s" s="2">
        <v>14500</v>
      </c>
      <c r="F924" s="3">
        <v>4500.71038999</v>
      </c>
      <c r="G924" s="3">
        <v>-5971.203322</v>
      </c>
      <c r="H924" s="3">
        <f>PRODUCT(F924,0.028)</f>
        <v>126.019890919720</v>
      </c>
      <c r="I924" s="3">
        <f>PRODUCT(G924,0.028)</f>
        <v>-167.193693016</v>
      </c>
      <c r="J924" s="3">
        <f>ROUND(H924,0)</f>
        <v>126</v>
      </c>
      <c r="K924" s="3">
        <f>ROUND(I924,0)</f>
        <v>-167</v>
      </c>
      <c r="L924" s="3">
        <f>PRODUCT(J924,-1)</f>
        <v>-126</v>
      </c>
      <c r="M924" s="3">
        <f>PRODUCT(K924,-1)</f>
        <v>167</v>
      </c>
      <c r="N924" t="s" s="2">
        <f>LOWER(E924)</f>
        <v>14501</v>
      </c>
      <c r="O924" t="s" s="2">
        <f>SUBSTITUTE(N924," ","_")</f>
        <v>14501</v>
      </c>
      <c r="P924" t="s" s="2">
        <f>CONCATENATE(" initializer = "&amp;O924,"_system_initializer")</f>
        <v>14502</v>
      </c>
      <c r="Q924" s="3">
        <v>2072</v>
      </c>
      <c r="R924" t="s" s="2">
        <f>IF(Q924="","",CONCATENATE(" initializer = "&amp;Q924))</f>
        <v>14503</v>
      </c>
      <c r="S924" s="11"/>
      <c r="T924" s="12"/>
      <c r="U924" s="13"/>
      <c r="V924" t="s" s="2">
        <f>IF(C924="Y",IF(AND(M924&lt;501,M924&gt;-501,L924&lt;501,L924&gt;-501),CONCATENATE("system = { id = "&amp;CHAR(34)&amp;A924&amp;CHAR(34)&amp;" name = "&amp;CHAR(34)&amp;E924&amp;CHAR(34)&amp;" position = { x = "&amp;M924&amp;" y = "&amp;L924&amp;" }"&amp;S924&amp;T924&amp;" }"),""),"")</f>
        <v>14504</v>
      </c>
    </row>
    <row r="925" ht="15" customHeight="1">
      <c r="A925" s="6">
        <v>2073</v>
      </c>
      <c r="B925" s="7">
        <v>923</v>
      </c>
      <c r="C925" t="s" s="2">
        <v>6749</v>
      </c>
      <c r="D925" t="s" s="2">
        <v>17</v>
      </c>
      <c r="E925" t="s" s="2">
        <v>14505</v>
      </c>
      <c r="F925" s="3">
        <v>2205.91925183</v>
      </c>
      <c r="G925" s="3">
        <v>2997.47180644</v>
      </c>
      <c r="H925" s="3">
        <f>PRODUCT(F925,0.028)</f>
        <v>61.765739051240</v>
      </c>
      <c r="I925" s="3">
        <f>PRODUCT(G925,0.028)</f>
        <v>83.929210580320</v>
      </c>
      <c r="J925" s="3">
        <f>ROUND(H925,0)</f>
        <v>62</v>
      </c>
      <c r="K925" s="3">
        <f>ROUND(I925,0)</f>
        <v>84</v>
      </c>
      <c r="L925" s="3">
        <f>PRODUCT(J925,-1)</f>
        <v>-62</v>
      </c>
      <c r="M925" s="3">
        <f>PRODUCT(K925,-1)</f>
        <v>-84</v>
      </c>
      <c r="N925" t="s" s="2">
        <f>LOWER(E925)</f>
        <v>14506</v>
      </c>
      <c r="O925" t="s" s="2">
        <f>SUBSTITUTE(N925," ","_")</f>
        <v>14506</v>
      </c>
      <c r="P925" t="s" s="2">
        <f>CONCATENATE(" initializer = "&amp;O925,"_system_initializer")</f>
        <v>14507</v>
      </c>
      <c r="Q925" s="3">
        <v>2073</v>
      </c>
      <c r="R925" t="s" s="2">
        <f>IF(Q925="","",CONCATENATE(" initializer = "&amp;Q925))</f>
        <v>14508</v>
      </c>
      <c r="S925" s="11"/>
      <c r="T925" s="12"/>
      <c r="U925" s="13"/>
      <c r="V925" t="s" s="2">
        <f>IF(C925="Y",IF(AND(M925&lt;501,M925&gt;-501,L925&lt;501,L925&gt;-501),CONCATENATE("system = { id = "&amp;CHAR(34)&amp;A925&amp;CHAR(34)&amp;" name = "&amp;CHAR(34)&amp;E925&amp;CHAR(34)&amp;" position = { x = "&amp;M925&amp;" y = "&amp;L925&amp;" }"&amp;S925&amp;T925&amp;" }"),""),"")</f>
        <v>14509</v>
      </c>
    </row>
    <row r="926" ht="15" customHeight="1">
      <c r="A926" s="6">
        <v>2074</v>
      </c>
      <c r="B926" s="7">
        <v>924</v>
      </c>
      <c r="C926" t="s" s="2">
        <v>6749</v>
      </c>
      <c r="D926" t="s" s="2">
        <v>17</v>
      </c>
      <c r="E926" t="s" s="2">
        <v>14510</v>
      </c>
      <c r="F926" s="3">
        <v>2669.82066158</v>
      </c>
      <c r="G926" s="3">
        <v>2804.04014902</v>
      </c>
      <c r="H926" s="3">
        <f>PRODUCT(F926,0.028)</f>
        <v>74.754978524240</v>
      </c>
      <c r="I926" s="3">
        <f>PRODUCT(G926,0.028)</f>
        <v>78.51312417256001</v>
      </c>
      <c r="J926" s="3">
        <f>ROUND(H926,0)</f>
        <v>75</v>
      </c>
      <c r="K926" s="3">
        <f>ROUND(I926,0)</f>
        <v>79</v>
      </c>
      <c r="L926" s="3">
        <f>PRODUCT(J926,-1)</f>
        <v>-75</v>
      </c>
      <c r="M926" s="3">
        <f>PRODUCT(K926,-1)</f>
        <v>-79</v>
      </c>
      <c r="N926" t="s" s="2">
        <f>LOWER(E926)</f>
        <v>14511</v>
      </c>
      <c r="O926" t="s" s="2">
        <f>SUBSTITUTE(N926," ","_")</f>
        <v>14511</v>
      </c>
      <c r="P926" t="s" s="2">
        <f>CONCATENATE(" initializer = "&amp;O926,"_system_initializer")</f>
        <v>14512</v>
      </c>
      <c r="Q926" s="3">
        <v>2074</v>
      </c>
      <c r="R926" t="s" s="2">
        <f>IF(Q926="","",CONCATENATE(" initializer = "&amp;Q926))</f>
        <v>14513</v>
      </c>
      <c r="S926" s="11"/>
      <c r="T926" s="12"/>
      <c r="U926" s="13"/>
      <c r="V926" t="s" s="2">
        <f>IF(C926="Y",IF(AND(M926&lt;501,M926&gt;-501,L926&lt;501,L926&gt;-501),CONCATENATE("system = { id = "&amp;CHAR(34)&amp;A926&amp;CHAR(34)&amp;" name = "&amp;CHAR(34)&amp;E926&amp;CHAR(34)&amp;" position = { x = "&amp;M926&amp;" y = "&amp;L926&amp;" }"&amp;S926&amp;T926&amp;" }"),""),"")</f>
        <v>14514</v>
      </c>
    </row>
    <row r="927" ht="15" customHeight="1">
      <c r="A927" s="6">
        <v>2075</v>
      </c>
      <c r="B927" s="7">
        <v>925</v>
      </c>
      <c r="C927" t="s" s="2">
        <v>6749</v>
      </c>
      <c r="D927" t="s" s="2">
        <v>17</v>
      </c>
      <c r="E927" t="s" s="2">
        <v>14515</v>
      </c>
      <c r="F927" s="3">
        <v>2487.03134041</v>
      </c>
      <c r="G927" s="3">
        <v>3356.49611628</v>
      </c>
      <c r="H927" s="3">
        <f>PRODUCT(F927,0.028)</f>
        <v>69.63687753148001</v>
      </c>
      <c r="I927" s="3">
        <f>PRODUCT(G927,0.028)</f>
        <v>93.981891255840</v>
      </c>
      <c r="J927" s="3">
        <f>ROUND(H927,0)</f>
        <v>70</v>
      </c>
      <c r="K927" s="3">
        <f>ROUND(I927,0)</f>
        <v>94</v>
      </c>
      <c r="L927" s="3">
        <f>PRODUCT(J927,-1)</f>
        <v>-70</v>
      </c>
      <c r="M927" s="3">
        <f>PRODUCT(K927,-1)</f>
        <v>-94</v>
      </c>
      <c r="N927" t="s" s="2">
        <f>LOWER(E927)</f>
        <v>14516</v>
      </c>
      <c r="O927" t="s" s="2">
        <f>SUBSTITUTE(N927," ","_")</f>
        <v>14516</v>
      </c>
      <c r="P927" t="s" s="2">
        <f>CONCATENATE(" initializer = "&amp;O927,"_system_initializer")</f>
        <v>14517</v>
      </c>
      <c r="Q927" s="3">
        <v>2075</v>
      </c>
      <c r="R927" t="s" s="2">
        <f>IF(Q927="","",CONCATENATE(" initializer = "&amp;Q927))</f>
        <v>14518</v>
      </c>
      <c r="S927" s="11"/>
      <c r="T927" s="12"/>
      <c r="U927" s="13"/>
      <c r="V927" t="s" s="2">
        <f>IF(C927="Y",IF(AND(M927&lt;501,M927&gt;-501,L927&lt;501,L927&gt;-501),CONCATENATE("system = { id = "&amp;CHAR(34)&amp;A927&amp;CHAR(34)&amp;" name = "&amp;CHAR(34)&amp;E927&amp;CHAR(34)&amp;" position = { x = "&amp;M927&amp;" y = "&amp;L927&amp;" }"&amp;S927&amp;T927&amp;" }"),""),"")</f>
        <v>14519</v>
      </c>
    </row>
    <row r="928" ht="15" customHeight="1">
      <c r="A928" s="6">
        <v>2076</v>
      </c>
      <c r="B928" s="7">
        <v>926</v>
      </c>
      <c r="C928" t="s" s="2">
        <v>6749</v>
      </c>
      <c r="D928" t="s" s="2">
        <v>17</v>
      </c>
      <c r="E928" t="s" s="2">
        <v>4380</v>
      </c>
      <c r="F928" s="3">
        <v>2903.15120838</v>
      </c>
      <c r="G928" s="3">
        <v>3049.47180644</v>
      </c>
      <c r="H928" s="3">
        <f>PRODUCT(F928,0.028)</f>
        <v>81.288233834640</v>
      </c>
      <c r="I928" s="3">
        <f>PRODUCT(G928,0.028)</f>
        <v>85.38521058032001</v>
      </c>
      <c r="J928" s="3">
        <f>ROUND(H928,0)</f>
        <v>81</v>
      </c>
      <c r="K928" s="3">
        <f>ROUND(I928,0)</f>
        <v>85</v>
      </c>
      <c r="L928" s="3">
        <f>PRODUCT(J928,-1)</f>
        <v>-81</v>
      </c>
      <c r="M928" s="3">
        <f>PRODUCT(K928,-1)</f>
        <v>-85</v>
      </c>
      <c r="N928" t="s" s="2">
        <f>LOWER(E928)</f>
        <v>14520</v>
      </c>
      <c r="O928" t="s" s="2">
        <f>SUBSTITUTE(N928," ","_")</f>
        <v>14520</v>
      </c>
      <c r="P928" t="s" s="2">
        <f>CONCATENATE(" initializer = "&amp;O928,"_system_initializer")</f>
        <v>14521</v>
      </c>
      <c r="Q928" s="3">
        <v>2076</v>
      </c>
      <c r="R928" t="s" s="2">
        <f>IF(Q928="","",CONCATENATE(" initializer = "&amp;Q928))</f>
        <v>14522</v>
      </c>
      <c r="S928" s="11"/>
      <c r="T928" s="12"/>
      <c r="U928" s="13"/>
      <c r="V928" t="s" s="2">
        <f>IF(C928="Y",IF(AND(M928&lt;501,M928&gt;-501,L928&lt;501,L928&gt;-501),CONCATENATE("system = { id = "&amp;CHAR(34)&amp;A928&amp;CHAR(34)&amp;" name = "&amp;CHAR(34)&amp;E928&amp;CHAR(34)&amp;" position = { x = "&amp;M928&amp;" y = "&amp;L928&amp;" }"&amp;S928&amp;T928&amp;" }"),""),"")</f>
        <v>14523</v>
      </c>
    </row>
    <row r="929" ht="15" customHeight="1">
      <c r="A929" s="6">
        <v>2077</v>
      </c>
      <c r="B929" s="7">
        <v>927</v>
      </c>
      <c r="C929" t="s" s="2">
        <v>6749</v>
      </c>
      <c r="D929" t="s" s="2">
        <v>21</v>
      </c>
      <c r="E929" t="s" s="2">
        <v>1550</v>
      </c>
      <c r="F929" s="3">
        <v>-14040.4587047</v>
      </c>
      <c r="G929" s="3">
        <v>6417.90263403</v>
      </c>
      <c r="H929" s="3">
        <f>PRODUCT(F929,0.028)</f>
        <v>-393.1328437316</v>
      </c>
      <c r="I929" s="3">
        <f>PRODUCT(G929,0.028)</f>
        <v>179.701273752840</v>
      </c>
      <c r="J929" s="3">
        <f>ROUND(H929,0)</f>
        <v>-393</v>
      </c>
      <c r="K929" s="3">
        <f>ROUND(I929,0)</f>
        <v>180</v>
      </c>
      <c r="L929" s="3">
        <f>PRODUCT(J929,-1)</f>
        <v>393</v>
      </c>
      <c r="M929" s="3">
        <f>PRODUCT(K929,-1)</f>
        <v>-180</v>
      </c>
      <c r="N929" t="s" s="2">
        <f>LOWER(E929)</f>
        <v>14524</v>
      </c>
      <c r="O929" t="s" s="2">
        <f>SUBSTITUTE(N929," ","_")</f>
        <v>14524</v>
      </c>
      <c r="P929" t="s" s="2">
        <f>CONCATENATE(" initializer = "&amp;O929,"_system_initializer")</f>
        <v>14525</v>
      </c>
      <c r="Q929" s="3">
        <v>2077</v>
      </c>
      <c r="R929" t="s" s="2">
        <f>IF(Q929="","",CONCATENATE(" initializer = "&amp;Q929))</f>
        <v>14526</v>
      </c>
      <c r="S929" s="11"/>
      <c r="T929" s="12"/>
      <c r="U929" s="13"/>
      <c r="V929" t="s" s="2">
        <f>IF(C929="Y",IF(AND(M929&lt;501,M929&gt;-501,L929&lt;501,L929&gt;-501),CONCATENATE("system = { id = "&amp;CHAR(34)&amp;A929&amp;CHAR(34)&amp;" name = "&amp;CHAR(34)&amp;E929&amp;CHAR(34)&amp;" position = { x = "&amp;M929&amp;" y = "&amp;L929&amp;" }"&amp;S929&amp;T929&amp;" }"),""),"")</f>
        <v>14527</v>
      </c>
    </row>
    <row r="930" ht="15" customHeight="1">
      <c r="A930" s="6">
        <v>2078</v>
      </c>
      <c r="B930" s="7">
        <v>928</v>
      </c>
      <c r="C930" t="s" s="2">
        <v>6749</v>
      </c>
      <c r="D930" t="s" s="2">
        <v>17</v>
      </c>
      <c r="E930" t="s" s="2">
        <v>4407</v>
      </c>
      <c r="F930" s="3">
        <v>1911.81831749</v>
      </c>
      <c r="G930" s="3">
        <v>3147.66558994</v>
      </c>
      <c r="H930" s="3">
        <f>PRODUCT(F930,0.028)</f>
        <v>53.530912889720</v>
      </c>
      <c r="I930" s="3">
        <f>PRODUCT(G930,0.028)</f>
        <v>88.13463651831999</v>
      </c>
      <c r="J930" s="3">
        <f>ROUND(H930,0)</f>
        <v>54</v>
      </c>
      <c r="K930" s="3">
        <f>ROUND(I930,0)</f>
        <v>88</v>
      </c>
      <c r="L930" s="3">
        <f>PRODUCT(J930,-1)</f>
        <v>-54</v>
      </c>
      <c r="M930" s="3">
        <f>PRODUCT(K930,-1)</f>
        <v>-88</v>
      </c>
      <c r="N930" t="s" s="2">
        <f>LOWER(E930)</f>
        <v>14528</v>
      </c>
      <c r="O930" t="s" s="2">
        <f>SUBSTITUTE(N930," ","_")</f>
        <v>14528</v>
      </c>
      <c r="P930" t="s" s="2">
        <f>CONCATENATE(" initializer = "&amp;O930,"_system_initializer")</f>
        <v>14529</v>
      </c>
      <c r="Q930" s="3">
        <v>2078</v>
      </c>
      <c r="R930" t="s" s="2">
        <f>IF(Q930="","",CONCATENATE(" initializer = "&amp;Q930))</f>
        <v>14530</v>
      </c>
      <c r="S930" s="11"/>
      <c r="T930" s="12"/>
      <c r="U930" s="13"/>
      <c r="V930" t="s" s="2">
        <f>IF(C930="Y",IF(AND(M930&lt;501,M930&gt;-501,L930&lt;501,L930&gt;-501),CONCATENATE("system = { id = "&amp;CHAR(34)&amp;A930&amp;CHAR(34)&amp;" name = "&amp;CHAR(34)&amp;E930&amp;CHAR(34)&amp;" position = { x = "&amp;M930&amp;" y = "&amp;L930&amp;" }"&amp;S930&amp;T930&amp;" }"),""),"")</f>
        <v>14531</v>
      </c>
    </row>
    <row r="931" ht="15" customHeight="1">
      <c r="A931" s="6">
        <v>2079</v>
      </c>
      <c r="B931" s="7">
        <v>929</v>
      </c>
      <c r="C931" t="s" s="2">
        <v>6749</v>
      </c>
      <c r="D931" t="s" s="2">
        <v>17</v>
      </c>
      <c r="E931" t="s" s="2">
        <v>4398</v>
      </c>
      <c r="F931" s="3">
        <v>2204.95164671</v>
      </c>
      <c r="G931" s="3">
        <v>3582.58791121</v>
      </c>
      <c r="H931" s="3">
        <f>PRODUCT(F931,0.028)</f>
        <v>61.73864610788001</v>
      </c>
      <c r="I931" s="3">
        <f>PRODUCT(G931,0.028)</f>
        <v>100.312461513880</v>
      </c>
      <c r="J931" s="3">
        <f>ROUND(H931,0)</f>
        <v>62</v>
      </c>
      <c r="K931" s="3">
        <f>ROUND(I931,0)</f>
        <v>100</v>
      </c>
      <c r="L931" s="3">
        <f>PRODUCT(J931,-1)</f>
        <v>-62</v>
      </c>
      <c r="M931" s="3">
        <f>PRODUCT(K931,-1)</f>
        <v>-100</v>
      </c>
      <c r="N931" t="s" s="2">
        <f>LOWER(E931)</f>
        <v>14532</v>
      </c>
      <c r="O931" t="s" s="2">
        <f>SUBSTITUTE(N931," ","_")</f>
        <v>14532</v>
      </c>
      <c r="P931" t="s" s="2">
        <f>CONCATENATE(" initializer = "&amp;O931,"_system_initializer")</f>
        <v>14533</v>
      </c>
      <c r="Q931" s="3">
        <v>2079</v>
      </c>
      <c r="R931" t="s" s="2">
        <f>IF(Q931="","",CONCATENATE(" initializer = "&amp;Q931))</f>
        <v>14534</v>
      </c>
      <c r="S931" s="11"/>
      <c r="T931" s="12"/>
      <c r="U931" s="13"/>
      <c r="V931" t="s" s="2">
        <f>IF(C931="Y",IF(AND(M931&lt;501,M931&gt;-501,L931&lt;501,L931&gt;-501),CONCATENATE("system = { id = "&amp;CHAR(34)&amp;A931&amp;CHAR(34)&amp;" name = "&amp;CHAR(34)&amp;E931&amp;CHAR(34)&amp;" position = { x = "&amp;M931&amp;" y = "&amp;L931&amp;" }"&amp;S931&amp;T931&amp;" }"),""),"")</f>
        <v>14535</v>
      </c>
    </row>
    <row r="932" ht="15" customHeight="1">
      <c r="A932" s="6">
        <v>2080</v>
      </c>
      <c r="B932" s="7">
        <v>930</v>
      </c>
      <c r="C932" t="s" s="2">
        <v>6749</v>
      </c>
      <c r="D932" t="s" s="2">
        <v>17</v>
      </c>
      <c r="E932" t="s" s="2">
        <v>4825</v>
      </c>
      <c r="F932" s="3">
        <v>-1802.25860083</v>
      </c>
      <c r="G932" s="3">
        <v>4904.12569367</v>
      </c>
      <c r="H932" s="3">
        <f>PRODUCT(F932,0.028)</f>
        <v>-50.463240823240</v>
      </c>
      <c r="I932" s="3">
        <f>PRODUCT(G932,0.028)</f>
        <v>137.315519422760</v>
      </c>
      <c r="J932" s="3">
        <f>ROUND(H932,0)</f>
        <v>-50</v>
      </c>
      <c r="K932" s="3">
        <f>ROUND(I932,0)</f>
        <v>137</v>
      </c>
      <c r="L932" s="3">
        <f>PRODUCT(J932,-1)</f>
        <v>50</v>
      </c>
      <c r="M932" s="3">
        <f>PRODUCT(K932,-1)</f>
        <v>-137</v>
      </c>
      <c r="N932" t="s" s="2">
        <f>LOWER(E932)</f>
        <v>14536</v>
      </c>
      <c r="O932" t="s" s="2">
        <f>SUBSTITUTE(N932," ","_")</f>
        <v>14536</v>
      </c>
      <c r="P932" t="s" s="2">
        <f>CONCATENATE(" initializer = "&amp;O932,"_system_initializer")</f>
        <v>14537</v>
      </c>
      <c r="Q932" s="3">
        <v>2080</v>
      </c>
      <c r="R932" t="s" s="2">
        <f>IF(Q932="","",CONCATENATE(" initializer = "&amp;Q932))</f>
        <v>14538</v>
      </c>
      <c r="S932" s="11"/>
      <c r="T932" s="12"/>
      <c r="U932" s="13"/>
      <c r="V932" t="s" s="2">
        <f>IF(C932="Y",IF(AND(M932&lt;501,M932&gt;-501,L932&lt;501,L932&gt;-501),CONCATENATE("system = { id = "&amp;CHAR(34)&amp;A932&amp;CHAR(34)&amp;" name = "&amp;CHAR(34)&amp;E932&amp;CHAR(34)&amp;" position = { x = "&amp;M932&amp;" y = "&amp;L932&amp;" }"&amp;S932&amp;T932&amp;" }"),""),"")</f>
        <v>14539</v>
      </c>
    </row>
    <row r="933" ht="15" customHeight="1">
      <c r="A933" s="6">
        <v>2081</v>
      </c>
      <c r="B933" s="7">
        <v>931</v>
      </c>
      <c r="C933" t="s" s="2">
        <v>6749</v>
      </c>
      <c r="D933" t="s" s="2">
        <v>17</v>
      </c>
      <c r="E933" t="s" s="2">
        <v>4288</v>
      </c>
      <c r="F933" s="3">
        <v>2205.91925183</v>
      </c>
      <c r="G933" s="3">
        <v>2013.79569061</v>
      </c>
      <c r="H933" s="3">
        <f>PRODUCT(F933,0.028)</f>
        <v>61.765739051240</v>
      </c>
      <c r="I933" s="3">
        <f>PRODUCT(G933,0.028)</f>
        <v>56.386279337080</v>
      </c>
      <c r="J933" s="3">
        <f>ROUND(H933,0)</f>
        <v>62</v>
      </c>
      <c r="K933" s="3">
        <f>ROUND(I933,0)</f>
        <v>56</v>
      </c>
      <c r="L933" s="3">
        <f>PRODUCT(J933,-1)</f>
        <v>-62</v>
      </c>
      <c r="M933" s="3">
        <f>PRODUCT(K933,-1)</f>
        <v>-56</v>
      </c>
      <c r="N933" t="s" s="2">
        <f>LOWER(E933)</f>
        <v>14540</v>
      </c>
      <c r="O933" t="s" s="2">
        <f>SUBSTITUTE(N933," ","_")</f>
        <v>14540</v>
      </c>
      <c r="P933" t="s" s="2">
        <f>CONCATENATE(" initializer = "&amp;O933,"_system_initializer")</f>
        <v>14541</v>
      </c>
      <c r="Q933" s="3">
        <v>2081</v>
      </c>
      <c r="R933" t="s" s="2">
        <f>IF(Q933="","",CONCATENATE(" initializer = "&amp;Q933))</f>
        <v>14542</v>
      </c>
      <c r="S933" s="11"/>
      <c r="T933" s="12"/>
      <c r="U933" s="13"/>
      <c r="V933" t="s" s="2">
        <f>IF(C933="Y",IF(AND(M933&lt;501,M933&gt;-501,L933&lt;501,L933&gt;-501),CONCATENATE("system = { id = "&amp;CHAR(34)&amp;A933&amp;CHAR(34)&amp;" name = "&amp;CHAR(34)&amp;E933&amp;CHAR(34)&amp;" position = { x = "&amp;M933&amp;" y = "&amp;L933&amp;" }"&amp;S933&amp;T933&amp;" }"),""),"")</f>
        <v>14543</v>
      </c>
    </row>
    <row r="934" ht="15" customHeight="1">
      <c r="A934" s="6">
        <v>2082</v>
      </c>
      <c r="B934" s="7">
        <v>932</v>
      </c>
      <c r="C934" t="s" s="2">
        <v>6749</v>
      </c>
      <c r="D934" t="s" s="2">
        <v>21</v>
      </c>
      <c r="E934" t="s" s="2">
        <v>2566</v>
      </c>
      <c r="F934" s="3">
        <v>8219.419211550001</v>
      </c>
      <c r="G934" s="3">
        <v>8090.92414664</v>
      </c>
      <c r="H934" s="3">
        <f>PRODUCT(F934,0.028)</f>
        <v>230.1437379234</v>
      </c>
      <c r="I934" s="3">
        <f>PRODUCT(G934,0.028)</f>
        <v>226.545876105920</v>
      </c>
      <c r="J934" s="3">
        <f>ROUND(H934,0)</f>
        <v>230</v>
      </c>
      <c r="K934" s="3">
        <f>ROUND(I934,0)</f>
        <v>227</v>
      </c>
      <c r="L934" s="3">
        <f>PRODUCT(J934,-1)</f>
        <v>-230</v>
      </c>
      <c r="M934" s="3">
        <f>PRODUCT(K934,-1)</f>
        <v>-227</v>
      </c>
      <c r="N934" t="s" s="2">
        <f>LOWER(E934)</f>
        <v>14544</v>
      </c>
      <c r="O934" t="s" s="2">
        <f>SUBSTITUTE(N934," ","_")</f>
        <v>14544</v>
      </c>
      <c r="P934" t="s" s="2">
        <f>CONCATENATE(" initializer = "&amp;O934,"_system_initializer")</f>
        <v>14545</v>
      </c>
      <c r="Q934" s="3">
        <v>2082</v>
      </c>
      <c r="R934" t="s" s="2">
        <f>IF(Q934="","",CONCATENATE(" initializer = "&amp;Q934))</f>
        <v>14546</v>
      </c>
      <c r="S934" s="11"/>
      <c r="T934" s="12"/>
      <c r="U934" s="13"/>
      <c r="V934" t="s" s="2">
        <f>IF(C934="Y",IF(AND(M934&lt;501,M934&gt;-501,L934&lt;501,L934&gt;-501),CONCATENATE("system = { id = "&amp;CHAR(34)&amp;A934&amp;CHAR(34)&amp;" name = "&amp;CHAR(34)&amp;E934&amp;CHAR(34)&amp;" position = { x = "&amp;M934&amp;" y = "&amp;L934&amp;" }"&amp;S934&amp;T934&amp;" }"),""),"")</f>
        <v>14547</v>
      </c>
    </row>
    <row r="935" ht="15" customHeight="1">
      <c r="A935" s="6">
        <v>2083</v>
      </c>
      <c r="B935" s="7">
        <v>933</v>
      </c>
      <c r="C935" t="s" s="2">
        <v>6749</v>
      </c>
      <c r="D935" t="s" s="2">
        <v>21</v>
      </c>
      <c r="E935" t="s" s="2">
        <v>2182</v>
      </c>
      <c r="F935" s="3">
        <v>9324.627766039999</v>
      </c>
      <c r="G935" s="3">
        <v>7127.88710575</v>
      </c>
      <c r="H935" s="3">
        <f>PRODUCT(F935,0.028)</f>
        <v>261.089577449120</v>
      </c>
      <c r="I935" s="3">
        <f>PRODUCT(G935,0.028)</f>
        <v>199.580838961</v>
      </c>
      <c r="J935" s="3">
        <f>ROUND(H935,0)</f>
        <v>261</v>
      </c>
      <c r="K935" s="3">
        <f>ROUND(I935,0)</f>
        <v>200</v>
      </c>
      <c r="L935" s="3">
        <f>PRODUCT(J935,-1)</f>
        <v>-261</v>
      </c>
      <c r="M935" s="3">
        <f>PRODUCT(K935,-1)</f>
        <v>-200</v>
      </c>
      <c r="N935" t="s" s="2">
        <f>LOWER(E935)</f>
        <v>14548</v>
      </c>
      <c r="O935" t="s" s="2">
        <f>SUBSTITUTE(N935," ","_")</f>
        <v>14548</v>
      </c>
      <c r="P935" t="s" s="2">
        <f>CONCATENATE(" initializer = "&amp;O935,"_system_initializer")</f>
        <v>14549</v>
      </c>
      <c r="Q935" s="3">
        <v>2083</v>
      </c>
      <c r="R935" t="s" s="2">
        <f>IF(Q935="","",CONCATENATE(" initializer = "&amp;Q935))</f>
        <v>14550</v>
      </c>
      <c r="S935" s="11"/>
      <c r="T935" s="12"/>
      <c r="U935" s="13"/>
      <c r="V935" t="s" s="2">
        <f>IF(C935="Y",IF(AND(M935&lt;501,M935&gt;-501,L935&lt;501,L935&gt;-501),CONCATENATE("system = { id = "&amp;CHAR(34)&amp;A935&amp;CHAR(34)&amp;" name = "&amp;CHAR(34)&amp;E935&amp;CHAR(34)&amp;" position = { x = "&amp;M935&amp;" y = "&amp;L935&amp;" }"&amp;S935&amp;T935&amp;" }"),""),"")</f>
        <v>14551</v>
      </c>
    </row>
    <row r="936" ht="15" customHeight="1">
      <c r="A936" s="6">
        <v>2084</v>
      </c>
      <c r="B936" s="7">
        <v>934</v>
      </c>
      <c r="C936" t="s" s="2">
        <v>6749</v>
      </c>
      <c r="D936" t="s" s="2">
        <v>21</v>
      </c>
      <c r="E936" t="s" s="2">
        <v>14552</v>
      </c>
      <c r="F936" s="3">
        <v>8664.87961002</v>
      </c>
      <c r="G936" s="3">
        <v>7009.88710575</v>
      </c>
      <c r="H936" s="3">
        <f>PRODUCT(F936,0.028)</f>
        <v>242.616629080560</v>
      </c>
      <c r="I936" s="3">
        <f>PRODUCT(G936,0.028)</f>
        <v>196.276838961</v>
      </c>
      <c r="J936" s="3">
        <f>ROUND(H936,0)</f>
        <v>243</v>
      </c>
      <c r="K936" s="3">
        <f>ROUND(I936,0)</f>
        <v>196</v>
      </c>
      <c r="L936" s="3">
        <f>PRODUCT(J936,-1)</f>
        <v>-243</v>
      </c>
      <c r="M936" s="3">
        <f>PRODUCT(K936,-1)</f>
        <v>-196</v>
      </c>
      <c r="N936" t="s" s="2">
        <f>LOWER(E936)</f>
        <v>14553</v>
      </c>
      <c r="O936" t="s" s="2">
        <f>SUBSTITUTE(N936," ","_")</f>
        <v>14553</v>
      </c>
      <c r="P936" t="s" s="2">
        <f>CONCATENATE(" initializer = "&amp;O936,"_system_initializer")</f>
        <v>14554</v>
      </c>
      <c r="Q936" s="3">
        <v>2084</v>
      </c>
      <c r="R936" t="s" s="2">
        <f>IF(Q936="","",CONCATENATE(" initializer = "&amp;Q936))</f>
        <v>14555</v>
      </c>
      <c r="S936" s="11"/>
      <c r="T936" s="12"/>
      <c r="U936" s="13"/>
      <c r="V936" t="s" s="2">
        <f>IF(C936="Y",IF(AND(M936&lt;501,M936&gt;-501,L936&lt;501,L936&gt;-501),CONCATENATE("system = { id = "&amp;CHAR(34)&amp;A936&amp;CHAR(34)&amp;" name = "&amp;CHAR(34)&amp;E936&amp;CHAR(34)&amp;" position = { x = "&amp;M936&amp;" y = "&amp;L936&amp;" }"&amp;S936&amp;T936&amp;" }"),""),"")</f>
        <v>14556</v>
      </c>
    </row>
    <row r="937" ht="15" customHeight="1">
      <c r="A937" s="6">
        <v>2085</v>
      </c>
      <c r="B937" s="7">
        <v>935</v>
      </c>
      <c r="C937" t="s" s="2">
        <v>6749</v>
      </c>
      <c r="D937" t="s" s="2">
        <v>5119</v>
      </c>
      <c r="E937" t="s" s="2">
        <v>5320</v>
      </c>
      <c r="F937" s="3">
        <v>-11946.909634</v>
      </c>
      <c r="G937" s="3">
        <v>670.587346959</v>
      </c>
      <c r="H937" s="3">
        <f>PRODUCT(F937,0.028)</f>
        <v>-334.513469752</v>
      </c>
      <c r="I937" s="3">
        <f>PRODUCT(G937,0.028)</f>
        <v>18.776445714852</v>
      </c>
      <c r="J937" s="3">
        <f>ROUND(H937,0)</f>
        <v>-335</v>
      </c>
      <c r="K937" s="3">
        <f>ROUND(I937,0)</f>
        <v>19</v>
      </c>
      <c r="L937" s="3">
        <f>PRODUCT(J937,-1)</f>
        <v>335</v>
      </c>
      <c r="M937" s="3">
        <f>PRODUCT(K937,-1)</f>
        <v>-19</v>
      </c>
      <c r="N937" t="s" s="2">
        <f>LOWER(E937)</f>
        <v>14557</v>
      </c>
      <c r="O937" t="s" s="2">
        <f>SUBSTITUTE(N937," ","_")</f>
        <v>14557</v>
      </c>
      <c r="P937" t="s" s="2">
        <f>CONCATENATE(" initializer = "&amp;O937,"_system_initializer")</f>
        <v>14558</v>
      </c>
      <c r="Q937" s="3">
        <v>2085</v>
      </c>
      <c r="R937" t="s" s="2">
        <f>IF(Q937="","",CONCATENATE(" initializer = "&amp;Q937))</f>
        <v>14559</v>
      </c>
      <c r="S937" s="11"/>
      <c r="T937" s="12"/>
      <c r="U937" s="13"/>
      <c r="V937" t="s" s="2">
        <f>IF(C937="Y",IF(AND(M937&lt;501,M937&gt;-501,L937&lt;501,L937&gt;-501),CONCATENATE("system = { id = "&amp;CHAR(34)&amp;A937&amp;CHAR(34)&amp;" name = "&amp;CHAR(34)&amp;E937&amp;CHAR(34)&amp;" position = { x = "&amp;M937&amp;" y = "&amp;L937&amp;" }"&amp;S937&amp;T937&amp;" }"),""),"")</f>
        <v>14560</v>
      </c>
    </row>
    <row r="938" ht="15" customHeight="1">
      <c r="A938" s="6">
        <v>2086</v>
      </c>
      <c r="B938" s="7">
        <v>936</v>
      </c>
      <c r="C938" t="s" s="2">
        <v>6749</v>
      </c>
      <c r="D938" t="s" s="2">
        <v>21</v>
      </c>
      <c r="E938" t="s" s="2">
        <v>2884</v>
      </c>
      <c r="F938" s="3">
        <v>8164.5393197</v>
      </c>
      <c r="G938" s="3">
        <v>4118.5928253</v>
      </c>
      <c r="H938" s="3">
        <f>PRODUCT(F938,0.028)</f>
        <v>228.6071009516</v>
      </c>
      <c r="I938" s="3">
        <f>PRODUCT(G938,0.028)</f>
        <v>115.3205991084</v>
      </c>
      <c r="J938" s="3">
        <f>ROUND(H938,0)</f>
        <v>229</v>
      </c>
      <c r="K938" s="3">
        <f>ROUND(I938,0)</f>
        <v>115</v>
      </c>
      <c r="L938" s="3">
        <f>PRODUCT(J938,-1)</f>
        <v>-229</v>
      </c>
      <c r="M938" s="3">
        <f>PRODUCT(K938,-1)</f>
        <v>-115</v>
      </c>
      <c r="N938" t="s" s="2">
        <f>LOWER(E938)</f>
        <v>14561</v>
      </c>
      <c r="O938" t="s" s="2">
        <f>SUBSTITUTE(N938," ","_")</f>
        <v>14561</v>
      </c>
      <c r="P938" t="s" s="2">
        <f>CONCATENATE(" initializer = "&amp;O938,"_system_initializer")</f>
        <v>14562</v>
      </c>
      <c r="Q938" s="3">
        <v>2086</v>
      </c>
      <c r="R938" t="s" s="2">
        <f>IF(Q938="","",CONCATENATE(" initializer = "&amp;Q938))</f>
        <v>14563</v>
      </c>
      <c r="S938" s="11"/>
      <c r="T938" s="12"/>
      <c r="U938" s="13"/>
      <c r="V938" t="s" s="2">
        <f>IF(C938="Y",IF(AND(M938&lt;501,M938&gt;-501,L938&lt;501,L938&gt;-501),CONCATENATE("system = { id = "&amp;CHAR(34)&amp;A938&amp;CHAR(34)&amp;" name = "&amp;CHAR(34)&amp;E938&amp;CHAR(34)&amp;" position = { x = "&amp;M938&amp;" y = "&amp;L938&amp;" }"&amp;S938&amp;T938&amp;" }"),""),"")</f>
        <v>14564</v>
      </c>
    </row>
    <row r="939" ht="15" customHeight="1">
      <c r="A939" s="6">
        <v>2087</v>
      </c>
      <c r="B939" s="7">
        <v>937</v>
      </c>
      <c r="C939" t="s" s="2">
        <v>6749</v>
      </c>
      <c r="D939" t="s" s="2">
        <v>3533</v>
      </c>
      <c r="E939" t="s" s="2">
        <v>3895</v>
      </c>
      <c r="F939" s="3">
        <v>-997.392136444</v>
      </c>
      <c r="G939" s="3">
        <v>5818.14279842</v>
      </c>
      <c r="H939" s="3">
        <f>PRODUCT(F939,0.028)</f>
        <v>-27.926979820432</v>
      </c>
      <c r="I939" s="3">
        <f>PRODUCT(G939,0.028)</f>
        <v>162.907998355760</v>
      </c>
      <c r="J939" s="3">
        <f>ROUND(H939,0)</f>
        <v>-28</v>
      </c>
      <c r="K939" s="3">
        <f>ROUND(I939,0)</f>
        <v>163</v>
      </c>
      <c r="L939" s="3">
        <f>PRODUCT(J939,-1)</f>
        <v>28</v>
      </c>
      <c r="M939" s="3">
        <f>PRODUCT(K939,-1)</f>
        <v>-163</v>
      </c>
      <c r="N939" t="s" s="2">
        <f>LOWER(E939)</f>
        <v>14565</v>
      </c>
      <c r="O939" t="s" s="2">
        <f>SUBSTITUTE(N939," ","_")</f>
        <v>14565</v>
      </c>
      <c r="P939" t="s" s="2">
        <f>CONCATENATE(" initializer = "&amp;O939,"_system_initializer")</f>
        <v>14566</v>
      </c>
      <c r="Q939" s="3">
        <v>2087</v>
      </c>
      <c r="R939" t="s" s="2">
        <f>IF(Q939="","",CONCATENATE(" initializer = "&amp;Q939))</f>
        <v>14567</v>
      </c>
      <c r="S939" s="11"/>
      <c r="T939" s="12"/>
      <c r="U939" s="13"/>
      <c r="V939" t="s" s="2">
        <f>IF(C939="Y",IF(AND(M939&lt;501,M939&gt;-501,L939&lt;501,L939&gt;-501),CONCATENATE("system = { id = "&amp;CHAR(34)&amp;A939&amp;CHAR(34)&amp;" name = "&amp;CHAR(34)&amp;E939&amp;CHAR(34)&amp;" position = { x = "&amp;M939&amp;" y = "&amp;L939&amp;" }"&amp;S939&amp;T939&amp;" }"),""),"")</f>
        <v>14568</v>
      </c>
    </row>
    <row r="940" ht="15" customHeight="1">
      <c r="A940" s="6">
        <v>2088</v>
      </c>
      <c r="B940" s="7">
        <v>938</v>
      </c>
      <c r="C940" t="s" s="2">
        <v>6749</v>
      </c>
      <c r="D940" t="s" s="2">
        <v>21</v>
      </c>
      <c r="E940" t="s" s="2">
        <v>2587</v>
      </c>
      <c r="F940" s="3">
        <v>8607.234907919999</v>
      </c>
      <c r="G940" s="3">
        <v>9673.953405529999</v>
      </c>
      <c r="H940" s="3">
        <f>PRODUCT(F940,0.028)</f>
        <v>241.002577421760</v>
      </c>
      <c r="I940" s="3">
        <f>PRODUCT(G940,0.028)</f>
        <v>270.870695354840</v>
      </c>
      <c r="J940" s="3">
        <f>ROUND(H940,0)</f>
        <v>241</v>
      </c>
      <c r="K940" s="3">
        <f>ROUND(I940,0)</f>
        <v>271</v>
      </c>
      <c r="L940" s="3">
        <f>PRODUCT(J940,-1)</f>
        <v>-241</v>
      </c>
      <c r="M940" s="3">
        <f>PRODUCT(K940,-1)</f>
        <v>-271</v>
      </c>
      <c r="N940" t="s" s="2">
        <f>LOWER(E940)</f>
        <v>14569</v>
      </c>
      <c r="O940" t="s" s="2">
        <f>SUBSTITUTE(N940," ","_")</f>
        <v>14569</v>
      </c>
      <c r="P940" t="s" s="2">
        <f>CONCATENATE(" initializer = "&amp;O940,"_system_initializer")</f>
        <v>14570</v>
      </c>
      <c r="Q940" s="3">
        <v>2088</v>
      </c>
      <c r="R940" t="s" s="2">
        <f>IF(Q940="","",CONCATENATE(" initializer = "&amp;Q940))</f>
        <v>14571</v>
      </c>
      <c r="S940" s="11"/>
      <c r="T940" s="12"/>
      <c r="U940" s="13"/>
      <c r="V940" t="s" s="2">
        <f>IF(C940="Y",IF(AND(M940&lt;501,M940&gt;-501,L940&lt;501,L940&gt;-501),CONCATENATE("system = { id = "&amp;CHAR(34)&amp;A940&amp;CHAR(34)&amp;" name = "&amp;CHAR(34)&amp;E940&amp;CHAR(34)&amp;" position = { x = "&amp;M940&amp;" y = "&amp;L940&amp;" }"&amp;S940&amp;T940&amp;" }"),""),"")</f>
        <v>14572</v>
      </c>
    </row>
    <row r="941" ht="15" customHeight="1">
      <c r="A941" s="6">
        <v>2089</v>
      </c>
      <c r="B941" s="7">
        <v>939</v>
      </c>
      <c r="C941" t="s" s="2">
        <v>6749</v>
      </c>
      <c r="D941" t="s" s="2">
        <v>135</v>
      </c>
      <c r="E941" t="s" s="2">
        <v>555</v>
      </c>
      <c r="F941" s="3">
        <v>-1942.8224175</v>
      </c>
      <c r="G941" s="3">
        <v>1999.94479121</v>
      </c>
      <c r="H941" s="3">
        <f>PRODUCT(F941,0.028)</f>
        <v>-54.39902769</v>
      </c>
      <c r="I941" s="3">
        <f>PRODUCT(G941,0.028)</f>
        <v>55.998454153880</v>
      </c>
      <c r="J941" s="3">
        <f>ROUND(H941,0)</f>
        <v>-54</v>
      </c>
      <c r="K941" s="3">
        <f>ROUND(I941,0)</f>
        <v>56</v>
      </c>
      <c r="L941" s="3">
        <f>PRODUCT(J941,-1)</f>
        <v>54</v>
      </c>
      <c r="M941" s="3">
        <f>PRODUCT(K941,-1)</f>
        <v>-56</v>
      </c>
      <c r="N941" t="s" s="2">
        <f>LOWER(E941)</f>
        <v>14573</v>
      </c>
      <c r="O941" t="s" s="2">
        <f>SUBSTITUTE(N941," ","_")</f>
        <v>14573</v>
      </c>
      <c r="P941" t="s" s="2">
        <f>CONCATENATE(" initializer = "&amp;O941,"_system_initializer")</f>
        <v>14574</v>
      </c>
      <c r="Q941" s="3">
        <v>2089</v>
      </c>
      <c r="R941" t="s" s="2">
        <f>IF(Q941="","",CONCATENATE(" initializer = "&amp;Q941))</f>
        <v>14575</v>
      </c>
      <c r="S941" s="11"/>
      <c r="T941" s="12"/>
      <c r="U941" s="13"/>
      <c r="V941" t="s" s="2">
        <f>IF(C941="Y",IF(AND(M941&lt;501,M941&gt;-501,L941&lt;501,L941&gt;-501),CONCATENATE("system = { id = "&amp;CHAR(34)&amp;A941&amp;CHAR(34)&amp;" name = "&amp;CHAR(34)&amp;E941&amp;CHAR(34)&amp;" position = { x = "&amp;M941&amp;" y = "&amp;L941&amp;" }"&amp;S941&amp;T941&amp;" }"),""),"")</f>
        <v>14576</v>
      </c>
    </row>
    <row r="942" ht="15" customHeight="1">
      <c r="A942" s="6">
        <v>2090</v>
      </c>
      <c r="B942" s="7">
        <v>940</v>
      </c>
      <c r="C942" t="s" s="2">
        <v>6749</v>
      </c>
      <c r="D942" t="s" s="2">
        <v>5119</v>
      </c>
      <c r="E942" t="s" s="2">
        <v>6431</v>
      </c>
      <c r="F942" s="3">
        <v>-8316.511859620001</v>
      </c>
      <c r="G942" s="3">
        <v>7153.71327497</v>
      </c>
      <c r="H942" s="3">
        <f>PRODUCT(F942,0.028)</f>
        <v>-232.862332069360</v>
      </c>
      <c r="I942" s="3">
        <f>PRODUCT(G942,0.028)</f>
        <v>200.303971699160</v>
      </c>
      <c r="J942" s="3">
        <f>ROUND(H942,0)</f>
        <v>-233</v>
      </c>
      <c r="K942" s="3">
        <f>ROUND(I942,0)</f>
        <v>200</v>
      </c>
      <c r="L942" s="3">
        <f>PRODUCT(J942,-1)</f>
        <v>233</v>
      </c>
      <c r="M942" s="3">
        <f>PRODUCT(K942,-1)</f>
        <v>-200</v>
      </c>
      <c r="N942" t="s" s="2">
        <f>LOWER(E942)</f>
        <v>14577</v>
      </c>
      <c r="O942" t="s" s="2">
        <f>SUBSTITUTE(N942," ","_")</f>
        <v>14577</v>
      </c>
      <c r="P942" t="s" s="2">
        <f>CONCATENATE(" initializer = "&amp;O942,"_system_initializer")</f>
        <v>14578</v>
      </c>
      <c r="Q942" s="3">
        <v>2090</v>
      </c>
      <c r="R942" t="s" s="2">
        <f>IF(Q942="","",CONCATENATE(" initializer = "&amp;Q942))</f>
        <v>14579</v>
      </c>
      <c r="S942" s="11"/>
      <c r="T942" s="12"/>
      <c r="U942" s="13"/>
      <c r="V942" t="s" s="2">
        <f>IF(C942="Y",IF(AND(M942&lt;501,M942&gt;-501,L942&lt;501,L942&gt;-501),CONCATENATE("system = { id = "&amp;CHAR(34)&amp;A942&amp;CHAR(34)&amp;" name = "&amp;CHAR(34)&amp;E942&amp;CHAR(34)&amp;" position = { x = "&amp;M942&amp;" y = "&amp;L942&amp;" }"&amp;S942&amp;T942&amp;" }"),""),"")</f>
        <v>14580</v>
      </c>
    </row>
    <row r="943" ht="15" customHeight="1">
      <c r="A943" s="6">
        <v>2091</v>
      </c>
      <c r="B943" s="7">
        <v>941</v>
      </c>
      <c r="C943" t="s" s="2">
        <v>6749</v>
      </c>
      <c r="D943" t="s" s="2">
        <v>40</v>
      </c>
      <c r="E943" t="s" s="2">
        <v>14581</v>
      </c>
      <c r="F943" s="3">
        <v>-5519.6122368</v>
      </c>
      <c r="G943" s="3">
        <v>584.236363089</v>
      </c>
      <c r="H943" s="3">
        <f>PRODUCT(F943,0.028)</f>
        <v>-154.5491426304</v>
      </c>
      <c r="I943" s="3">
        <f>PRODUCT(G943,0.028)</f>
        <v>16.358618166492</v>
      </c>
      <c r="J943" s="3">
        <f>ROUND(H943,0)</f>
        <v>-155</v>
      </c>
      <c r="K943" s="3">
        <f>ROUND(I943,0)</f>
        <v>16</v>
      </c>
      <c r="L943" s="3">
        <f>PRODUCT(J943,-1)</f>
        <v>155</v>
      </c>
      <c r="M943" s="3">
        <f>PRODUCT(K943,-1)</f>
        <v>-16</v>
      </c>
      <c r="N943" t="s" s="2">
        <f>LOWER(E943)</f>
        <v>14582</v>
      </c>
      <c r="O943" t="s" s="2">
        <f>SUBSTITUTE(N943," ","_")</f>
        <v>14583</v>
      </c>
      <c r="P943" t="s" s="2">
        <f>CONCATENATE(" initializer = "&amp;O943,"_system_initializer")</f>
        <v>14584</v>
      </c>
      <c r="Q943" s="3">
        <v>2091</v>
      </c>
      <c r="R943" t="s" s="2">
        <f>IF(Q943="","",CONCATENATE(" initializer = "&amp;Q943))</f>
        <v>14585</v>
      </c>
      <c r="S943" s="11"/>
      <c r="T943" s="12"/>
      <c r="U943" s="13"/>
      <c r="V943" t="s" s="2">
        <f>IF(C943="Y",IF(AND(M943&lt;501,M943&gt;-501,L943&lt;501,L943&gt;-501),CONCATENATE("system = { id = "&amp;CHAR(34)&amp;A943&amp;CHAR(34)&amp;" name = "&amp;CHAR(34)&amp;E943&amp;CHAR(34)&amp;" position = { x = "&amp;M943&amp;" y = "&amp;L943&amp;" }"&amp;S943&amp;T943&amp;" }"),""),"")</f>
        <v>14586</v>
      </c>
    </row>
    <row r="944" ht="15" customHeight="1">
      <c r="A944" s="6">
        <v>2092</v>
      </c>
      <c r="B944" s="7">
        <v>942</v>
      </c>
      <c r="C944" t="s" s="2">
        <v>6749</v>
      </c>
      <c r="D944" t="s" s="2">
        <v>63</v>
      </c>
      <c r="E944" t="s" s="2">
        <v>6564</v>
      </c>
      <c r="F944" s="3">
        <v>-15918.5358321</v>
      </c>
      <c r="G944" s="3">
        <v>-5528.49181909</v>
      </c>
      <c r="H944" s="3">
        <f>PRODUCT(F944,0.028)</f>
        <v>-445.7190032988</v>
      </c>
      <c r="I944" s="3">
        <f>PRODUCT(G944,0.028)</f>
        <v>-154.797770934520</v>
      </c>
      <c r="J944" s="3">
        <f>ROUND(H944,0)</f>
        <v>-446</v>
      </c>
      <c r="K944" s="3">
        <f>ROUND(I944,0)</f>
        <v>-155</v>
      </c>
      <c r="L944" s="3">
        <f>PRODUCT(J944,-1)</f>
        <v>446</v>
      </c>
      <c r="M944" s="3">
        <f>PRODUCT(K944,-1)</f>
        <v>155</v>
      </c>
      <c r="N944" t="s" s="2">
        <f>LOWER(E944)</f>
        <v>14587</v>
      </c>
      <c r="O944" t="s" s="2">
        <f>SUBSTITUTE(N944," ","_")</f>
        <v>14587</v>
      </c>
      <c r="P944" t="s" s="2">
        <f>CONCATENATE(" initializer = "&amp;O944,"_system_initializer")</f>
        <v>14588</v>
      </c>
      <c r="Q944" s="3">
        <v>2092</v>
      </c>
      <c r="R944" t="s" s="2">
        <f>IF(Q944="","",CONCATENATE(" initializer = "&amp;Q944))</f>
        <v>14589</v>
      </c>
      <c r="S944" s="11"/>
      <c r="T944" s="12"/>
      <c r="U944" s="13"/>
      <c r="V944" t="s" s="2">
        <f>IF(C944="Y",IF(AND(M944&lt;501,M944&gt;-501,L944&lt;501,L944&gt;-501),CONCATENATE("system = { id = "&amp;CHAR(34)&amp;A944&amp;CHAR(34)&amp;" name = "&amp;CHAR(34)&amp;E944&amp;CHAR(34)&amp;" position = { x = "&amp;M944&amp;" y = "&amp;L944&amp;" }"&amp;S944&amp;T944&amp;" }"),""),"")</f>
        <v>14590</v>
      </c>
    </row>
    <row r="945" ht="15" customHeight="1">
      <c r="A945" s="6">
        <v>2093</v>
      </c>
      <c r="B945" s="7">
        <v>943</v>
      </c>
      <c r="C945" t="s" s="2">
        <v>6749</v>
      </c>
      <c r="D945" t="s" s="2">
        <v>40</v>
      </c>
      <c r="E945" t="s" s="2">
        <v>646</v>
      </c>
      <c r="F945" s="3">
        <v>-5610.85037082</v>
      </c>
      <c r="G945" s="3">
        <v>-1606.13107517</v>
      </c>
      <c r="H945" s="3">
        <f>PRODUCT(F945,0.028)</f>
        <v>-157.103810382960</v>
      </c>
      <c r="I945" s="3">
        <f>PRODUCT(G945,0.028)</f>
        <v>-44.971670104760</v>
      </c>
      <c r="J945" s="3">
        <f>ROUND(H945,0)</f>
        <v>-157</v>
      </c>
      <c r="K945" s="3">
        <f>ROUND(I945,0)</f>
        <v>-45</v>
      </c>
      <c r="L945" s="3">
        <f>PRODUCT(J945,-1)</f>
        <v>157</v>
      </c>
      <c r="M945" s="3">
        <f>PRODUCT(K945,-1)</f>
        <v>45</v>
      </c>
      <c r="N945" t="s" s="2">
        <f>LOWER(E945)</f>
        <v>14591</v>
      </c>
      <c r="O945" t="s" s="2">
        <f>SUBSTITUTE(N945," ","_")</f>
        <v>14591</v>
      </c>
      <c r="P945" t="s" s="2">
        <f>CONCATENATE(" initializer = "&amp;O945,"_system_initializer")</f>
        <v>14592</v>
      </c>
      <c r="Q945" s="3">
        <v>2093</v>
      </c>
      <c r="R945" t="s" s="2">
        <f>IF(Q945="","",CONCATENATE(" initializer = "&amp;Q945))</f>
        <v>14593</v>
      </c>
      <c r="S945" s="11"/>
      <c r="T945" s="12"/>
      <c r="U945" s="13"/>
      <c r="V945" t="s" s="2">
        <f>IF(C945="Y",IF(AND(M945&lt;501,M945&gt;-501,L945&lt;501,L945&gt;-501),CONCATENATE("system = { id = "&amp;CHAR(34)&amp;A945&amp;CHAR(34)&amp;" name = "&amp;CHAR(34)&amp;E945&amp;CHAR(34)&amp;" position = { x = "&amp;M945&amp;" y = "&amp;L945&amp;" }"&amp;S945&amp;T945&amp;" }"),""),"")</f>
        <v>14594</v>
      </c>
    </row>
    <row r="946" ht="15" customHeight="1">
      <c r="A946" s="6">
        <v>2094</v>
      </c>
      <c r="B946" s="7">
        <v>944</v>
      </c>
      <c r="C946" t="s" s="2">
        <v>6749</v>
      </c>
      <c r="D946" t="s" s="2">
        <v>40</v>
      </c>
      <c r="E946" t="s" s="2">
        <v>14595</v>
      </c>
      <c r="F946" s="3">
        <v>-5476.85037082</v>
      </c>
      <c r="G946" s="3">
        <v>-1698.13107517</v>
      </c>
      <c r="H946" s="3">
        <f>PRODUCT(F946,0.028)</f>
        <v>-153.351810382960</v>
      </c>
      <c r="I946" s="3">
        <f>PRODUCT(G946,0.028)</f>
        <v>-47.547670104760</v>
      </c>
      <c r="J946" s="3">
        <f>ROUND(H946,0)</f>
        <v>-153</v>
      </c>
      <c r="K946" s="3">
        <f>ROUND(I946,0)</f>
        <v>-48</v>
      </c>
      <c r="L946" s="3">
        <f>PRODUCT(J946,-1)</f>
        <v>153</v>
      </c>
      <c r="M946" s="3">
        <f>PRODUCT(K946,-1)</f>
        <v>48</v>
      </c>
      <c r="N946" t="s" s="2">
        <f>LOWER(E946)</f>
        <v>14596</v>
      </c>
      <c r="O946" t="s" s="2">
        <f>SUBSTITUTE(N946," ","_")</f>
        <v>14596</v>
      </c>
      <c r="P946" t="s" s="2">
        <f>CONCATENATE(" initializer = "&amp;O946,"_system_initializer")</f>
        <v>14597</v>
      </c>
      <c r="Q946" s="3">
        <v>2094</v>
      </c>
      <c r="R946" t="s" s="2">
        <f>IF(Q946="","",CONCATENATE(" initializer = "&amp;Q946))</f>
        <v>14598</v>
      </c>
      <c r="S946" s="11"/>
      <c r="T946" s="12"/>
      <c r="U946" s="13"/>
      <c r="V946" t="s" s="2">
        <f>IF(C946="Y",IF(AND(M946&lt;501,M946&gt;-501,L946&lt;501,L946&gt;-501),CONCATENATE("system = { id = "&amp;CHAR(34)&amp;A946&amp;CHAR(34)&amp;" name = "&amp;CHAR(34)&amp;E946&amp;CHAR(34)&amp;" position = { x = "&amp;M946&amp;" y = "&amp;L946&amp;" }"&amp;S946&amp;T946&amp;" }"),""),"")</f>
        <v>14599</v>
      </c>
    </row>
    <row r="947" ht="15" customHeight="1">
      <c r="A947" s="6">
        <v>2095</v>
      </c>
      <c r="B947" s="7">
        <v>945</v>
      </c>
      <c r="C947" t="s" s="2">
        <v>6749</v>
      </c>
      <c r="D947" t="s" s="2">
        <v>68</v>
      </c>
      <c r="E947" t="s" s="2">
        <v>14600</v>
      </c>
      <c r="F947" s="3">
        <v>-2112.02151864</v>
      </c>
      <c r="G947" s="3">
        <v>19.1911539756</v>
      </c>
      <c r="H947" s="3">
        <f>PRODUCT(F947,0.028)</f>
        <v>-59.136602521920</v>
      </c>
      <c r="I947" s="3">
        <f>PRODUCT(G947,0.028)</f>
        <v>0.5373523113167999</v>
      </c>
      <c r="J947" s="3">
        <f>ROUND(H947,0)</f>
        <v>-59</v>
      </c>
      <c r="K947" s="3">
        <f>ROUND(I947,0)</f>
        <v>1</v>
      </c>
      <c r="L947" s="3">
        <f>PRODUCT(J947,-1)</f>
        <v>59</v>
      </c>
      <c r="M947" s="3">
        <f>PRODUCT(K947,-1)</f>
        <v>-1</v>
      </c>
      <c r="N947" t="s" s="2">
        <f>LOWER(E947)</f>
        <v>14601</v>
      </c>
      <c r="O947" t="s" s="2">
        <f>SUBSTITUTE(N947," ","_")</f>
        <v>14602</v>
      </c>
      <c r="P947" t="s" s="2">
        <f>CONCATENATE(" initializer = "&amp;O947,"_system_initializer")</f>
        <v>14603</v>
      </c>
      <c r="Q947" s="3">
        <v>2095</v>
      </c>
      <c r="R947" t="s" s="2">
        <f>IF(Q947="","",CONCATENATE(" initializer = "&amp;Q947))</f>
        <v>14604</v>
      </c>
      <c r="S947" s="11"/>
      <c r="T947" s="12"/>
      <c r="U947" s="13"/>
      <c r="V947" t="s" s="2">
        <f>IF(C947="Y",IF(AND(M947&lt;501,M947&gt;-501,L947&lt;501,L947&gt;-501),CONCATENATE("system = { id = "&amp;CHAR(34)&amp;A947&amp;CHAR(34)&amp;" name = "&amp;CHAR(34)&amp;E947&amp;CHAR(34)&amp;" position = { x = "&amp;M947&amp;" y = "&amp;L947&amp;" }"&amp;S947&amp;T947&amp;" }"),""),"")</f>
        <v>14605</v>
      </c>
    </row>
    <row r="948" ht="15" customHeight="1">
      <c r="A948" s="6">
        <v>2096</v>
      </c>
      <c r="B948" s="7">
        <v>946</v>
      </c>
      <c r="C948" t="s" s="2">
        <v>6749</v>
      </c>
      <c r="D948" t="s" s="2">
        <v>14336</v>
      </c>
      <c r="E948" t="s" s="2">
        <v>14606</v>
      </c>
      <c r="F948" s="3">
        <v>1677.56554732</v>
      </c>
      <c r="G948" s="3">
        <v>-5612.17878764</v>
      </c>
      <c r="H948" s="3">
        <f>PRODUCT(F948,0.028)</f>
        <v>46.971835324960</v>
      </c>
      <c r="I948" s="3">
        <f>PRODUCT(G948,0.028)</f>
        <v>-157.141006053920</v>
      </c>
      <c r="J948" s="3">
        <f>ROUND(H948,0)</f>
        <v>47</v>
      </c>
      <c r="K948" s="3">
        <f>ROUND(I948,0)</f>
        <v>-157</v>
      </c>
      <c r="L948" s="3">
        <f>PRODUCT(J948,-1)</f>
        <v>-47</v>
      </c>
      <c r="M948" s="3">
        <f>PRODUCT(K948,-1)</f>
        <v>157</v>
      </c>
      <c r="N948" t="s" s="2">
        <f>LOWER(E948)</f>
        <v>14607</v>
      </c>
      <c r="O948" t="s" s="2">
        <f>SUBSTITUTE(N948," ","_")</f>
        <v>14607</v>
      </c>
      <c r="P948" t="s" s="2">
        <f>CONCATENATE(" initializer = "&amp;O948,"_system_initializer")</f>
        <v>14608</v>
      </c>
      <c r="Q948" s="3">
        <v>2096</v>
      </c>
      <c r="R948" t="s" s="2">
        <f>IF(Q948="","",CONCATENATE(" initializer = "&amp;Q948))</f>
        <v>14609</v>
      </c>
      <c r="S948" s="11"/>
      <c r="T948" s="12"/>
      <c r="U948" s="13"/>
      <c r="V948" t="s" s="2">
        <f>IF(C948="Y",IF(AND(M948&lt;501,M948&gt;-501,L948&lt;501,L948&gt;-501),CONCATENATE("system = { id = "&amp;CHAR(34)&amp;A948&amp;CHAR(34)&amp;" name = "&amp;CHAR(34)&amp;E948&amp;CHAR(34)&amp;" position = { x = "&amp;M948&amp;" y = "&amp;L948&amp;" }"&amp;S948&amp;T948&amp;" }"),""),"")</f>
        <v>14610</v>
      </c>
    </row>
    <row r="949" ht="15" customHeight="1">
      <c r="A949" s="6">
        <v>2097</v>
      </c>
      <c r="B949" s="7">
        <v>947</v>
      </c>
      <c r="C949" t="s" s="2">
        <v>6749</v>
      </c>
      <c r="D949" t="s" s="2">
        <v>63</v>
      </c>
      <c r="E949" t="s" s="2">
        <v>14611</v>
      </c>
      <c r="F949" s="3">
        <v>-13961.8980046</v>
      </c>
      <c r="G949" s="3">
        <v>9097.618106280001</v>
      </c>
      <c r="H949" s="3">
        <f>PRODUCT(F949,0.028)</f>
        <v>-390.9331441288</v>
      </c>
      <c r="I949" s="3">
        <f>PRODUCT(G949,0.028)</f>
        <v>254.733306975840</v>
      </c>
      <c r="J949" s="3">
        <f>ROUND(H949,0)</f>
        <v>-391</v>
      </c>
      <c r="K949" s="3">
        <f>ROUND(I949,0)</f>
        <v>255</v>
      </c>
      <c r="L949" s="3">
        <f>PRODUCT(J949,-1)</f>
        <v>391</v>
      </c>
      <c r="M949" s="3">
        <f>PRODUCT(K949,-1)</f>
        <v>-255</v>
      </c>
      <c r="N949" t="s" s="2">
        <f>LOWER(E949)</f>
        <v>14612</v>
      </c>
      <c r="O949" t="s" s="2">
        <f>SUBSTITUTE(N949," ","_")</f>
        <v>14612</v>
      </c>
      <c r="P949" t="s" s="2">
        <f>CONCATENATE(" initializer = "&amp;O949,"_system_initializer")</f>
        <v>14613</v>
      </c>
      <c r="Q949" s="3">
        <v>2097</v>
      </c>
      <c r="R949" t="s" s="2">
        <f>IF(Q949="","",CONCATENATE(" initializer = "&amp;Q949))</f>
        <v>14614</v>
      </c>
      <c r="S949" s="11"/>
      <c r="T949" s="12"/>
      <c r="U949" s="13"/>
      <c r="V949" t="s" s="2">
        <f>IF(C949="Y",IF(AND(M949&lt;501,M949&gt;-501,L949&lt;501,L949&gt;-501),CONCATENATE("system = { id = "&amp;CHAR(34)&amp;A949&amp;CHAR(34)&amp;" name = "&amp;CHAR(34)&amp;E949&amp;CHAR(34)&amp;" position = { x = "&amp;M949&amp;" y = "&amp;L949&amp;" }"&amp;S949&amp;T949&amp;" }"),""),"")</f>
        <v>14615</v>
      </c>
    </row>
    <row r="950" ht="15" customHeight="1">
      <c r="A950" s="6">
        <v>2098</v>
      </c>
      <c r="B950" s="7">
        <v>948</v>
      </c>
      <c r="C950" t="s" s="2">
        <v>6749</v>
      </c>
      <c r="D950" t="s" s="2">
        <v>14336</v>
      </c>
      <c r="E950" t="s" s="2">
        <v>6446</v>
      </c>
      <c r="F950" s="3">
        <v>1547.56667622</v>
      </c>
      <c r="G950" s="3">
        <v>-10065.3834336</v>
      </c>
      <c r="H950" s="3">
        <f>PRODUCT(F950,0.028)</f>
        <v>43.331866934160</v>
      </c>
      <c r="I950" s="3">
        <f>PRODUCT(G950,0.028)</f>
        <v>-281.8307361408</v>
      </c>
      <c r="J950" s="3">
        <f>ROUND(H950,0)</f>
        <v>43</v>
      </c>
      <c r="K950" s="3">
        <f>ROUND(I950,0)</f>
        <v>-282</v>
      </c>
      <c r="L950" s="3">
        <f>PRODUCT(J950,-1)</f>
        <v>-43</v>
      </c>
      <c r="M950" s="3">
        <f>PRODUCT(K950,-1)</f>
        <v>282</v>
      </c>
      <c r="N950" t="s" s="2">
        <f>LOWER(E950)</f>
        <v>14616</v>
      </c>
      <c r="O950" t="s" s="2">
        <f>SUBSTITUTE(N950," ","_")</f>
        <v>14617</v>
      </c>
      <c r="P950" t="s" s="2">
        <f>CONCATENATE(" initializer = "&amp;O950,"_system_initializer")</f>
        <v>14618</v>
      </c>
      <c r="Q950" s="3">
        <v>2098</v>
      </c>
      <c r="R950" t="s" s="2">
        <f>IF(Q950="","",CONCATENATE(" initializer = "&amp;Q950))</f>
        <v>14619</v>
      </c>
      <c r="S950" s="11"/>
      <c r="T950" s="12"/>
      <c r="U950" s="13"/>
      <c r="V950" t="s" s="2">
        <f>IF(C950="Y",IF(AND(M950&lt;501,M950&gt;-501,L950&lt;501,L950&gt;-501),CONCATENATE("system = { id = "&amp;CHAR(34)&amp;A950&amp;CHAR(34)&amp;" name = "&amp;CHAR(34)&amp;E950&amp;CHAR(34)&amp;" position = { x = "&amp;M950&amp;" y = "&amp;L950&amp;" }"&amp;S950&amp;T950&amp;" }"),""),"")</f>
        <v>14620</v>
      </c>
    </row>
    <row r="951" ht="15" customHeight="1">
      <c r="A951" s="6">
        <v>2099</v>
      </c>
      <c r="B951" s="7">
        <v>949</v>
      </c>
      <c r="C951" t="s" s="2">
        <v>6749</v>
      </c>
      <c r="D951" t="s" s="2">
        <v>14336</v>
      </c>
      <c r="E951" t="s" s="2">
        <v>6450</v>
      </c>
      <c r="F951" s="3">
        <v>1608.791382</v>
      </c>
      <c r="G951" s="3">
        <v>-7855.41364905</v>
      </c>
      <c r="H951" s="3">
        <f>PRODUCT(F951,0.028)</f>
        <v>45.04615869600001</v>
      </c>
      <c r="I951" s="3">
        <f>PRODUCT(G951,0.028)</f>
        <v>-219.9515821734</v>
      </c>
      <c r="J951" s="3">
        <f>ROUND(H951,0)</f>
        <v>45</v>
      </c>
      <c r="K951" s="3">
        <f>ROUND(I951,0)</f>
        <v>-220</v>
      </c>
      <c r="L951" s="3">
        <f>PRODUCT(J951,-1)</f>
        <v>-45</v>
      </c>
      <c r="M951" s="3">
        <f>PRODUCT(K951,-1)</f>
        <v>220</v>
      </c>
      <c r="N951" t="s" s="2">
        <f>LOWER(E951)</f>
        <v>14621</v>
      </c>
      <c r="O951" t="s" s="2">
        <f>SUBSTITUTE(N951," ","_")</f>
        <v>14621</v>
      </c>
      <c r="P951" t="s" s="2">
        <f>CONCATENATE(" initializer = "&amp;O951,"_system_initializer")</f>
        <v>14622</v>
      </c>
      <c r="Q951" s="3">
        <v>2099</v>
      </c>
      <c r="R951" t="s" s="2">
        <f>IF(Q951="","",CONCATENATE(" initializer = "&amp;Q951))</f>
        <v>14623</v>
      </c>
      <c r="S951" s="11"/>
      <c r="T951" s="12"/>
      <c r="U951" s="13"/>
      <c r="V951" t="s" s="2">
        <f>IF(C951="Y",IF(AND(M951&lt;501,M951&gt;-501,L951&lt;501,L951&gt;-501),CONCATENATE("system = { id = "&amp;CHAR(34)&amp;A951&amp;CHAR(34)&amp;" name = "&amp;CHAR(34)&amp;E951&amp;CHAR(34)&amp;" position = { x = "&amp;M951&amp;" y = "&amp;L951&amp;" }"&amp;S951&amp;T951&amp;" }"),""),"")</f>
        <v>14624</v>
      </c>
    </row>
    <row r="952" ht="15" customHeight="1">
      <c r="A952" s="6">
        <v>2100</v>
      </c>
      <c r="B952" s="7">
        <v>950</v>
      </c>
      <c r="C952" t="s" s="2">
        <v>6749</v>
      </c>
      <c r="D952" t="s" s="2">
        <v>14336</v>
      </c>
      <c r="E952" t="s" s="2">
        <v>6456</v>
      </c>
      <c r="F952" s="3">
        <v>934.102532621</v>
      </c>
      <c r="G952" s="3">
        <v>-8407.86475395</v>
      </c>
      <c r="H952" s="3">
        <f>PRODUCT(F952,0.028)</f>
        <v>26.154870913388</v>
      </c>
      <c r="I952" s="3">
        <f>PRODUCT(G952,0.028)</f>
        <v>-235.4202131106</v>
      </c>
      <c r="J952" s="3">
        <f>ROUND(H952,0)</f>
        <v>26</v>
      </c>
      <c r="K952" s="3">
        <f>ROUND(I952,0)</f>
        <v>-235</v>
      </c>
      <c r="L952" s="3">
        <f>PRODUCT(J952,-1)</f>
        <v>-26</v>
      </c>
      <c r="M952" s="3">
        <f>PRODUCT(K952,-1)</f>
        <v>235</v>
      </c>
      <c r="N952" t="s" s="2">
        <f>LOWER(E952)</f>
        <v>14625</v>
      </c>
      <c r="O952" t="s" s="2">
        <f>SUBSTITUTE(N952," ","_")</f>
        <v>14626</v>
      </c>
      <c r="P952" t="s" s="2">
        <f>CONCATENATE(" initializer = "&amp;O952,"_system_initializer")</f>
        <v>14627</v>
      </c>
      <c r="Q952" s="3">
        <v>2100</v>
      </c>
      <c r="R952" t="s" s="2">
        <f>IF(Q952="","",CONCATENATE(" initializer = "&amp;Q952))</f>
        <v>14628</v>
      </c>
      <c r="S952" s="11"/>
      <c r="T952" s="12"/>
      <c r="U952" s="13"/>
      <c r="V952" t="s" s="2">
        <f>IF(C952="Y",IF(AND(M952&lt;501,M952&gt;-501,L952&lt;501,L952&gt;-501),CONCATENATE("system = { id = "&amp;CHAR(34)&amp;A952&amp;CHAR(34)&amp;" name = "&amp;CHAR(34)&amp;E952&amp;CHAR(34)&amp;" position = { x = "&amp;M952&amp;" y = "&amp;L952&amp;" }"&amp;S952&amp;T952&amp;" }"),""),"")</f>
        <v>14629</v>
      </c>
    </row>
    <row r="953" ht="15" customHeight="1">
      <c r="A953" s="6">
        <v>2101</v>
      </c>
      <c r="B953" s="7">
        <v>951</v>
      </c>
      <c r="C953" t="s" s="2">
        <v>6749</v>
      </c>
      <c r="D953" t="s" s="2">
        <v>14336</v>
      </c>
      <c r="E953" t="s" s="2">
        <v>6459</v>
      </c>
      <c r="F953" s="3">
        <v>991.252646921</v>
      </c>
      <c r="G953" s="3">
        <v>-7960.1888586</v>
      </c>
      <c r="H953" s="3">
        <f>PRODUCT(F953,0.028)</f>
        <v>27.755074113788</v>
      </c>
      <c r="I953" s="3">
        <f>PRODUCT(G953,0.028)</f>
        <v>-222.8852880408</v>
      </c>
      <c r="J953" s="3">
        <f>ROUND(H953,0)</f>
        <v>28</v>
      </c>
      <c r="K953" s="3">
        <f>ROUND(I953,0)</f>
        <v>-223</v>
      </c>
      <c r="L953" s="3">
        <f>PRODUCT(J953,-1)</f>
        <v>-28</v>
      </c>
      <c r="M953" s="3">
        <f>PRODUCT(K953,-1)</f>
        <v>223</v>
      </c>
      <c r="N953" t="s" s="2">
        <f>LOWER(E953)</f>
        <v>14630</v>
      </c>
      <c r="O953" t="s" s="2">
        <f>SUBSTITUTE(N953," ","_")</f>
        <v>14630</v>
      </c>
      <c r="P953" t="s" s="2">
        <f>CONCATENATE(" initializer = "&amp;O953,"_system_initializer")</f>
        <v>14631</v>
      </c>
      <c r="Q953" s="3">
        <v>2101</v>
      </c>
      <c r="R953" t="s" s="2">
        <f>IF(Q953="","",CONCATENATE(" initializer = "&amp;Q953))</f>
        <v>14632</v>
      </c>
      <c r="S953" s="11"/>
      <c r="T953" s="12"/>
      <c r="U953" s="13"/>
      <c r="V953" t="s" s="2">
        <f>IF(C953="Y",IF(AND(M953&lt;501,M953&gt;-501,L953&lt;501,L953&gt;-501),CONCATENATE("system = { id = "&amp;CHAR(34)&amp;A953&amp;CHAR(34)&amp;" name = "&amp;CHAR(34)&amp;E953&amp;CHAR(34)&amp;" position = { x = "&amp;M953&amp;" y = "&amp;L953&amp;" }"&amp;S953&amp;T953&amp;" }"),""),"")</f>
        <v>14633</v>
      </c>
    </row>
    <row r="954" ht="15" customHeight="1">
      <c r="A954" s="6">
        <v>2102</v>
      </c>
      <c r="B954" s="7">
        <v>952</v>
      </c>
      <c r="C954" t="s" s="2">
        <v>6749</v>
      </c>
      <c r="D954" t="s" s="2">
        <v>14336</v>
      </c>
      <c r="E954" t="s" s="2">
        <v>6472</v>
      </c>
      <c r="F954" s="3">
        <v>2831.20966758</v>
      </c>
      <c r="G954" s="3">
        <v>-6350.915709</v>
      </c>
      <c r="H954" s="3">
        <f>PRODUCT(F954,0.028)</f>
        <v>79.273870692240</v>
      </c>
      <c r="I954" s="3">
        <f>PRODUCT(G954,0.028)</f>
        <v>-177.825639852</v>
      </c>
      <c r="J954" s="3">
        <f>ROUND(H954,0)</f>
        <v>79</v>
      </c>
      <c r="K954" s="3">
        <f>ROUND(I954,0)</f>
        <v>-178</v>
      </c>
      <c r="L954" s="3">
        <f>PRODUCT(J954,-1)</f>
        <v>-79</v>
      </c>
      <c r="M954" s="3">
        <f>PRODUCT(K954,-1)</f>
        <v>178</v>
      </c>
      <c r="N954" t="s" s="2">
        <f>LOWER(E954)</f>
        <v>14634</v>
      </c>
      <c r="O954" t="s" s="2">
        <f>SUBSTITUTE(N954," ","_")</f>
        <v>14634</v>
      </c>
      <c r="P954" t="s" s="2">
        <f>CONCATENATE(" initializer = "&amp;O954,"_system_initializer")</f>
        <v>14635</v>
      </c>
      <c r="Q954" s="3">
        <v>2102</v>
      </c>
      <c r="R954" t="s" s="2">
        <f>IF(Q954="","",CONCATENATE(" initializer = "&amp;Q954))</f>
        <v>14636</v>
      </c>
      <c r="S954" s="11"/>
      <c r="T954" s="12"/>
      <c r="U954" s="13"/>
      <c r="V954" t="s" s="2">
        <f>IF(C954="Y",IF(AND(M954&lt;501,M954&gt;-501,L954&lt;501,L954&gt;-501),CONCATENATE("system = { id = "&amp;CHAR(34)&amp;A954&amp;CHAR(34)&amp;" name = "&amp;CHAR(34)&amp;E954&amp;CHAR(34)&amp;" position = { x = "&amp;M954&amp;" y = "&amp;L954&amp;" }"&amp;S954&amp;T954&amp;" }"),""),"")</f>
        <v>14637</v>
      </c>
    </row>
    <row r="955" ht="15" customHeight="1">
      <c r="A955" s="6">
        <v>2103</v>
      </c>
      <c r="B955" s="7">
        <v>953</v>
      </c>
      <c r="C955" t="s" s="2">
        <v>6749</v>
      </c>
      <c r="D955" t="s" s="2">
        <v>14336</v>
      </c>
      <c r="E955" t="s" s="2">
        <v>6486</v>
      </c>
      <c r="F955" s="3">
        <v>1805.62413678</v>
      </c>
      <c r="G955" s="3">
        <v>-9151.246188630001</v>
      </c>
      <c r="H955" s="3">
        <f>PRODUCT(F955,0.028)</f>
        <v>50.557475829840</v>
      </c>
      <c r="I955" s="3">
        <f>PRODUCT(G955,0.028)</f>
        <v>-256.234893281640</v>
      </c>
      <c r="J955" s="3">
        <f>ROUND(H955,0)</f>
        <v>51</v>
      </c>
      <c r="K955" s="3">
        <f>ROUND(I955,0)</f>
        <v>-256</v>
      </c>
      <c r="L955" s="3">
        <f>PRODUCT(J955,-1)</f>
        <v>-51</v>
      </c>
      <c r="M955" s="3">
        <f>PRODUCT(K955,-1)</f>
        <v>256</v>
      </c>
      <c r="N955" t="s" s="2">
        <f>LOWER(E955)</f>
        <v>14638</v>
      </c>
      <c r="O955" t="s" s="2">
        <f>SUBSTITUTE(N955," ","_")</f>
        <v>14638</v>
      </c>
      <c r="P955" t="s" s="2">
        <f>CONCATENATE(" initializer = "&amp;O955,"_system_initializer")</f>
        <v>14639</v>
      </c>
      <c r="Q955" s="3">
        <v>2103</v>
      </c>
      <c r="R955" t="s" s="2">
        <f>IF(Q955="","",CONCATENATE(" initializer = "&amp;Q955))</f>
        <v>14640</v>
      </c>
      <c r="S955" s="11"/>
      <c r="T955" s="12"/>
      <c r="U955" s="13"/>
      <c r="V955" t="s" s="2">
        <f>IF(C955="Y",IF(AND(M955&lt;501,M955&gt;-501,L955&lt;501,L955&gt;-501),CONCATENATE("system = { id = "&amp;CHAR(34)&amp;A955&amp;CHAR(34)&amp;" name = "&amp;CHAR(34)&amp;E955&amp;CHAR(34)&amp;" position = { x = "&amp;M955&amp;" y = "&amp;L955&amp;" }"&amp;S955&amp;T955&amp;" }"),""),"")</f>
        <v>14641</v>
      </c>
    </row>
    <row r="956" ht="15" customHeight="1">
      <c r="A956" s="6">
        <v>2104</v>
      </c>
      <c r="B956" s="7">
        <v>954</v>
      </c>
      <c r="C956" t="s" s="2">
        <v>6749</v>
      </c>
      <c r="D956" t="s" s="2">
        <v>14336</v>
      </c>
      <c r="E956" t="s" s="2">
        <v>6489</v>
      </c>
      <c r="F956" s="3">
        <v>1736.83233252</v>
      </c>
      <c r="G956" s="3">
        <v>-9302.588157980001</v>
      </c>
      <c r="H956" s="3">
        <f>PRODUCT(F956,0.028)</f>
        <v>48.631305310560</v>
      </c>
      <c r="I956" s="3">
        <f>PRODUCT(G956,0.028)</f>
        <v>-260.472468423440</v>
      </c>
      <c r="J956" s="3">
        <f>ROUND(H956,0)</f>
        <v>49</v>
      </c>
      <c r="K956" s="3">
        <f>ROUND(I956,0)</f>
        <v>-260</v>
      </c>
      <c r="L956" s="3">
        <f>PRODUCT(J956,-1)</f>
        <v>-49</v>
      </c>
      <c r="M956" s="3">
        <f>PRODUCT(K956,-1)</f>
        <v>260</v>
      </c>
      <c r="N956" t="s" s="2">
        <f>LOWER(E956)</f>
        <v>14642</v>
      </c>
      <c r="O956" t="s" s="2">
        <f>SUBSTITUTE(N956," ","_")</f>
        <v>14642</v>
      </c>
      <c r="P956" t="s" s="2">
        <f>CONCATENATE(" initializer = "&amp;O956,"_system_initializer")</f>
        <v>14643</v>
      </c>
      <c r="Q956" s="3">
        <v>2104</v>
      </c>
      <c r="R956" t="s" s="2">
        <f>IF(Q956="","",CONCATENATE(" initializer = "&amp;Q956))</f>
        <v>14644</v>
      </c>
      <c r="S956" s="11"/>
      <c r="T956" s="12"/>
      <c r="U956" s="13"/>
      <c r="V956" t="s" s="2">
        <f>IF(C956="Y",IF(AND(M956&lt;501,M956&gt;-501,L956&lt;501,L956&gt;-501),CONCATENATE("system = { id = "&amp;CHAR(34)&amp;A956&amp;CHAR(34)&amp;" name = "&amp;CHAR(34)&amp;E956&amp;CHAR(34)&amp;" position = { x = "&amp;M956&amp;" y = "&amp;L956&amp;" }"&amp;S956&amp;T956&amp;" }"),""),"")</f>
        <v>14645</v>
      </c>
    </row>
    <row r="957" ht="15" customHeight="1">
      <c r="A957" s="6">
        <v>2105</v>
      </c>
      <c r="B957" s="7">
        <v>955</v>
      </c>
      <c r="C957" t="s" s="2">
        <v>6749</v>
      </c>
      <c r="D957" t="s" s="2">
        <v>14336</v>
      </c>
      <c r="E957" t="s" s="2">
        <v>6492</v>
      </c>
      <c r="F957" s="3">
        <v>1663.80718647</v>
      </c>
      <c r="G957" s="3">
        <v>-9272.95476538</v>
      </c>
      <c r="H957" s="3">
        <f>PRODUCT(F957,0.028)</f>
        <v>46.586601221160</v>
      </c>
      <c r="I957" s="3">
        <f>PRODUCT(G957,0.028)</f>
        <v>-259.642733430640</v>
      </c>
      <c r="J957" s="3">
        <f>ROUND(H957,0)</f>
        <v>47</v>
      </c>
      <c r="K957" s="3">
        <f>ROUND(I957,0)</f>
        <v>-260</v>
      </c>
      <c r="L957" s="3">
        <f>PRODUCT(J957,-1)</f>
        <v>-47</v>
      </c>
      <c r="M957" s="3">
        <f>PRODUCT(K957,-1)</f>
        <v>260</v>
      </c>
      <c r="N957" t="s" s="2">
        <f>LOWER(E957)</f>
        <v>14646</v>
      </c>
      <c r="O957" t="s" s="2">
        <f>SUBSTITUTE(N957," ","_")</f>
        <v>14646</v>
      </c>
      <c r="P957" t="s" s="2">
        <f>CONCATENATE(" initializer = "&amp;O957,"_system_initializer")</f>
        <v>14647</v>
      </c>
      <c r="Q957" s="3">
        <v>2105</v>
      </c>
      <c r="R957" t="s" s="2">
        <f>IF(Q957="","",CONCATENATE(" initializer = "&amp;Q957))</f>
        <v>14648</v>
      </c>
      <c r="S957" s="11"/>
      <c r="T957" s="12"/>
      <c r="U957" s="13"/>
      <c r="V957" t="s" s="2">
        <f>IF(C957="Y",IF(AND(M957&lt;501,M957&gt;-501,L957&lt;501,L957&gt;-501),CONCATENATE("system = { id = "&amp;CHAR(34)&amp;A957&amp;CHAR(34)&amp;" name = "&amp;CHAR(34)&amp;E957&amp;CHAR(34)&amp;" position = { x = "&amp;M957&amp;" y = "&amp;L957&amp;" }"&amp;S957&amp;T957&amp;" }"),""),"")</f>
        <v>14649</v>
      </c>
    </row>
    <row r="958" ht="15" customHeight="1">
      <c r="A958" s="6">
        <v>2106</v>
      </c>
      <c r="B958" s="7">
        <v>956</v>
      </c>
      <c r="C958" t="s" s="2">
        <v>6749</v>
      </c>
      <c r="D958" t="s" s="2">
        <v>14336</v>
      </c>
      <c r="E958" t="s" s="2">
        <v>6495</v>
      </c>
      <c r="F958" s="3">
        <v>1601.54178417</v>
      </c>
      <c r="G958" s="3">
        <v>-9446.25719532</v>
      </c>
      <c r="H958" s="3">
        <f>PRODUCT(F958,0.028)</f>
        <v>44.843169956760</v>
      </c>
      <c r="I958" s="3">
        <f>PRODUCT(G958,0.028)</f>
        <v>-264.495201468960</v>
      </c>
      <c r="J958" s="3">
        <f>ROUND(H958,0)</f>
        <v>45</v>
      </c>
      <c r="K958" s="3">
        <f>ROUND(I958,0)</f>
        <v>-264</v>
      </c>
      <c r="L958" s="3">
        <f>PRODUCT(J958,-1)</f>
        <v>-45</v>
      </c>
      <c r="M958" s="3">
        <f>PRODUCT(K958,-1)</f>
        <v>264</v>
      </c>
      <c r="N958" t="s" s="2">
        <f>LOWER(E958)</f>
        <v>14650</v>
      </c>
      <c r="O958" t="s" s="2">
        <f>SUBSTITUTE(N958," ","_")</f>
        <v>14650</v>
      </c>
      <c r="P958" t="s" s="2">
        <f>CONCATENATE(" initializer = "&amp;O958,"_system_initializer")</f>
        <v>14651</v>
      </c>
      <c r="Q958" s="3">
        <v>2106</v>
      </c>
      <c r="R958" t="s" s="2">
        <f>IF(Q958="","",CONCATENATE(" initializer = "&amp;Q958))</f>
        <v>14652</v>
      </c>
      <c r="S958" s="11"/>
      <c r="T958" s="12"/>
      <c r="U958" s="13"/>
      <c r="V958" t="s" s="2">
        <f>IF(C958="Y",IF(AND(M958&lt;501,M958&gt;-501,L958&lt;501,L958&gt;-501),CONCATENATE("system = { id = "&amp;CHAR(34)&amp;A958&amp;CHAR(34)&amp;" name = "&amp;CHAR(34)&amp;E958&amp;CHAR(34)&amp;" position = { x = "&amp;M958&amp;" y = "&amp;L958&amp;" }"&amp;S958&amp;T958&amp;" }"),""),"")</f>
        <v>14653</v>
      </c>
    </row>
    <row r="959" ht="15" customHeight="1">
      <c r="A959" s="6">
        <v>2107</v>
      </c>
      <c r="B959" s="7">
        <v>957</v>
      </c>
      <c r="C959" t="s" s="2">
        <v>6749</v>
      </c>
      <c r="D959" t="s" s="2">
        <v>14336</v>
      </c>
      <c r="E959" t="s" s="2">
        <v>6498</v>
      </c>
      <c r="F959" s="3">
        <v>1836.49225407</v>
      </c>
      <c r="G959" s="3">
        <v>-9762.17032714</v>
      </c>
      <c r="H959" s="3">
        <f>PRODUCT(F959,0.028)</f>
        <v>51.421783113960</v>
      </c>
      <c r="I959" s="3">
        <f>PRODUCT(G959,0.028)</f>
        <v>-273.340769159920</v>
      </c>
      <c r="J959" s="3">
        <f>ROUND(H959,0)</f>
        <v>51</v>
      </c>
      <c r="K959" s="3">
        <f>ROUND(I959,0)</f>
        <v>-273</v>
      </c>
      <c r="L959" s="3">
        <f>PRODUCT(J959,-1)</f>
        <v>-51</v>
      </c>
      <c r="M959" s="3">
        <f>PRODUCT(K959,-1)</f>
        <v>273</v>
      </c>
      <c r="N959" t="s" s="2">
        <f>LOWER(E959)</f>
        <v>14654</v>
      </c>
      <c r="O959" t="s" s="2">
        <f>SUBSTITUTE(N959," ","_")</f>
        <v>14654</v>
      </c>
      <c r="P959" t="s" s="2">
        <f>CONCATENATE(" initializer = "&amp;O959,"_system_initializer")</f>
        <v>14655</v>
      </c>
      <c r="Q959" s="3">
        <v>2107</v>
      </c>
      <c r="R959" t="s" s="2">
        <f>IF(Q959="","",CONCATENATE(" initializer = "&amp;Q959))</f>
        <v>14656</v>
      </c>
      <c r="S959" s="11"/>
      <c r="T959" s="12"/>
      <c r="U959" s="13"/>
      <c r="V959" t="s" s="2">
        <f>IF(C959="Y",IF(AND(M959&lt;501,M959&gt;-501,L959&lt;501,L959&gt;-501),CONCATENATE("system = { id = "&amp;CHAR(34)&amp;A959&amp;CHAR(34)&amp;" name = "&amp;CHAR(34)&amp;E959&amp;CHAR(34)&amp;" position = { x = "&amp;M959&amp;" y = "&amp;L959&amp;" }"&amp;S959&amp;T959&amp;" }"),""),"")</f>
        <v>14657</v>
      </c>
    </row>
    <row r="960" ht="15" customHeight="1">
      <c r="A960" s="6">
        <v>2108</v>
      </c>
      <c r="B960" s="7">
        <v>958</v>
      </c>
      <c r="C960" t="s" s="2">
        <v>6749</v>
      </c>
      <c r="D960" t="s" s="2">
        <v>14336</v>
      </c>
      <c r="E960" t="s" s="2">
        <v>6501</v>
      </c>
      <c r="F960" s="3">
        <v>2034.93015094</v>
      </c>
      <c r="G960" s="3">
        <v>-9306.55691592</v>
      </c>
      <c r="H960" s="3">
        <f>PRODUCT(F960,0.028)</f>
        <v>56.978044226320</v>
      </c>
      <c r="I960" s="3">
        <f>PRODUCT(G960,0.028)</f>
        <v>-260.583593645760</v>
      </c>
      <c r="J960" s="3">
        <f>ROUND(H960,0)</f>
        <v>57</v>
      </c>
      <c r="K960" s="3">
        <f>ROUND(I960,0)</f>
        <v>-261</v>
      </c>
      <c r="L960" s="3">
        <f>PRODUCT(J960,-1)</f>
        <v>-57</v>
      </c>
      <c r="M960" s="3">
        <f>PRODUCT(K960,-1)</f>
        <v>261</v>
      </c>
      <c r="N960" t="s" s="2">
        <f>LOWER(E960)</f>
        <v>14658</v>
      </c>
      <c r="O960" t="s" s="2">
        <f>SUBSTITUTE(N960," ","_")</f>
        <v>14658</v>
      </c>
      <c r="P960" t="s" s="2">
        <f>CONCATENATE(" initializer = "&amp;O960,"_system_initializer")</f>
        <v>14659</v>
      </c>
      <c r="Q960" s="3">
        <v>2108</v>
      </c>
      <c r="R960" t="s" s="2">
        <f>IF(Q960="","",CONCATENATE(" initializer = "&amp;Q960))</f>
        <v>14660</v>
      </c>
      <c r="S960" s="11"/>
      <c r="T960" s="12"/>
      <c r="U960" s="13"/>
      <c r="V960" t="s" s="2">
        <f>IF(C960="Y",IF(AND(M960&lt;501,M960&gt;-501,L960&lt;501,L960&gt;-501),CONCATENATE("system = { id = "&amp;CHAR(34)&amp;A960&amp;CHAR(34)&amp;" name = "&amp;CHAR(34)&amp;E960&amp;CHAR(34)&amp;" position = { x = "&amp;M960&amp;" y = "&amp;L960&amp;" }"&amp;S960&amp;T960&amp;" }"),""),"")</f>
        <v>14661</v>
      </c>
    </row>
    <row r="961" ht="15" customHeight="1">
      <c r="A961" s="6">
        <v>2109</v>
      </c>
      <c r="B961" s="7">
        <v>959</v>
      </c>
      <c r="C961" t="s" s="2">
        <v>6749</v>
      </c>
      <c r="D961" t="s" s="2">
        <v>14336</v>
      </c>
      <c r="E961" t="s" s="2">
        <v>6511</v>
      </c>
      <c r="F961" s="3">
        <v>2004.59120138</v>
      </c>
      <c r="G961" s="3">
        <v>-8811.52050918</v>
      </c>
      <c r="H961" s="3">
        <f>PRODUCT(F961,0.028)</f>
        <v>56.128553638640</v>
      </c>
      <c r="I961" s="3">
        <f>PRODUCT(G961,0.028)</f>
        <v>-246.722574257040</v>
      </c>
      <c r="J961" s="3">
        <f>ROUND(H961,0)</f>
        <v>56</v>
      </c>
      <c r="K961" s="3">
        <f>ROUND(I961,0)</f>
        <v>-247</v>
      </c>
      <c r="L961" s="3">
        <f>PRODUCT(J961,-1)</f>
        <v>-56</v>
      </c>
      <c r="M961" s="3">
        <f>PRODUCT(K961,-1)</f>
        <v>247</v>
      </c>
      <c r="N961" t="s" s="2">
        <f>LOWER(E961)</f>
        <v>14662</v>
      </c>
      <c r="O961" t="s" s="2">
        <f>SUBSTITUTE(N961," ","_")</f>
        <v>14662</v>
      </c>
      <c r="P961" t="s" s="2">
        <f>CONCATENATE(" initializer = "&amp;O961,"_system_initializer")</f>
        <v>14663</v>
      </c>
      <c r="Q961" s="3">
        <v>2109</v>
      </c>
      <c r="R961" t="s" s="2">
        <f>IF(Q961="","",CONCATENATE(" initializer = "&amp;Q961))</f>
        <v>14664</v>
      </c>
      <c r="S961" s="11"/>
      <c r="T961" s="12"/>
      <c r="U961" s="13"/>
      <c r="V961" t="s" s="2">
        <f>IF(C961="Y",IF(AND(M961&lt;501,M961&gt;-501,L961&lt;501,L961&gt;-501),CONCATENATE("system = { id = "&amp;CHAR(34)&amp;A961&amp;CHAR(34)&amp;" name = "&amp;CHAR(34)&amp;E961&amp;CHAR(34)&amp;" position = { x = "&amp;M961&amp;" y = "&amp;L961&amp;" }"&amp;S961&amp;T961&amp;" }"),""),"")</f>
        <v>14665</v>
      </c>
    </row>
    <row r="962" ht="15" customHeight="1">
      <c r="A962" s="6">
        <v>2110</v>
      </c>
      <c r="B962" s="7">
        <v>960</v>
      </c>
      <c r="C962" t="s" s="2">
        <v>6749</v>
      </c>
      <c r="D962" t="s" s="2">
        <v>14336</v>
      </c>
      <c r="E962" t="s" s="2">
        <v>6517</v>
      </c>
      <c r="F962" s="3">
        <v>1734.71566162</v>
      </c>
      <c r="G962" s="3">
        <v>-8849.62058538</v>
      </c>
      <c r="H962" s="3">
        <f>PRODUCT(F962,0.028)</f>
        <v>48.572038525360</v>
      </c>
      <c r="I962" s="3">
        <f>PRODUCT(G962,0.028)</f>
        <v>-247.789376390640</v>
      </c>
      <c r="J962" s="3">
        <f>ROUND(H962,0)</f>
        <v>49</v>
      </c>
      <c r="K962" s="3">
        <f>ROUND(I962,0)</f>
        <v>-248</v>
      </c>
      <c r="L962" s="3">
        <f>PRODUCT(J962,-1)</f>
        <v>-49</v>
      </c>
      <c r="M962" s="3">
        <f>PRODUCT(K962,-1)</f>
        <v>248</v>
      </c>
      <c r="N962" t="s" s="2">
        <f>LOWER(E962)</f>
        <v>14666</v>
      </c>
      <c r="O962" t="s" s="2">
        <f>SUBSTITUTE(N962," ","_")</f>
        <v>14666</v>
      </c>
      <c r="P962" t="s" s="2">
        <f>CONCATENATE(" initializer = "&amp;O962,"_system_initializer")</f>
        <v>14667</v>
      </c>
      <c r="Q962" s="3">
        <v>2110</v>
      </c>
      <c r="R962" t="s" s="2">
        <f>IF(Q962="","",CONCATENATE(" initializer = "&amp;Q962))</f>
        <v>14668</v>
      </c>
      <c r="S962" s="11"/>
      <c r="T962" s="12"/>
      <c r="U962" s="13"/>
      <c r="V962" t="s" s="2">
        <f>IF(C962="Y",IF(AND(M962&lt;501,M962&gt;-501,L962&lt;501,L962&gt;-501),CONCATENATE("system = { id = "&amp;CHAR(34)&amp;A962&amp;CHAR(34)&amp;" name = "&amp;CHAR(34)&amp;E962&amp;CHAR(34)&amp;" position = { x = "&amp;M962&amp;" y = "&amp;L962&amp;" }"&amp;S962&amp;T962&amp;" }"),""),"")</f>
        <v>14669</v>
      </c>
    </row>
    <row r="963" ht="15" customHeight="1">
      <c r="A963" s="6">
        <v>2111</v>
      </c>
      <c r="B963" s="7">
        <v>961</v>
      </c>
      <c r="C963" t="s" s="2">
        <v>6749</v>
      </c>
      <c r="D963" t="s" s="2">
        <v>14336</v>
      </c>
      <c r="E963" t="s" s="2">
        <v>14670</v>
      </c>
      <c r="F963" s="3">
        <v>2615.53297881</v>
      </c>
      <c r="G963" s="3">
        <v>-8868.93520734</v>
      </c>
      <c r="H963" s="3">
        <f>PRODUCT(F963,0.028)</f>
        <v>73.234923406680</v>
      </c>
      <c r="I963" s="3">
        <f>PRODUCT(G963,0.028)</f>
        <v>-248.330185805520</v>
      </c>
      <c r="J963" s="3">
        <f>ROUND(H963,0)</f>
        <v>73</v>
      </c>
      <c r="K963" s="3">
        <f>ROUND(I963,0)</f>
        <v>-248</v>
      </c>
      <c r="L963" s="3">
        <f>PRODUCT(J963,-1)</f>
        <v>-73</v>
      </c>
      <c r="M963" s="3">
        <f>PRODUCT(K963,-1)</f>
        <v>248</v>
      </c>
      <c r="N963" t="s" s="2">
        <f>LOWER(E963)</f>
        <v>14671</v>
      </c>
      <c r="O963" t="s" s="2">
        <f>SUBSTITUTE(N963," ","_")</f>
        <v>14671</v>
      </c>
      <c r="P963" t="s" s="2">
        <f>CONCATENATE(" initializer = "&amp;O963,"_system_initializer")</f>
        <v>14672</v>
      </c>
      <c r="Q963" s="3">
        <v>2111</v>
      </c>
      <c r="R963" t="s" s="2">
        <f>IF(Q963="","",CONCATENATE(" initializer = "&amp;Q963))</f>
        <v>14673</v>
      </c>
      <c r="S963" s="11"/>
      <c r="T963" s="12"/>
      <c r="U963" s="13"/>
      <c r="V963" t="s" s="2">
        <f>IF(C963="Y",IF(AND(M963&lt;501,M963&gt;-501,L963&lt;501,L963&gt;-501),CONCATENATE("system = { id = "&amp;CHAR(34)&amp;A963&amp;CHAR(34)&amp;" name = "&amp;CHAR(34)&amp;E963&amp;CHAR(34)&amp;" position = { x = "&amp;M963&amp;" y = "&amp;L963&amp;" }"&amp;S963&amp;T963&amp;" }"),""),"")</f>
        <v>14674</v>
      </c>
    </row>
    <row r="964" ht="15" customHeight="1">
      <c r="A964" s="6">
        <v>2112</v>
      </c>
      <c r="B964" s="7">
        <v>962</v>
      </c>
      <c r="C964" t="s" s="2">
        <v>6749</v>
      </c>
      <c r="D964" t="s" s="2">
        <v>14336</v>
      </c>
      <c r="E964" t="s" s="2">
        <v>6539</v>
      </c>
      <c r="F964" s="3">
        <v>2436.14512004</v>
      </c>
      <c r="G964" s="3">
        <v>-8399.034267540001</v>
      </c>
      <c r="H964" s="3">
        <f>PRODUCT(F964,0.028)</f>
        <v>68.212063361120</v>
      </c>
      <c r="I964" s="3">
        <f>PRODUCT(G964,0.028)</f>
        <v>-235.172959491120</v>
      </c>
      <c r="J964" s="3">
        <f>ROUND(H964,0)</f>
        <v>68</v>
      </c>
      <c r="K964" s="3">
        <f>ROUND(I964,0)</f>
        <v>-235</v>
      </c>
      <c r="L964" s="3">
        <f>PRODUCT(J964,-1)</f>
        <v>-68</v>
      </c>
      <c r="M964" s="3">
        <f>PRODUCT(K964,-1)</f>
        <v>235</v>
      </c>
      <c r="N964" t="s" s="2">
        <f>LOWER(E964)</f>
        <v>14675</v>
      </c>
      <c r="O964" t="s" s="2">
        <f>SUBSTITUTE(N964," ","_")</f>
        <v>14675</v>
      </c>
      <c r="P964" t="s" s="2">
        <f>CONCATENATE(" initializer = "&amp;O964,"_system_initializer")</f>
        <v>14676</v>
      </c>
      <c r="Q964" s="3">
        <v>2112</v>
      </c>
      <c r="R964" t="s" s="2">
        <f>IF(Q964="","",CONCATENATE(" initializer = "&amp;Q964))</f>
        <v>14677</v>
      </c>
      <c r="S964" s="11"/>
      <c r="T964" s="12"/>
      <c r="U964" s="13"/>
      <c r="V964" t="s" s="2">
        <f>IF(C964="Y",IF(AND(M964&lt;501,M964&gt;-501,L964&lt;501,L964&gt;-501),CONCATENATE("system = { id = "&amp;CHAR(34)&amp;A964&amp;CHAR(34)&amp;" name = "&amp;CHAR(34)&amp;E964&amp;CHAR(34)&amp;" position = { x = "&amp;M964&amp;" y = "&amp;L964&amp;" }"&amp;S964&amp;T964&amp;" }"),""),"")</f>
        <v>14678</v>
      </c>
    </row>
    <row r="965" ht="15" customHeight="1">
      <c r="A965" s="6">
        <v>2113</v>
      </c>
      <c r="B965" s="7">
        <v>963</v>
      </c>
      <c r="C965" t="s" s="2">
        <v>6749</v>
      </c>
      <c r="D965" t="s" s="2">
        <v>14336</v>
      </c>
      <c r="E965" t="s" s="2">
        <v>14679</v>
      </c>
      <c r="F965" s="3">
        <v>1005.5401755</v>
      </c>
      <c r="G965" s="3">
        <v>-8701.552841320001</v>
      </c>
      <c r="H965" s="3">
        <f>PRODUCT(F965,0.028)</f>
        <v>28.155124914</v>
      </c>
      <c r="I965" s="3">
        <f>PRODUCT(G965,0.028)</f>
        <v>-243.643479556960</v>
      </c>
      <c r="J965" s="3">
        <f>ROUND(H965,0)</f>
        <v>28</v>
      </c>
      <c r="K965" s="3">
        <f>ROUND(I965,0)</f>
        <v>-244</v>
      </c>
      <c r="L965" s="3">
        <f>PRODUCT(J965,-1)</f>
        <v>-28</v>
      </c>
      <c r="M965" s="3">
        <f>PRODUCT(K965,-1)</f>
        <v>244</v>
      </c>
      <c r="N965" t="s" s="2">
        <f>LOWER(E965)</f>
        <v>14680</v>
      </c>
      <c r="O965" t="s" s="2">
        <f>SUBSTITUTE(N965," ","_")</f>
        <v>14680</v>
      </c>
      <c r="P965" t="s" s="2">
        <f>CONCATENATE(" initializer = "&amp;O965,"_system_initializer")</f>
        <v>14681</v>
      </c>
      <c r="Q965" s="3">
        <v>2113</v>
      </c>
      <c r="R965" t="s" s="2">
        <f>IF(Q965="","",CONCATENATE(" initializer = "&amp;Q965))</f>
        <v>14682</v>
      </c>
      <c r="S965" s="11"/>
      <c r="T965" s="12"/>
      <c r="U965" s="13"/>
      <c r="V965" t="s" s="2">
        <f>IF(C965="Y",IF(AND(M965&lt;501,M965&gt;-501,L965&lt;501,L965&gt;-501),CONCATENATE("system = { id = "&amp;CHAR(34)&amp;A965&amp;CHAR(34)&amp;" name = "&amp;CHAR(34)&amp;E965&amp;CHAR(34)&amp;" position = { x = "&amp;M965&amp;" y = "&amp;L965&amp;" }"&amp;S965&amp;T965&amp;" }"),""),"")</f>
        <v>14683</v>
      </c>
    </row>
    <row r="966" ht="15" customHeight="1">
      <c r="A966" s="6">
        <v>2114</v>
      </c>
      <c r="B966" s="7">
        <v>964</v>
      </c>
      <c r="C966" t="s" s="2">
        <v>6749</v>
      </c>
      <c r="D966" t="s" s="2">
        <v>21</v>
      </c>
      <c r="E966" t="s" s="2">
        <v>3058</v>
      </c>
      <c r="F966" s="3">
        <v>3844.72059401</v>
      </c>
      <c r="G966" s="3">
        <v>14139.9816831</v>
      </c>
      <c r="H966" s="3">
        <f>PRODUCT(F966,0.028)</f>
        <v>107.652176632280</v>
      </c>
      <c r="I966" s="3">
        <f>PRODUCT(G966,0.028)</f>
        <v>395.9194871268</v>
      </c>
      <c r="J966" s="3">
        <f>ROUND(H966,0)</f>
        <v>108</v>
      </c>
      <c r="K966" s="3">
        <f>ROUND(I966,0)</f>
        <v>396</v>
      </c>
      <c r="L966" s="3">
        <f>PRODUCT(J966,-1)</f>
        <v>-108</v>
      </c>
      <c r="M966" s="3">
        <f>PRODUCT(K966,-1)</f>
        <v>-396</v>
      </c>
      <c r="N966" t="s" s="2">
        <f>LOWER(E966)</f>
        <v>14684</v>
      </c>
      <c r="O966" t="s" s="2">
        <f>SUBSTITUTE(N966," ","_")</f>
        <v>14684</v>
      </c>
      <c r="P966" t="s" s="2">
        <f>CONCATENATE(" initializer = "&amp;O966,"_system_initializer")</f>
        <v>14685</v>
      </c>
      <c r="Q966" s="3">
        <v>2114</v>
      </c>
      <c r="R966" t="s" s="2">
        <f>IF(Q966="","",CONCATENATE(" initializer = "&amp;Q966))</f>
        <v>14686</v>
      </c>
      <c r="S966" s="11"/>
      <c r="T966" s="12"/>
      <c r="U966" s="13"/>
      <c r="V966" t="s" s="2">
        <f>IF(C966="Y",IF(AND(M966&lt;501,M966&gt;-501,L966&lt;501,L966&gt;-501),CONCATENATE("system = { id = "&amp;CHAR(34)&amp;A966&amp;CHAR(34)&amp;" name = "&amp;CHAR(34)&amp;E966&amp;CHAR(34)&amp;" position = { x = "&amp;M966&amp;" y = "&amp;L966&amp;" }"&amp;S966&amp;T966&amp;" }"),""),"")</f>
        <v>14687</v>
      </c>
    </row>
    <row r="967" ht="15" customHeight="1">
      <c r="A967" s="6">
        <v>2115</v>
      </c>
      <c r="B967" s="7">
        <v>965</v>
      </c>
      <c r="C967" t="s" s="2">
        <v>6749</v>
      </c>
      <c r="D967" t="s" s="2">
        <v>21</v>
      </c>
      <c r="E967" t="s" s="2">
        <v>3066</v>
      </c>
      <c r="F967" s="3">
        <v>2661.61399034</v>
      </c>
      <c r="G967" s="3">
        <v>13090.2796602</v>
      </c>
      <c r="H967" s="3">
        <f>PRODUCT(F967,0.028)</f>
        <v>74.525191729520</v>
      </c>
      <c r="I967" s="3">
        <f>PRODUCT(G967,0.028)</f>
        <v>366.5278304856</v>
      </c>
      <c r="J967" s="3">
        <f>ROUND(H967,0)</f>
        <v>75</v>
      </c>
      <c r="K967" s="3">
        <f>ROUND(I967,0)</f>
        <v>367</v>
      </c>
      <c r="L967" s="3">
        <f>PRODUCT(J967,-1)</f>
        <v>-75</v>
      </c>
      <c r="M967" s="3">
        <f>PRODUCT(K967,-1)</f>
        <v>-367</v>
      </c>
      <c r="N967" t="s" s="2">
        <f>LOWER(E967)</f>
        <v>14688</v>
      </c>
      <c r="O967" t="s" s="2">
        <f>SUBSTITUTE(N967," ","_")</f>
        <v>14688</v>
      </c>
      <c r="P967" t="s" s="2">
        <f>CONCATENATE(" initializer = "&amp;O967,"_system_initializer")</f>
        <v>14689</v>
      </c>
      <c r="Q967" s="3">
        <v>2115</v>
      </c>
      <c r="R967" t="s" s="2">
        <f>IF(Q967="","",CONCATENATE(" initializer = "&amp;Q967))</f>
        <v>14690</v>
      </c>
      <c r="S967" s="11"/>
      <c r="T967" s="12"/>
      <c r="U967" s="13"/>
      <c r="V967" t="s" s="2">
        <f>IF(C967="Y",IF(AND(M967&lt;501,M967&gt;-501,L967&lt;501,L967&gt;-501),CONCATENATE("system = { id = "&amp;CHAR(34)&amp;A967&amp;CHAR(34)&amp;" name = "&amp;CHAR(34)&amp;E967&amp;CHAR(34)&amp;" position = { x = "&amp;M967&amp;" y = "&amp;L967&amp;" }"&amp;S967&amp;T967&amp;" }"),""),"")</f>
        <v>14691</v>
      </c>
    </row>
    <row r="968" ht="15" customHeight="1">
      <c r="A968" s="6">
        <v>2116</v>
      </c>
      <c r="B968" s="7">
        <v>966</v>
      </c>
      <c r="C968" t="s" s="2">
        <v>6749</v>
      </c>
      <c r="D968" t="s" s="2">
        <v>21</v>
      </c>
      <c r="E968" t="s" s="2">
        <v>3082</v>
      </c>
      <c r="F968" s="3">
        <v>3389.87475224</v>
      </c>
      <c r="G968" s="3">
        <v>13290.4248527</v>
      </c>
      <c r="H968" s="3">
        <f>PRODUCT(F968,0.028)</f>
        <v>94.91649306271999</v>
      </c>
      <c r="I968" s="3">
        <f>PRODUCT(G968,0.028)</f>
        <v>372.1318958756</v>
      </c>
      <c r="J968" s="3">
        <f>ROUND(H968,0)</f>
        <v>95</v>
      </c>
      <c r="K968" s="3">
        <f>ROUND(I968,0)</f>
        <v>372</v>
      </c>
      <c r="L968" s="3">
        <f>PRODUCT(J968,-1)</f>
        <v>-95</v>
      </c>
      <c r="M968" s="3">
        <f>PRODUCT(K968,-1)</f>
        <v>-372</v>
      </c>
      <c r="N968" t="s" s="2">
        <f>LOWER(E968)</f>
        <v>14692</v>
      </c>
      <c r="O968" t="s" s="2">
        <f>SUBSTITUTE(N968," ","_")</f>
        <v>14692</v>
      </c>
      <c r="P968" t="s" s="2">
        <f>CONCATENATE(" initializer = "&amp;O968,"_system_initializer")</f>
        <v>14693</v>
      </c>
      <c r="Q968" s="3">
        <v>2116</v>
      </c>
      <c r="R968" t="s" s="2">
        <f>IF(Q968="","",CONCATENATE(" initializer = "&amp;Q968))</f>
        <v>14694</v>
      </c>
      <c r="S968" s="11"/>
      <c r="T968" s="12"/>
      <c r="U968" s="13"/>
      <c r="V968" t="s" s="2">
        <f>IF(C968="Y",IF(AND(M968&lt;501,M968&gt;-501,L968&lt;501,L968&gt;-501),CONCATENATE("system = { id = "&amp;CHAR(34)&amp;A968&amp;CHAR(34)&amp;" name = "&amp;CHAR(34)&amp;E968&amp;CHAR(34)&amp;" position = { x = "&amp;M968&amp;" y = "&amp;L968&amp;" }"&amp;S968&amp;T968&amp;" }"),""),"")</f>
        <v>14695</v>
      </c>
    </row>
    <row r="969" ht="15" customHeight="1">
      <c r="A969" s="6">
        <v>2117</v>
      </c>
      <c r="B969" s="7">
        <v>967</v>
      </c>
      <c r="C969" t="s" s="2">
        <v>6749</v>
      </c>
      <c r="D969" t="s" s="2">
        <v>21</v>
      </c>
      <c r="E969" t="s" s="2">
        <v>3027</v>
      </c>
      <c r="F969" s="3">
        <v>3743.37143649</v>
      </c>
      <c r="G969" s="3">
        <v>12414.7409782</v>
      </c>
      <c r="H969" s="3">
        <f>PRODUCT(F969,0.028)</f>
        <v>104.814400221720</v>
      </c>
      <c r="I969" s="3">
        <f>PRODUCT(G969,0.028)</f>
        <v>347.6127473896</v>
      </c>
      <c r="J969" s="3">
        <f>ROUND(H969,0)</f>
        <v>105</v>
      </c>
      <c r="K969" s="3">
        <f>ROUND(I969,0)</f>
        <v>348</v>
      </c>
      <c r="L969" s="3">
        <f>PRODUCT(J969,-1)</f>
        <v>-105</v>
      </c>
      <c r="M969" s="3">
        <f>PRODUCT(K969,-1)</f>
        <v>-348</v>
      </c>
      <c r="N969" t="s" s="2">
        <f>LOWER(E969)</f>
        <v>14696</v>
      </c>
      <c r="O969" t="s" s="2">
        <f>SUBSTITUTE(N969," ","_")</f>
        <v>14696</v>
      </c>
      <c r="P969" t="s" s="2">
        <f>CONCATENATE(" initializer = "&amp;O969,"_system_initializer")</f>
        <v>14697</v>
      </c>
      <c r="Q969" s="3">
        <v>2117</v>
      </c>
      <c r="R969" t="s" s="2">
        <f>IF(Q969="","",CONCATENATE(" initializer = "&amp;Q969))</f>
        <v>14698</v>
      </c>
      <c r="S969" s="11"/>
      <c r="T969" s="12"/>
      <c r="U969" s="13"/>
      <c r="V969" t="s" s="2">
        <f>IF(C969="Y",IF(AND(M969&lt;501,M969&gt;-501,L969&lt;501,L969&gt;-501),CONCATENATE("system = { id = "&amp;CHAR(34)&amp;A969&amp;CHAR(34)&amp;" name = "&amp;CHAR(34)&amp;E969&amp;CHAR(34)&amp;" position = { x = "&amp;M969&amp;" y = "&amp;L969&amp;" }"&amp;S969&amp;T969&amp;" }"),""),"")</f>
        <v>14699</v>
      </c>
    </row>
    <row r="970" ht="15" customHeight="1">
      <c r="A970" s="6">
        <v>2118</v>
      </c>
      <c r="B970" s="7">
        <v>968</v>
      </c>
      <c r="C970" t="s" s="2">
        <v>6749</v>
      </c>
      <c r="D970" t="s" s="2">
        <v>21</v>
      </c>
      <c r="E970" t="s" s="2">
        <v>3116</v>
      </c>
      <c r="F970" s="3">
        <v>2181.66745284</v>
      </c>
      <c r="G970" s="3">
        <v>14333.1622145</v>
      </c>
      <c r="H970" s="3">
        <f>PRODUCT(F970,0.028)</f>
        <v>61.086688679520</v>
      </c>
      <c r="I970" s="3">
        <f>PRODUCT(G970,0.028)</f>
        <v>401.328542006</v>
      </c>
      <c r="J970" s="3">
        <f>ROUND(H970,0)</f>
        <v>61</v>
      </c>
      <c r="K970" s="3">
        <f>ROUND(I970,0)</f>
        <v>401</v>
      </c>
      <c r="L970" s="3">
        <f>PRODUCT(J970,-1)</f>
        <v>-61</v>
      </c>
      <c r="M970" s="3">
        <f>PRODUCT(K970,-1)</f>
        <v>-401</v>
      </c>
      <c r="N970" t="s" s="2">
        <f>LOWER(E970)</f>
        <v>14700</v>
      </c>
      <c r="O970" t="s" s="2">
        <f>SUBSTITUTE(N970," ","_")</f>
        <v>14700</v>
      </c>
      <c r="P970" t="s" s="2">
        <f>CONCATENATE(" initializer = "&amp;O970,"_system_initializer")</f>
        <v>14701</v>
      </c>
      <c r="Q970" s="3">
        <v>2118</v>
      </c>
      <c r="R970" t="s" s="2">
        <f>IF(Q970="","",CONCATENATE(" initializer = "&amp;Q970))</f>
        <v>14702</v>
      </c>
      <c r="S970" s="11"/>
      <c r="T970" s="12"/>
      <c r="U970" s="13"/>
      <c r="V970" t="s" s="2">
        <f>IF(C970="Y",IF(AND(M970&lt;501,M970&gt;-501,L970&lt;501,L970&gt;-501),CONCATENATE("system = { id = "&amp;CHAR(34)&amp;A970&amp;CHAR(34)&amp;" name = "&amp;CHAR(34)&amp;E970&amp;CHAR(34)&amp;" position = { x = "&amp;M970&amp;" y = "&amp;L970&amp;" }"&amp;S970&amp;T970&amp;" }"),""),"")</f>
        <v>14703</v>
      </c>
    </row>
    <row r="971" ht="15" customHeight="1">
      <c r="A971" s="6">
        <v>2119</v>
      </c>
      <c r="B971" s="7">
        <v>969</v>
      </c>
      <c r="C971" t="s" s="2">
        <v>6749</v>
      </c>
      <c r="D971" t="s" s="2">
        <v>63</v>
      </c>
      <c r="E971" t="s" s="2">
        <v>14704</v>
      </c>
      <c r="F971" s="3">
        <v>3180.21602765</v>
      </c>
      <c r="G971" s="3">
        <v>14440.3711906</v>
      </c>
      <c r="H971" s="3">
        <f>PRODUCT(F971,0.028)</f>
        <v>89.0460487742</v>
      </c>
      <c r="I971" s="3">
        <f>PRODUCT(G971,0.028)</f>
        <v>404.3303933368001</v>
      </c>
      <c r="J971" s="3">
        <f>ROUND(H971,0)</f>
        <v>89</v>
      </c>
      <c r="K971" s="3">
        <f>ROUND(I971,0)</f>
        <v>404</v>
      </c>
      <c r="L971" s="3">
        <f>PRODUCT(J971,-1)</f>
        <v>-89</v>
      </c>
      <c r="M971" s="3">
        <f>PRODUCT(K971,-1)</f>
        <v>-404</v>
      </c>
      <c r="N971" t="s" s="2">
        <f>LOWER(E971)</f>
        <v>14705</v>
      </c>
      <c r="O971" t="s" s="2">
        <f>SUBSTITUTE(N971," ","_")</f>
        <v>14705</v>
      </c>
      <c r="P971" t="s" s="2">
        <f>CONCATENATE(" initializer = "&amp;O971,"_system_initializer")</f>
        <v>14706</v>
      </c>
      <c r="Q971" s="3">
        <v>2119</v>
      </c>
      <c r="R971" t="s" s="2">
        <f>IF(Q971="","",CONCATENATE(" initializer = "&amp;Q971))</f>
        <v>14707</v>
      </c>
      <c r="S971" s="11"/>
      <c r="T971" s="12"/>
      <c r="U971" s="13"/>
      <c r="V971" t="s" s="2">
        <f>IF(C971="Y",IF(AND(M971&lt;501,M971&gt;-501,L971&lt;501,L971&gt;-501),CONCATENATE("system = { id = "&amp;CHAR(34)&amp;A971&amp;CHAR(34)&amp;" name = "&amp;CHAR(34)&amp;E971&amp;CHAR(34)&amp;" position = { x = "&amp;M971&amp;" y = "&amp;L971&amp;" }"&amp;S971&amp;T971&amp;" }"),""),"")</f>
        <v>14708</v>
      </c>
    </row>
    <row r="972" ht="15" customHeight="1">
      <c r="A972" s="6">
        <v>2120</v>
      </c>
      <c r="B972" s="7">
        <v>970</v>
      </c>
      <c r="C972" t="s" s="2">
        <v>6749</v>
      </c>
      <c r="D972" t="s" s="2">
        <v>21</v>
      </c>
      <c r="E972" t="s" s="2">
        <v>3122</v>
      </c>
      <c r="F972" s="3">
        <v>1861.6116179</v>
      </c>
      <c r="G972" s="3">
        <v>13639.5832715</v>
      </c>
      <c r="H972" s="3">
        <f>PRODUCT(F972,0.028)</f>
        <v>52.1251253012</v>
      </c>
      <c r="I972" s="3">
        <f>PRODUCT(G972,0.028)</f>
        <v>381.908331602</v>
      </c>
      <c r="J972" s="3">
        <f>ROUND(H972,0)</f>
        <v>52</v>
      </c>
      <c r="K972" s="3">
        <f>ROUND(I972,0)</f>
        <v>382</v>
      </c>
      <c r="L972" s="3">
        <f>PRODUCT(J972,-1)</f>
        <v>-52</v>
      </c>
      <c r="M972" s="3">
        <f>PRODUCT(K972,-1)</f>
        <v>-382</v>
      </c>
      <c r="N972" t="s" s="2">
        <f>LOWER(E972)</f>
        <v>14709</v>
      </c>
      <c r="O972" t="s" s="2">
        <f>SUBSTITUTE(N972," ","_")</f>
        <v>14709</v>
      </c>
      <c r="P972" t="s" s="2">
        <f>CONCATENATE(" initializer = "&amp;O972,"_system_initializer")</f>
        <v>14710</v>
      </c>
      <c r="Q972" s="3">
        <v>2120</v>
      </c>
      <c r="R972" t="s" s="2">
        <f>IF(Q972="","",CONCATENATE(" initializer = "&amp;Q972))</f>
        <v>14711</v>
      </c>
      <c r="S972" s="11"/>
      <c r="T972" s="12"/>
      <c r="U972" s="13"/>
      <c r="V972" t="s" s="2">
        <f>IF(C972="Y",IF(AND(M972&lt;501,M972&gt;-501,L972&lt;501,L972&gt;-501),CONCATENATE("system = { id = "&amp;CHAR(34)&amp;A972&amp;CHAR(34)&amp;" name = "&amp;CHAR(34)&amp;E972&amp;CHAR(34)&amp;" position = { x = "&amp;M972&amp;" y = "&amp;L972&amp;" }"&amp;S972&amp;T972&amp;" }"),""),"")</f>
        <v>14712</v>
      </c>
    </row>
    <row r="973" ht="15" customHeight="1">
      <c r="A973" s="6">
        <v>2121</v>
      </c>
      <c r="B973" s="7">
        <v>971</v>
      </c>
      <c r="C973" t="s" s="2">
        <v>6749</v>
      </c>
      <c r="D973" t="s" s="2">
        <v>21</v>
      </c>
      <c r="E973" t="s" s="2">
        <v>3086</v>
      </c>
      <c r="F973" s="3">
        <v>2263.46817314</v>
      </c>
      <c r="G973" s="3">
        <v>12909.2140437</v>
      </c>
      <c r="H973" s="3">
        <f>PRODUCT(F973,0.028)</f>
        <v>63.37710884792001</v>
      </c>
      <c r="I973" s="3">
        <f>PRODUCT(G973,0.028)</f>
        <v>361.4579932236</v>
      </c>
      <c r="J973" s="3">
        <f>ROUND(H973,0)</f>
        <v>63</v>
      </c>
      <c r="K973" s="3">
        <f>ROUND(I973,0)</f>
        <v>361</v>
      </c>
      <c r="L973" s="3">
        <f>PRODUCT(J973,-1)</f>
        <v>-63</v>
      </c>
      <c r="M973" s="3">
        <f>PRODUCT(K973,-1)</f>
        <v>-361</v>
      </c>
      <c r="N973" t="s" s="2">
        <f>LOWER(E973)</f>
        <v>14713</v>
      </c>
      <c r="O973" t="s" s="2">
        <f>SUBSTITUTE(N973," ","_")</f>
        <v>14713</v>
      </c>
      <c r="P973" t="s" s="2">
        <f>CONCATENATE(" initializer = "&amp;O973,"_system_initializer")</f>
        <v>14714</v>
      </c>
      <c r="Q973" s="3">
        <v>2121</v>
      </c>
      <c r="R973" t="s" s="2">
        <f>IF(Q973="","",CONCATENATE(" initializer = "&amp;Q973))</f>
        <v>14715</v>
      </c>
      <c r="S973" s="11"/>
      <c r="T973" s="12"/>
      <c r="U973" s="13"/>
      <c r="V973" t="s" s="2">
        <f>IF(C973="Y",IF(AND(M973&lt;501,M973&gt;-501,L973&lt;501,L973&gt;-501),CONCATENATE("system = { id = "&amp;CHAR(34)&amp;A973&amp;CHAR(34)&amp;" name = "&amp;CHAR(34)&amp;E973&amp;CHAR(34)&amp;" position = { x = "&amp;M973&amp;" y = "&amp;L973&amp;" }"&amp;S973&amp;T973&amp;" }"),""),"")</f>
        <v>14716</v>
      </c>
    </row>
    <row r="974" ht="15" customHeight="1">
      <c r="A974" s="6">
        <v>2122</v>
      </c>
      <c r="B974" s="7">
        <v>972</v>
      </c>
      <c r="C974" t="s" s="2">
        <v>6749</v>
      </c>
      <c r="D974" t="s" s="2">
        <v>63</v>
      </c>
      <c r="E974" t="s" s="2">
        <v>6571</v>
      </c>
      <c r="F974" s="3">
        <v>6058.52691703</v>
      </c>
      <c r="G974" s="3">
        <v>-3295.62486136</v>
      </c>
      <c r="H974" s="3">
        <f>PRODUCT(F974,0.028)</f>
        <v>169.638753676840</v>
      </c>
      <c r="I974" s="3">
        <f>PRODUCT(G974,0.028)</f>
        <v>-92.27749611808001</v>
      </c>
      <c r="J974" s="3">
        <f>ROUND(H974,0)</f>
        <v>170</v>
      </c>
      <c r="K974" s="3">
        <f>ROUND(I974,0)</f>
        <v>-92</v>
      </c>
      <c r="L974" s="3">
        <f>PRODUCT(J974,-1)</f>
        <v>-170</v>
      </c>
      <c r="M974" s="3">
        <f>PRODUCT(K974,-1)</f>
        <v>92</v>
      </c>
      <c r="N974" t="s" s="2">
        <f>LOWER(E974)</f>
        <v>14717</v>
      </c>
      <c r="O974" t="s" s="2">
        <f>SUBSTITUTE(N974," ","_")</f>
        <v>14717</v>
      </c>
      <c r="P974" t="s" s="2">
        <f>CONCATENATE(" initializer = "&amp;O974,"_system_initializer")</f>
        <v>14718</v>
      </c>
      <c r="Q974" s="3">
        <v>2122</v>
      </c>
      <c r="R974" t="s" s="2">
        <f>IF(Q974="","",CONCATENATE(" initializer = "&amp;Q974))</f>
        <v>14719</v>
      </c>
      <c r="S974" s="11"/>
      <c r="T974" s="12"/>
      <c r="U974" s="13"/>
      <c r="V974" t="s" s="2">
        <f>IF(C974="Y",IF(AND(M974&lt;501,M974&gt;-501,L974&lt;501,L974&gt;-501),CONCATENATE("system = { id = "&amp;CHAR(34)&amp;A974&amp;CHAR(34)&amp;" name = "&amp;CHAR(34)&amp;E974&amp;CHAR(34)&amp;" position = { x = "&amp;M974&amp;" y = "&amp;L974&amp;" }"&amp;S974&amp;T974&amp;" }"),""),"")</f>
        <v>14720</v>
      </c>
    </row>
    <row r="975" ht="15" customHeight="1">
      <c r="A975" s="6">
        <v>2123</v>
      </c>
      <c r="B975" s="7">
        <v>973</v>
      </c>
      <c r="C975" t="s" s="2">
        <v>6749</v>
      </c>
      <c r="D975" t="s" s="2">
        <v>63</v>
      </c>
      <c r="E975" t="s" s="2">
        <v>6574</v>
      </c>
      <c r="F975" s="3">
        <v>5270.71837614</v>
      </c>
      <c r="G975" s="3">
        <v>-4202.02823635</v>
      </c>
      <c r="H975" s="3">
        <f>PRODUCT(F975,0.028)</f>
        <v>147.580114531920</v>
      </c>
      <c r="I975" s="3">
        <f>PRODUCT(G975,0.028)</f>
        <v>-117.6567906178</v>
      </c>
      <c r="J975" s="3">
        <f>ROUND(H975,0)</f>
        <v>148</v>
      </c>
      <c r="K975" s="3">
        <f>ROUND(I975,0)</f>
        <v>-118</v>
      </c>
      <c r="L975" s="3">
        <f>PRODUCT(J975,-1)</f>
        <v>-148</v>
      </c>
      <c r="M975" s="3">
        <f>PRODUCT(K975,-1)</f>
        <v>118</v>
      </c>
      <c r="N975" t="s" s="2">
        <f>LOWER(E975)</f>
        <v>14721</v>
      </c>
      <c r="O975" t="s" s="2">
        <f>SUBSTITUTE(N975," ","_")</f>
        <v>14721</v>
      </c>
      <c r="P975" t="s" s="2">
        <f>CONCATENATE(" initializer = "&amp;O975,"_system_initializer")</f>
        <v>14722</v>
      </c>
      <c r="Q975" s="3">
        <v>2123</v>
      </c>
      <c r="R975" t="s" s="2">
        <f>IF(Q975="","",CONCATENATE(" initializer = "&amp;Q975))</f>
        <v>14723</v>
      </c>
      <c r="S975" s="11"/>
      <c r="T975" s="12"/>
      <c r="U975" s="13"/>
      <c r="V975" t="s" s="2">
        <f>IF(C975="Y",IF(AND(M975&lt;501,M975&gt;-501,L975&lt;501,L975&gt;-501),CONCATENATE("system = { id = "&amp;CHAR(34)&amp;A975&amp;CHAR(34)&amp;" name = "&amp;CHAR(34)&amp;E975&amp;CHAR(34)&amp;" position = { x = "&amp;M975&amp;" y = "&amp;L975&amp;" }"&amp;S975&amp;T975&amp;" }"),""),"")</f>
        <v>14724</v>
      </c>
    </row>
    <row r="976" ht="15" customHeight="1">
      <c r="A976" s="6">
        <v>2124</v>
      </c>
      <c r="B976" s="7">
        <v>974</v>
      </c>
      <c r="C976" t="s" s="2">
        <v>6749</v>
      </c>
      <c r="D976" t="s" s="2">
        <v>63</v>
      </c>
      <c r="E976" t="s" s="2">
        <v>6578</v>
      </c>
      <c r="F976" s="3">
        <v>-16228.065276</v>
      </c>
      <c r="G976" s="3">
        <v>-3461.42600375</v>
      </c>
      <c r="H976" s="3">
        <f>PRODUCT(F976,0.028)</f>
        <v>-454.385827728</v>
      </c>
      <c r="I976" s="3">
        <f>PRODUCT(G976,0.028)</f>
        <v>-96.919928105</v>
      </c>
      <c r="J976" s="3">
        <f>ROUND(H976,0)</f>
        <v>-454</v>
      </c>
      <c r="K976" s="3">
        <f>ROUND(I976,0)</f>
        <v>-97</v>
      </c>
      <c r="L976" s="3">
        <f>PRODUCT(J976,-1)</f>
        <v>454</v>
      </c>
      <c r="M976" s="3">
        <f>PRODUCT(K976,-1)</f>
        <v>97</v>
      </c>
      <c r="N976" t="s" s="2">
        <f>LOWER(E976)</f>
        <v>14725</v>
      </c>
      <c r="O976" t="s" s="2">
        <f>SUBSTITUTE(N976," ","_")</f>
        <v>14725</v>
      </c>
      <c r="P976" t="s" s="2">
        <f>CONCATENATE(" initializer = "&amp;O976,"_system_initializer")</f>
        <v>14726</v>
      </c>
      <c r="Q976" s="3">
        <v>2124</v>
      </c>
      <c r="R976" t="s" s="2">
        <f>IF(Q976="","",CONCATENATE(" initializer = "&amp;Q976))</f>
        <v>14727</v>
      </c>
      <c r="S976" s="11"/>
      <c r="T976" s="12"/>
      <c r="U976" s="13"/>
      <c r="V976" t="s" s="2">
        <f>IF(C976="Y",IF(AND(M976&lt;501,M976&gt;-501,L976&lt;501,L976&gt;-501),CONCATENATE("system = { id = "&amp;CHAR(34)&amp;A976&amp;CHAR(34)&amp;" name = "&amp;CHAR(34)&amp;E976&amp;CHAR(34)&amp;" position = { x = "&amp;M976&amp;" y = "&amp;L976&amp;" }"&amp;S976&amp;T976&amp;" }"),""),"")</f>
        <v>14728</v>
      </c>
    </row>
    <row r="977" ht="15" customHeight="1">
      <c r="A977" s="6">
        <v>2125</v>
      </c>
      <c r="B977" s="7">
        <v>975</v>
      </c>
      <c r="C977" t="s" s="2">
        <v>6749</v>
      </c>
      <c r="D977" t="s" s="2">
        <v>63</v>
      </c>
      <c r="E977" t="s" s="2">
        <v>6581</v>
      </c>
      <c r="F977" s="3">
        <v>9972.65766232</v>
      </c>
      <c r="G977" s="3">
        <v>-2156.44034276</v>
      </c>
      <c r="H977" s="3">
        <f>PRODUCT(F977,0.028)</f>
        <v>279.234414544960</v>
      </c>
      <c r="I977" s="3">
        <f>PRODUCT(G977,0.028)</f>
        <v>-60.380329597280</v>
      </c>
      <c r="J977" s="3">
        <f>ROUND(H977,0)</f>
        <v>279</v>
      </c>
      <c r="K977" s="3">
        <f>ROUND(I977,0)</f>
        <v>-60</v>
      </c>
      <c r="L977" s="3">
        <f>PRODUCT(J977,-1)</f>
        <v>-279</v>
      </c>
      <c r="M977" s="3">
        <f>PRODUCT(K977,-1)</f>
        <v>60</v>
      </c>
      <c r="N977" t="s" s="2">
        <f>LOWER(E977)</f>
        <v>14729</v>
      </c>
      <c r="O977" t="s" s="2">
        <f>SUBSTITUTE(N977," ","_")</f>
        <v>14729</v>
      </c>
      <c r="P977" t="s" s="2">
        <f>CONCATENATE(" initializer = "&amp;O977,"_system_initializer")</f>
        <v>14730</v>
      </c>
      <c r="Q977" s="3">
        <v>2125</v>
      </c>
      <c r="R977" t="s" s="2">
        <f>IF(Q977="","",CONCATENATE(" initializer = "&amp;Q977))</f>
        <v>14731</v>
      </c>
      <c r="S977" s="11"/>
      <c r="T977" s="12"/>
      <c r="U977" s="13"/>
      <c r="V977" t="s" s="2">
        <f>IF(C977="Y",IF(AND(M977&lt;501,M977&gt;-501,L977&lt;501,L977&gt;-501),CONCATENATE("system = { id = "&amp;CHAR(34)&amp;A977&amp;CHAR(34)&amp;" name = "&amp;CHAR(34)&amp;E977&amp;CHAR(34)&amp;" position = { x = "&amp;M977&amp;" y = "&amp;L977&amp;" }"&amp;S977&amp;T977&amp;" }"),""),"")</f>
        <v>14732</v>
      </c>
    </row>
    <row r="978" ht="15" customHeight="1">
      <c r="A978" s="6">
        <v>2126</v>
      </c>
      <c r="B978" s="7">
        <v>976</v>
      </c>
      <c r="C978" t="s" s="2">
        <v>6749</v>
      </c>
      <c r="D978" t="s" s="2">
        <v>63</v>
      </c>
      <c r="E978" t="s" s="2">
        <v>6584</v>
      </c>
      <c r="F978" s="3">
        <v>9962.735767480001</v>
      </c>
      <c r="G978" s="3">
        <v>-1815.78861979</v>
      </c>
      <c r="H978" s="3">
        <f>PRODUCT(F978,0.028)</f>
        <v>278.956601489440</v>
      </c>
      <c r="I978" s="3">
        <f>PRODUCT(G978,0.028)</f>
        <v>-50.842081354120</v>
      </c>
      <c r="J978" s="3">
        <f>ROUND(H978,0)</f>
        <v>279</v>
      </c>
      <c r="K978" s="3">
        <f>ROUND(I978,0)</f>
        <v>-51</v>
      </c>
      <c r="L978" s="3">
        <f>PRODUCT(J978,-1)</f>
        <v>-279</v>
      </c>
      <c r="M978" s="3">
        <f>PRODUCT(K978,-1)</f>
        <v>51</v>
      </c>
      <c r="N978" t="s" s="2">
        <f>LOWER(E978)</f>
        <v>14733</v>
      </c>
      <c r="O978" t="s" s="2">
        <f>SUBSTITUTE(N978," ","_")</f>
        <v>14733</v>
      </c>
      <c r="P978" t="s" s="2">
        <f>CONCATENATE(" initializer = "&amp;O978,"_system_initializer")</f>
        <v>14734</v>
      </c>
      <c r="Q978" s="3">
        <v>2126</v>
      </c>
      <c r="R978" t="s" s="2">
        <f>IF(Q978="","",CONCATENATE(" initializer = "&amp;Q978))</f>
        <v>14735</v>
      </c>
      <c r="S978" s="11"/>
      <c r="T978" s="12"/>
      <c r="U978" s="13"/>
      <c r="V978" t="s" s="2">
        <f>IF(C978="Y",IF(AND(M978&lt;501,M978&gt;-501,L978&lt;501,L978&gt;-501),CONCATENATE("system = { id = "&amp;CHAR(34)&amp;A978&amp;CHAR(34)&amp;" name = "&amp;CHAR(34)&amp;E978&amp;CHAR(34)&amp;" position = { x = "&amp;M978&amp;" y = "&amp;L978&amp;" }"&amp;S978&amp;T978&amp;" }"),""),"")</f>
        <v>14736</v>
      </c>
    </row>
    <row r="979" ht="15" customHeight="1">
      <c r="A979" s="6">
        <v>2127</v>
      </c>
      <c r="B979" s="7">
        <v>977</v>
      </c>
      <c r="C979" t="s" s="2">
        <v>6749</v>
      </c>
      <c r="D979" t="s" s="2">
        <v>63</v>
      </c>
      <c r="E979" t="s" s="2">
        <v>6587</v>
      </c>
      <c r="F979" s="3">
        <v>8406.051252040001</v>
      </c>
      <c r="G979" s="3">
        <v>-2784.16658834</v>
      </c>
      <c r="H979" s="3">
        <f>PRODUCT(F979,0.028)</f>
        <v>235.369435057120</v>
      </c>
      <c r="I979" s="3">
        <f>PRODUCT(G979,0.028)</f>
        <v>-77.95666447352001</v>
      </c>
      <c r="J979" s="3">
        <f>ROUND(H979,0)</f>
        <v>235</v>
      </c>
      <c r="K979" s="3">
        <f>ROUND(I979,0)</f>
        <v>-78</v>
      </c>
      <c r="L979" s="3">
        <f>PRODUCT(J979,-1)</f>
        <v>-235</v>
      </c>
      <c r="M979" s="3">
        <f>PRODUCT(K979,-1)</f>
        <v>78</v>
      </c>
      <c r="N979" t="s" s="2">
        <f>LOWER(E979)</f>
        <v>14737</v>
      </c>
      <c r="O979" t="s" s="2">
        <f>SUBSTITUTE(N979," ","_")</f>
        <v>14737</v>
      </c>
      <c r="P979" t="s" s="2">
        <f>CONCATENATE(" initializer = "&amp;O979,"_system_initializer")</f>
        <v>14738</v>
      </c>
      <c r="Q979" s="3">
        <v>2127</v>
      </c>
      <c r="R979" t="s" s="2">
        <f>IF(Q979="","",CONCATENATE(" initializer = "&amp;Q979))</f>
        <v>14739</v>
      </c>
      <c r="S979" s="11"/>
      <c r="T979" s="12"/>
      <c r="U979" s="13"/>
      <c r="V979" t="s" s="2">
        <f>IF(C979="Y",IF(AND(M979&lt;501,M979&gt;-501,L979&lt;501,L979&gt;-501),CONCATENATE("system = { id = "&amp;CHAR(34)&amp;A979&amp;CHAR(34)&amp;" name = "&amp;CHAR(34)&amp;E979&amp;CHAR(34)&amp;" position = { x = "&amp;M979&amp;" y = "&amp;L979&amp;" }"&amp;S979&amp;T979&amp;" }"),""),"")</f>
        <v>14740</v>
      </c>
    </row>
    <row r="980" ht="15" customHeight="1">
      <c r="A980" s="6">
        <v>2128</v>
      </c>
      <c r="B980" s="7">
        <v>978</v>
      </c>
      <c r="C980" t="s" s="2">
        <v>6749</v>
      </c>
      <c r="D980" t="s" s="2">
        <v>63</v>
      </c>
      <c r="E980" t="s" s="2">
        <v>6590</v>
      </c>
      <c r="F980" s="3">
        <v>8487.613097359999</v>
      </c>
      <c r="G980" s="3">
        <v>-2433.69783115</v>
      </c>
      <c r="H980" s="3">
        <f>PRODUCT(F980,0.028)</f>
        <v>237.653166726080</v>
      </c>
      <c r="I980" s="3">
        <f>PRODUCT(G980,0.028)</f>
        <v>-68.1435392722</v>
      </c>
      <c r="J980" s="3">
        <f>ROUND(H980,0)</f>
        <v>238</v>
      </c>
      <c r="K980" s="3">
        <f>ROUND(I980,0)</f>
        <v>-68</v>
      </c>
      <c r="L980" s="3">
        <f>PRODUCT(J980,-1)</f>
        <v>-238</v>
      </c>
      <c r="M980" s="3">
        <f>PRODUCT(K980,-1)</f>
        <v>68</v>
      </c>
      <c r="N980" t="s" s="2">
        <f>LOWER(E980)</f>
        <v>14741</v>
      </c>
      <c r="O980" t="s" s="2">
        <f>SUBSTITUTE(N980," ","_")</f>
        <v>14741</v>
      </c>
      <c r="P980" t="s" s="2">
        <f>CONCATENATE(" initializer = "&amp;O980,"_system_initializer")</f>
        <v>14742</v>
      </c>
      <c r="Q980" s="3">
        <v>2128</v>
      </c>
      <c r="R980" t="s" s="2">
        <f>IF(Q980="","",CONCATENATE(" initializer = "&amp;Q980))</f>
        <v>14743</v>
      </c>
      <c r="S980" s="11"/>
      <c r="T980" s="12"/>
      <c r="U980" s="13"/>
      <c r="V980" t="s" s="2">
        <f>IF(C980="Y",IF(AND(M980&lt;501,M980&gt;-501,L980&lt;501,L980&gt;-501),CONCATENATE("system = { id = "&amp;CHAR(34)&amp;A980&amp;CHAR(34)&amp;" name = "&amp;CHAR(34)&amp;E980&amp;CHAR(34)&amp;" position = { x = "&amp;M980&amp;" y = "&amp;L980&amp;" }"&amp;S980&amp;T980&amp;" }"),""),"")</f>
        <v>14744</v>
      </c>
    </row>
    <row r="981" ht="15" customHeight="1">
      <c r="A981" s="6">
        <v>2129</v>
      </c>
      <c r="B981" s="7">
        <v>979</v>
      </c>
      <c r="C981" t="s" s="2">
        <v>6749</v>
      </c>
      <c r="D981" t="s" s="2">
        <v>63</v>
      </c>
      <c r="E981" t="s" s="2">
        <v>6593</v>
      </c>
      <c r="F981" s="3">
        <v>8762.18649138</v>
      </c>
      <c r="G981" s="3">
        <v>-2645.92048838</v>
      </c>
      <c r="H981" s="3">
        <f>PRODUCT(F981,0.028)</f>
        <v>245.341221758640</v>
      </c>
      <c r="I981" s="3">
        <f>PRODUCT(G981,0.028)</f>
        <v>-74.085773674640</v>
      </c>
      <c r="J981" s="3">
        <f>ROUND(H981,0)</f>
        <v>245</v>
      </c>
      <c r="K981" s="3">
        <f>ROUND(I981,0)</f>
        <v>-74</v>
      </c>
      <c r="L981" s="3">
        <f>PRODUCT(J981,-1)</f>
        <v>-245</v>
      </c>
      <c r="M981" s="3">
        <f>PRODUCT(K981,-1)</f>
        <v>74</v>
      </c>
      <c r="N981" t="s" s="2">
        <f>LOWER(E981)</f>
        <v>14745</v>
      </c>
      <c r="O981" t="s" s="2">
        <f>SUBSTITUTE(N981," ","_")</f>
        <v>14745</v>
      </c>
      <c r="P981" t="s" s="2">
        <f>CONCATENATE(" initializer = "&amp;O981,"_system_initializer")</f>
        <v>14746</v>
      </c>
      <c r="Q981" s="3">
        <v>2129</v>
      </c>
      <c r="R981" t="s" s="2">
        <f>IF(Q981="","",CONCATENATE(" initializer = "&amp;Q981))</f>
        <v>14747</v>
      </c>
      <c r="S981" s="11"/>
      <c r="T981" s="12"/>
      <c r="U981" s="13"/>
      <c r="V981" t="s" s="2">
        <f>IF(C981="Y",IF(AND(M981&lt;501,M981&gt;-501,L981&lt;501,L981&gt;-501),CONCATENATE("system = { id = "&amp;CHAR(34)&amp;A981&amp;CHAR(34)&amp;" name = "&amp;CHAR(34)&amp;E981&amp;CHAR(34)&amp;" position = { x = "&amp;M981&amp;" y = "&amp;L981&amp;" }"&amp;S981&amp;T981&amp;" }"),""),"")</f>
        <v>14748</v>
      </c>
    </row>
    <row r="982" ht="15" customHeight="1">
      <c r="A982" s="6">
        <v>2130</v>
      </c>
      <c r="B982" s="7">
        <v>980</v>
      </c>
      <c r="C982" t="s" s="2">
        <v>6749</v>
      </c>
      <c r="D982" t="s" s="2">
        <v>63</v>
      </c>
      <c r="E982" t="s" s="2">
        <v>6596</v>
      </c>
      <c r="F982" s="3">
        <v>8285.45046846</v>
      </c>
      <c r="G982" s="3">
        <v>-2483.11321832</v>
      </c>
      <c r="H982" s="3">
        <f>PRODUCT(F982,0.028)</f>
        <v>231.992613116880</v>
      </c>
      <c r="I982" s="3">
        <f>PRODUCT(G982,0.028)</f>
        <v>-69.52717011296001</v>
      </c>
      <c r="J982" s="3">
        <f>ROUND(H982,0)</f>
        <v>232</v>
      </c>
      <c r="K982" s="3">
        <f>ROUND(I982,0)</f>
        <v>-70</v>
      </c>
      <c r="L982" s="3">
        <f>PRODUCT(J982,-1)</f>
        <v>-232</v>
      </c>
      <c r="M982" s="3">
        <f>PRODUCT(K982,-1)</f>
        <v>70</v>
      </c>
      <c r="N982" t="s" s="2">
        <f>LOWER(E982)</f>
        <v>14749</v>
      </c>
      <c r="O982" t="s" s="2">
        <f>SUBSTITUTE(N982," ","_")</f>
        <v>14749</v>
      </c>
      <c r="P982" t="s" s="2">
        <f>CONCATENATE(" initializer = "&amp;O982,"_system_initializer")</f>
        <v>14750</v>
      </c>
      <c r="Q982" s="3">
        <v>2130</v>
      </c>
      <c r="R982" t="s" s="2">
        <f>IF(Q982="","",CONCATENATE(" initializer = "&amp;Q982))</f>
        <v>14751</v>
      </c>
      <c r="S982" s="11"/>
      <c r="T982" s="12"/>
      <c r="U982" s="13"/>
      <c r="V982" t="s" s="2">
        <f>IF(C982="Y",IF(AND(M982&lt;501,M982&gt;-501,L982&lt;501,L982&gt;-501),CONCATENATE("system = { id = "&amp;CHAR(34)&amp;A982&amp;CHAR(34)&amp;" name = "&amp;CHAR(34)&amp;E982&amp;CHAR(34)&amp;" position = { x = "&amp;M982&amp;" y = "&amp;L982&amp;" }"&amp;S982&amp;T982&amp;" }"),""),"")</f>
        <v>14752</v>
      </c>
    </row>
    <row r="983" ht="15" customHeight="1">
      <c r="A983" s="6">
        <v>2131</v>
      </c>
      <c r="B983" s="7">
        <v>981</v>
      </c>
      <c r="C983" t="s" s="2">
        <v>6749</v>
      </c>
      <c r="D983" t="s" s="2">
        <v>63</v>
      </c>
      <c r="E983" t="s" s="2">
        <v>6599</v>
      </c>
      <c r="F983" s="3">
        <v>7963.71649166</v>
      </c>
      <c r="G983" s="3">
        <v>-2701.13032103</v>
      </c>
      <c r="H983" s="3">
        <f>PRODUCT(F983,0.028)</f>
        <v>222.984061766480</v>
      </c>
      <c r="I983" s="3">
        <f>PRODUCT(G983,0.028)</f>
        <v>-75.631648988840</v>
      </c>
      <c r="J983" s="3">
        <f>ROUND(H983,0)</f>
        <v>223</v>
      </c>
      <c r="K983" s="3">
        <f>ROUND(I983,0)</f>
        <v>-76</v>
      </c>
      <c r="L983" s="3">
        <f>PRODUCT(J983,-1)</f>
        <v>-223</v>
      </c>
      <c r="M983" s="3">
        <f>PRODUCT(K983,-1)</f>
        <v>76</v>
      </c>
      <c r="N983" t="s" s="2">
        <f>LOWER(E983)</f>
        <v>14753</v>
      </c>
      <c r="O983" t="s" s="2">
        <f>SUBSTITUTE(N983," ","_")</f>
        <v>14753</v>
      </c>
      <c r="P983" t="s" s="2">
        <f>CONCATENATE(" initializer = "&amp;O983,"_system_initializer")</f>
        <v>14754</v>
      </c>
      <c r="Q983" s="3">
        <v>2131</v>
      </c>
      <c r="R983" t="s" s="2">
        <f>IF(Q983="","",CONCATENATE(" initializer = "&amp;Q983))</f>
        <v>14755</v>
      </c>
      <c r="S983" s="11"/>
      <c r="T983" s="12"/>
      <c r="U983" s="13"/>
      <c r="V983" t="s" s="2">
        <f>IF(C983="Y",IF(AND(M983&lt;501,M983&gt;-501,L983&lt;501,L983&gt;-501),CONCATENATE("system = { id = "&amp;CHAR(34)&amp;A983&amp;CHAR(34)&amp;" name = "&amp;CHAR(34)&amp;E983&amp;CHAR(34)&amp;" position = { x = "&amp;M983&amp;" y = "&amp;L983&amp;" }"&amp;S983&amp;T983&amp;" }"),""),"")</f>
        <v>14756</v>
      </c>
    </row>
    <row r="984" ht="15" customHeight="1">
      <c r="A984" s="6">
        <v>2132</v>
      </c>
      <c r="B984" s="7">
        <v>982</v>
      </c>
      <c r="C984" t="s" s="2">
        <v>6749</v>
      </c>
      <c r="D984" t="s" s="2">
        <v>63</v>
      </c>
      <c r="E984" t="s" s="2">
        <v>6602</v>
      </c>
      <c r="F984" s="3">
        <v>6330.73355066</v>
      </c>
      <c r="G984" s="3">
        <v>-2162.19102843</v>
      </c>
      <c r="H984" s="3">
        <f>PRODUCT(F984,0.028)</f>
        <v>177.260539418480</v>
      </c>
      <c r="I984" s="3">
        <f>PRODUCT(G984,0.028)</f>
        <v>-60.541348796040</v>
      </c>
      <c r="J984" s="3">
        <f>ROUND(H984,0)</f>
        <v>177</v>
      </c>
      <c r="K984" s="3">
        <f>ROUND(I984,0)</f>
        <v>-61</v>
      </c>
      <c r="L984" s="3">
        <f>PRODUCT(J984,-1)</f>
        <v>-177</v>
      </c>
      <c r="M984" s="3">
        <f>PRODUCT(K984,-1)</f>
        <v>61</v>
      </c>
      <c r="N984" t="s" s="2">
        <f>LOWER(E984)</f>
        <v>14757</v>
      </c>
      <c r="O984" t="s" s="2">
        <f>SUBSTITUTE(N984," ","_")</f>
        <v>14757</v>
      </c>
      <c r="P984" t="s" s="2">
        <f>CONCATENATE(" initializer = "&amp;O984,"_system_initializer")</f>
        <v>14758</v>
      </c>
      <c r="Q984" s="3">
        <v>2132</v>
      </c>
      <c r="R984" t="s" s="2">
        <f>IF(Q984="","",CONCATENATE(" initializer = "&amp;Q984))</f>
        <v>14759</v>
      </c>
      <c r="S984" s="11"/>
      <c r="T984" s="12"/>
      <c r="U984" s="13"/>
      <c r="V984" t="s" s="2">
        <f>IF(C984="Y",IF(AND(M984&lt;501,M984&gt;-501,L984&lt;501,L984&gt;-501),CONCATENATE("system = { id = "&amp;CHAR(34)&amp;A984&amp;CHAR(34)&amp;" name = "&amp;CHAR(34)&amp;E984&amp;CHAR(34)&amp;" position = { x = "&amp;M984&amp;" y = "&amp;L984&amp;" }"&amp;S984&amp;T984&amp;" }"),""),"")</f>
        <v>14760</v>
      </c>
    </row>
    <row r="985" ht="15" customHeight="1">
      <c r="A985" s="6">
        <v>2133</v>
      </c>
      <c r="B985" s="7">
        <v>983</v>
      </c>
      <c r="C985" t="s" s="2">
        <v>6749</v>
      </c>
      <c r="D985" t="s" s="2">
        <v>63</v>
      </c>
      <c r="E985" t="s" s="2">
        <v>6605</v>
      </c>
      <c r="F985" s="3">
        <v>7054.12126969</v>
      </c>
      <c r="G985" s="3">
        <v>-2271.53432294</v>
      </c>
      <c r="H985" s="3">
        <f>PRODUCT(F985,0.028)</f>
        <v>197.515395551320</v>
      </c>
      <c r="I985" s="3">
        <f>PRODUCT(G985,0.028)</f>
        <v>-63.602961042320</v>
      </c>
      <c r="J985" s="3">
        <f>ROUND(H985,0)</f>
        <v>198</v>
      </c>
      <c r="K985" s="3">
        <f>ROUND(I985,0)</f>
        <v>-64</v>
      </c>
      <c r="L985" s="3">
        <f>PRODUCT(J985,-1)</f>
        <v>-198</v>
      </c>
      <c r="M985" s="3">
        <f>PRODUCT(K985,-1)</f>
        <v>64</v>
      </c>
      <c r="N985" t="s" s="2">
        <f>LOWER(E985)</f>
        <v>14761</v>
      </c>
      <c r="O985" t="s" s="2">
        <f>SUBSTITUTE(N985," ","_")</f>
        <v>14761</v>
      </c>
      <c r="P985" t="s" s="2">
        <f>CONCATENATE(" initializer = "&amp;O985,"_system_initializer")</f>
        <v>14762</v>
      </c>
      <c r="Q985" s="3">
        <v>2133</v>
      </c>
      <c r="R985" t="s" s="2">
        <f>IF(Q985="","",CONCATENATE(" initializer = "&amp;Q985))</f>
        <v>14763</v>
      </c>
      <c r="S985" s="11"/>
      <c r="T985" s="12"/>
      <c r="U985" s="13"/>
      <c r="V985" t="s" s="2">
        <f>IF(C985="Y",IF(AND(M985&lt;501,M985&gt;-501,L985&lt;501,L985&gt;-501),CONCATENATE("system = { id = "&amp;CHAR(34)&amp;A985&amp;CHAR(34)&amp;" name = "&amp;CHAR(34)&amp;E985&amp;CHAR(34)&amp;" position = { x = "&amp;M985&amp;" y = "&amp;L985&amp;" }"&amp;S985&amp;T985&amp;" }"),""),"")</f>
        <v>14764</v>
      </c>
    </row>
    <row r="986" ht="15" customHeight="1">
      <c r="A986" s="6">
        <v>2134</v>
      </c>
      <c r="B986" s="7">
        <v>984</v>
      </c>
      <c r="C986" t="s" s="2">
        <v>6749</v>
      </c>
      <c r="D986" t="s" s="2">
        <v>63</v>
      </c>
      <c r="E986" t="s" s="2">
        <v>6608</v>
      </c>
      <c r="F986" s="3">
        <v>5287.6604953</v>
      </c>
      <c r="G986" s="3">
        <v>-2910.1916505</v>
      </c>
      <c r="H986" s="3">
        <f>PRODUCT(F986,0.028)</f>
        <v>148.0544938684</v>
      </c>
      <c r="I986" s="3">
        <f>PRODUCT(G986,0.028)</f>
        <v>-81.485366214</v>
      </c>
      <c r="J986" s="3">
        <f>ROUND(H986,0)</f>
        <v>148</v>
      </c>
      <c r="K986" s="3">
        <f>ROUND(I986,0)</f>
        <v>-81</v>
      </c>
      <c r="L986" s="3">
        <f>PRODUCT(J986,-1)</f>
        <v>-148</v>
      </c>
      <c r="M986" s="3">
        <f>PRODUCT(K986,-1)</f>
        <v>81</v>
      </c>
      <c r="N986" t="s" s="2">
        <f>LOWER(E986)</f>
        <v>14765</v>
      </c>
      <c r="O986" t="s" s="2">
        <f>SUBSTITUTE(N986," ","_")</f>
        <v>14765</v>
      </c>
      <c r="P986" t="s" s="2">
        <f>CONCATENATE(" initializer = "&amp;O986,"_system_initializer")</f>
        <v>14766</v>
      </c>
      <c r="Q986" s="3">
        <v>2134</v>
      </c>
      <c r="R986" t="s" s="2">
        <f>IF(Q986="","",CONCATENATE(" initializer = "&amp;Q986))</f>
        <v>14767</v>
      </c>
      <c r="S986" s="11"/>
      <c r="T986" s="12"/>
      <c r="U986" s="13"/>
      <c r="V986" t="s" s="2">
        <f>IF(C986="Y",IF(AND(M986&lt;501,M986&gt;-501,L986&lt;501,L986&gt;-501),CONCATENATE("system = { id = "&amp;CHAR(34)&amp;A986&amp;CHAR(34)&amp;" name = "&amp;CHAR(34)&amp;E986&amp;CHAR(34)&amp;" position = { x = "&amp;M986&amp;" y = "&amp;L986&amp;" }"&amp;S986&amp;T986&amp;" }"),""),"")</f>
        <v>14768</v>
      </c>
    </row>
    <row r="987" ht="15" customHeight="1">
      <c r="A987" s="6">
        <v>2135</v>
      </c>
      <c r="B987" s="7">
        <v>985</v>
      </c>
      <c r="C987" t="s" s="2">
        <v>6749</v>
      </c>
      <c r="D987" t="s" s="2">
        <v>63</v>
      </c>
      <c r="E987" t="s" s="2">
        <v>6611</v>
      </c>
      <c r="F987" s="3">
        <v>5804.39512964</v>
      </c>
      <c r="G987" s="3">
        <v>-2537.46502901</v>
      </c>
      <c r="H987" s="3">
        <f>PRODUCT(F987,0.028)</f>
        <v>162.523063629920</v>
      </c>
      <c r="I987" s="3">
        <f>PRODUCT(G987,0.028)</f>
        <v>-71.04902081227999</v>
      </c>
      <c r="J987" s="3">
        <f>ROUND(H987,0)</f>
        <v>163</v>
      </c>
      <c r="K987" s="3">
        <f>ROUND(I987,0)</f>
        <v>-71</v>
      </c>
      <c r="L987" s="3">
        <f>PRODUCT(J987,-1)</f>
        <v>-163</v>
      </c>
      <c r="M987" s="3">
        <f>PRODUCT(K987,-1)</f>
        <v>71</v>
      </c>
      <c r="N987" t="s" s="2">
        <f>LOWER(E987)</f>
        <v>14769</v>
      </c>
      <c r="O987" t="s" s="2">
        <f>SUBSTITUTE(N987," ","_")</f>
        <v>14769</v>
      </c>
      <c r="P987" t="s" s="2">
        <f>CONCATENATE(" initializer = "&amp;O987,"_system_initializer")</f>
        <v>14770</v>
      </c>
      <c r="Q987" s="3">
        <v>2135</v>
      </c>
      <c r="R987" t="s" s="2">
        <f>IF(Q987="","",CONCATENATE(" initializer = "&amp;Q987))</f>
        <v>14771</v>
      </c>
      <c r="S987" s="11"/>
      <c r="T987" s="12"/>
      <c r="U987" s="13"/>
      <c r="V987" t="s" s="2">
        <f>IF(C987="Y",IF(AND(M987&lt;501,M987&gt;-501,L987&lt;501,L987&gt;-501),CONCATENATE("system = { id = "&amp;CHAR(34)&amp;A987&amp;CHAR(34)&amp;" name = "&amp;CHAR(34)&amp;E987&amp;CHAR(34)&amp;" position = { x = "&amp;M987&amp;" y = "&amp;L987&amp;" }"&amp;S987&amp;T987&amp;" }"),""),"")</f>
        <v>14772</v>
      </c>
    </row>
    <row r="988" ht="15" customHeight="1">
      <c r="A988" s="6">
        <v>2136</v>
      </c>
      <c r="B988" s="7">
        <v>986</v>
      </c>
      <c r="C988" t="s" s="2">
        <v>6749</v>
      </c>
      <c r="D988" t="s" s="2">
        <v>63</v>
      </c>
      <c r="E988" t="s" s="2">
        <v>6617</v>
      </c>
      <c r="F988" s="3">
        <v>-17295.8298385</v>
      </c>
      <c r="G988" s="3">
        <v>1948.92238514</v>
      </c>
      <c r="H988" s="3">
        <f>PRODUCT(F988,0.028)</f>
        <v>-484.2832354780001</v>
      </c>
      <c r="I988" s="3">
        <f>PRODUCT(G988,0.028)</f>
        <v>54.569826783920</v>
      </c>
      <c r="J988" s="3">
        <f>ROUND(H988,0)</f>
        <v>-484</v>
      </c>
      <c r="K988" s="3">
        <f>ROUND(I988,0)</f>
        <v>55</v>
      </c>
      <c r="L988" s="3">
        <f>PRODUCT(J988,-1)</f>
        <v>484</v>
      </c>
      <c r="M988" s="3">
        <f>PRODUCT(K988,-1)</f>
        <v>-55</v>
      </c>
      <c r="N988" t="s" s="2">
        <f>LOWER(E988)</f>
        <v>14773</v>
      </c>
      <c r="O988" t="s" s="2">
        <f>SUBSTITUTE(N988," ","_")</f>
        <v>14773</v>
      </c>
      <c r="P988" t="s" s="2">
        <f>CONCATENATE(" initializer = "&amp;O988,"_system_initializer")</f>
        <v>14774</v>
      </c>
      <c r="Q988" s="3">
        <v>2136</v>
      </c>
      <c r="R988" t="s" s="2">
        <f>IF(Q988="","",CONCATENATE(" initializer = "&amp;Q988))</f>
        <v>14775</v>
      </c>
      <c r="S988" s="11"/>
      <c r="T988" s="12"/>
      <c r="U988" s="13"/>
      <c r="V988" t="s" s="2">
        <f>IF(C988="Y",IF(AND(M988&lt;501,M988&gt;-501,L988&lt;501,L988&gt;-501),CONCATENATE("system = { id = "&amp;CHAR(34)&amp;A988&amp;CHAR(34)&amp;" name = "&amp;CHAR(34)&amp;E988&amp;CHAR(34)&amp;" position = { x = "&amp;M988&amp;" y = "&amp;L988&amp;" }"&amp;S988&amp;T988&amp;" }"),""),"")</f>
        <v>14776</v>
      </c>
    </row>
    <row r="989" ht="15" customHeight="1">
      <c r="A989" s="6">
        <v>2137</v>
      </c>
      <c r="B989" s="7">
        <v>987</v>
      </c>
      <c r="C989" t="s" s="2">
        <v>6749</v>
      </c>
      <c r="D989" t="s" s="2">
        <v>63</v>
      </c>
      <c r="E989" t="s" s="2">
        <v>14777</v>
      </c>
      <c r="F989" s="3">
        <v>11086.1007774</v>
      </c>
      <c r="G989" s="3">
        <v>-1131.26913883</v>
      </c>
      <c r="H989" s="3">
        <f>PRODUCT(F989,0.028)</f>
        <v>310.4108217672</v>
      </c>
      <c r="I989" s="3">
        <f>PRODUCT(G989,0.028)</f>
        <v>-31.675535887240</v>
      </c>
      <c r="J989" s="3">
        <f>ROUND(H989,0)</f>
        <v>310</v>
      </c>
      <c r="K989" s="3">
        <f>ROUND(I989,0)</f>
        <v>-32</v>
      </c>
      <c r="L989" s="3">
        <f>PRODUCT(J989,-1)</f>
        <v>-310</v>
      </c>
      <c r="M989" s="3">
        <f>PRODUCT(K989,-1)</f>
        <v>32</v>
      </c>
      <c r="N989" t="s" s="2">
        <f>LOWER(E989)</f>
        <v>14778</v>
      </c>
      <c r="O989" t="s" s="2">
        <f>SUBSTITUTE(N989," ","_")</f>
        <v>14779</v>
      </c>
      <c r="P989" t="s" s="2">
        <f>CONCATENATE(" initializer = "&amp;O989,"_system_initializer")</f>
        <v>14780</v>
      </c>
      <c r="Q989" s="3">
        <v>2137</v>
      </c>
      <c r="R989" t="s" s="2">
        <f>IF(Q989="","",CONCATENATE(" initializer = "&amp;Q989))</f>
        <v>14781</v>
      </c>
      <c r="S989" s="11"/>
      <c r="T989" s="12"/>
      <c r="U989" s="13"/>
      <c r="V989" t="s" s="2">
        <f>IF(C989="Y",IF(AND(M989&lt;501,M989&gt;-501,L989&lt;501,L989&gt;-501),CONCATENATE("system = { id = "&amp;CHAR(34)&amp;A989&amp;CHAR(34)&amp;" name = "&amp;CHAR(34)&amp;E989&amp;CHAR(34)&amp;" position = { x = "&amp;M989&amp;" y = "&amp;L989&amp;" }"&amp;S989&amp;T989&amp;" }"),""),"")</f>
        <v>14782</v>
      </c>
    </row>
    <row r="990" ht="15" customHeight="1">
      <c r="A990" s="6">
        <v>2138</v>
      </c>
      <c r="B990" s="7">
        <v>988</v>
      </c>
      <c r="C990" t="s" s="2">
        <v>6749</v>
      </c>
      <c r="D990" t="s" s="2">
        <v>63</v>
      </c>
      <c r="E990" t="s" s="2">
        <v>6628</v>
      </c>
      <c r="F990" s="3">
        <v>-16826.6640443</v>
      </c>
      <c r="G990" s="3">
        <v>421.47701029</v>
      </c>
      <c r="H990" s="3">
        <f>PRODUCT(F990,0.028)</f>
        <v>-471.1465932404</v>
      </c>
      <c r="I990" s="3">
        <f>PRODUCT(G990,0.028)</f>
        <v>11.801356288120</v>
      </c>
      <c r="J990" s="3">
        <f>ROUND(H990,0)</f>
        <v>-471</v>
      </c>
      <c r="K990" s="3">
        <f>ROUND(I990,0)</f>
        <v>12</v>
      </c>
      <c r="L990" s="3">
        <f>PRODUCT(J990,-1)</f>
        <v>471</v>
      </c>
      <c r="M990" s="3">
        <f>PRODUCT(K990,-1)</f>
        <v>-12</v>
      </c>
      <c r="N990" t="s" s="2">
        <f>LOWER(E990)</f>
        <v>14783</v>
      </c>
      <c r="O990" t="s" s="2">
        <f>SUBSTITUTE(N990," ","_")</f>
        <v>14783</v>
      </c>
      <c r="P990" t="s" s="2">
        <f>CONCATENATE(" initializer = "&amp;O990,"_system_initializer")</f>
        <v>14784</v>
      </c>
      <c r="Q990" s="3">
        <v>2138</v>
      </c>
      <c r="R990" t="s" s="2">
        <f>IF(Q990="","",CONCATENATE(" initializer = "&amp;Q990))</f>
        <v>14785</v>
      </c>
      <c r="S990" s="11"/>
      <c r="T990" s="12"/>
      <c r="U990" s="13"/>
      <c r="V990" t="s" s="2">
        <f>IF(C990="Y",IF(AND(M990&lt;501,M990&gt;-501,L990&lt;501,L990&gt;-501),CONCATENATE("system = { id = "&amp;CHAR(34)&amp;A990&amp;CHAR(34)&amp;" name = "&amp;CHAR(34)&amp;E990&amp;CHAR(34)&amp;" position = { x = "&amp;M990&amp;" y = "&amp;L990&amp;" }"&amp;S990&amp;T990&amp;" }"),""),"")</f>
        <v>14786</v>
      </c>
    </row>
    <row r="991" ht="15" customHeight="1">
      <c r="A991" s="6">
        <v>2139</v>
      </c>
      <c r="B991" s="7">
        <v>989</v>
      </c>
      <c r="C991" t="s" s="2">
        <v>6749</v>
      </c>
      <c r="D991" t="s" s="2">
        <v>63</v>
      </c>
      <c r="E991" t="s" s="2">
        <v>6633</v>
      </c>
      <c r="F991" s="3">
        <v>10042.2026196</v>
      </c>
      <c r="G991" s="3">
        <v>4878.60570193</v>
      </c>
      <c r="H991" s="3">
        <f>PRODUCT(F991,0.028)</f>
        <v>281.1816733488</v>
      </c>
      <c r="I991" s="3">
        <f>PRODUCT(G991,0.028)</f>
        <v>136.600959654040</v>
      </c>
      <c r="J991" s="3">
        <f>ROUND(H991,0)</f>
        <v>281</v>
      </c>
      <c r="K991" s="3">
        <f>ROUND(I991,0)</f>
        <v>137</v>
      </c>
      <c r="L991" s="3">
        <f>PRODUCT(J991,-1)</f>
        <v>-281</v>
      </c>
      <c r="M991" s="3">
        <f>PRODUCT(K991,-1)</f>
        <v>-137</v>
      </c>
      <c r="N991" t="s" s="2">
        <f>LOWER(E991)</f>
        <v>14787</v>
      </c>
      <c r="O991" t="s" s="2">
        <f>SUBSTITUTE(N991," ","_")</f>
        <v>14787</v>
      </c>
      <c r="P991" t="s" s="2">
        <f>CONCATENATE(" initializer = "&amp;O991,"_system_initializer")</f>
        <v>14788</v>
      </c>
      <c r="Q991" s="3">
        <v>2139</v>
      </c>
      <c r="R991" t="s" s="2">
        <f>IF(Q991="","",CONCATENATE(" initializer = "&amp;Q991))</f>
        <v>14789</v>
      </c>
      <c r="S991" s="11"/>
      <c r="T991" s="12"/>
      <c r="U991" s="13"/>
      <c r="V991" t="s" s="2">
        <f>IF(C991="Y",IF(AND(M991&lt;501,M991&gt;-501,L991&lt;501,L991&gt;-501),CONCATENATE("system = { id = "&amp;CHAR(34)&amp;A991&amp;CHAR(34)&amp;" name = "&amp;CHAR(34)&amp;E991&amp;CHAR(34)&amp;" position = { x = "&amp;M991&amp;" y = "&amp;L991&amp;" }"&amp;S991&amp;T991&amp;" }"),""),"")</f>
        <v>14790</v>
      </c>
    </row>
    <row r="992" ht="15" customHeight="1">
      <c r="A992" s="6">
        <v>2140</v>
      </c>
      <c r="B992" s="7">
        <v>990</v>
      </c>
      <c r="C992" t="s" s="2">
        <v>6749</v>
      </c>
      <c r="D992" t="s" s="2">
        <v>63</v>
      </c>
      <c r="E992" t="s" s="2">
        <v>6635</v>
      </c>
      <c r="F992" s="3">
        <v>9391.279339999999</v>
      </c>
      <c r="G992" s="3">
        <v>11293.896336</v>
      </c>
      <c r="H992" s="3">
        <f>PRODUCT(F992,0.028)</f>
        <v>262.95582152</v>
      </c>
      <c r="I992" s="3">
        <f>PRODUCT(G992,0.028)</f>
        <v>316.229097408</v>
      </c>
      <c r="J992" s="3">
        <f>ROUND(H992,0)</f>
        <v>263</v>
      </c>
      <c r="K992" s="3">
        <f>ROUND(I992,0)</f>
        <v>316</v>
      </c>
      <c r="L992" s="3">
        <f>PRODUCT(J992,-1)</f>
        <v>-263</v>
      </c>
      <c r="M992" s="3">
        <f>PRODUCT(K992,-1)</f>
        <v>-316</v>
      </c>
      <c r="N992" t="s" s="2">
        <f>LOWER(E992)</f>
        <v>14791</v>
      </c>
      <c r="O992" t="s" s="2">
        <f>SUBSTITUTE(N992," ","_")</f>
        <v>14791</v>
      </c>
      <c r="P992" t="s" s="2">
        <f>CONCATENATE(" initializer = "&amp;O992,"_system_initializer")</f>
        <v>14792</v>
      </c>
      <c r="Q992" s="3">
        <v>2140</v>
      </c>
      <c r="R992" t="s" s="2">
        <f>IF(Q992="","",CONCATENATE(" initializer = "&amp;Q992))</f>
        <v>14793</v>
      </c>
      <c r="S992" s="11"/>
      <c r="T992" s="12"/>
      <c r="U992" s="13"/>
      <c r="V992" t="s" s="2">
        <f>IF(C992="Y",IF(AND(M992&lt;501,M992&gt;-501,L992&lt;501,L992&gt;-501),CONCATENATE("system = { id = "&amp;CHAR(34)&amp;A992&amp;CHAR(34)&amp;" name = "&amp;CHAR(34)&amp;E992&amp;CHAR(34)&amp;" position = { x = "&amp;M992&amp;" y = "&amp;L992&amp;" }"&amp;S992&amp;T992&amp;" }"),""),"")</f>
        <v>14794</v>
      </c>
    </row>
    <row r="993" ht="15" customHeight="1">
      <c r="A993" s="6">
        <v>2141</v>
      </c>
      <c r="B993" s="7">
        <v>991</v>
      </c>
      <c r="C993" t="s" s="2">
        <v>6749</v>
      </c>
      <c r="D993" t="s" s="2">
        <v>63</v>
      </c>
      <c r="E993" t="s" s="2">
        <v>6640</v>
      </c>
      <c r="F993" s="3">
        <v>9499.86093834</v>
      </c>
      <c r="G993" s="3">
        <v>11221.401753</v>
      </c>
      <c r="H993" s="3">
        <f>PRODUCT(F993,0.028)</f>
        <v>265.996106273520</v>
      </c>
      <c r="I993" s="3">
        <f>PRODUCT(G993,0.028)</f>
        <v>314.199249084</v>
      </c>
      <c r="J993" s="3">
        <f>ROUND(H993,0)</f>
        <v>266</v>
      </c>
      <c r="K993" s="3">
        <f>ROUND(I993,0)</f>
        <v>314</v>
      </c>
      <c r="L993" s="3">
        <f>PRODUCT(J993,-1)</f>
        <v>-266</v>
      </c>
      <c r="M993" s="3">
        <f>PRODUCT(K993,-1)</f>
        <v>-314</v>
      </c>
      <c r="N993" t="s" s="2">
        <f>LOWER(E993)</f>
        <v>14795</v>
      </c>
      <c r="O993" t="s" s="2">
        <f>SUBSTITUTE(N993," ","_")</f>
        <v>14796</v>
      </c>
      <c r="P993" t="s" s="2">
        <f>CONCATENATE(" initializer = "&amp;O993,"_system_initializer")</f>
        <v>14797</v>
      </c>
      <c r="Q993" s="3">
        <v>2141</v>
      </c>
      <c r="R993" t="s" s="2">
        <f>IF(Q993="","",CONCATENATE(" initializer = "&amp;Q993))</f>
        <v>14798</v>
      </c>
      <c r="S993" s="11"/>
      <c r="T993" s="12"/>
      <c r="U993" s="13"/>
      <c r="V993" t="s" s="2">
        <f>IF(C993="Y",IF(AND(M993&lt;501,M993&gt;-501,L993&lt;501,L993&gt;-501),CONCATENATE("system = { id = "&amp;CHAR(34)&amp;A993&amp;CHAR(34)&amp;" name = "&amp;CHAR(34)&amp;E993&amp;CHAR(34)&amp;" position = { x = "&amp;M993&amp;" y = "&amp;L993&amp;" }"&amp;S993&amp;T993&amp;" }"),""),"")</f>
        <v>14799</v>
      </c>
    </row>
    <row r="994" ht="15" customHeight="1">
      <c r="A994" s="6">
        <v>2142</v>
      </c>
      <c r="B994" s="7">
        <v>992</v>
      </c>
      <c r="C994" t="s" s="2">
        <v>6749</v>
      </c>
      <c r="D994" t="s" s="2">
        <v>63</v>
      </c>
      <c r="E994" t="s" s="2">
        <v>6644</v>
      </c>
      <c r="F994" s="3">
        <v>9445.62491432</v>
      </c>
      <c r="G994" s="3">
        <v>10256.5896605</v>
      </c>
      <c r="H994" s="3">
        <f>PRODUCT(F994,0.028)</f>
        <v>264.477497600960</v>
      </c>
      <c r="I994" s="3">
        <f>PRODUCT(G994,0.028)</f>
        <v>287.184510494</v>
      </c>
      <c r="J994" s="3">
        <f>ROUND(H994,0)</f>
        <v>264</v>
      </c>
      <c r="K994" s="3">
        <f>ROUND(I994,0)</f>
        <v>287</v>
      </c>
      <c r="L994" s="3">
        <f>PRODUCT(J994,-1)</f>
        <v>-264</v>
      </c>
      <c r="M994" s="3">
        <f>PRODUCT(K994,-1)</f>
        <v>-287</v>
      </c>
      <c r="N994" t="s" s="2">
        <f>LOWER(E994)</f>
        <v>14800</v>
      </c>
      <c r="O994" t="s" s="2">
        <f>SUBSTITUTE(N994," ","_")</f>
        <v>14800</v>
      </c>
      <c r="P994" t="s" s="2">
        <f>CONCATENATE(" initializer = "&amp;O994,"_system_initializer")</f>
        <v>14801</v>
      </c>
      <c r="Q994" s="3">
        <v>2142</v>
      </c>
      <c r="R994" t="s" s="2">
        <f>IF(Q994="","",CONCATENATE(" initializer = "&amp;Q994))</f>
        <v>14802</v>
      </c>
      <c r="S994" s="11"/>
      <c r="T994" s="12"/>
      <c r="U994" s="13"/>
      <c r="V994" t="s" s="2">
        <f>IF(C994="Y",IF(AND(M994&lt;501,M994&gt;-501,L994&lt;501,L994&gt;-501),CONCATENATE("system = { id = "&amp;CHAR(34)&amp;A994&amp;CHAR(34)&amp;" name = "&amp;CHAR(34)&amp;E994&amp;CHAR(34)&amp;" position = { x = "&amp;M994&amp;" y = "&amp;L994&amp;" }"&amp;S994&amp;T994&amp;" }"),""),"")</f>
        <v>14803</v>
      </c>
    </row>
    <row r="995" ht="15" customHeight="1">
      <c r="A995" s="6">
        <v>2143</v>
      </c>
      <c r="B995" s="7">
        <v>993</v>
      </c>
      <c r="C995" t="s" s="2">
        <v>6749</v>
      </c>
      <c r="D995" t="s" s="2">
        <v>63</v>
      </c>
      <c r="E995" t="s" s="2">
        <v>6647</v>
      </c>
      <c r="F995" s="3">
        <v>9466.77538779</v>
      </c>
      <c r="G995" s="3">
        <v>10371.6148312</v>
      </c>
      <c r="H995" s="3">
        <f>PRODUCT(F995,0.028)</f>
        <v>265.069710858120</v>
      </c>
      <c r="I995" s="3">
        <f>PRODUCT(G995,0.028)</f>
        <v>290.4052152736</v>
      </c>
      <c r="J995" s="3">
        <f>ROUND(H995,0)</f>
        <v>265</v>
      </c>
      <c r="K995" s="3">
        <f>ROUND(I995,0)</f>
        <v>290</v>
      </c>
      <c r="L995" s="3">
        <f>PRODUCT(J995,-1)</f>
        <v>-265</v>
      </c>
      <c r="M995" s="3">
        <f>PRODUCT(K995,-1)</f>
        <v>-290</v>
      </c>
      <c r="N995" t="s" s="2">
        <f>LOWER(E995)</f>
        <v>14804</v>
      </c>
      <c r="O995" t="s" s="2">
        <f>SUBSTITUTE(N995," ","_")</f>
        <v>14804</v>
      </c>
      <c r="P995" t="s" s="2">
        <f>CONCATENATE(" initializer = "&amp;O995,"_system_initializer")</f>
        <v>14805</v>
      </c>
      <c r="Q995" s="3">
        <v>2143</v>
      </c>
      <c r="R995" t="s" s="2">
        <f>IF(Q995="","",CONCATENATE(" initializer = "&amp;Q995))</f>
        <v>14806</v>
      </c>
      <c r="S995" s="11"/>
      <c r="T995" s="12"/>
      <c r="U995" s="13"/>
      <c r="V995" t="s" s="2">
        <f>IF(C995="Y",IF(AND(M995&lt;501,M995&gt;-501,L995&lt;501,L995&gt;-501),CONCATENATE("system = { id = "&amp;CHAR(34)&amp;A995&amp;CHAR(34)&amp;" name = "&amp;CHAR(34)&amp;E995&amp;CHAR(34)&amp;" position = { x = "&amp;M995&amp;" y = "&amp;L995&amp;" }"&amp;S995&amp;T995&amp;" }"),""),"")</f>
        <v>14807</v>
      </c>
    </row>
    <row r="996" ht="15" customHeight="1">
      <c r="A996" s="6">
        <v>2144</v>
      </c>
      <c r="B996" s="7">
        <v>994</v>
      </c>
      <c r="C996" t="s" s="2">
        <v>6749</v>
      </c>
      <c r="D996" t="s" s="2">
        <v>63</v>
      </c>
      <c r="E996" t="s" s="2">
        <v>6650</v>
      </c>
      <c r="F996" s="3">
        <v>9426.3602028</v>
      </c>
      <c r="G996" s="3">
        <v>10268.9562925</v>
      </c>
      <c r="H996" s="3">
        <f>PRODUCT(F996,0.028)</f>
        <v>263.9380856784</v>
      </c>
      <c r="I996" s="3">
        <f>PRODUCT(G996,0.028)</f>
        <v>287.53077619</v>
      </c>
      <c r="J996" s="3">
        <f>ROUND(H996,0)</f>
        <v>264</v>
      </c>
      <c r="K996" s="3">
        <f>ROUND(I996,0)</f>
        <v>288</v>
      </c>
      <c r="L996" s="3">
        <f>PRODUCT(J996,-1)</f>
        <v>-264</v>
      </c>
      <c r="M996" s="3">
        <f>PRODUCT(K996,-1)</f>
        <v>-288</v>
      </c>
      <c r="N996" t="s" s="2">
        <f>LOWER(E996)</f>
        <v>14808</v>
      </c>
      <c r="O996" t="s" s="2">
        <f>SUBSTITUTE(N996," ","_")</f>
        <v>14808</v>
      </c>
      <c r="P996" t="s" s="2">
        <f>CONCATENATE(" initializer = "&amp;O996,"_system_initializer")</f>
        <v>14809</v>
      </c>
      <c r="Q996" s="3">
        <v>2144</v>
      </c>
      <c r="R996" t="s" s="2">
        <f>IF(Q996="","",CONCATENATE(" initializer = "&amp;Q996))</f>
        <v>14810</v>
      </c>
      <c r="S996" s="11"/>
      <c r="T996" s="12"/>
      <c r="U996" s="13"/>
      <c r="V996" t="s" s="2">
        <f>IF(C996="Y",IF(AND(M996&lt;501,M996&gt;-501,L996&lt;501,L996&gt;-501),CONCATENATE("system = { id = "&amp;CHAR(34)&amp;A996&amp;CHAR(34)&amp;" name = "&amp;CHAR(34)&amp;E996&amp;CHAR(34)&amp;" position = { x = "&amp;M996&amp;" y = "&amp;L996&amp;" }"&amp;S996&amp;T996&amp;" }"),""),"")</f>
        <v>14811</v>
      </c>
    </row>
    <row r="997" ht="15" customHeight="1">
      <c r="A997" s="6">
        <v>2145</v>
      </c>
      <c r="B997" s="7">
        <v>995</v>
      </c>
      <c r="C997" t="s" s="2">
        <v>6749</v>
      </c>
      <c r="D997" t="s" s="2">
        <v>63</v>
      </c>
      <c r="E997" t="s" s="2">
        <v>6653</v>
      </c>
      <c r="F997" s="3">
        <v>9525.866004240001</v>
      </c>
      <c r="G997" s="3">
        <v>10656.7797904</v>
      </c>
      <c r="H997" s="3">
        <f>PRODUCT(F997,0.028)</f>
        <v>266.724248118720</v>
      </c>
      <c r="I997" s="3">
        <f>PRODUCT(G997,0.028)</f>
        <v>298.3898341312</v>
      </c>
      <c r="J997" s="3">
        <f>ROUND(H997,0)</f>
        <v>267</v>
      </c>
      <c r="K997" s="3">
        <f>ROUND(I997,0)</f>
        <v>298</v>
      </c>
      <c r="L997" s="3">
        <f>PRODUCT(J997,-1)</f>
        <v>-267</v>
      </c>
      <c r="M997" s="3">
        <f>PRODUCT(K997,-1)</f>
        <v>-298</v>
      </c>
      <c r="N997" t="s" s="2">
        <f>LOWER(E997)</f>
        <v>14812</v>
      </c>
      <c r="O997" t="s" s="2">
        <f>SUBSTITUTE(N997," ","_")</f>
        <v>14812</v>
      </c>
      <c r="P997" t="s" s="2">
        <f>CONCATENATE(" initializer = "&amp;O997,"_system_initializer")</f>
        <v>14813</v>
      </c>
      <c r="Q997" s="3">
        <v>2145</v>
      </c>
      <c r="R997" t="s" s="2">
        <f>IF(Q997="","",CONCATENATE(" initializer = "&amp;Q997))</f>
        <v>14814</v>
      </c>
      <c r="S997" s="11"/>
      <c r="T997" s="12"/>
      <c r="U997" s="13"/>
      <c r="V997" t="s" s="2">
        <f>IF(C997="Y",IF(AND(M997&lt;501,M997&gt;-501,L997&lt;501,L997&gt;-501),CONCATENATE("system = { id = "&amp;CHAR(34)&amp;A997&amp;CHAR(34)&amp;" name = "&amp;CHAR(34)&amp;E997&amp;CHAR(34)&amp;" position = { x = "&amp;M997&amp;" y = "&amp;L997&amp;" }"&amp;S997&amp;T997&amp;" }"),""),"")</f>
        <v>14815</v>
      </c>
    </row>
    <row r="998" ht="15" customHeight="1">
      <c r="A998" s="6">
        <v>2146</v>
      </c>
      <c r="B998" s="7">
        <v>996</v>
      </c>
      <c r="C998" t="s" s="2">
        <v>6749</v>
      </c>
      <c r="D998" t="s" s="2">
        <v>63</v>
      </c>
      <c r="E998" t="s" s="2">
        <v>6657</v>
      </c>
      <c r="F998" s="3">
        <v>-15123.5052452</v>
      </c>
      <c r="G998" s="3">
        <v>5308.2327452</v>
      </c>
      <c r="H998" s="3">
        <f>PRODUCT(F998,0.028)</f>
        <v>-423.4581468656</v>
      </c>
      <c r="I998" s="3">
        <f>PRODUCT(G998,0.028)</f>
        <v>148.6305168656</v>
      </c>
      <c r="J998" s="3">
        <f>ROUND(H998,0)</f>
        <v>-423</v>
      </c>
      <c r="K998" s="3">
        <f>ROUND(I998,0)</f>
        <v>149</v>
      </c>
      <c r="L998" s="3">
        <f>PRODUCT(J998,-1)</f>
        <v>423</v>
      </c>
      <c r="M998" s="3">
        <f>PRODUCT(K998,-1)</f>
        <v>-149</v>
      </c>
      <c r="N998" t="s" s="2">
        <f>LOWER(E998)</f>
        <v>14816</v>
      </c>
      <c r="O998" t="s" s="2">
        <f>SUBSTITUTE(N998," ","_")</f>
        <v>14816</v>
      </c>
      <c r="P998" t="s" s="2">
        <f>CONCATENATE(" initializer = "&amp;O998,"_system_initializer")</f>
        <v>14817</v>
      </c>
      <c r="Q998" s="3">
        <v>2146</v>
      </c>
      <c r="R998" t="s" s="2">
        <f>IF(Q998="","",CONCATENATE(" initializer = "&amp;Q998))</f>
        <v>14818</v>
      </c>
      <c r="S998" s="11"/>
      <c r="T998" s="12"/>
      <c r="U998" s="13"/>
      <c r="V998" t="s" s="2">
        <f>IF(C998="Y",IF(AND(M998&lt;501,M998&gt;-501,L998&lt;501,L998&gt;-501),CONCATENATE("system = { id = "&amp;CHAR(34)&amp;A998&amp;CHAR(34)&amp;" name = "&amp;CHAR(34)&amp;E998&amp;CHAR(34)&amp;" position = { x = "&amp;M998&amp;" y = "&amp;L998&amp;" }"&amp;S998&amp;T998&amp;" }"),""),"")</f>
        <v>14819</v>
      </c>
    </row>
    <row r="999" ht="15" customHeight="1">
      <c r="A999" s="6">
        <v>2147</v>
      </c>
      <c r="B999" s="7">
        <v>997</v>
      </c>
      <c r="C999" t="s" s="2">
        <v>6749</v>
      </c>
      <c r="D999" t="s" s="2">
        <v>63</v>
      </c>
      <c r="E999" t="s" s="2">
        <v>6660</v>
      </c>
      <c r="F999" s="3">
        <v>10143.8553345</v>
      </c>
      <c r="G999" s="3">
        <v>6102.67381115</v>
      </c>
      <c r="H999" s="3">
        <f>PRODUCT(F999,0.028)</f>
        <v>284.027949366</v>
      </c>
      <c r="I999" s="3">
        <f>PRODUCT(G999,0.028)</f>
        <v>170.8748667122</v>
      </c>
      <c r="J999" s="3">
        <f>ROUND(H999,0)</f>
        <v>284</v>
      </c>
      <c r="K999" s="3">
        <f>ROUND(I999,0)</f>
        <v>171</v>
      </c>
      <c r="L999" s="3">
        <f>PRODUCT(J999,-1)</f>
        <v>-284</v>
      </c>
      <c r="M999" s="3">
        <f>PRODUCT(K999,-1)</f>
        <v>-171</v>
      </c>
      <c r="N999" t="s" s="2">
        <f>LOWER(E999)</f>
        <v>14820</v>
      </c>
      <c r="O999" t="s" s="2">
        <f>SUBSTITUTE(N999," ","_")</f>
        <v>14820</v>
      </c>
      <c r="P999" t="s" s="2">
        <f>CONCATENATE(" initializer = "&amp;O999,"_system_initializer")</f>
        <v>14821</v>
      </c>
      <c r="Q999" s="3">
        <v>2147</v>
      </c>
      <c r="R999" t="s" s="2">
        <f>IF(Q999="","",CONCATENATE(" initializer = "&amp;Q999))</f>
        <v>14822</v>
      </c>
      <c r="S999" s="11"/>
      <c r="T999" s="12"/>
      <c r="U999" s="13"/>
      <c r="V999" t="s" s="2">
        <f>IF(C999="Y",IF(AND(M999&lt;501,M999&gt;-501,L999&lt;501,L999&gt;-501),CONCATENATE("system = { id = "&amp;CHAR(34)&amp;A999&amp;CHAR(34)&amp;" name = "&amp;CHAR(34)&amp;E999&amp;CHAR(34)&amp;" position = { x = "&amp;M999&amp;" y = "&amp;L999&amp;" }"&amp;S999&amp;T999&amp;" }"),""),"")</f>
        <v>14823</v>
      </c>
    </row>
    <row r="1000" ht="15" customHeight="1">
      <c r="A1000" s="6">
        <v>2148</v>
      </c>
      <c r="B1000" s="7">
        <v>998</v>
      </c>
      <c r="C1000" t="s" s="2">
        <v>6749</v>
      </c>
      <c r="D1000" t="s" s="2">
        <v>63</v>
      </c>
      <c r="E1000" t="s" s="2">
        <v>6663</v>
      </c>
      <c r="F1000" s="3">
        <v>9763.99228656</v>
      </c>
      <c r="G1000" s="3">
        <v>11474.7043377</v>
      </c>
      <c r="H1000" s="3">
        <f>PRODUCT(F1000,0.028)</f>
        <v>273.391784023680</v>
      </c>
      <c r="I1000" s="3">
        <f>PRODUCT(G1000,0.028)</f>
        <v>321.2917214556001</v>
      </c>
      <c r="J1000" s="3">
        <f>ROUND(H1000,0)</f>
        <v>273</v>
      </c>
      <c r="K1000" s="3">
        <f>ROUND(I1000,0)</f>
        <v>321</v>
      </c>
      <c r="L1000" s="3">
        <f>PRODUCT(J1000,-1)</f>
        <v>-273</v>
      </c>
      <c r="M1000" s="3">
        <f>PRODUCT(K1000,-1)</f>
        <v>-321</v>
      </c>
      <c r="N1000" t="s" s="2">
        <f>LOWER(E1000)</f>
        <v>14824</v>
      </c>
      <c r="O1000" t="s" s="2">
        <f>SUBSTITUTE(N1000," ","_")</f>
        <v>14824</v>
      </c>
      <c r="P1000" t="s" s="2">
        <f>CONCATENATE(" initializer = "&amp;O1000,"_system_initializer")</f>
        <v>14825</v>
      </c>
      <c r="Q1000" s="3">
        <v>2148</v>
      </c>
      <c r="R1000" t="s" s="2">
        <f>IF(Q1000="","",CONCATENATE(" initializer = "&amp;Q1000))</f>
        <v>14826</v>
      </c>
      <c r="S1000" s="11"/>
      <c r="T1000" s="12"/>
      <c r="U1000" s="13"/>
      <c r="V1000" t="s" s="2">
        <f>IF(C1000="Y",IF(AND(M1000&lt;501,M1000&gt;-501,L1000&lt;501,L1000&gt;-501),CONCATENATE("system = { id = "&amp;CHAR(34)&amp;A1000&amp;CHAR(34)&amp;" name = "&amp;CHAR(34)&amp;E1000&amp;CHAR(34)&amp;" position = { x = "&amp;M1000&amp;" y = "&amp;L1000&amp;" }"&amp;S1000&amp;T1000&amp;" }"),""),"")</f>
        <v>14827</v>
      </c>
    </row>
    <row r="1001" ht="15" customHeight="1">
      <c r="A1001" s="6">
        <v>2149</v>
      </c>
      <c r="B1001" s="7">
        <v>999</v>
      </c>
      <c r="C1001" t="s" s="2">
        <v>6749</v>
      </c>
      <c r="D1001" t="s" s="2">
        <v>63</v>
      </c>
      <c r="E1001" t="s" s="2">
        <v>6666</v>
      </c>
      <c r="F1001" s="3">
        <v>10030.8306633</v>
      </c>
      <c r="G1001" s="3">
        <v>11001.3838837</v>
      </c>
      <c r="H1001" s="3">
        <f>PRODUCT(F1001,0.028)</f>
        <v>280.8632585724</v>
      </c>
      <c r="I1001" s="3">
        <f>PRODUCT(G1001,0.028)</f>
        <v>308.0387487436</v>
      </c>
      <c r="J1001" s="3">
        <f>ROUND(H1001,0)</f>
        <v>281</v>
      </c>
      <c r="K1001" s="3">
        <f>ROUND(I1001,0)</f>
        <v>308</v>
      </c>
      <c r="L1001" s="3">
        <f>PRODUCT(J1001,-1)</f>
        <v>-281</v>
      </c>
      <c r="M1001" s="3">
        <f>PRODUCT(K1001,-1)</f>
        <v>-308</v>
      </c>
      <c r="N1001" t="s" s="2">
        <f>LOWER(E1001)</f>
        <v>14828</v>
      </c>
      <c r="O1001" t="s" s="2">
        <f>SUBSTITUTE(N1001," ","_")</f>
        <v>14828</v>
      </c>
      <c r="P1001" t="s" s="2">
        <f>CONCATENATE(" initializer = "&amp;O1001,"_system_initializer")</f>
        <v>14829</v>
      </c>
      <c r="Q1001" s="3">
        <v>2149</v>
      </c>
      <c r="R1001" t="s" s="2">
        <f>IF(Q1001="","",CONCATENATE(" initializer = "&amp;Q1001))</f>
        <v>14830</v>
      </c>
      <c r="S1001" s="11"/>
      <c r="T1001" s="12"/>
      <c r="U1001" s="13"/>
      <c r="V1001" t="s" s="2">
        <f>IF(C1001="Y",IF(AND(M1001&lt;501,M1001&gt;-501,L1001&lt;501,L1001&gt;-501),CONCATENATE("system = { id = "&amp;CHAR(34)&amp;A1001&amp;CHAR(34)&amp;" name = "&amp;CHAR(34)&amp;E1001&amp;CHAR(34)&amp;" position = { x = "&amp;M1001&amp;" y = "&amp;L1001&amp;" }"&amp;S1001&amp;T1001&amp;" }"),""),"")</f>
        <v>14831</v>
      </c>
    </row>
    <row r="1002" ht="15" customHeight="1">
      <c r="A1002" s="6">
        <v>2150</v>
      </c>
      <c r="B1002" s="7">
        <v>1000</v>
      </c>
      <c r="C1002" t="s" s="2">
        <v>6749</v>
      </c>
      <c r="D1002" t="s" s="2">
        <v>63</v>
      </c>
      <c r="E1002" t="s" s="2">
        <v>6669</v>
      </c>
      <c r="F1002" s="3">
        <v>-12722.2087203</v>
      </c>
      <c r="G1002" s="3">
        <v>10708.1370707</v>
      </c>
      <c r="H1002" s="3">
        <f>PRODUCT(F1002,0.028)</f>
        <v>-356.2218441684</v>
      </c>
      <c r="I1002" s="3">
        <f>PRODUCT(G1002,0.028)</f>
        <v>299.8278379796</v>
      </c>
      <c r="J1002" s="3">
        <f>ROUND(H1002,0)</f>
        <v>-356</v>
      </c>
      <c r="K1002" s="3">
        <f>ROUND(I1002,0)</f>
        <v>300</v>
      </c>
      <c r="L1002" s="3">
        <f>PRODUCT(J1002,-1)</f>
        <v>356</v>
      </c>
      <c r="M1002" s="3">
        <f>PRODUCT(K1002,-1)</f>
        <v>-300</v>
      </c>
      <c r="N1002" t="s" s="2">
        <f>LOWER(E1002)</f>
        <v>14832</v>
      </c>
      <c r="O1002" t="s" s="2">
        <f>SUBSTITUTE(N1002," ","_")</f>
        <v>14832</v>
      </c>
      <c r="P1002" t="s" s="2">
        <f>CONCATENATE(" initializer = "&amp;O1002,"_system_initializer")</f>
        <v>14833</v>
      </c>
      <c r="Q1002" s="3">
        <v>2150</v>
      </c>
      <c r="R1002" t="s" s="2">
        <f>IF(Q1002="","",CONCATENATE(" initializer = "&amp;Q1002))</f>
        <v>14834</v>
      </c>
      <c r="S1002" s="11"/>
      <c r="T1002" s="12"/>
      <c r="U1002" s="13"/>
      <c r="V1002" t="s" s="2">
        <f>IF(C1002="Y",IF(AND(M1002&lt;501,M1002&gt;-501,L1002&lt;501,L1002&gt;-501),CONCATENATE("system = { id = "&amp;CHAR(34)&amp;A1002&amp;CHAR(34)&amp;" name = "&amp;CHAR(34)&amp;E1002&amp;CHAR(34)&amp;" position = { x = "&amp;M1002&amp;" y = "&amp;L1002&amp;" }"&amp;S1002&amp;T1002&amp;" }"),""),"")</f>
        <v>14835</v>
      </c>
    </row>
    <row r="1003" ht="15" customHeight="1">
      <c r="A1003" s="6">
        <v>2151</v>
      </c>
      <c r="B1003" s="7">
        <v>1001</v>
      </c>
      <c r="C1003" t="s" s="2">
        <v>6749</v>
      </c>
      <c r="D1003" t="s" s="2">
        <v>63</v>
      </c>
      <c r="E1003" t="s" s="2">
        <v>6672</v>
      </c>
      <c r="F1003" s="3">
        <v>-12582.5452535</v>
      </c>
      <c r="G1003" s="3">
        <v>11266.7909381</v>
      </c>
      <c r="H1003" s="3">
        <f>PRODUCT(F1003,0.028)</f>
        <v>-352.311267098</v>
      </c>
      <c r="I1003" s="3">
        <f>PRODUCT(G1003,0.028)</f>
        <v>315.4701462668</v>
      </c>
      <c r="J1003" s="3">
        <f>ROUND(H1003,0)</f>
        <v>-352</v>
      </c>
      <c r="K1003" s="3">
        <f>ROUND(I1003,0)</f>
        <v>315</v>
      </c>
      <c r="L1003" s="3">
        <f>PRODUCT(J1003,-1)</f>
        <v>352</v>
      </c>
      <c r="M1003" s="3">
        <f>PRODUCT(K1003,-1)</f>
        <v>-315</v>
      </c>
      <c r="N1003" t="s" s="2">
        <f>LOWER(E1003)</f>
        <v>14836</v>
      </c>
      <c r="O1003" t="s" s="2">
        <f>SUBSTITUTE(N1003," ","_")</f>
        <v>14836</v>
      </c>
      <c r="P1003" t="s" s="2">
        <f>CONCATENATE(" initializer = "&amp;O1003,"_system_initializer")</f>
        <v>14837</v>
      </c>
      <c r="Q1003" s="3">
        <v>2151</v>
      </c>
      <c r="R1003" t="s" s="2">
        <f>IF(Q1003="","",CONCATENATE(" initializer = "&amp;Q1003))</f>
        <v>14838</v>
      </c>
      <c r="S1003" s="11"/>
      <c r="T1003" s="12"/>
      <c r="U1003" s="13"/>
      <c r="V1003" t="s" s="2">
        <f>IF(C1003="Y",IF(AND(M1003&lt;501,M1003&gt;-501,L1003&lt;501,L1003&gt;-501),CONCATENATE("system = { id = "&amp;CHAR(34)&amp;A1003&amp;CHAR(34)&amp;" name = "&amp;CHAR(34)&amp;E1003&amp;CHAR(34)&amp;" position = { x = "&amp;M1003&amp;" y = "&amp;L1003&amp;" }"&amp;S1003&amp;T1003&amp;" }"),""),"")</f>
        <v>14839</v>
      </c>
    </row>
    <row r="1004" ht="15" customHeight="1">
      <c r="A1004" s="6">
        <v>2152</v>
      </c>
      <c r="B1004" s="7">
        <v>1002</v>
      </c>
      <c r="C1004" t="s" s="2">
        <v>6749</v>
      </c>
      <c r="D1004" t="s" s="2">
        <v>63</v>
      </c>
      <c r="E1004" t="s" s="2">
        <v>6675</v>
      </c>
      <c r="F1004" s="3">
        <v>-12141.0674936</v>
      </c>
      <c r="G1004" s="3">
        <v>11555.1087421</v>
      </c>
      <c r="H1004" s="3">
        <f>PRODUCT(F1004,0.028)</f>
        <v>-339.9498898208</v>
      </c>
      <c r="I1004" s="3">
        <f>PRODUCT(G1004,0.028)</f>
        <v>323.5430447788</v>
      </c>
      <c r="J1004" s="3">
        <f>ROUND(H1004,0)</f>
        <v>-340</v>
      </c>
      <c r="K1004" s="3">
        <f>ROUND(I1004,0)</f>
        <v>324</v>
      </c>
      <c r="L1004" s="3">
        <f>PRODUCT(J1004,-1)</f>
        <v>340</v>
      </c>
      <c r="M1004" s="3">
        <f>PRODUCT(K1004,-1)</f>
        <v>-324</v>
      </c>
      <c r="N1004" t="s" s="2">
        <f>LOWER(E1004)</f>
        <v>14840</v>
      </c>
      <c r="O1004" t="s" s="2">
        <f>SUBSTITUTE(N1004," ","_")</f>
        <v>14840</v>
      </c>
      <c r="P1004" t="s" s="2">
        <f>CONCATENATE(" initializer = "&amp;O1004,"_system_initializer")</f>
        <v>14841</v>
      </c>
      <c r="Q1004" s="3">
        <v>2152</v>
      </c>
      <c r="R1004" t="s" s="2">
        <f>IF(Q1004="","",CONCATENATE(" initializer = "&amp;Q1004))</f>
        <v>14842</v>
      </c>
      <c r="S1004" s="11"/>
      <c r="T1004" s="12"/>
      <c r="U1004" s="13"/>
      <c r="V1004" t="s" s="2">
        <f>IF(C1004="Y",IF(AND(M1004&lt;501,M1004&gt;-501,L1004&lt;501,L1004&gt;-501),CONCATENATE("system = { id = "&amp;CHAR(34)&amp;A1004&amp;CHAR(34)&amp;" name = "&amp;CHAR(34)&amp;E1004&amp;CHAR(34)&amp;" position = { x = "&amp;M1004&amp;" y = "&amp;L1004&amp;" }"&amp;S1004&amp;T1004&amp;" }"),""),"")</f>
        <v>14843</v>
      </c>
    </row>
    <row r="1005" ht="15" customHeight="1">
      <c r="A1005" s="6">
        <v>2153</v>
      </c>
      <c r="B1005" s="7">
        <v>1003</v>
      </c>
      <c r="C1005" t="s" s="2">
        <v>6749</v>
      </c>
      <c r="D1005" t="s" s="2">
        <v>63</v>
      </c>
      <c r="E1005" t="s" s="2">
        <v>14844</v>
      </c>
      <c r="F1005" s="3">
        <v>8810.99808388</v>
      </c>
      <c r="G1005" s="3">
        <v>12456.2883664</v>
      </c>
      <c r="H1005" s="3">
        <f>PRODUCT(F1005,0.028)</f>
        <v>246.707946348640</v>
      </c>
      <c r="I1005" s="3">
        <f>PRODUCT(G1005,0.028)</f>
        <v>348.7760742592</v>
      </c>
      <c r="J1005" s="3">
        <f>ROUND(H1005,0)</f>
        <v>247</v>
      </c>
      <c r="K1005" s="3">
        <f>ROUND(I1005,0)</f>
        <v>349</v>
      </c>
      <c r="L1005" s="3">
        <f>PRODUCT(J1005,-1)</f>
        <v>-247</v>
      </c>
      <c r="M1005" s="3">
        <f>PRODUCT(K1005,-1)</f>
        <v>-349</v>
      </c>
      <c r="N1005" t="s" s="2">
        <f>LOWER(E1005)</f>
        <v>14845</v>
      </c>
      <c r="O1005" t="s" s="2">
        <f>SUBSTITUTE(N1005," ","_")</f>
        <v>14845</v>
      </c>
      <c r="P1005" t="s" s="2">
        <f>CONCATENATE(" initializer = "&amp;O1005,"_system_initializer")</f>
        <v>14846</v>
      </c>
      <c r="Q1005" s="3">
        <v>2153</v>
      </c>
      <c r="R1005" t="s" s="2">
        <f>IF(Q1005="","",CONCATENATE(" initializer = "&amp;Q1005))</f>
        <v>14847</v>
      </c>
      <c r="S1005" s="11"/>
      <c r="T1005" s="12"/>
      <c r="U1005" s="13"/>
      <c r="V1005" t="s" s="2">
        <f>IF(C1005="Y",IF(AND(M1005&lt;501,M1005&gt;-501,L1005&lt;501,L1005&gt;-501),CONCATENATE("system = { id = "&amp;CHAR(34)&amp;A1005&amp;CHAR(34)&amp;" name = "&amp;CHAR(34)&amp;E1005&amp;CHAR(34)&amp;" position = { x = "&amp;M1005&amp;" y = "&amp;L1005&amp;" }"&amp;S1005&amp;T1005&amp;" }"),""),"")</f>
        <v>14848</v>
      </c>
    </row>
    <row r="1006" ht="15" customHeight="1">
      <c r="A1006" s="6">
        <v>2154</v>
      </c>
      <c r="B1006" s="7">
        <v>1004</v>
      </c>
      <c r="C1006" t="s" s="2">
        <v>6749</v>
      </c>
      <c r="D1006" t="s" s="2">
        <v>21</v>
      </c>
      <c r="E1006" t="s" s="2">
        <v>6683</v>
      </c>
      <c r="F1006" s="3">
        <v>7140.08158185</v>
      </c>
      <c r="G1006" s="3">
        <v>12275.2194679</v>
      </c>
      <c r="H1006" s="3">
        <f>PRODUCT(F1006,0.028)</f>
        <v>199.9222842918</v>
      </c>
      <c r="I1006" s="3">
        <f>PRODUCT(G1006,0.028)</f>
        <v>343.7061451012</v>
      </c>
      <c r="J1006" s="3">
        <f>ROUND(H1006,0)</f>
        <v>200</v>
      </c>
      <c r="K1006" s="3">
        <f>ROUND(I1006,0)</f>
        <v>344</v>
      </c>
      <c r="L1006" s="3">
        <f>PRODUCT(J1006,-1)</f>
        <v>-200</v>
      </c>
      <c r="M1006" s="3">
        <f>PRODUCT(K1006,-1)</f>
        <v>-344</v>
      </c>
      <c r="N1006" t="s" s="2">
        <f>LOWER(E1006)</f>
        <v>14849</v>
      </c>
      <c r="O1006" t="s" s="2">
        <f>SUBSTITUTE(N1006," ","_")</f>
        <v>14849</v>
      </c>
      <c r="P1006" t="s" s="2">
        <f>CONCATENATE(" initializer = "&amp;O1006,"_system_initializer")</f>
        <v>14850</v>
      </c>
      <c r="Q1006" s="3">
        <v>2154</v>
      </c>
      <c r="R1006" t="s" s="2">
        <f>IF(Q1006="","",CONCATENATE(" initializer = "&amp;Q1006))</f>
        <v>14851</v>
      </c>
      <c r="S1006" s="11"/>
      <c r="T1006" s="12"/>
      <c r="U1006" s="13"/>
      <c r="V1006" t="s" s="2">
        <f>IF(C1006="Y",IF(AND(M1006&lt;501,M1006&gt;-501,L1006&lt;501,L1006&gt;-501),CONCATENATE("system = { id = "&amp;CHAR(34)&amp;A1006&amp;CHAR(34)&amp;" name = "&amp;CHAR(34)&amp;E1006&amp;CHAR(34)&amp;" position = { x = "&amp;M1006&amp;" y = "&amp;L1006&amp;" }"&amp;S1006&amp;T1006&amp;" }"),""),"")</f>
        <v>14852</v>
      </c>
    </row>
    <row r="1007" ht="15" customHeight="1">
      <c r="A1007" s="6">
        <v>2155</v>
      </c>
      <c r="B1007" s="7">
        <v>1005</v>
      </c>
      <c r="C1007" t="s" s="2">
        <v>6749</v>
      </c>
      <c r="D1007" t="s" s="2">
        <v>21</v>
      </c>
      <c r="E1007" t="s" s="2">
        <v>6686</v>
      </c>
      <c r="F1007" s="3">
        <v>6536.51858682</v>
      </c>
      <c r="G1007" s="3">
        <v>12993.1417673</v>
      </c>
      <c r="H1007" s="3">
        <f>PRODUCT(F1007,0.028)</f>
        <v>183.022520430960</v>
      </c>
      <c r="I1007" s="3">
        <f>PRODUCT(G1007,0.028)</f>
        <v>363.8079694844</v>
      </c>
      <c r="J1007" s="3">
        <f>ROUND(H1007,0)</f>
        <v>183</v>
      </c>
      <c r="K1007" s="3">
        <f>ROUND(I1007,0)</f>
        <v>364</v>
      </c>
      <c r="L1007" s="3">
        <f>PRODUCT(J1007,-1)</f>
        <v>-183</v>
      </c>
      <c r="M1007" s="3">
        <f>PRODUCT(K1007,-1)</f>
        <v>-364</v>
      </c>
      <c r="N1007" t="s" s="2">
        <f>LOWER(E1007)</f>
        <v>14853</v>
      </c>
      <c r="O1007" t="s" s="2">
        <f>SUBSTITUTE(N1007," ","_")</f>
        <v>14853</v>
      </c>
      <c r="P1007" t="s" s="2">
        <f>CONCATENATE(" initializer = "&amp;O1007,"_system_initializer")</f>
        <v>14854</v>
      </c>
      <c r="Q1007" s="3">
        <v>2155</v>
      </c>
      <c r="R1007" t="s" s="2">
        <f>IF(Q1007="","",CONCATENATE(" initializer = "&amp;Q1007))</f>
        <v>14855</v>
      </c>
      <c r="S1007" s="11"/>
      <c r="T1007" s="12"/>
      <c r="U1007" s="13"/>
      <c r="V1007" t="s" s="2">
        <f>IF(C1007="Y",IF(AND(M1007&lt;501,M1007&gt;-501,L1007&lt;501,L1007&gt;-501),CONCATENATE("system = { id = "&amp;CHAR(34)&amp;A1007&amp;CHAR(34)&amp;" name = "&amp;CHAR(34)&amp;E1007&amp;CHAR(34)&amp;" position = { x = "&amp;M1007&amp;" y = "&amp;L1007&amp;" }"&amp;S1007&amp;T1007&amp;" }"),""),"")</f>
        <v>14856</v>
      </c>
    </row>
    <row r="1008" ht="15" customHeight="1">
      <c r="A1008" s="6">
        <v>2156</v>
      </c>
      <c r="B1008" s="7">
        <v>1006</v>
      </c>
      <c r="C1008" t="s" s="2">
        <v>6749</v>
      </c>
      <c r="D1008" t="s" s="2">
        <v>63</v>
      </c>
      <c r="E1008" t="s" s="2">
        <v>6689</v>
      </c>
      <c r="F1008" s="3">
        <v>5707.55396141</v>
      </c>
      <c r="G1008" s="3">
        <v>13905.1594517</v>
      </c>
      <c r="H1008" s="3">
        <f>PRODUCT(F1008,0.028)</f>
        <v>159.811510919480</v>
      </c>
      <c r="I1008" s="3">
        <f>PRODUCT(G1008,0.028)</f>
        <v>389.3444646476</v>
      </c>
      <c r="J1008" s="3">
        <f>ROUND(H1008,0)</f>
        <v>160</v>
      </c>
      <c r="K1008" s="3">
        <f>ROUND(I1008,0)</f>
        <v>389</v>
      </c>
      <c r="L1008" s="3">
        <f>PRODUCT(J1008,-1)</f>
        <v>-160</v>
      </c>
      <c r="M1008" s="3">
        <f>PRODUCT(K1008,-1)</f>
        <v>-389</v>
      </c>
      <c r="N1008" t="s" s="2">
        <f>LOWER(E1008)</f>
        <v>14857</v>
      </c>
      <c r="O1008" t="s" s="2">
        <f>SUBSTITUTE(N1008," ","_")</f>
        <v>14857</v>
      </c>
      <c r="P1008" t="s" s="2">
        <f>CONCATENATE(" initializer = "&amp;O1008,"_system_initializer")</f>
        <v>14858</v>
      </c>
      <c r="Q1008" s="3">
        <v>2156</v>
      </c>
      <c r="R1008" t="s" s="2">
        <f>IF(Q1008="","",CONCATENATE(" initializer = "&amp;Q1008))</f>
        <v>14859</v>
      </c>
      <c r="S1008" s="11"/>
      <c r="T1008" s="12"/>
      <c r="U1008" s="13"/>
      <c r="V1008" t="s" s="2">
        <f>IF(C1008="Y",IF(AND(M1008&lt;501,M1008&gt;-501,L1008&lt;501,L1008&gt;-501),CONCATENATE("system = { id = "&amp;CHAR(34)&amp;A1008&amp;CHAR(34)&amp;" name = "&amp;CHAR(34)&amp;E1008&amp;CHAR(34)&amp;" position = { x = "&amp;M1008&amp;" y = "&amp;L1008&amp;" }"&amp;S1008&amp;T1008&amp;" }"),""),"")</f>
        <v>14860</v>
      </c>
    </row>
    <row r="1009" ht="15" customHeight="1">
      <c r="A1009" s="6">
        <v>2157</v>
      </c>
      <c r="B1009" s="7">
        <v>1007</v>
      </c>
      <c r="C1009" t="s" s="2">
        <v>6749</v>
      </c>
      <c r="D1009" t="s" s="2">
        <v>63</v>
      </c>
      <c r="E1009" t="s" s="2">
        <v>6692</v>
      </c>
      <c r="F1009" s="3">
        <v>5440.58884415</v>
      </c>
      <c r="G1009" s="3">
        <v>14081.636888</v>
      </c>
      <c r="H1009" s="3">
        <f>PRODUCT(F1009,0.028)</f>
        <v>152.3364876362</v>
      </c>
      <c r="I1009" s="3">
        <f>PRODUCT(G1009,0.028)</f>
        <v>394.285832864</v>
      </c>
      <c r="J1009" s="3">
        <f>ROUND(H1009,0)</f>
        <v>152</v>
      </c>
      <c r="K1009" s="3">
        <f>ROUND(I1009,0)</f>
        <v>394</v>
      </c>
      <c r="L1009" s="3">
        <f>PRODUCT(J1009,-1)</f>
        <v>-152</v>
      </c>
      <c r="M1009" s="3">
        <f>PRODUCT(K1009,-1)</f>
        <v>-394</v>
      </c>
      <c r="N1009" t="s" s="2">
        <f>LOWER(E1009)</f>
        <v>14861</v>
      </c>
      <c r="O1009" t="s" s="2">
        <f>SUBSTITUTE(N1009," ","_")</f>
        <v>14861</v>
      </c>
      <c r="P1009" t="s" s="2">
        <f>CONCATENATE(" initializer = "&amp;O1009,"_system_initializer")</f>
        <v>14862</v>
      </c>
      <c r="Q1009" s="3">
        <v>2157</v>
      </c>
      <c r="R1009" t="s" s="2">
        <f>IF(Q1009="","",CONCATENATE(" initializer = "&amp;Q1009))</f>
        <v>14863</v>
      </c>
      <c r="S1009" s="11"/>
      <c r="T1009" s="12"/>
      <c r="U1009" s="13"/>
      <c r="V1009" t="s" s="2">
        <f>IF(C1009="Y",IF(AND(M1009&lt;501,M1009&gt;-501,L1009&lt;501,L1009&gt;-501),CONCATENATE("system = { id = "&amp;CHAR(34)&amp;A1009&amp;CHAR(34)&amp;" name = "&amp;CHAR(34)&amp;E1009&amp;CHAR(34)&amp;" position = { x = "&amp;M1009&amp;" y = "&amp;L1009&amp;" }"&amp;S1009&amp;T1009&amp;" }"),""),"")</f>
        <v>14864</v>
      </c>
    </row>
    <row r="1010" ht="15" customHeight="1">
      <c r="A1010" s="6">
        <v>2158</v>
      </c>
      <c r="B1010" s="7">
        <v>1008</v>
      </c>
      <c r="C1010" t="s" s="2">
        <v>6749</v>
      </c>
      <c r="D1010" t="s" s="2">
        <v>63</v>
      </c>
      <c r="E1010" t="s" s="2">
        <v>14865</v>
      </c>
      <c r="F1010" s="3">
        <v>2419.26416809</v>
      </c>
      <c r="G1010" s="3">
        <v>14528.7824855</v>
      </c>
      <c r="H1010" s="3">
        <f>PRODUCT(F1010,0.028)</f>
        <v>67.73939670652001</v>
      </c>
      <c r="I1010" s="3">
        <f>PRODUCT(G1010,0.028)</f>
        <v>406.805909594</v>
      </c>
      <c r="J1010" s="3">
        <f>ROUND(H1010,0)</f>
        <v>68</v>
      </c>
      <c r="K1010" s="3">
        <f>ROUND(I1010,0)</f>
        <v>407</v>
      </c>
      <c r="L1010" s="3">
        <f>PRODUCT(J1010,-1)</f>
        <v>-68</v>
      </c>
      <c r="M1010" s="3">
        <f>PRODUCT(K1010,-1)</f>
        <v>-407</v>
      </c>
      <c r="N1010" t="s" s="2">
        <f>LOWER(E1010)</f>
        <v>14866</v>
      </c>
      <c r="O1010" t="s" s="2">
        <f>SUBSTITUTE(N1010," ","_")</f>
        <v>14866</v>
      </c>
      <c r="P1010" t="s" s="2">
        <f>CONCATENATE(" initializer = "&amp;O1010,"_system_initializer")</f>
        <v>14867</v>
      </c>
      <c r="Q1010" s="3">
        <v>2158</v>
      </c>
      <c r="R1010" t="s" s="2">
        <f>IF(Q1010="","",CONCATENATE(" initializer = "&amp;Q1010))</f>
        <v>14868</v>
      </c>
      <c r="S1010" s="11"/>
      <c r="T1010" s="12"/>
      <c r="U1010" s="13"/>
      <c r="V1010" t="s" s="2">
        <f>IF(C1010="Y",IF(AND(M1010&lt;501,M1010&gt;-501,L1010&lt;501,L1010&gt;-501),CONCATENATE("system = { id = "&amp;CHAR(34)&amp;A1010&amp;CHAR(34)&amp;" name = "&amp;CHAR(34)&amp;E1010&amp;CHAR(34)&amp;" position = { x = "&amp;M1010&amp;" y = "&amp;L1010&amp;" }"&amp;S1010&amp;T1010&amp;" }"),""),"")</f>
        <v>14869</v>
      </c>
    </row>
    <row r="1011" ht="15" customHeight="1">
      <c r="A1011" s="6">
        <v>2159</v>
      </c>
      <c r="B1011" s="7">
        <v>1009</v>
      </c>
      <c r="C1011" t="s" s="2">
        <v>6749</v>
      </c>
      <c r="D1011" t="s" s="2">
        <v>63</v>
      </c>
      <c r="E1011" t="s" s="2">
        <v>6701</v>
      </c>
      <c r="F1011" s="3">
        <v>-7181.28698019</v>
      </c>
      <c r="G1011" s="3">
        <v>14252.4935781</v>
      </c>
      <c r="H1011" s="3">
        <f>PRODUCT(F1011,0.028)</f>
        <v>-201.076035445320</v>
      </c>
      <c r="I1011" s="3">
        <f>PRODUCT(G1011,0.028)</f>
        <v>399.0698201868</v>
      </c>
      <c r="J1011" s="3">
        <f>ROUND(H1011,0)</f>
        <v>-201</v>
      </c>
      <c r="K1011" s="3">
        <f>ROUND(I1011,0)</f>
        <v>399</v>
      </c>
      <c r="L1011" s="3">
        <f>PRODUCT(J1011,-1)</f>
        <v>201</v>
      </c>
      <c r="M1011" s="3">
        <f>PRODUCT(K1011,-1)</f>
        <v>-399</v>
      </c>
      <c r="N1011" t="s" s="2">
        <f>LOWER(E1011)</f>
        <v>14870</v>
      </c>
      <c r="O1011" t="s" s="2">
        <f>SUBSTITUTE(N1011," ","_")</f>
        <v>14870</v>
      </c>
      <c r="P1011" t="s" s="2">
        <f>CONCATENATE(" initializer = "&amp;O1011,"_system_initializer")</f>
        <v>14871</v>
      </c>
      <c r="Q1011" s="3">
        <v>2159</v>
      </c>
      <c r="R1011" t="s" s="2">
        <f>IF(Q1011="","",CONCATENATE(" initializer = "&amp;Q1011))</f>
        <v>14872</v>
      </c>
      <c r="S1011" s="11"/>
      <c r="T1011" s="12"/>
      <c r="U1011" s="13"/>
      <c r="V1011" t="s" s="2">
        <f>IF(C1011="Y",IF(AND(M1011&lt;501,M1011&gt;-501,L1011&lt;501,L1011&gt;-501),CONCATENATE("system = { id = "&amp;CHAR(34)&amp;A1011&amp;CHAR(34)&amp;" name = "&amp;CHAR(34)&amp;E1011&amp;CHAR(34)&amp;" position = { x = "&amp;M1011&amp;" y = "&amp;L1011&amp;" }"&amp;S1011&amp;T1011&amp;" }"),""),"")</f>
        <v>14873</v>
      </c>
    </row>
    <row r="1012" ht="15" customHeight="1">
      <c r="A1012" s="6">
        <v>2160</v>
      </c>
      <c r="B1012" s="7">
        <v>1010</v>
      </c>
      <c r="C1012" t="s" s="2">
        <v>6749</v>
      </c>
      <c r="D1012" t="s" s="2">
        <v>14874</v>
      </c>
      <c r="E1012" t="s" s="2">
        <v>14875</v>
      </c>
      <c r="F1012" s="3">
        <v>-2785.07122095</v>
      </c>
      <c r="G1012" s="3">
        <v>-17750.81381676</v>
      </c>
      <c r="H1012" s="3">
        <f>PRODUCT(F1012,0.028)</f>
        <v>-77.98199418660001</v>
      </c>
      <c r="I1012" s="3">
        <f>PRODUCT(G1012,0.028)</f>
        <v>-497.022786869280</v>
      </c>
      <c r="J1012" s="3">
        <f>ROUND(H1012,0)</f>
        <v>-78</v>
      </c>
      <c r="K1012" s="3">
        <f>ROUND(I1012,0)</f>
        <v>-497</v>
      </c>
      <c r="L1012" s="3">
        <f>PRODUCT(J1012,-1)</f>
        <v>78</v>
      </c>
      <c r="M1012" s="3">
        <f>PRODUCT(K1012,-1)</f>
        <v>497</v>
      </c>
      <c r="N1012" t="s" s="2">
        <f>LOWER(E1012)</f>
        <v>14876</v>
      </c>
      <c r="O1012" t="s" s="2">
        <f>SUBSTITUTE(N1012," ","_")</f>
        <v>14876</v>
      </c>
      <c r="P1012" t="s" s="2">
        <f>CONCATENATE(" initializer = "&amp;O1012,"_system_initializer")</f>
        <v>14877</v>
      </c>
      <c r="Q1012" s="3">
        <v>2160</v>
      </c>
      <c r="R1012" t="s" s="2">
        <f>IF(Q1012="","",CONCATENATE(" initializer = "&amp;Q1012))</f>
        <v>14878</v>
      </c>
      <c r="S1012" s="11"/>
      <c r="T1012" s="12"/>
      <c r="U1012" s="13"/>
      <c r="V1012" t="s" s="2">
        <f>IF(C1012="Y",IF(AND(M1012&lt;501,M1012&gt;-501,L1012&lt;501,L1012&gt;-501),CONCATENATE("system = { id = "&amp;CHAR(34)&amp;A1012&amp;CHAR(34)&amp;" name = "&amp;CHAR(34)&amp;E1012&amp;CHAR(34)&amp;" position = { x = "&amp;M1012&amp;" y = "&amp;L1012&amp;" }"&amp;S1012&amp;T1012&amp;" }"),""),"")</f>
        <v>14879</v>
      </c>
    </row>
    <row r="1013" ht="15" customHeight="1">
      <c r="A1013" s="6">
        <v>2161</v>
      </c>
      <c r="B1013" s="7">
        <v>1011</v>
      </c>
      <c r="C1013" t="s" s="2">
        <v>6749</v>
      </c>
      <c r="D1013" t="s" s="2">
        <v>14874</v>
      </c>
      <c r="E1013" t="s" s="2">
        <v>14880</v>
      </c>
      <c r="F1013" s="3">
        <v>-2480.07122095</v>
      </c>
      <c r="G1013" s="3">
        <v>-17800.81381676</v>
      </c>
      <c r="H1013" s="3">
        <f>PRODUCT(F1013,0.028)</f>
        <v>-69.44199418660001</v>
      </c>
      <c r="I1013" s="3">
        <f>PRODUCT(G1013,0.028)</f>
        <v>-498.4227868692801</v>
      </c>
      <c r="J1013" s="3">
        <f>ROUND(H1013,0)</f>
        <v>-69</v>
      </c>
      <c r="K1013" s="3">
        <f>ROUND(I1013,0)</f>
        <v>-498</v>
      </c>
      <c r="L1013" s="3">
        <f>PRODUCT(J1013,-1)</f>
        <v>69</v>
      </c>
      <c r="M1013" s="3">
        <f>PRODUCT(K1013,-1)</f>
        <v>498</v>
      </c>
      <c r="N1013" t="s" s="2">
        <f>LOWER(E1013)</f>
        <v>14881</v>
      </c>
      <c r="O1013" t="s" s="2">
        <f>SUBSTITUTE(N1013," ","_")</f>
        <v>14881</v>
      </c>
      <c r="P1013" t="s" s="2">
        <f>CONCATENATE(" initializer = "&amp;O1013,"_system_initializer")</f>
        <v>14882</v>
      </c>
      <c r="Q1013" s="3">
        <v>2161</v>
      </c>
      <c r="R1013" t="s" s="2">
        <f>IF(Q1013="","",CONCATENATE(" initializer = "&amp;Q1013))</f>
        <v>14883</v>
      </c>
      <c r="S1013" s="11"/>
      <c r="T1013" s="12"/>
      <c r="U1013" s="13"/>
      <c r="V1013" t="s" s="2">
        <f>IF(C1013="Y",IF(AND(M1013&lt;501,M1013&gt;-501,L1013&lt;501,L1013&gt;-501),CONCATENATE("system = { id = "&amp;CHAR(34)&amp;A1013&amp;CHAR(34)&amp;" name = "&amp;CHAR(34)&amp;E1013&amp;CHAR(34)&amp;" position = { x = "&amp;M1013&amp;" y = "&amp;L1013&amp;" }"&amp;S1013&amp;T1013&amp;" }"),""),"")</f>
        <v>14884</v>
      </c>
    </row>
    <row r="1014" ht="15" customHeight="1">
      <c r="A1014" s="6">
        <v>2162</v>
      </c>
      <c r="B1014" s="7">
        <v>1012</v>
      </c>
      <c r="C1014" t="s" s="2">
        <v>6749</v>
      </c>
      <c r="D1014" t="s" s="2">
        <v>14874</v>
      </c>
      <c r="E1014" t="s" s="2">
        <v>14885</v>
      </c>
      <c r="F1014" s="3">
        <v>-2920.07122095</v>
      </c>
      <c r="G1014" s="3">
        <v>-17860.81381676</v>
      </c>
      <c r="H1014" s="3">
        <f>PRODUCT(F1014,0.028)</f>
        <v>-81.76199418660001</v>
      </c>
      <c r="I1014" s="3">
        <f>PRODUCT(G1014,0.028)</f>
        <v>-500.102786869280</v>
      </c>
      <c r="J1014" s="3">
        <f>ROUND(H1014,0)</f>
        <v>-82</v>
      </c>
      <c r="K1014" s="3">
        <f>ROUND(I1014,0)</f>
        <v>-500</v>
      </c>
      <c r="L1014" s="3">
        <f>PRODUCT(J1014,-1)</f>
        <v>82</v>
      </c>
      <c r="M1014" s="3">
        <f>PRODUCT(K1014,-1)</f>
        <v>500</v>
      </c>
      <c r="N1014" t="s" s="2">
        <f>LOWER(E1014)</f>
        <v>14886</v>
      </c>
      <c r="O1014" t="s" s="2">
        <f>SUBSTITUTE(N1014," ","_")</f>
        <v>14886</v>
      </c>
      <c r="P1014" t="s" s="2">
        <f>CONCATENATE(" initializer = "&amp;O1014,"_system_initializer")</f>
        <v>14887</v>
      </c>
      <c r="Q1014" s="3">
        <v>2162</v>
      </c>
      <c r="R1014" t="s" s="2">
        <f>IF(Q1014="","",CONCATENATE(" initializer = "&amp;Q1014))</f>
        <v>14888</v>
      </c>
      <c r="S1014" s="11"/>
      <c r="T1014" s="12"/>
      <c r="U1014" s="13"/>
      <c r="V1014" t="s" s="2">
        <f>IF(C1014="Y",IF(AND(M1014&lt;501,M1014&gt;-501,L1014&lt;501,L1014&gt;-501),CONCATENATE("system = { id = "&amp;CHAR(34)&amp;A1014&amp;CHAR(34)&amp;" name = "&amp;CHAR(34)&amp;E1014&amp;CHAR(34)&amp;" position = { x = "&amp;M1014&amp;" y = "&amp;L1014&amp;" }"&amp;S1014&amp;T1014&amp;" }"),""),"")</f>
        <v>14889</v>
      </c>
    </row>
    <row r="1015" ht="15" customHeight="1">
      <c r="A1015" s="6">
        <v>2163</v>
      </c>
      <c r="B1015" s="7">
        <v>1013</v>
      </c>
      <c r="C1015" t="s" s="2">
        <v>6749</v>
      </c>
      <c r="D1015" t="s" s="2">
        <v>14874</v>
      </c>
      <c r="E1015" t="s" s="2">
        <v>14890</v>
      </c>
      <c r="F1015" s="3">
        <v>-2850.07122095</v>
      </c>
      <c r="G1015" s="3">
        <v>-17698.81381676</v>
      </c>
      <c r="H1015" s="3">
        <f>PRODUCT(F1015,0.028)</f>
        <v>-79.80199418660001</v>
      </c>
      <c r="I1015" s="3">
        <f>PRODUCT(G1015,0.028)</f>
        <v>-495.566786869280</v>
      </c>
      <c r="J1015" s="3">
        <f>ROUND(H1015,0)</f>
        <v>-80</v>
      </c>
      <c r="K1015" s="3">
        <f>ROUND(I1015,0)</f>
        <v>-496</v>
      </c>
      <c r="L1015" s="3">
        <f>PRODUCT(J1015,-1)</f>
        <v>80</v>
      </c>
      <c r="M1015" s="3">
        <f>PRODUCT(K1015,-1)</f>
        <v>496</v>
      </c>
      <c r="N1015" t="s" s="2">
        <f>LOWER(E1015)</f>
        <v>14891</v>
      </c>
      <c r="O1015" t="s" s="2">
        <f>SUBSTITUTE(N1015," ","_")</f>
        <v>14891</v>
      </c>
      <c r="P1015" t="s" s="2">
        <f>CONCATENATE(" initializer = "&amp;O1015,"_system_initializer")</f>
        <v>14892</v>
      </c>
      <c r="Q1015" s="3">
        <v>2163</v>
      </c>
      <c r="R1015" t="s" s="2">
        <f>IF(Q1015="","",CONCATENATE(" initializer = "&amp;Q1015))</f>
        <v>14893</v>
      </c>
      <c r="S1015" s="11"/>
      <c r="T1015" s="12"/>
      <c r="U1015" s="13"/>
      <c r="V1015" t="s" s="2">
        <f>IF(C1015="Y",IF(AND(M1015&lt;501,M1015&gt;-501,L1015&lt;501,L1015&gt;-501),CONCATENATE("system = { id = "&amp;CHAR(34)&amp;A1015&amp;CHAR(34)&amp;" name = "&amp;CHAR(34)&amp;E1015&amp;CHAR(34)&amp;" position = { x = "&amp;M1015&amp;" y = "&amp;L1015&amp;" }"&amp;S1015&amp;T1015&amp;" }"),""),"")</f>
        <v>14894</v>
      </c>
    </row>
    <row r="1016" ht="15" customHeight="1">
      <c r="A1016" s="6">
        <v>2164</v>
      </c>
      <c r="B1016" s="7">
        <v>1014</v>
      </c>
      <c r="C1016" t="s" s="2">
        <v>6749</v>
      </c>
      <c r="D1016" t="s" s="2">
        <v>14336</v>
      </c>
      <c r="E1016" t="s" s="2">
        <v>14895</v>
      </c>
      <c r="F1016" s="3">
        <v>-1675.84563846</v>
      </c>
      <c r="G1016" s="3">
        <v>-12000.81381676</v>
      </c>
      <c r="H1016" s="3">
        <f>PRODUCT(F1016,0.028)</f>
        <v>-46.923677876880</v>
      </c>
      <c r="I1016" s="3">
        <f>PRODUCT(G1016,0.028)</f>
        <v>-336.022786869280</v>
      </c>
      <c r="J1016" s="3">
        <f>ROUND(H1016,0)</f>
        <v>-47</v>
      </c>
      <c r="K1016" s="3">
        <f>ROUND(I1016,0)</f>
        <v>-336</v>
      </c>
      <c r="L1016" s="3">
        <f>PRODUCT(J1016,-1)</f>
        <v>47</v>
      </c>
      <c r="M1016" s="3">
        <f>PRODUCT(K1016,-1)</f>
        <v>336</v>
      </c>
      <c r="N1016" t="s" s="2">
        <f>LOWER(E1016)</f>
        <v>14896</v>
      </c>
      <c r="O1016" t="s" s="2">
        <f>SUBSTITUTE(N1016," ","_")</f>
        <v>14897</v>
      </c>
      <c r="P1016" t="s" s="2">
        <f>CONCATENATE(" initializer = "&amp;O1016,"_system_initializer")</f>
        <v>14898</v>
      </c>
      <c r="Q1016" s="3">
        <v>2164</v>
      </c>
      <c r="R1016" t="s" s="2">
        <f>IF(Q1016="","",CONCATENATE(" initializer = "&amp;Q1016))</f>
        <v>14899</v>
      </c>
      <c r="S1016" s="11"/>
      <c r="T1016" s="12"/>
      <c r="U1016" s="13"/>
      <c r="V1016" t="s" s="2">
        <f>IF(C1016="Y",IF(AND(M1016&lt;501,M1016&gt;-501,L1016&lt;501,L1016&gt;-501),CONCATENATE("system = { id = "&amp;CHAR(34)&amp;A1016&amp;CHAR(34)&amp;" name = "&amp;CHAR(34)&amp;E1016&amp;CHAR(34)&amp;" position = { x = "&amp;M1016&amp;" y = "&amp;L1016&amp;" }"&amp;S1016&amp;T1016&amp;" }"),""),"")</f>
        <v>14900</v>
      </c>
    </row>
    <row r="1017" ht="15" customHeight="1">
      <c r="A1017" s="6">
        <v>2165</v>
      </c>
      <c r="B1017" s="7">
        <v>1015</v>
      </c>
      <c r="C1017" t="s" s="2">
        <v>6749</v>
      </c>
      <c r="D1017" t="s" s="2">
        <v>14336</v>
      </c>
      <c r="E1017" t="s" s="2">
        <v>14901</v>
      </c>
      <c r="F1017" s="3">
        <v>-2600.07122095</v>
      </c>
      <c r="G1017" s="3">
        <v>-7300.11771777</v>
      </c>
      <c r="H1017" s="3">
        <f>PRODUCT(F1017,0.028)</f>
        <v>-72.80199418660001</v>
      </c>
      <c r="I1017" s="3">
        <f>PRODUCT(G1017,0.028)</f>
        <v>-204.403296097560</v>
      </c>
      <c r="J1017" s="3">
        <f>ROUND(H1017,0)</f>
        <v>-73</v>
      </c>
      <c r="K1017" s="3">
        <f>ROUND(I1017,0)</f>
        <v>-204</v>
      </c>
      <c r="L1017" s="3">
        <f>PRODUCT(J1017,-1)</f>
        <v>73</v>
      </c>
      <c r="M1017" s="3">
        <f>PRODUCT(K1017,-1)</f>
        <v>204</v>
      </c>
      <c r="N1017" t="s" s="2">
        <f>LOWER(E1017)</f>
        <v>14902</v>
      </c>
      <c r="O1017" t="s" s="2">
        <f>SUBSTITUTE(N1017," ","_")</f>
        <v>14902</v>
      </c>
      <c r="P1017" t="s" s="2">
        <f>CONCATENATE(" initializer = "&amp;O1017,"_system_initializer")</f>
        <v>14903</v>
      </c>
      <c r="Q1017" s="3">
        <v>2165</v>
      </c>
      <c r="R1017" t="s" s="2">
        <f>IF(Q1017="","",CONCATENATE(" initializer = "&amp;Q1017))</f>
        <v>14904</v>
      </c>
      <c r="S1017" s="11"/>
      <c r="T1017" s="12"/>
      <c r="U1017" s="13"/>
      <c r="V1017" t="s" s="2">
        <f>IF(C1017="Y",IF(AND(M1017&lt;501,M1017&gt;-501,L1017&lt;501,L1017&gt;-501),CONCATENATE("system = { id = "&amp;CHAR(34)&amp;A1017&amp;CHAR(34)&amp;" name = "&amp;CHAR(34)&amp;E1017&amp;CHAR(34)&amp;" position = { x = "&amp;M1017&amp;" y = "&amp;L1017&amp;" }"&amp;S1017&amp;T1017&amp;" }"),""),"")</f>
        <v>14905</v>
      </c>
    </row>
    <row r="1018" ht="15" customHeight="1">
      <c r="A1018" s="6">
        <v>2166</v>
      </c>
      <c r="B1018" s="7">
        <v>1016</v>
      </c>
      <c r="C1018" t="s" s="2">
        <v>6749</v>
      </c>
      <c r="D1018" t="s" s="2">
        <v>14336</v>
      </c>
      <c r="E1018" t="s" s="2">
        <v>14906</v>
      </c>
      <c r="F1018" s="3">
        <v>-2112.02151864</v>
      </c>
      <c r="G1018" s="3">
        <v>-7020.11771777</v>
      </c>
      <c r="H1018" s="3">
        <f>PRODUCT(F1018,0.028)</f>
        <v>-59.136602521920</v>
      </c>
      <c r="I1018" s="3">
        <f>PRODUCT(G1018,0.028)</f>
        <v>-196.563296097560</v>
      </c>
      <c r="J1018" s="3">
        <f>ROUND(H1018,0)</f>
        <v>-59</v>
      </c>
      <c r="K1018" s="3">
        <f>ROUND(I1018,0)</f>
        <v>-197</v>
      </c>
      <c r="L1018" s="3">
        <f>PRODUCT(J1018,-1)</f>
        <v>59</v>
      </c>
      <c r="M1018" s="3">
        <f>PRODUCT(K1018,-1)</f>
        <v>197</v>
      </c>
      <c r="N1018" t="s" s="2">
        <f>LOWER(E1018)</f>
        <v>14907</v>
      </c>
      <c r="O1018" t="s" s="2">
        <f>SUBSTITUTE(N1018," ","_")</f>
        <v>14907</v>
      </c>
      <c r="P1018" t="s" s="2">
        <f>CONCATENATE(" initializer = "&amp;O1018,"_system_initializer")</f>
        <v>14908</v>
      </c>
      <c r="Q1018" s="3">
        <v>2166</v>
      </c>
      <c r="R1018" t="s" s="2">
        <f>IF(Q1018="","",CONCATENATE(" initializer = "&amp;Q1018))</f>
        <v>14909</v>
      </c>
      <c r="S1018" s="11"/>
      <c r="T1018" s="12"/>
      <c r="U1018" s="13"/>
      <c r="V1018" t="s" s="2">
        <f>IF(C1018="Y",IF(AND(M1018&lt;501,M1018&gt;-501,L1018&lt;501,L1018&gt;-501),CONCATENATE("system = { id = "&amp;CHAR(34)&amp;A1018&amp;CHAR(34)&amp;" name = "&amp;CHAR(34)&amp;E1018&amp;CHAR(34)&amp;" position = { x = "&amp;M1018&amp;" y = "&amp;L1018&amp;" }"&amp;S1018&amp;T1018&amp;" }"),""),"")</f>
        <v>14910</v>
      </c>
    </row>
    <row r="1019" ht="15" customHeight="1">
      <c r="A1019" s="6">
        <v>2167</v>
      </c>
      <c r="B1019" s="7">
        <v>1017</v>
      </c>
      <c r="C1019" t="s" s="2">
        <v>6749</v>
      </c>
      <c r="D1019" t="s" s="2">
        <v>14336</v>
      </c>
      <c r="E1019" t="s" s="2">
        <v>14911</v>
      </c>
      <c r="F1019" s="3">
        <v>-3261.87184564</v>
      </c>
      <c r="G1019" s="3">
        <v>-6700.11771777</v>
      </c>
      <c r="H1019" s="3">
        <f>PRODUCT(F1019,0.028)</f>
        <v>-91.33241167792001</v>
      </c>
      <c r="I1019" s="3">
        <f>PRODUCT(G1019,0.028)</f>
        <v>-187.603296097560</v>
      </c>
      <c r="J1019" s="3">
        <f>ROUND(H1019,0)</f>
        <v>-91</v>
      </c>
      <c r="K1019" s="3">
        <f>ROUND(I1019,0)</f>
        <v>-188</v>
      </c>
      <c r="L1019" s="3">
        <f>PRODUCT(J1019,-1)</f>
        <v>91</v>
      </c>
      <c r="M1019" s="3">
        <f>PRODUCT(K1019,-1)</f>
        <v>188</v>
      </c>
      <c r="N1019" t="s" s="2">
        <f>LOWER(E1019)</f>
        <v>14912</v>
      </c>
      <c r="O1019" t="s" s="2">
        <f>SUBSTITUTE(N1019," ","_")</f>
        <v>14912</v>
      </c>
      <c r="P1019" t="s" s="2">
        <f>CONCATENATE(" initializer = "&amp;O1019,"_system_initializer")</f>
        <v>14913</v>
      </c>
      <c r="Q1019" s="3">
        <v>2167</v>
      </c>
      <c r="R1019" t="s" s="2">
        <f>IF(Q1019="","",CONCATENATE(" initializer = "&amp;Q1019))</f>
        <v>14914</v>
      </c>
      <c r="S1019" s="11"/>
      <c r="T1019" s="12"/>
      <c r="U1019" s="13"/>
      <c r="V1019" t="s" s="2">
        <f>IF(C1019="Y",IF(AND(M1019&lt;501,M1019&gt;-501,L1019&lt;501,L1019&gt;-501),CONCATENATE("system = { id = "&amp;CHAR(34)&amp;A1019&amp;CHAR(34)&amp;" name = "&amp;CHAR(34)&amp;E1019&amp;CHAR(34)&amp;" position = { x = "&amp;M1019&amp;" y = "&amp;L1019&amp;" }"&amp;S1019&amp;T1019&amp;" }"),""),"")</f>
        <v>14915</v>
      </c>
    </row>
    <row r="1020" ht="15" customHeight="1">
      <c r="A1020" s="6">
        <v>2168</v>
      </c>
      <c r="B1020" s="7">
        <v>1018</v>
      </c>
      <c r="C1020" t="s" s="2">
        <v>6749</v>
      </c>
      <c r="D1020" t="s" s="2">
        <v>14336</v>
      </c>
      <c r="E1020" t="s" s="2">
        <v>14916</v>
      </c>
      <c r="F1020" s="3">
        <v>-2292.17314051</v>
      </c>
      <c r="G1020" s="3">
        <v>-6350.915709</v>
      </c>
      <c r="H1020" s="3">
        <f>PRODUCT(F1020,0.028)</f>
        <v>-64.180847934280</v>
      </c>
      <c r="I1020" s="3">
        <f>PRODUCT(G1020,0.028)</f>
        <v>-177.825639852</v>
      </c>
      <c r="J1020" s="3">
        <f>ROUND(H1020,0)</f>
        <v>-64</v>
      </c>
      <c r="K1020" s="3">
        <f>ROUND(I1020,0)</f>
        <v>-178</v>
      </c>
      <c r="L1020" s="3">
        <f>PRODUCT(J1020,-1)</f>
        <v>64</v>
      </c>
      <c r="M1020" s="3">
        <f>PRODUCT(K1020,-1)</f>
        <v>178</v>
      </c>
      <c r="N1020" t="s" s="2">
        <f>LOWER(E1020)</f>
        <v>14917</v>
      </c>
      <c r="O1020" t="s" s="2">
        <f>SUBSTITUTE(N1020," ","_")</f>
        <v>14917</v>
      </c>
      <c r="P1020" t="s" s="2">
        <f>CONCATENATE(" initializer = "&amp;O1020,"_system_initializer")</f>
        <v>14918</v>
      </c>
      <c r="Q1020" s="3">
        <v>2168</v>
      </c>
      <c r="R1020" t="s" s="2">
        <f>IF(Q1020="","",CONCATENATE(" initializer = "&amp;Q1020))</f>
        <v>14919</v>
      </c>
      <c r="S1020" s="11"/>
      <c r="T1020" s="12"/>
      <c r="U1020" s="13"/>
      <c r="V1020" t="s" s="2">
        <f>IF(C1020="Y",IF(AND(M1020&lt;501,M1020&gt;-501,L1020&lt;501,L1020&gt;-501),CONCATENATE("system = { id = "&amp;CHAR(34)&amp;A1020&amp;CHAR(34)&amp;" name = "&amp;CHAR(34)&amp;E1020&amp;CHAR(34)&amp;" position = { x = "&amp;M1020&amp;" y = "&amp;L1020&amp;" }"&amp;S1020&amp;T1020&amp;" }"),""),"")</f>
        <v>14920</v>
      </c>
    </row>
    <row r="1021" ht="15" customHeight="1">
      <c r="A1021" s="6">
        <v>2169</v>
      </c>
      <c r="B1021" s="7">
        <v>1019</v>
      </c>
      <c r="C1021" t="s" s="2">
        <v>6749</v>
      </c>
      <c r="D1021" t="s" s="2">
        <v>14336</v>
      </c>
      <c r="E1021" t="s" s="2">
        <v>14921</v>
      </c>
      <c r="F1021" s="3">
        <v>-2900.63687624</v>
      </c>
      <c r="G1021" s="3">
        <v>-6700.11771777</v>
      </c>
      <c r="H1021" s="3">
        <f>PRODUCT(F1021,0.028)</f>
        <v>-81.217832534720</v>
      </c>
      <c r="I1021" s="3">
        <f>PRODUCT(G1021,0.028)</f>
        <v>-187.603296097560</v>
      </c>
      <c r="J1021" s="3">
        <f>ROUND(H1021,0)</f>
        <v>-81</v>
      </c>
      <c r="K1021" s="3">
        <f>ROUND(I1021,0)</f>
        <v>-188</v>
      </c>
      <c r="L1021" s="3">
        <f>PRODUCT(J1021,-1)</f>
        <v>81</v>
      </c>
      <c r="M1021" s="3">
        <f>PRODUCT(K1021,-1)</f>
        <v>188</v>
      </c>
      <c r="N1021" t="s" s="2">
        <f>LOWER(E1021)</f>
        <v>14922</v>
      </c>
      <c r="O1021" t="s" s="2">
        <f>SUBSTITUTE(N1021," ","_")</f>
        <v>14922</v>
      </c>
      <c r="P1021" t="s" s="2">
        <f>CONCATENATE(" initializer = "&amp;O1021,"_system_initializer")</f>
        <v>14923</v>
      </c>
      <c r="Q1021" s="3">
        <v>2169</v>
      </c>
      <c r="R1021" t="s" s="2">
        <f>IF(Q1021="","",CONCATENATE(" initializer = "&amp;Q1021))</f>
        <v>14924</v>
      </c>
      <c r="S1021" s="11"/>
      <c r="T1021" s="12"/>
      <c r="U1021" s="13"/>
      <c r="V1021" t="s" s="2">
        <f>IF(C1021="Y",IF(AND(M1021&lt;501,M1021&gt;-501,L1021&lt;501,L1021&gt;-501),CONCATENATE("system = { id = "&amp;CHAR(34)&amp;A1021&amp;CHAR(34)&amp;" name = "&amp;CHAR(34)&amp;E1021&amp;CHAR(34)&amp;" position = { x = "&amp;M1021&amp;" y = "&amp;L1021&amp;" }"&amp;S1021&amp;T1021&amp;" }"),""),"")</f>
        <v>14925</v>
      </c>
    </row>
    <row r="1022" ht="15" customHeight="1">
      <c r="A1022" s="6">
        <v>2170</v>
      </c>
      <c r="B1022" s="7">
        <v>1020</v>
      </c>
      <c r="C1022" t="s" s="2">
        <v>6749</v>
      </c>
      <c r="D1022" t="s" s="2">
        <v>14336</v>
      </c>
      <c r="E1022" t="s" s="2">
        <v>14926</v>
      </c>
      <c r="F1022" s="3">
        <v>-3655.3043493</v>
      </c>
      <c r="G1022" s="3">
        <v>-6444.11771777</v>
      </c>
      <c r="H1022" s="3">
        <f>PRODUCT(F1022,0.028)</f>
        <v>-102.3485217804</v>
      </c>
      <c r="I1022" s="3">
        <f>PRODUCT(G1022,0.028)</f>
        <v>-180.435296097560</v>
      </c>
      <c r="J1022" s="3">
        <f>ROUND(H1022,0)</f>
        <v>-102</v>
      </c>
      <c r="K1022" s="3">
        <f>ROUND(I1022,0)</f>
        <v>-180</v>
      </c>
      <c r="L1022" s="3">
        <f>PRODUCT(J1022,-1)</f>
        <v>102</v>
      </c>
      <c r="M1022" s="3">
        <f>PRODUCT(K1022,-1)</f>
        <v>180</v>
      </c>
      <c r="N1022" t="s" s="2">
        <f>LOWER(E1022)</f>
        <v>14927</v>
      </c>
      <c r="O1022" t="s" s="2">
        <f>SUBSTITUTE(N1022," ","_")</f>
        <v>14927</v>
      </c>
      <c r="P1022" t="s" s="2">
        <f>CONCATENATE(" initializer = "&amp;O1022,"_system_initializer")</f>
        <v>14928</v>
      </c>
      <c r="Q1022" s="3">
        <v>2170</v>
      </c>
      <c r="R1022" t="s" s="2">
        <f>IF(Q1022="","",CONCATENATE(" initializer = "&amp;Q1022))</f>
        <v>14929</v>
      </c>
      <c r="S1022" s="11"/>
      <c r="T1022" s="12"/>
      <c r="U1022" s="13"/>
      <c r="V1022" t="s" s="2">
        <f>IF(C1022="Y",IF(AND(M1022&lt;501,M1022&gt;-501,L1022&lt;501,L1022&gt;-501),CONCATENATE("system = { id = "&amp;CHAR(34)&amp;A1022&amp;CHAR(34)&amp;" name = "&amp;CHAR(34)&amp;E1022&amp;CHAR(34)&amp;" position = { x = "&amp;M1022&amp;" y = "&amp;L1022&amp;" }"&amp;S1022&amp;T1022&amp;" }"),""),"")</f>
        <v>14930</v>
      </c>
    </row>
    <row r="1023" ht="15" customHeight="1">
      <c r="A1023" s="6">
        <v>2171</v>
      </c>
      <c r="B1023" s="7">
        <v>1021</v>
      </c>
      <c r="C1023" t="s" s="2">
        <v>6749</v>
      </c>
      <c r="D1023" t="s" s="2">
        <v>14336</v>
      </c>
      <c r="E1023" t="s" s="2">
        <v>14931</v>
      </c>
      <c r="F1023" s="3">
        <v>-3460.247835</v>
      </c>
      <c r="G1023" s="3">
        <v>-7250.11771777</v>
      </c>
      <c r="H1023" s="3">
        <f>PRODUCT(F1023,0.028)</f>
        <v>-96.88693938</v>
      </c>
      <c r="I1023" s="3">
        <f>PRODUCT(G1023,0.028)</f>
        <v>-203.003296097560</v>
      </c>
      <c r="J1023" s="3">
        <f>ROUND(H1023,0)</f>
        <v>-97</v>
      </c>
      <c r="K1023" s="3">
        <f>ROUND(I1023,0)</f>
        <v>-203</v>
      </c>
      <c r="L1023" s="3">
        <f>PRODUCT(J1023,-1)</f>
        <v>97</v>
      </c>
      <c r="M1023" s="3">
        <f>PRODUCT(K1023,-1)</f>
        <v>203</v>
      </c>
      <c r="N1023" t="s" s="2">
        <f>LOWER(E1023)</f>
        <v>14932</v>
      </c>
      <c r="O1023" t="s" s="2">
        <f>SUBSTITUTE(N1023," ","_")</f>
        <v>14932</v>
      </c>
      <c r="P1023" t="s" s="2">
        <f>CONCATENATE(" initializer = "&amp;O1023,"_system_initializer")</f>
        <v>14933</v>
      </c>
      <c r="Q1023" s="3">
        <v>2171</v>
      </c>
      <c r="R1023" t="s" s="2">
        <f>IF(Q1023="","",CONCATENATE(" initializer = "&amp;Q1023))</f>
        <v>14934</v>
      </c>
      <c r="S1023" s="11"/>
      <c r="T1023" s="12"/>
      <c r="U1023" s="13"/>
      <c r="V1023" t="s" s="2">
        <f>IF(C1023="Y",IF(AND(M1023&lt;501,M1023&gt;-501,L1023&lt;501,L1023&gt;-501),CONCATENATE("system = { id = "&amp;CHAR(34)&amp;A1023&amp;CHAR(34)&amp;" name = "&amp;CHAR(34)&amp;E1023&amp;CHAR(34)&amp;" position = { x = "&amp;M1023&amp;" y = "&amp;L1023&amp;" }"&amp;S1023&amp;T1023&amp;" }"),""),"")</f>
        <v>14935</v>
      </c>
    </row>
    <row r="1024" ht="15" customHeight="1">
      <c r="A1024" s="6">
        <v>2172</v>
      </c>
      <c r="B1024" s="7">
        <v>1022</v>
      </c>
      <c r="C1024" t="s" s="2">
        <v>6749</v>
      </c>
      <c r="D1024" t="s" s="2">
        <v>14336</v>
      </c>
      <c r="E1024" t="s" s="2">
        <v>14936</v>
      </c>
      <c r="F1024" s="3">
        <v>-1942.8224175</v>
      </c>
      <c r="G1024" s="3">
        <v>-2704.24264576</v>
      </c>
      <c r="H1024" s="3">
        <f>PRODUCT(F1024,0.028)</f>
        <v>-54.39902769</v>
      </c>
      <c r="I1024" s="3">
        <f>PRODUCT(G1024,0.028)</f>
        <v>-75.718794081280</v>
      </c>
      <c r="J1024" s="3">
        <f>ROUND(H1024,0)</f>
        <v>-54</v>
      </c>
      <c r="K1024" s="3">
        <f>ROUND(I1024,0)</f>
        <v>-76</v>
      </c>
      <c r="L1024" s="3">
        <f>PRODUCT(J1024,-1)</f>
        <v>54</v>
      </c>
      <c r="M1024" s="3">
        <f>PRODUCT(K1024,-1)</f>
        <v>76</v>
      </c>
      <c r="N1024" t="s" s="2">
        <f>LOWER(E1024)</f>
        <v>14937</v>
      </c>
      <c r="O1024" t="s" s="2">
        <f>SUBSTITUTE(N1024," ","_")</f>
        <v>14937</v>
      </c>
      <c r="P1024" t="s" s="2">
        <f>CONCATENATE(" initializer = "&amp;O1024,"_system_initializer")</f>
        <v>14938</v>
      </c>
      <c r="Q1024" s="3">
        <v>2172</v>
      </c>
      <c r="R1024" t="s" s="2">
        <f>IF(Q1024="","",CONCATENATE(" initializer = "&amp;Q1024))</f>
        <v>14939</v>
      </c>
      <c r="S1024" s="11"/>
      <c r="T1024" s="12"/>
      <c r="U1024" s="13"/>
      <c r="V1024" t="s" s="2">
        <f>IF(C1024="Y",IF(AND(M1024&lt;501,M1024&gt;-501,L1024&lt;501,L1024&gt;-501),CONCATENATE("system = { id = "&amp;CHAR(34)&amp;A1024&amp;CHAR(34)&amp;" name = "&amp;CHAR(34)&amp;E1024&amp;CHAR(34)&amp;" position = { x = "&amp;M1024&amp;" y = "&amp;L1024&amp;" }"&amp;S1024&amp;T1024&amp;" }"),""),"")</f>
        <v>14940</v>
      </c>
    </row>
    <row r="1025" ht="15" customHeight="1">
      <c r="A1025" s="6">
        <v>2173</v>
      </c>
      <c r="B1025" s="7">
        <v>1023</v>
      </c>
      <c r="C1025" t="s" s="2">
        <v>6749</v>
      </c>
      <c r="D1025" t="s" s="2">
        <v>14336</v>
      </c>
      <c r="E1025" t="s" s="2">
        <v>14941</v>
      </c>
      <c r="F1025" s="3">
        <v>4712.75160008</v>
      </c>
      <c r="G1025" s="3">
        <v>-7800.41364905</v>
      </c>
      <c r="H1025" s="3">
        <f>PRODUCT(F1025,0.028)</f>
        <v>131.957044802240</v>
      </c>
      <c r="I1025" s="3">
        <f>PRODUCT(G1025,0.028)</f>
        <v>-218.4115821734</v>
      </c>
      <c r="J1025" s="3">
        <f>ROUND(H1025,0)</f>
        <v>132</v>
      </c>
      <c r="K1025" s="3">
        <f>ROUND(I1025,0)</f>
        <v>-218</v>
      </c>
      <c r="L1025" s="3">
        <f>PRODUCT(J1025,-1)</f>
        <v>-132</v>
      </c>
      <c r="M1025" s="3">
        <f>PRODUCT(K1025,-1)</f>
        <v>218</v>
      </c>
      <c r="N1025" t="s" s="2">
        <f>LOWER(E1025)</f>
        <v>14942</v>
      </c>
      <c r="O1025" t="s" s="2">
        <f>SUBSTITUTE(N1025," ","_")</f>
        <v>14942</v>
      </c>
      <c r="P1025" t="s" s="2">
        <f>CONCATENATE(" initializer = "&amp;O1025,"_system_initializer")</f>
        <v>14943</v>
      </c>
      <c r="Q1025" s="3">
        <v>2173</v>
      </c>
      <c r="R1025" t="s" s="2">
        <f>IF(Q1025="","",CONCATENATE(" initializer = "&amp;Q1025))</f>
        <v>14944</v>
      </c>
      <c r="S1025" s="11"/>
      <c r="T1025" s="12"/>
      <c r="U1025" s="13"/>
      <c r="V1025" t="s" s="2">
        <f>IF(C1025="Y",IF(AND(M1025&lt;501,M1025&gt;-501,L1025&lt;501,L1025&gt;-501),CONCATENATE("system = { id = "&amp;CHAR(34)&amp;A1025&amp;CHAR(34)&amp;" name = "&amp;CHAR(34)&amp;E1025&amp;CHAR(34)&amp;" position = { x = "&amp;M1025&amp;" y = "&amp;L1025&amp;" }"&amp;S1025&amp;T1025&amp;" }"),""),"")</f>
        <v>14945</v>
      </c>
    </row>
    <row r="1026" ht="15" customHeight="1">
      <c r="A1026" s="6">
        <v>2174</v>
      </c>
      <c r="B1026" s="7">
        <v>1024</v>
      </c>
      <c r="C1026" t="s" s="2">
        <v>6749</v>
      </c>
      <c r="D1026" t="s" s="2">
        <v>14336</v>
      </c>
      <c r="E1026" t="s" s="2">
        <v>14946</v>
      </c>
      <c r="F1026" s="3">
        <v>-6633.61575926</v>
      </c>
      <c r="G1026" s="3">
        <v>-6519.36071613</v>
      </c>
      <c r="H1026" s="3">
        <f>PRODUCT(F1026,0.028)</f>
        <v>-185.741241259280</v>
      </c>
      <c r="I1026" s="3">
        <f>PRODUCT(G1026,0.028)</f>
        <v>-182.542100051640</v>
      </c>
      <c r="J1026" s="3">
        <f>ROUND(H1026,0)</f>
        <v>-186</v>
      </c>
      <c r="K1026" s="3">
        <f>ROUND(I1026,0)</f>
        <v>-183</v>
      </c>
      <c r="L1026" s="3">
        <f>PRODUCT(J1026,-1)</f>
        <v>186</v>
      </c>
      <c r="M1026" s="3">
        <f>PRODUCT(K1026,-1)</f>
        <v>183</v>
      </c>
      <c r="N1026" t="s" s="2">
        <f>LOWER(E1026)</f>
        <v>14947</v>
      </c>
      <c r="O1026" t="s" s="2">
        <f>SUBSTITUTE(N1026," ","_")</f>
        <v>14947</v>
      </c>
      <c r="P1026" t="s" s="2">
        <f>CONCATENATE(" initializer = "&amp;O1026,"_system_initializer")</f>
        <v>14948</v>
      </c>
      <c r="Q1026" s="3">
        <v>2174</v>
      </c>
      <c r="R1026" t="s" s="2">
        <f>IF(Q1026="","",CONCATENATE(" initializer = "&amp;Q1026))</f>
        <v>14949</v>
      </c>
      <c r="S1026" s="11"/>
      <c r="T1026" s="12"/>
      <c r="U1026" s="13"/>
      <c r="V1026" t="s" s="2">
        <f>IF(C1026="Y",IF(AND(M1026&lt;501,M1026&gt;-501,L1026&lt;501,L1026&gt;-501),CONCATENATE("system = { id = "&amp;CHAR(34)&amp;A1026&amp;CHAR(34)&amp;" name = "&amp;CHAR(34)&amp;E1026&amp;CHAR(34)&amp;" position = { x = "&amp;M1026&amp;" y = "&amp;L1026&amp;" }"&amp;S1026&amp;T1026&amp;" }"),""),"")</f>
        <v>14950</v>
      </c>
    </row>
    <row r="1027" ht="15" customHeight="1">
      <c r="A1027" s="6">
        <v>2175</v>
      </c>
      <c r="B1027" s="7">
        <v>1025</v>
      </c>
      <c r="C1027" t="s" s="2">
        <v>6749</v>
      </c>
      <c r="D1027" t="s" s="2">
        <v>14336</v>
      </c>
      <c r="E1027" t="s" s="2">
        <v>14951</v>
      </c>
      <c r="F1027" s="3">
        <v>-5652.77059455</v>
      </c>
      <c r="G1027" s="3">
        <v>-6195.203322</v>
      </c>
      <c r="H1027" s="3">
        <f>PRODUCT(F1027,0.028)</f>
        <v>-158.2775766474</v>
      </c>
      <c r="I1027" s="3">
        <f>PRODUCT(G1027,0.028)</f>
        <v>-173.465693016</v>
      </c>
      <c r="J1027" s="3">
        <f>ROUND(H1027,0)</f>
        <v>-158</v>
      </c>
      <c r="K1027" s="3">
        <f>ROUND(I1027,0)</f>
        <v>-173</v>
      </c>
      <c r="L1027" s="3">
        <f>PRODUCT(J1027,-1)</f>
        <v>158</v>
      </c>
      <c r="M1027" s="3">
        <f>PRODUCT(K1027,-1)</f>
        <v>173</v>
      </c>
      <c r="N1027" t="s" s="2">
        <f>LOWER(E1027)</f>
        <v>14952</v>
      </c>
      <c r="O1027" t="s" s="2">
        <f>SUBSTITUTE(N1027," ","_")</f>
        <v>14952</v>
      </c>
      <c r="P1027" t="s" s="2">
        <f>CONCATENATE(" initializer = "&amp;O1027,"_system_initializer")</f>
        <v>14953</v>
      </c>
      <c r="Q1027" s="3">
        <v>2175</v>
      </c>
      <c r="R1027" t="s" s="2">
        <f>IF(Q1027="","",CONCATENATE(" initializer = "&amp;Q1027))</f>
        <v>14954</v>
      </c>
      <c r="S1027" s="11"/>
      <c r="T1027" s="12"/>
      <c r="U1027" s="13"/>
      <c r="V1027" t="s" s="2">
        <f>IF(C1027="Y",IF(AND(M1027&lt;501,M1027&gt;-501,L1027&lt;501,L1027&gt;-501),CONCATENATE("system = { id = "&amp;CHAR(34)&amp;A1027&amp;CHAR(34)&amp;" name = "&amp;CHAR(34)&amp;E1027&amp;CHAR(34)&amp;" position = { x = "&amp;M1027&amp;" y = "&amp;L1027&amp;" }"&amp;S1027&amp;T1027&amp;" }"),""),"")</f>
        <v>14955</v>
      </c>
    </row>
    <row r="1028" ht="15" customHeight="1">
      <c r="A1028" s="6">
        <v>2176</v>
      </c>
      <c r="B1028" s="7">
        <v>1026</v>
      </c>
      <c r="C1028" t="s" s="2">
        <v>6749</v>
      </c>
      <c r="D1028" t="s" s="2">
        <v>14336</v>
      </c>
      <c r="E1028" t="s" s="2">
        <v>14956</v>
      </c>
      <c r="F1028" s="3">
        <v>-875.281650325</v>
      </c>
      <c r="G1028" s="3">
        <v>-6305.203322</v>
      </c>
      <c r="H1028" s="3">
        <f>PRODUCT(F1028,0.028)</f>
        <v>-24.5078862091</v>
      </c>
      <c r="I1028" s="3">
        <f>PRODUCT(G1028,0.028)</f>
        <v>-176.545693016</v>
      </c>
      <c r="J1028" s="3">
        <f>ROUND(H1028,0)</f>
        <v>-25</v>
      </c>
      <c r="K1028" s="3">
        <f>ROUND(I1028,0)</f>
        <v>-177</v>
      </c>
      <c r="L1028" s="3">
        <f>PRODUCT(J1028,-1)</f>
        <v>25</v>
      </c>
      <c r="M1028" s="3">
        <f>PRODUCT(K1028,-1)</f>
        <v>177</v>
      </c>
      <c r="N1028" t="s" s="2">
        <f>LOWER(E1028)</f>
        <v>14957</v>
      </c>
      <c r="O1028" t="s" s="2">
        <f>SUBSTITUTE(N1028," ","_")</f>
        <v>14957</v>
      </c>
      <c r="P1028" t="s" s="2">
        <f>CONCATENATE(" initializer = "&amp;O1028,"_system_initializer")</f>
        <v>14958</v>
      </c>
      <c r="Q1028" s="3">
        <v>2176</v>
      </c>
      <c r="R1028" t="s" s="2">
        <f>IF(Q1028="","",CONCATENATE(" initializer = "&amp;Q1028))</f>
        <v>14959</v>
      </c>
      <c r="S1028" s="11"/>
      <c r="T1028" s="12"/>
      <c r="U1028" s="13"/>
      <c r="V1028" t="s" s="2">
        <f>IF(C1028="Y",IF(AND(M1028&lt;501,M1028&gt;-501,L1028&lt;501,L1028&gt;-501),CONCATENATE("system = { id = "&amp;CHAR(34)&amp;A1028&amp;CHAR(34)&amp;" name = "&amp;CHAR(34)&amp;E1028&amp;CHAR(34)&amp;" position = { x = "&amp;M1028&amp;" y = "&amp;L1028&amp;" }"&amp;S1028&amp;T1028&amp;" }"),""),"")</f>
        <v>14960</v>
      </c>
    </row>
    <row r="1029" ht="15" customHeight="1">
      <c r="A1029" s="6">
        <v>2177</v>
      </c>
      <c r="B1029" s="7">
        <v>1027</v>
      </c>
      <c r="C1029" t="s" s="2">
        <v>6749</v>
      </c>
      <c r="D1029" t="s" s="2">
        <v>14336</v>
      </c>
      <c r="E1029" t="s" s="2">
        <v>14961</v>
      </c>
      <c r="F1029" s="3">
        <v>-2200.07122095</v>
      </c>
      <c r="G1029" s="3">
        <v>-13800.81381676</v>
      </c>
      <c r="H1029" s="3">
        <f>PRODUCT(F1029,0.028)</f>
        <v>-61.60199418660001</v>
      </c>
      <c r="I1029" s="3">
        <f>PRODUCT(G1029,0.028)</f>
        <v>-386.422786869280</v>
      </c>
      <c r="J1029" s="3">
        <f>ROUND(H1029,0)</f>
        <v>-62</v>
      </c>
      <c r="K1029" s="3">
        <f>ROUND(I1029,0)</f>
        <v>-386</v>
      </c>
      <c r="L1029" s="3">
        <f>PRODUCT(J1029,-1)</f>
        <v>62</v>
      </c>
      <c r="M1029" s="3">
        <f>PRODUCT(K1029,-1)</f>
        <v>386</v>
      </c>
      <c r="N1029" t="s" s="2">
        <f>LOWER(E1029)</f>
        <v>14962</v>
      </c>
      <c r="O1029" t="s" s="2">
        <f>SUBSTITUTE(N1029," ","_")</f>
        <v>14962</v>
      </c>
      <c r="P1029" t="s" s="2">
        <f>CONCATENATE(" initializer = "&amp;O1029,"_system_initializer")</f>
        <v>14963</v>
      </c>
      <c r="Q1029" s="3">
        <v>2177</v>
      </c>
      <c r="R1029" t="s" s="2">
        <f>IF(Q1029="","",CONCATENATE(" initializer = "&amp;Q1029))</f>
        <v>14964</v>
      </c>
      <c r="S1029" s="11"/>
      <c r="T1029" s="12"/>
      <c r="U1029" s="13"/>
      <c r="V1029" t="s" s="2">
        <f>IF(C1029="Y",IF(AND(M1029&lt;501,M1029&gt;-501,L1029&lt;501,L1029&gt;-501),CONCATENATE("system = { id = "&amp;CHAR(34)&amp;A1029&amp;CHAR(34)&amp;" name = "&amp;CHAR(34)&amp;E1029&amp;CHAR(34)&amp;" position = { x = "&amp;M1029&amp;" y = "&amp;L1029&amp;" }"&amp;S1029&amp;T1029&amp;" }"),""),"")</f>
        <v>14965</v>
      </c>
    </row>
    <row r="1030" ht="15" customHeight="1">
      <c r="A1030" s="6">
        <v>2178</v>
      </c>
      <c r="B1030" s="7">
        <v>1028</v>
      </c>
      <c r="C1030" t="s" s="2">
        <v>6749</v>
      </c>
      <c r="D1030" t="s" s="2">
        <v>14336</v>
      </c>
      <c r="E1030" t="s" s="2">
        <v>14966</v>
      </c>
      <c r="F1030" s="3">
        <v>1457.35496384</v>
      </c>
      <c r="G1030" s="3">
        <v>-5550.69160533</v>
      </c>
      <c r="H1030" s="3">
        <f>PRODUCT(F1030,0.028)</f>
        <v>40.805938987520</v>
      </c>
      <c r="I1030" s="3">
        <f>PRODUCT(G1030,0.028)</f>
        <v>-155.419364949240</v>
      </c>
      <c r="J1030" s="3">
        <f>ROUND(H1030,0)</f>
        <v>41</v>
      </c>
      <c r="K1030" s="3">
        <f>ROUND(I1030,0)</f>
        <v>-155</v>
      </c>
      <c r="L1030" s="3">
        <f>PRODUCT(J1030,-1)</f>
        <v>-41</v>
      </c>
      <c r="M1030" s="3">
        <f>PRODUCT(K1030,-1)</f>
        <v>155</v>
      </c>
      <c r="N1030" t="s" s="2">
        <f>LOWER(E1030)</f>
        <v>14967</v>
      </c>
      <c r="O1030" t="s" s="2">
        <f>SUBSTITUTE(N1030," ","_")</f>
        <v>14967</v>
      </c>
      <c r="P1030" t="s" s="2">
        <f>CONCATENATE(" initializer = "&amp;O1030,"_system_initializer")</f>
        <v>14968</v>
      </c>
      <c r="Q1030" s="3">
        <v>2178</v>
      </c>
      <c r="R1030" t="s" s="2">
        <f>IF(Q1030="","",CONCATENATE(" initializer = "&amp;Q1030))</f>
        <v>14969</v>
      </c>
      <c r="S1030" s="11"/>
      <c r="T1030" s="12"/>
      <c r="U1030" s="13"/>
      <c r="V1030" t="s" s="2">
        <f>IF(C1030="Y",IF(AND(M1030&lt;501,M1030&gt;-501,L1030&lt;501,L1030&gt;-501),CONCATENATE("system = { id = "&amp;CHAR(34)&amp;A1030&amp;CHAR(34)&amp;" name = "&amp;CHAR(34)&amp;E1030&amp;CHAR(34)&amp;" position = { x = "&amp;M1030&amp;" y = "&amp;L1030&amp;" }"&amp;S1030&amp;T1030&amp;" }"),""),"")</f>
        <v>14970</v>
      </c>
    </row>
    <row r="1031" ht="15" customHeight="1">
      <c r="A1031" s="6">
        <v>2179</v>
      </c>
      <c r="B1031" s="7">
        <v>1029</v>
      </c>
      <c r="C1031" t="s" s="2">
        <v>6749</v>
      </c>
      <c r="D1031" t="s" s="2">
        <v>14336</v>
      </c>
      <c r="E1031" t="s" s="2">
        <v>14971</v>
      </c>
      <c r="F1031" s="3">
        <v>-7532.43467408</v>
      </c>
      <c r="G1031" s="3">
        <v>-7261.11771777</v>
      </c>
      <c r="H1031" s="3">
        <f>PRODUCT(F1031,0.028)</f>
        <v>-210.908170874240</v>
      </c>
      <c r="I1031" s="3">
        <f>PRODUCT(G1031,0.028)</f>
        <v>-203.311296097560</v>
      </c>
      <c r="J1031" s="3">
        <f>ROUND(H1031,0)</f>
        <v>-211</v>
      </c>
      <c r="K1031" s="3">
        <f>ROUND(I1031,0)</f>
        <v>-203</v>
      </c>
      <c r="L1031" s="3">
        <f>PRODUCT(J1031,-1)</f>
        <v>211</v>
      </c>
      <c r="M1031" s="3">
        <f>PRODUCT(K1031,-1)</f>
        <v>203</v>
      </c>
      <c r="N1031" t="s" s="2">
        <f>LOWER(E1031)</f>
        <v>14972</v>
      </c>
      <c r="O1031" t="s" s="2">
        <f>SUBSTITUTE(N1031," ","_")</f>
        <v>14972</v>
      </c>
      <c r="P1031" t="s" s="2">
        <f>CONCATENATE(" initializer = "&amp;O1031,"_system_initializer")</f>
        <v>14973</v>
      </c>
      <c r="Q1031" s="3">
        <v>2179</v>
      </c>
      <c r="R1031" t="s" s="2">
        <f>IF(Q1031="","",CONCATENATE(" initializer = "&amp;Q1031))</f>
        <v>14974</v>
      </c>
      <c r="S1031" s="11"/>
      <c r="T1031" s="12"/>
      <c r="U1031" s="13"/>
      <c r="V1031" t="s" s="2">
        <f>IF(C1031="Y",IF(AND(M1031&lt;501,M1031&gt;-501,L1031&lt;501,L1031&gt;-501),CONCATENATE("system = { id = "&amp;CHAR(34)&amp;A1031&amp;CHAR(34)&amp;" name = "&amp;CHAR(34)&amp;E1031&amp;CHAR(34)&amp;" position = { x = "&amp;M1031&amp;" y = "&amp;L1031&amp;" }"&amp;S1031&amp;T1031&amp;" }"),""),"")</f>
        <v>14975</v>
      </c>
    </row>
    <row r="1032" ht="15" customHeight="1">
      <c r="A1032" s="6">
        <v>2180</v>
      </c>
      <c r="B1032" s="7">
        <v>1030</v>
      </c>
      <c r="C1032" t="s" s="2">
        <v>6749</v>
      </c>
      <c r="D1032" t="s" s="2">
        <v>14336</v>
      </c>
      <c r="E1032" t="s" s="2">
        <v>14976</v>
      </c>
      <c r="F1032" s="3">
        <v>6846.86900161</v>
      </c>
      <c r="G1032" s="3">
        <v>-4350.54013089</v>
      </c>
      <c r="H1032" s="3">
        <f>PRODUCT(F1032,0.028)</f>
        <v>191.712332045080</v>
      </c>
      <c r="I1032" s="3">
        <f>PRODUCT(G1032,0.028)</f>
        <v>-121.815123664920</v>
      </c>
      <c r="J1032" s="3">
        <f>ROUND(H1032,0)</f>
        <v>192</v>
      </c>
      <c r="K1032" s="3">
        <f>ROUND(I1032,0)</f>
        <v>-122</v>
      </c>
      <c r="L1032" s="3">
        <f>PRODUCT(J1032,-1)</f>
        <v>-192</v>
      </c>
      <c r="M1032" s="3">
        <f>PRODUCT(K1032,-1)</f>
        <v>122</v>
      </c>
      <c r="N1032" t="s" s="2">
        <f>LOWER(E1032)</f>
        <v>14977</v>
      </c>
      <c r="O1032" t="s" s="2">
        <f>SUBSTITUTE(N1032," ","_")</f>
        <v>14977</v>
      </c>
      <c r="P1032" t="s" s="2">
        <f>CONCATENATE(" initializer = "&amp;O1032,"_system_initializer")</f>
        <v>14978</v>
      </c>
      <c r="Q1032" s="3">
        <v>2180</v>
      </c>
      <c r="R1032" t="s" s="2">
        <f>IF(Q1032="","",CONCATENATE(" initializer = "&amp;Q1032))</f>
        <v>14979</v>
      </c>
      <c r="S1032" s="11"/>
      <c r="T1032" s="12"/>
      <c r="U1032" s="13"/>
      <c r="V1032" t="s" s="2">
        <f>IF(C1032="Y",IF(AND(M1032&lt;501,M1032&gt;-501,L1032&lt;501,L1032&gt;-501),CONCATENATE("system = { id = "&amp;CHAR(34)&amp;A1032&amp;CHAR(34)&amp;" name = "&amp;CHAR(34)&amp;E1032&amp;CHAR(34)&amp;" position = { x = "&amp;M1032&amp;" y = "&amp;L1032&amp;" }"&amp;S1032&amp;T1032&amp;" }"),""),"")</f>
        <v>14980</v>
      </c>
    </row>
    <row r="1033" ht="15" customHeight="1">
      <c r="A1033" s="6">
        <v>2181</v>
      </c>
      <c r="B1033" s="7">
        <v>1031</v>
      </c>
      <c r="C1033" t="s" s="2">
        <v>6749</v>
      </c>
      <c r="D1033" t="s" s="2">
        <v>14336</v>
      </c>
      <c r="E1033" t="s" s="2">
        <v>14981</v>
      </c>
      <c r="F1033" s="3">
        <v>-1173.87394161</v>
      </c>
      <c r="G1033" s="3">
        <v>-7645.44946566</v>
      </c>
      <c r="H1033" s="3">
        <f>PRODUCT(F1033,0.028)</f>
        <v>-32.868470365080</v>
      </c>
      <c r="I1033" s="3">
        <f>PRODUCT(G1033,0.028)</f>
        <v>-214.072585038480</v>
      </c>
      <c r="J1033" s="3">
        <f>ROUND(H1033,0)</f>
        <v>-33</v>
      </c>
      <c r="K1033" s="3">
        <f>ROUND(I1033,0)</f>
        <v>-214</v>
      </c>
      <c r="L1033" s="3">
        <f>PRODUCT(J1033,-1)</f>
        <v>33</v>
      </c>
      <c r="M1033" s="3">
        <f>PRODUCT(K1033,-1)</f>
        <v>214</v>
      </c>
      <c r="N1033" t="s" s="2">
        <f>LOWER(E1033)</f>
        <v>14982</v>
      </c>
      <c r="O1033" t="s" s="2">
        <f>SUBSTITUTE(N1033," ","_")</f>
        <v>14983</v>
      </c>
      <c r="P1033" t="s" s="2">
        <f>CONCATENATE(" initializer = "&amp;O1033,"_system_initializer")</f>
        <v>14984</v>
      </c>
      <c r="Q1033" s="3">
        <v>2181</v>
      </c>
      <c r="R1033" t="s" s="2">
        <f>IF(Q1033="","",CONCATENATE(" initializer = "&amp;Q1033))</f>
        <v>14985</v>
      </c>
      <c r="S1033" s="11"/>
      <c r="T1033" s="12"/>
      <c r="U1033" s="13"/>
      <c r="V1033" t="s" s="2">
        <f>IF(C1033="Y",IF(AND(M1033&lt;501,M1033&gt;-501,L1033&lt;501,L1033&gt;-501),CONCATENATE("system = { id = "&amp;CHAR(34)&amp;A1033&amp;CHAR(34)&amp;" name = "&amp;CHAR(34)&amp;E1033&amp;CHAR(34)&amp;" position = { x = "&amp;M1033&amp;" y = "&amp;L1033&amp;" }"&amp;S1033&amp;T1033&amp;" }"),""),"")</f>
        <v>14986</v>
      </c>
    </row>
    <row r="1034" ht="15" customHeight="1">
      <c r="A1034" s="6">
        <v>2182</v>
      </c>
      <c r="B1034" s="7">
        <v>1032</v>
      </c>
      <c r="C1034" t="s" s="2">
        <v>6749</v>
      </c>
      <c r="D1034" t="s" s="2">
        <v>14336</v>
      </c>
      <c r="E1034" t="s" s="2">
        <v>14987</v>
      </c>
      <c r="F1034" s="3">
        <v>7409.65435596</v>
      </c>
      <c r="G1034" s="3">
        <v>-4232.02823635</v>
      </c>
      <c r="H1034" s="3">
        <f>PRODUCT(F1034,0.028)</f>
        <v>207.470321966880</v>
      </c>
      <c r="I1034" s="3">
        <f>PRODUCT(G1034,0.028)</f>
        <v>-118.4967906178</v>
      </c>
      <c r="J1034" s="3">
        <f>ROUND(H1034,0)</f>
        <v>207</v>
      </c>
      <c r="K1034" s="3">
        <f>ROUND(I1034,0)</f>
        <v>-118</v>
      </c>
      <c r="L1034" s="3">
        <f>PRODUCT(J1034,-1)</f>
        <v>-207</v>
      </c>
      <c r="M1034" s="3">
        <f>PRODUCT(K1034,-1)</f>
        <v>118</v>
      </c>
      <c r="N1034" t="s" s="2">
        <f>LOWER(E1034)</f>
        <v>14988</v>
      </c>
      <c r="O1034" t="s" s="2">
        <f>SUBSTITUTE(N1034," ","_")</f>
        <v>14988</v>
      </c>
      <c r="P1034" t="s" s="2">
        <f>CONCATENATE(" initializer = "&amp;O1034,"_system_initializer")</f>
        <v>14989</v>
      </c>
      <c r="Q1034" s="3">
        <v>2182</v>
      </c>
      <c r="R1034" t="s" s="2">
        <f>IF(Q1034="","",CONCATENATE(" initializer = "&amp;Q1034))</f>
        <v>14990</v>
      </c>
      <c r="S1034" s="11"/>
      <c r="T1034" s="12"/>
      <c r="U1034" s="13"/>
      <c r="V1034" t="s" s="2">
        <f>IF(C1034="Y",IF(AND(M1034&lt;501,M1034&gt;-501,L1034&lt;501,L1034&gt;-501),CONCATENATE("system = { id = "&amp;CHAR(34)&amp;A1034&amp;CHAR(34)&amp;" name = "&amp;CHAR(34)&amp;E1034&amp;CHAR(34)&amp;" position = { x = "&amp;M1034&amp;" y = "&amp;L1034&amp;" }"&amp;S1034&amp;T1034&amp;" }"),""),"")</f>
        <v>14991</v>
      </c>
    </row>
    <row r="1035" ht="15" customHeight="1">
      <c r="A1035" s="6">
        <v>2183</v>
      </c>
      <c r="B1035" s="7">
        <v>1033</v>
      </c>
      <c r="C1035" t="s" s="2">
        <v>6749</v>
      </c>
      <c r="D1035" t="s" s="2">
        <v>14336</v>
      </c>
      <c r="E1035" t="s" s="2">
        <v>14992</v>
      </c>
      <c r="F1035" s="3">
        <v>5066.32733981</v>
      </c>
      <c r="G1035" s="3">
        <v>-4888.31472011</v>
      </c>
      <c r="H1035" s="3">
        <f>PRODUCT(F1035,0.028)</f>
        <v>141.857165514680</v>
      </c>
      <c r="I1035" s="3">
        <f>PRODUCT(G1035,0.028)</f>
        <v>-136.872812163080</v>
      </c>
      <c r="J1035" s="3">
        <f>ROUND(H1035,0)</f>
        <v>142</v>
      </c>
      <c r="K1035" s="3">
        <f>ROUND(I1035,0)</f>
        <v>-137</v>
      </c>
      <c r="L1035" s="3">
        <f>PRODUCT(J1035,-1)</f>
        <v>-142</v>
      </c>
      <c r="M1035" s="3">
        <f>PRODUCT(K1035,-1)</f>
        <v>137</v>
      </c>
      <c r="N1035" t="s" s="2">
        <f>LOWER(E1035)</f>
        <v>14993</v>
      </c>
      <c r="O1035" t="s" s="2">
        <f>SUBSTITUTE(N1035," ","_")</f>
        <v>14993</v>
      </c>
      <c r="P1035" t="s" s="2">
        <f>CONCATENATE(" initializer = "&amp;O1035,"_system_initializer")</f>
        <v>14994</v>
      </c>
      <c r="Q1035" s="3">
        <v>2183</v>
      </c>
      <c r="R1035" t="s" s="2">
        <f>IF(Q1035="","",CONCATENATE(" initializer = "&amp;Q1035))</f>
        <v>14995</v>
      </c>
      <c r="S1035" s="11"/>
      <c r="T1035" s="12"/>
      <c r="U1035" s="13"/>
      <c r="V1035" t="s" s="2">
        <f>IF(C1035="Y",IF(AND(M1035&lt;501,M1035&gt;-501,L1035&lt;501,L1035&gt;-501),CONCATENATE("system = { id = "&amp;CHAR(34)&amp;A1035&amp;CHAR(34)&amp;" name = "&amp;CHAR(34)&amp;E1035&amp;CHAR(34)&amp;" position = { x = "&amp;M1035&amp;" y = "&amp;L1035&amp;" }"&amp;S1035&amp;T1035&amp;" }"),""),"")</f>
        <v>14996</v>
      </c>
    </row>
    <row r="1036" ht="15" customHeight="1">
      <c r="A1036" s="6">
        <v>2184</v>
      </c>
      <c r="B1036" s="7">
        <v>1034</v>
      </c>
      <c r="C1036" t="s" s="2">
        <v>6749</v>
      </c>
      <c r="D1036" t="s" s="2">
        <v>14336</v>
      </c>
      <c r="E1036" t="s" s="2">
        <v>14997</v>
      </c>
      <c r="F1036" s="3">
        <v>4209.30735348</v>
      </c>
      <c r="G1036" s="3">
        <v>-7269.1888586</v>
      </c>
      <c r="H1036" s="3">
        <f>PRODUCT(F1036,0.028)</f>
        <v>117.860605897440</v>
      </c>
      <c r="I1036" s="3">
        <f>PRODUCT(G1036,0.028)</f>
        <v>-203.5372880408</v>
      </c>
      <c r="J1036" s="3">
        <f>ROUND(H1036,0)</f>
        <v>118</v>
      </c>
      <c r="K1036" s="3">
        <f>ROUND(I1036,0)</f>
        <v>-204</v>
      </c>
      <c r="L1036" s="3">
        <f>PRODUCT(J1036,-1)</f>
        <v>-118</v>
      </c>
      <c r="M1036" s="3">
        <f>PRODUCT(K1036,-1)</f>
        <v>204</v>
      </c>
      <c r="N1036" t="s" s="2">
        <f>LOWER(E1036)</f>
        <v>14998</v>
      </c>
      <c r="O1036" t="s" s="2">
        <f>SUBSTITUTE(N1036," ","_")</f>
        <v>14998</v>
      </c>
      <c r="P1036" t="s" s="2">
        <f>CONCATENATE(" initializer = "&amp;O1036,"_system_initializer")</f>
        <v>14999</v>
      </c>
      <c r="Q1036" s="3">
        <v>2184</v>
      </c>
      <c r="R1036" t="s" s="2">
        <f>IF(Q1036="","",CONCATENATE(" initializer = "&amp;Q1036))</f>
        <v>15000</v>
      </c>
      <c r="S1036" s="11"/>
      <c r="T1036" s="12"/>
      <c r="U1036" s="13"/>
      <c r="V1036" t="s" s="2">
        <f>IF(C1036="Y",IF(AND(M1036&lt;501,M1036&gt;-501,L1036&lt;501,L1036&gt;-501),CONCATENATE("system = { id = "&amp;CHAR(34)&amp;A1036&amp;CHAR(34)&amp;" name = "&amp;CHAR(34)&amp;E1036&amp;CHAR(34)&amp;" position = { x = "&amp;M1036&amp;" y = "&amp;L1036&amp;" }"&amp;S1036&amp;T1036&amp;" }"),""),"")</f>
        <v>15001</v>
      </c>
    </row>
    <row r="1037" ht="15" customHeight="1">
      <c r="A1037" s="6">
        <v>2185</v>
      </c>
      <c r="B1037" s="7">
        <v>1035</v>
      </c>
      <c r="C1037" t="s" s="2">
        <v>6749</v>
      </c>
      <c r="D1037" t="s" s="2">
        <v>14336</v>
      </c>
      <c r="E1037" t="s" s="2">
        <v>15002</v>
      </c>
      <c r="F1037" s="3">
        <v>4500.71038999</v>
      </c>
      <c r="G1037" s="3">
        <v>-12404.0293124</v>
      </c>
      <c r="H1037" s="3">
        <f>PRODUCT(F1037,0.028)</f>
        <v>126.019890919720</v>
      </c>
      <c r="I1037" s="3">
        <f>PRODUCT(G1037,0.028)</f>
        <v>-347.3128207472</v>
      </c>
      <c r="J1037" s="3">
        <f>ROUND(H1037,0)</f>
        <v>126</v>
      </c>
      <c r="K1037" s="3">
        <f>ROUND(I1037,0)</f>
        <v>-347</v>
      </c>
      <c r="L1037" s="3">
        <f>PRODUCT(J1037,-1)</f>
        <v>-126</v>
      </c>
      <c r="M1037" s="3">
        <f>PRODUCT(K1037,-1)</f>
        <v>347</v>
      </c>
      <c r="N1037" t="s" s="2">
        <f>LOWER(E1037)</f>
        <v>15003</v>
      </c>
      <c r="O1037" t="s" s="2">
        <f>SUBSTITUTE(N1037," ","_")</f>
        <v>15003</v>
      </c>
      <c r="P1037" t="s" s="2">
        <f>CONCATENATE(" initializer = "&amp;O1037,"_system_initializer")</f>
        <v>15004</v>
      </c>
      <c r="Q1037" s="3">
        <v>2185</v>
      </c>
      <c r="R1037" t="s" s="2">
        <f>IF(Q1037="","",CONCATENATE(" initializer = "&amp;Q1037))</f>
        <v>15005</v>
      </c>
      <c r="S1037" s="11"/>
      <c r="T1037" s="12"/>
      <c r="U1037" s="13"/>
      <c r="V1037" t="s" s="2">
        <f>IF(C1037="Y",IF(AND(M1037&lt;501,M1037&gt;-501,L1037&lt;501,L1037&gt;-501),CONCATENATE("system = { id = "&amp;CHAR(34)&amp;A1037&amp;CHAR(34)&amp;" name = "&amp;CHAR(34)&amp;E1037&amp;CHAR(34)&amp;" position = { x = "&amp;M1037&amp;" y = "&amp;L1037&amp;" }"&amp;S1037&amp;T1037&amp;" }"),""),"")</f>
        <v>15006</v>
      </c>
    </row>
    <row r="1038" ht="15" customHeight="1">
      <c r="A1038" s="6">
        <v>2186</v>
      </c>
      <c r="B1038" s="7">
        <v>1036</v>
      </c>
      <c r="C1038" t="s" s="2">
        <v>6749</v>
      </c>
      <c r="D1038" t="s" s="2">
        <v>14336</v>
      </c>
      <c r="E1038" t="s" s="2">
        <v>6400</v>
      </c>
      <c r="F1038" s="3">
        <v>1831.96086564</v>
      </c>
      <c r="G1038" s="3">
        <v>-4350.54013089</v>
      </c>
      <c r="H1038" s="3">
        <f>PRODUCT(F1038,0.028)</f>
        <v>51.294904237920</v>
      </c>
      <c r="I1038" s="3">
        <f>PRODUCT(G1038,0.028)</f>
        <v>-121.815123664920</v>
      </c>
      <c r="J1038" s="3">
        <f>ROUND(H1038,0)</f>
        <v>51</v>
      </c>
      <c r="K1038" s="3">
        <f>ROUND(I1038,0)</f>
        <v>-122</v>
      </c>
      <c r="L1038" s="3">
        <f>PRODUCT(J1038,-1)</f>
        <v>-51</v>
      </c>
      <c r="M1038" s="3">
        <f>PRODUCT(K1038,-1)</f>
        <v>122</v>
      </c>
      <c r="N1038" t="s" s="2">
        <f>LOWER(E1038)</f>
        <v>15007</v>
      </c>
      <c r="O1038" t="s" s="2">
        <f>SUBSTITUTE(N1038," ","_")</f>
        <v>15007</v>
      </c>
      <c r="P1038" t="s" s="2">
        <f>CONCATENATE(" initializer = "&amp;O1038,"_system_initializer")</f>
        <v>15008</v>
      </c>
      <c r="Q1038" s="3">
        <v>2186</v>
      </c>
      <c r="R1038" t="s" s="2">
        <f>IF(Q1038="","",CONCATENATE(" initializer = "&amp;Q1038))</f>
        <v>15009</v>
      </c>
      <c r="S1038" s="11"/>
      <c r="T1038" s="12"/>
      <c r="U1038" s="13"/>
      <c r="V1038" t="s" s="2">
        <f>IF(C1038="Y",IF(AND(M1038&lt;501,M1038&gt;-501,L1038&lt;501,L1038&gt;-501),CONCATENATE("system = { id = "&amp;CHAR(34)&amp;A1038&amp;CHAR(34)&amp;" name = "&amp;CHAR(34)&amp;E1038&amp;CHAR(34)&amp;" position = { x = "&amp;M1038&amp;" y = "&amp;L1038&amp;" }"&amp;S1038&amp;T1038&amp;" }"),""),"")</f>
        <v>15010</v>
      </c>
    </row>
    <row r="1039" ht="15" customHeight="1">
      <c r="A1039" s="6">
        <v>2187</v>
      </c>
      <c r="B1039" s="7">
        <v>1037</v>
      </c>
      <c r="C1039" t="s" s="2">
        <v>6749</v>
      </c>
      <c r="D1039" t="s" s="2">
        <v>14336</v>
      </c>
      <c r="E1039" t="s" s="2">
        <v>15011</v>
      </c>
      <c r="F1039" s="3">
        <v>9699.75524086</v>
      </c>
      <c r="G1039" s="3">
        <v>-6901.11771777</v>
      </c>
      <c r="H1039" s="3">
        <f>PRODUCT(F1039,0.028)</f>
        <v>271.593146744080</v>
      </c>
      <c r="I1039" s="3">
        <f>PRODUCT(G1039,0.028)</f>
        <v>-193.231296097560</v>
      </c>
      <c r="J1039" s="3">
        <f>ROUND(H1039,0)</f>
        <v>272</v>
      </c>
      <c r="K1039" s="3">
        <f>ROUND(I1039,0)</f>
        <v>-193</v>
      </c>
      <c r="L1039" s="3">
        <f>PRODUCT(J1039,-1)</f>
        <v>-272</v>
      </c>
      <c r="M1039" s="3">
        <f>PRODUCT(K1039,-1)</f>
        <v>193</v>
      </c>
      <c r="N1039" t="s" s="2">
        <f>LOWER(E1039)</f>
        <v>15012</v>
      </c>
      <c r="O1039" t="s" s="2">
        <f>SUBSTITUTE(N1039," ","_")</f>
        <v>15012</v>
      </c>
      <c r="P1039" t="s" s="2">
        <f>CONCATENATE(" initializer = "&amp;O1039,"_system_initializer")</f>
        <v>15013</v>
      </c>
      <c r="Q1039" s="3">
        <v>2187</v>
      </c>
      <c r="R1039" t="s" s="2">
        <f>IF(Q1039="","",CONCATENATE(" initializer = "&amp;Q1039))</f>
        <v>15014</v>
      </c>
      <c r="S1039" s="11"/>
      <c r="T1039" s="12"/>
      <c r="U1039" s="13"/>
      <c r="V1039" t="s" s="2">
        <f>IF(C1039="Y",IF(AND(M1039&lt;501,M1039&gt;-501,L1039&lt;501,L1039&gt;-501),CONCATENATE("system = { id = "&amp;CHAR(34)&amp;A1039&amp;CHAR(34)&amp;" name = "&amp;CHAR(34)&amp;E1039&amp;CHAR(34)&amp;" position = { x = "&amp;M1039&amp;" y = "&amp;L1039&amp;" }"&amp;S1039&amp;T1039&amp;" }"),""),"")</f>
        <v>15015</v>
      </c>
    </row>
    <row r="1040" ht="15" customHeight="1">
      <c r="A1040" s="6">
        <v>2188</v>
      </c>
      <c r="B1040" s="7">
        <v>1038</v>
      </c>
      <c r="C1040" t="s" s="2">
        <v>6749</v>
      </c>
      <c r="D1040" t="s" s="2">
        <v>14336</v>
      </c>
      <c r="E1040" t="s" s="2">
        <v>15016</v>
      </c>
      <c r="F1040" s="3">
        <v>4825.10068226</v>
      </c>
      <c r="G1040" s="3">
        <v>-4835.31472011</v>
      </c>
      <c r="H1040" s="3">
        <f>PRODUCT(F1040,0.028)</f>
        <v>135.102819103280</v>
      </c>
      <c r="I1040" s="3">
        <f>PRODUCT(G1040,0.028)</f>
        <v>-135.388812163080</v>
      </c>
      <c r="J1040" s="3">
        <f>ROUND(H1040,0)</f>
        <v>135</v>
      </c>
      <c r="K1040" s="3">
        <f>ROUND(I1040,0)</f>
        <v>-135</v>
      </c>
      <c r="L1040" s="3">
        <f>PRODUCT(J1040,-1)</f>
        <v>-135</v>
      </c>
      <c r="M1040" s="3">
        <f>PRODUCT(K1040,-1)</f>
        <v>135</v>
      </c>
      <c r="N1040" t="s" s="2">
        <f>LOWER(E1040)</f>
        <v>15017</v>
      </c>
      <c r="O1040" t="s" s="2">
        <f>SUBSTITUTE(N1040," ","_")</f>
        <v>15017</v>
      </c>
      <c r="P1040" t="s" s="2">
        <f>CONCATENATE(" initializer = "&amp;O1040,"_system_initializer")</f>
        <v>15018</v>
      </c>
      <c r="Q1040" s="3">
        <v>2188</v>
      </c>
      <c r="R1040" t="s" s="2">
        <f>IF(Q1040="","",CONCATENATE(" initializer = "&amp;Q1040))</f>
        <v>15019</v>
      </c>
      <c r="S1040" s="11"/>
      <c r="T1040" s="12"/>
      <c r="U1040" s="13"/>
      <c r="V1040" t="s" s="2">
        <f>IF(C1040="Y",IF(AND(M1040&lt;501,M1040&gt;-501,L1040&lt;501,L1040&gt;-501),CONCATENATE("system = { id = "&amp;CHAR(34)&amp;A1040&amp;CHAR(34)&amp;" name = "&amp;CHAR(34)&amp;E1040&amp;CHAR(34)&amp;" position = { x = "&amp;M1040&amp;" y = "&amp;L1040&amp;" }"&amp;S1040&amp;T1040&amp;" }"),""),"")</f>
        <v>15020</v>
      </c>
    </row>
    <row r="1041" ht="15" customHeight="1">
      <c r="A1041" s="6">
        <v>2189</v>
      </c>
      <c r="B1041" s="7">
        <v>1039</v>
      </c>
      <c r="C1041" t="s" s="2">
        <v>6749</v>
      </c>
      <c r="D1041" t="s" s="2">
        <v>14336</v>
      </c>
      <c r="E1041" t="s" s="2">
        <v>15021</v>
      </c>
      <c r="F1041" s="3">
        <v>2438.54181691</v>
      </c>
      <c r="G1041" s="3">
        <v>-6361.11771777</v>
      </c>
      <c r="H1041" s="3">
        <f>PRODUCT(F1041,0.028)</f>
        <v>68.279170873480</v>
      </c>
      <c r="I1041" s="3">
        <f>PRODUCT(G1041,0.028)</f>
        <v>-178.111296097560</v>
      </c>
      <c r="J1041" s="3">
        <f>ROUND(H1041,0)</f>
        <v>68</v>
      </c>
      <c r="K1041" s="3">
        <f>ROUND(I1041,0)</f>
        <v>-178</v>
      </c>
      <c r="L1041" s="3">
        <f>PRODUCT(J1041,-1)</f>
        <v>-68</v>
      </c>
      <c r="M1041" s="3">
        <f>PRODUCT(K1041,-1)</f>
        <v>178</v>
      </c>
      <c r="N1041" t="s" s="2">
        <f>LOWER(E1041)</f>
        <v>15022</v>
      </c>
      <c r="O1041" t="s" s="2">
        <f>SUBSTITUTE(N1041," ","_")</f>
        <v>15022</v>
      </c>
      <c r="P1041" t="s" s="2">
        <f>CONCATENATE(" initializer = "&amp;O1041,"_system_initializer")</f>
        <v>15023</v>
      </c>
      <c r="Q1041" s="3">
        <v>2189</v>
      </c>
      <c r="R1041" t="s" s="2">
        <f>IF(Q1041="","",CONCATENATE(" initializer = "&amp;Q1041))</f>
        <v>15024</v>
      </c>
      <c r="S1041" s="11"/>
      <c r="T1041" s="12"/>
      <c r="U1041" s="13"/>
      <c r="V1041" t="s" s="2">
        <f>IF(C1041="Y",IF(AND(M1041&lt;501,M1041&gt;-501,L1041&lt;501,L1041&gt;-501),CONCATENATE("system = { id = "&amp;CHAR(34)&amp;A1041&amp;CHAR(34)&amp;" name = "&amp;CHAR(34)&amp;E1041&amp;CHAR(34)&amp;" position = { x = "&amp;M1041&amp;" y = "&amp;L1041&amp;" }"&amp;S1041&amp;T1041&amp;" }"),""),"")</f>
        <v>15025</v>
      </c>
    </row>
    <row r="1042" ht="15" customHeight="1">
      <c r="A1042" s="6">
        <v>2190</v>
      </c>
      <c r="B1042" s="7">
        <v>1040</v>
      </c>
      <c r="C1042" t="s" s="2">
        <v>6749</v>
      </c>
      <c r="D1042" t="s" s="2">
        <v>14336</v>
      </c>
      <c r="E1042" t="s" s="2">
        <v>15026</v>
      </c>
      <c r="F1042" s="3">
        <v>3155.78471402</v>
      </c>
      <c r="G1042" s="3">
        <v>-8077.86475395</v>
      </c>
      <c r="H1042" s="3">
        <f>PRODUCT(F1042,0.028)</f>
        <v>88.361971992560</v>
      </c>
      <c r="I1042" s="3">
        <f>PRODUCT(G1042,0.028)</f>
        <v>-226.1802131106</v>
      </c>
      <c r="J1042" s="3">
        <f>ROUND(H1042,0)</f>
        <v>88</v>
      </c>
      <c r="K1042" s="3">
        <f>ROUND(I1042,0)</f>
        <v>-226</v>
      </c>
      <c r="L1042" s="3">
        <f>PRODUCT(J1042,-1)</f>
        <v>-88</v>
      </c>
      <c r="M1042" s="3">
        <f>PRODUCT(K1042,-1)</f>
        <v>226</v>
      </c>
      <c r="N1042" t="s" s="2">
        <f>LOWER(E1042)</f>
        <v>15027</v>
      </c>
      <c r="O1042" t="s" s="2">
        <f>SUBSTITUTE(N1042," ","_")</f>
        <v>15027</v>
      </c>
      <c r="P1042" t="s" s="2">
        <f>CONCATENATE(" initializer = "&amp;O1042,"_system_initializer")</f>
        <v>15028</v>
      </c>
      <c r="Q1042" s="3">
        <v>2190</v>
      </c>
      <c r="R1042" t="s" s="2">
        <f>IF(Q1042="","",CONCATENATE(" initializer = "&amp;Q1042))</f>
        <v>15029</v>
      </c>
      <c r="S1042" s="11"/>
      <c r="T1042" s="12"/>
      <c r="U1042" s="13"/>
      <c r="V1042" t="s" s="2">
        <f>IF(C1042="Y",IF(AND(M1042&lt;501,M1042&gt;-501,L1042&lt;501,L1042&gt;-501),CONCATENATE("system = { id = "&amp;CHAR(34)&amp;A1042&amp;CHAR(34)&amp;" name = "&amp;CHAR(34)&amp;E1042&amp;CHAR(34)&amp;" position = { x = "&amp;M1042&amp;" y = "&amp;L1042&amp;" }"&amp;S1042&amp;T1042&amp;" }"),""),"")</f>
        <v>15030</v>
      </c>
    </row>
    <row r="1043" ht="15" customHeight="1">
      <c r="A1043" s="6">
        <v>2191</v>
      </c>
      <c r="B1043" s="7">
        <v>1041</v>
      </c>
      <c r="C1043" t="s" s="2">
        <v>6749</v>
      </c>
      <c r="D1043" t="s" s="2">
        <v>14336</v>
      </c>
      <c r="E1043" t="s" s="2">
        <v>15031</v>
      </c>
      <c r="F1043" s="3">
        <v>-1793.84563846</v>
      </c>
      <c r="G1043" s="3">
        <v>-11800.81381676</v>
      </c>
      <c r="H1043" s="3">
        <f>PRODUCT(F1043,0.028)</f>
        <v>-50.227677876880</v>
      </c>
      <c r="I1043" s="3">
        <f>PRODUCT(G1043,0.028)</f>
        <v>-330.422786869280</v>
      </c>
      <c r="J1043" s="3">
        <f>ROUND(H1043,0)</f>
        <v>-50</v>
      </c>
      <c r="K1043" s="3">
        <f>ROUND(I1043,0)</f>
        <v>-330</v>
      </c>
      <c r="L1043" s="3">
        <f>PRODUCT(J1043,-1)</f>
        <v>50</v>
      </c>
      <c r="M1043" s="3">
        <f>PRODUCT(K1043,-1)</f>
        <v>330</v>
      </c>
      <c r="N1043" t="s" s="2">
        <f>LOWER(E1043)</f>
        <v>15032</v>
      </c>
      <c r="O1043" t="s" s="2">
        <f>SUBSTITUTE(N1043," ","_")</f>
        <v>15032</v>
      </c>
      <c r="P1043" t="s" s="2">
        <f>CONCATENATE(" initializer = "&amp;O1043,"_system_initializer")</f>
        <v>15033</v>
      </c>
      <c r="Q1043" s="3">
        <v>2191</v>
      </c>
      <c r="R1043" t="s" s="2">
        <f>IF(Q1043="","",CONCATENATE(" initializer = "&amp;Q1043))</f>
        <v>15034</v>
      </c>
      <c r="S1043" s="11"/>
      <c r="T1043" s="12"/>
      <c r="U1043" s="13"/>
      <c r="V1043" t="s" s="2">
        <f>IF(C1043="Y",IF(AND(M1043&lt;501,M1043&gt;-501,L1043&lt;501,L1043&gt;-501),CONCATENATE("system = { id = "&amp;CHAR(34)&amp;A1043&amp;CHAR(34)&amp;" name = "&amp;CHAR(34)&amp;E1043&amp;CHAR(34)&amp;" position = { x = "&amp;M1043&amp;" y = "&amp;L1043&amp;" }"&amp;S1043&amp;T1043&amp;" }"),""),"")</f>
        <v>15035</v>
      </c>
    </row>
    <row r="1044" ht="15" customHeight="1">
      <c r="A1044" s="6">
        <v>2192</v>
      </c>
      <c r="B1044" s="7">
        <v>1042</v>
      </c>
      <c r="C1044" t="s" s="2">
        <v>6749</v>
      </c>
      <c r="D1044" t="s" s="2">
        <v>14336</v>
      </c>
      <c r="E1044" t="s" s="2">
        <v>15036</v>
      </c>
      <c r="F1044" s="3">
        <v>-1580.84563846</v>
      </c>
      <c r="G1044" s="3">
        <v>-12200.81381676</v>
      </c>
      <c r="H1044" s="3">
        <f>PRODUCT(F1044,0.028)</f>
        <v>-44.263677876880</v>
      </c>
      <c r="I1044" s="3">
        <f>PRODUCT(G1044,0.028)</f>
        <v>-341.622786869280</v>
      </c>
      <c r="J1044" s="3">
        <f>ROUND(H1044,0)</f>
        <v>-44</v>
      </c>
      <c r="K1044" s="3">
        <f>ROUND(I1044,0)</f>
        <v>-342</v>
      </c>
      <c r="L1044" s="3">
        <f>PRODUCT(J1044,-1)</f>
        <v>44</v>
      </c>
      <c r="M1044" s="3">
        <f>PRODUCT(K1044,-1)</f>
        <v>342</v>
      </c>
      <c r="N1044" t="s" s="2">
        <f>LOWER(E1044)</f>
        <v>15037</v>
      </c>
      <c r="O1044" t="s" s="2">
        <f>SUBSTITUTE(N1044," ","_")</f>
        <v>15037</v>
      </c>
      <c r="P1044" t="s" s="2">
        <f>CONCATENATE(" initializer = "&amp;O1044,"_system_initializer")</f>
        <v>15038</v>
      </c>
      <c r="Q1044" s="3">
        <v>2192</v>
      </c>
      <c r="R1044" t="s" s="2">
        <f>IF(Q1044="","",CONCATENATE(" initializer = "&amp;Q1044))</f>
        <v>15039</v>
      </c>
      <c r="S1044" s="11"/>
      <c r="T1044" s="12"/>
      <c r="U1044" s="13"/>
      <c r="V1044" t="s" s="2">
        <f>IF(C1044="Y",IF(AND(M1044&lt;501,M1044&gt;-501,L1044&lt;501,L1044&gt;-501),CONCATENATE("system = { id = "&amp;CHAR(34)&amp;A1044&amp;CHAR(34)&amp;" name = "&amp;CHAR(34)&amp;E1044&amp;CHAR(34)&amp;" position = { x = "&amp;M1044&amp;" y = "&amp;L1044&amp;" }"&amp;S1044&amp;T1044&amp;" }"),""),"")</f>
        <v>15040</v>
      </c>
    </row>
    <row r="1045" ht="15" customHeight="1">
      <c r="A1045" s="6">
        <v>2193</v>
      </c>
      <c r="B1045" s="7">
        <v>1043</v>
      </c>
      <c r="C1045" t="s" s="2">
        <v>6749</v>
      </c>
      <c r="D1045" t="s" s="2">
        <v>14336</v>
      </c>
      <c r="E1045" t="s" s="2">
        <v>15041</v>
      </c>
      <c r="F1045" s="3">
        <v>-1400.84563846</v>
      </c>
      <c r="G1045" s="3">
        <v>-12080.81381676</v>
      </c>
      <c r="H1045" s="3">
        <f>PRODUCT(F1045,0.028)</f>
        <v>-39.223677876880</v>
      </c>
      <c r="I1045" s="3">
        <f>PRODUCT(G1045,0.028)</f>
        <v>-338.262786869280</v>
      </c>
      <c r="J1045" s="3">
        <f>ROUND(H1045,0)</f>
        <v>-39</v>
      </c>
      <c r="K1045" s="3">
        <f>ROUND(I1045,0)</f>
        <v>-338</v>
      </c>
      <c r="L1045" s="3">
        <f>PRODUCT(J1045,-1)</f>
        <v>39</v>
      </c>
      <c r="M1045" s="3">
        <f>PRODUCT(K1045,-1)</f>
        <v>338</v>
      </c>
      <c r="N1045" t="s" s="2">
        <f>LOWER(E1045)</f>
        <v>15042</v>
      </c>
      <c r="O1045" t="s" s="2">
        <f>SUBSTITUTE(N1045," ","_")</f>
        <v>15042</v>
      </c>
      <c r="P1045" t="s" s="2">
        <f>CONCATENATE(" initializer = "&amp;O1045,"_system_initializer")</f>
        <v>15043</v>
      </c>
      <c r="Q1045" s="3">
        <v>2193</v>
      </c>
      <c r="R1045" t="s" s="2">
        <f>IF(Q1045="","",CONCATENATE(" initializer = "&amp;Q1045))</f>
        <v>15044</v>
      </c>
      <c r="S1045" s="11"/>
      <c r="T1045" s="12"/>
      <c r="U1045" s="13"/>
      <c r="V1045" t="s" s="2">
        <f>IF(C1045="Y",IF(AND(M1045&lt;501,M1045&gt;-501,L1045&lt;501,L1045&gt;-501),CONCATENATE("system = { id = "&amp;CHAR(34)&amp;A1045&amp;CHAR(34)&amp;" name = "&amp;CHAR(34)&amp;E1045&amp;CHAR(34)&amp;" position = { x = "&amp;M1045&amp;" y = "&amp;L1045&amp;" }"&amp;S1045&amp;T1045&amp;" }"),""),"")</f>
        <v>15045</v>
      </c>
    </row>
    <row r="1046" ht="15" customHeight="1">
      <c r="A1046" s="6">
        <v>2194</v>
      </c>
      <c r="B1046" s="7">
        <v>1044</v>
      </c>
      <c r="C1046" t="s" s="2">
        <v>6749</v>
      </c>
      <c r="D1046" t="s" s="2">
        <v>14336</v>
      </c>
      <c r="E1046" t="s" s="2">
        <v>15046</v>
      </c>
      <c r="F1046" s="3">
        <v>-1600.84563846</v>
      </c>
      <c r="G1046" s="3">
        <v>-11500.81381676</v>
      </c>
      <c r="H1046" s="3">
        <f>PRODUCT(F1046,0.028)</f>
        <v>-44.823677876880</v>
      </c>
      <c r="I1046" s="3">
        <f>PRODUCT(G1046,0.028)</f>
        <v>-322.022786869280</v>
      </c>
      <c r="J1046" s="3">
        <f>ROUND(H1046,0)</f>
        <v>-45</v>
      </c>
      <c r="K1046" s="3">
        <f>ROUND(I1046,0)</f>
        <v>-322</v>
      </c>
      <c r="L1046" s="3">
        <f>PRODUCT(J1046,-1)</f>
        <v>45</v>
      </c>
      <c r="M1046" s="3">
        <f>PRODUCT(K1046,-1)</f>
        <v>322</v>
      </c>
      <c r="N1046" t="s" s="2">
        <f>LOWER(E1046)</f>
        <v>15047</v>
      </c>
      <c r="O1046" t="s" s="2">
        <f>SUBSTITUTE(N1046," ","_")</f>
        <v>15047</v>
      </c>
      <c r="P1046" t="s" s="2">
        <f>CONCATENATE(" initializer = "&amp;O1046,"_system_initializer")</f>
        <v>15048</v>
      </c>
      <c r="Q1046" s="3">
        <v>2194</v>
      </c>
      <c r="R1046" t="s" s="2">
        <f>IF(Q1046="","",CONCATENATE(" initializer = "&amp;Q1046))</f>
        <v>15049</v>
      </c>
      <c r="S1046" s="11"/>
      <c r="T1046" s="12"/>
      <c r="U1046" s="13"/>
      <c r="V1046" t="s" s="2">
        <f>IF(C1046="Y",IF(AND(M1046&lt;501,M1046&gt;-501,L1046&lt;501,L1046&gt;-501),CONCATENATE("system = { id = "&amp;CHAR(34)&amp;A1046&amp;CHAR(34)&amp;" name = "&amp;CHAR(34)&amp;E1046&amp;CHAR(34)&amp;" position = { x = "&amp;M1046&amp;" y = "&amp;L1046&amp;" }"&amp;S1046&amp;T1046&amp;" }"),""),"")</f>
        <v>15050</v>
      </c>
    </row>
    <row r="1047" ht="15" customHeight="1">
      <c r="A1047" s="6">
        <v>2195</v>
      </c>
      <c r="B1047" s="7">
        <v>1045</v>
      </c>
      <c r="C1047" t="s" s="2">
        <v>6749</v>
      </c>
      <c r="D1047" t="s" s="2">
        <v>14336</v>
      </c>
      <c r="E1047" t="s" s="2">
        <v>15051</v>
      </c>
      <c r="F1047" s="3">
        <v>7753.79279237</v>
      </c>
      <c r="G1047" s="3">
        <v>-6150.203322</v>
      </c>
      <c r="H1047" s="3">
        <f>PRODUCT(F1047,0.028)</f>
        <v>217.106198186360</v>
      </c>
      <c r="I1047" s="3">
        <f>PRODUCT(G1047,0.028)</f>
        <v>-172.205693016</v>
      </c>
      <c r="J1047" s="3">
        <f>ROUND(H1047,0)</f>
        <v>217</v>
      </c>
      <c r="K1047" s="3">
        <f>ROUND(I1047,0)</f>
        <v>-172</v>
      </c>
      <c r="L1047" s="3">
        <f>PRODUCT(J1047,-1)</f>
        <v>-217</v>
      </c>
      <c r="M1047" s="3">
        <f>PRODUCT(K1047,-1)</f>
        <v>172</v>
      </c>
      <c r="N1047" t="s" s="2">
        <f>LOWER(E1047)</f>
        <v>15052</v>
      </c>
      <c r="O1047" t="s" s="2">
        <f>SUBSTITUTE(N1047," ","_")</f>
        <v>15052</v>
      </c>
      <c r="P1047" t="s" s="2">
        <f>CONCATENATE(" initializer = "&amp;O1047,"_system_initializer")</f>
        <v>15053</v>
      </c>
      <c r="Q1047" s="3">
        <v>2195</v>
      </c>
      <c r="R1047" t="s" s="2">
        <f>IF(Q1047="","",CONCATENATE(" initializer = "&amp;Q1047))</f>
        <v>15054</v>
      </c>
      <c r="S1047" s="11"/>
      <c r="T1047" s="12"/>
      <c r="U1047" s="13"/>
      <c r="V1047" t="s" s="2">
        <f>IF(C1047="Y",IF(AND(M1047&lt;501,M1047&gt;-501,L1047&lt;501,L1047&gt;-501),CONCATENATE("system = { id = "&amp;CHAR(34)&amp;A1047&amp;CHAR(34)&amp;" name = "&amp;CHAR(34)&amp;E1047&amp;CHAR(34)&amp;" position = { x = "&amp;M1047&amp;" y = "&amp;L1047&amp;" }"&amp;S1047&amp;T1047&amp;" }"),""),"")</f>
        <v>15055</v>
      </c>
    </row>
    <row r="1048" ht="15" customHeight="1">
      <c r="A1048" s="6">
        <v>2196</v>
      </c>
      <c r="B1048" s="7">
        <v>1046</v>
      </c>
      <c r="C1048" t="s" s="2">
        <v>6749</v>
      </c>
      <c r="D1048" t="s" s="2">
        <v>14336</v>
      </c>
      <c r="E1048" t="s" s="2">
        <v>15056</v>
      </c>
      <c r="F1048" s="3">
        <v>7194.18900833</v>
      </c>
      <c r="G1048" s="3">
        <v>-6289.203322</v>
      </c>
      <c r="H1048" s="3">
        <f>PRODUCT(F1048,0.028)</f>
        <v>201.437292233240</v>
      </c>
      <c r="I1048" s="3">
        <f>PRODUCT(G1048,0.028)</f>
        <v>-176.097693016</v>
      </c>
      <c r="J1048" s="3">
        <f>ROUND(H1048,0)</f>
        <v>201</v>
      </c>
      <c r="K1048" s="3">
        <f>ROUND(I1048,0)</f>
        <v>-176</v>
      </c>
      <c r="L1048" s="3">
        <f>PRODUCT(J1048,-1)</f>
        <v>-201</v>
      </c>
      <c r="M1048" s="3">
        <f>PRODUCT(K1048,-1)</f>
        <v>176</v>
      </c>
      <c r="N1048" t="s" s="2">
        <f>LOWER(E1048)</f>
        <v>15057</v>
      </c>
      <c r="O1048" t="s" s="2">
        <f>SUBSTITUTE(N1048," ","_")</f>
        <v>15057</v>
      </c>
      <c r="P1048" t="s" s="2">
        <f>CONCATENATE(" initializer = "&amp;O1048,"_system_initializer")</f>
        <v>15058</v>
      </c>
      <c r="Q1048" s="3">
        <v>2196</v>
      </c>
      <c r="R1048" t="s" s="2">
        <f>IF(Q1048="","",CONCATENATE(" initializer = "&amp;Q1048))</f>
        <v>15059</v>
      </c>
      <c r="S1048" s="11"/>
      <c r="T1048" s="12"/>
      <c r="U1048" s="13"/>
      <c r="V1048" t="s" s="2">
        <f>IF(C1048="Y",IF(AND(M1048&lt;501,M1048&gt;-501,L1048&lt;501,L1048&gt;-501),CONCATENATE("system = { id = "&amp;CHAR(34)&amp;A1048&amp;CHAR(34)&amp;" name = "&amp;CHAR(34)&amp;E1048&amp;CHAR(34)&amp;" position = { x = "&amp;M1048&amp;" y = "&amp;L1048&amp;" }"&amp;S1048&amp;T1048&amp;" }"),""),"")</f>
        <v>15060</v>
      </c>
    </row>
    <row r="1049" ht="15" customHeight="1">
      <c r="A1049" s="6">
        <v>2197</v>
      </c>
      <c r="B1049" s="7">
        <v>1047</v>
      </c>
      <c r="C1049" t="s" s="2">
        <v>6749</v>
      </c>
      <c r="D1049" t="s" s="2">
        <v>14336</v>
      </c>
      <c r="E1049" t="s" s="2">
        <v>15061</v>
      </c>
      <c r="F1049" s="3">
        <v>8487.613097359999</v>
      </c>
      <c r="G1049" s="3">
        <v>-5379.62578421</v>
      </c>
      <c r="H1049" s="3">
        <f>PRODUCT(F1049,0.028)</f>
        <v>237.653166726080</v>
      </c>
      <c r="I1049" s="3">
        <f>PRODUCT(G1049,0.028)</f>
        <v>-150.629521957880</v>
      </c>
      <c r="J1049" s="3">
        <f>ROUND(H1049,0)</f>
        <v>238</v>
      </c>
      <c r="K1049" s="3">
        <f>ROUND(I1049,0)</f>
        <v>-151</v>
      </c>
      <c r="L1049" s="3">
        <f>PRODUCT(J1049,-1)</f>
        <v>-238</v>
      </c>
      <c r="M1049" s="3">
        <f>PRODUCT(K1049,-1)</f>
        <v>151</v>
      </c>
      <c r="N1049" t="s" s="2">
        <f>LOWER(E1049)</f>
        <v>15062</v>
      </c>
      <c r="O1049" t="s" s="2">
        <f>SUBSTITUTE(N1049," ","_")</f>
        <v>15062</v>
      </c>
      <c r="P1049" t="s" s="2">
        <f>CONCATENATE(" initializer = "&amp;O1049,"_system_initializer")</f>
        <v>15063</v>
      </c>
      <c r="Q1049" s="3">
        <v>2197</v>
      </c>
      <c r="R1049" t="s" s="2">
        <f>IF(Q1049="","",CONCATENATE(" initializer = "&amp;Q1049))</f>
        <v>15064</v>
      </c>
      <c r="S1049" s="11"/>
      <c r="T1049" s="12"/>
      <c r="U1049" s="13"/>
      <c r="V1049" t="s" s="2">
        <f>IF(C1049="Y",IF(AND(M1049&lt;501,M1049&gt;-501,L1049&lt;501,L1049&gt;-501),CONCATENATE("system = { id = "&amp;CHAR(34)&amp;A1049&amp;CHAR(34)&amp;" name = "&amp;CHAR(34)&amp;E1049&amp;CHAR(34)&amp;" position = { x = "&amp;M1049&amp;" y = "&amp;L1049&amp;" }"&amp;S1049&amp;T1049&amp;" }"),""),"")</f>
        <v>15065</v>
      </c>
    </row>
    <row r="1050" ht="15" customHeight="1">
      <c r="A1050" s="6">
        <v>2198</v>
      </c>
      <c r="B1050" s="7">
        <v>1048</v>
      </c>
      <c r="C1050" t="s" s="2">
        <v>6749</v>
      </c>
      <c r="D1050" t="s" s="2">
        <v>14336</v>
      </c>
      <c r="E1050" t="s" s="2">
        <v>15066</v>
      </c>
      <c r="F1050" s="3">
        <v>538.4062839440001</v>
      </c>
      <c r="G1050" s="3">
        <v>-5653.17878764</v>
      </c>
      <c r="H1050" s="3">
        <f>PRODUCT(F1050,0.028)</f>
        <v>15.075375950432</v>
      </c>
      <c r="I1050" s="3">
        <f>PRODUCT(G1050,0.028)</f>
        <v>-158.289006053920</v>
      </c>
      <c r="J1050" s="3">
        <f>ROUND(H1050,0)</f>
        <v>15</v>
      </c>
      <c r="K1050" s="3">
        <f>ROUND(I1050,0)</f>
        <v>-158</v>
      </c>
      <c r="L1050" s="3">
        <f>PRODUCT(J1050,-1)</f>
        <v>-15</v>
      </c>
      <c r="M1050" s="3">
        <f>PRODUCT(K1050,-1)</f>
        <v>158</v>
      </c>
      <c r="N1050" t="s" s="2">
        <f>LOWER(E1050)</f>
        <v>15067</v>
      </c>
      <c r="O1050" t="s" s="2">
        <f>SUBSTITUTE(N1050," ","_")</f>
        <v>15068</v>
      </c>
      <c r="P1050" t="s" s="2">
        <f>CONCATENATE(" initializer = "&amp;O1050,"_system_initializer")</f>
        <v>15069</v>
      </c>
      <c r="Q1050" s="3">
        <v>2198</v>
      </c>
      <c r="R1050" t="s" s="2">
        <f>IF(Q1050="","",CONCATENATE(" initializer = "&amp;Q1050))</f>
        <v>15070</v>
      </c>
      <c r="S1050" s="11"/>
      <c r="T1050" s="12"/>
      <c r="U1050" s="13"/>
      <c r="V1050" t="s" s="2">
        <f>IF(C1050="Y",IF(AND(M1050&lt;501,M1050&gt;-501,L1050&lt;501,L1050&gt;-501),CONCATENATE("system = { id = "&amp;CHAR(34)&amp;A1050&amp;CHAR(34)&amp;" name = "&amp;CHAR(34)&amp;E1050&amp;CHAR(34)&amp;" position = { x = "&amp;M1050&amp;" y = "&amp;L1050&amp;" }"&amp;S1050&amp;T1050&amp;" }"),""),"")</f>
        <v>15071</v>
      </c>
    </row>
    <row r="1051" ht="15" customHeight="1">
      <c r="A1051" s="6">
        <v>2199</v>
      </c>
      <c r="B1051" s="7">
        <v>1049</v>
      </c>
      <c r="C1051" t="s" s="2">
        <v>6749</v>
      </c>
      <c r="D1051" t="s" s="2">
        <v>14336</v>
      </c>
      <c r="E1051" t="s" s="2">
        <v>15072</v>
      </c>
      <c r="F1051" s="3">
        <v>-1173.87394161</v>
      </c>
      <c r="G1051" s="3">
        <v>-4187.67962345</v>
      </c>
      <c r="H1051" s="3">
        <f>PRODUCT(F1051,0.028)</f>
        <v>-32.868470365080</v>
      </c>
      <c r="I1051" s="3">
        <f>PRODUCT(G1051,0.028)</f>
        <v>-117.2550294566</v>
      </c>
      <c r="J1051" s="3">
        <f>ROUND(H1051,0)</f>
        <v>-33</v>
      </c>
      <c r="K1051" s="3">
        <f>ROUND(I1051,0)</f>
        <v>-117</v>
      </c>
      <c r="L1051" s="3">
        <f>PRODUCT(J1051,-1)</f>
        <v>33</v>
      </c>
      <c r="M1051" s="3">
        <f>PRODUCT(K1051,-1)</f>
        <v>117</v>
      </c>
      <c r="N1051" t="s" s="2">
        <f>LOWER(E1051)</f>
        <v>15073</v>
      </c>
      <c r="O1051" t="s" s="2">
        <f>SUBSTITUTE(N1051," ","_")</f>
        <v>15073</v>
      </c>
      <c r="P1051" t="s" s="2">
        <f>CONCATENATE(" initializer = "&amp;O1051,"_system_initializer")</f>
        <v>15074</v>
      </c>
      <c r="Q1051" s="3">
        <v>2199</v>
      </c>
      <c r="R1051" t="s" s="2">
        <f>IF(Q1051="","",CONCATENATE(" initializer = "&amp;Q1051))</f>
        <v>15075</v>
      </c>
      <c r="S1051" s="11"/>
      <c r="T1051" s="12"/>
      <c r="U1051" s="13"/>
      <c r="V1051" t="s" s="2">
        <f>IF(C1051="Y",IF(AND(M1051&lt;501,M1051&gt;-501,L1051&lt;501,L1051&gt;-501),CONCATENATE("system = { id = "&amp;CHAR(34)&amp;A1051&amp;CHAR(34)&amp;" name = "&amp;CHAR(34)&amp;E1051&amp;CHAR(34)&amp;" position = { x = "&amp;M1051&amp;" y = "&amp;L1051&amp;" }"&amp;S1051&amp;T1051&amp;" }"),""),"")</f>
        <v>15076</v>
      </c>
    </row>
    <row r="1052" ht="15" customHeight="1">
      <c r="A1052" s="6">
        <v>2200</v>
      </c>
      <c r="B1052" s="7">
        <v>1050</v>
      </c>
      <c r="C1052" t="s" s="2">
        <v>6749</v>
      </c>
      <c r="D1052" t="s" s="2">
        <v>14336</v>
      </c>
      <c r="E1052" t="s" s="2">
        <v>15077</v>
      </c>
      <c r="F1052" s="3">
        <v>6295.71658525</v>
      </c>
      <c r="G1052" s="3">
        <v>-4137.63354784</v>
      </c>
      <c r="H1052" s="3">
        <f>PRODUCT(F1052,0.028)</f>
        <v>176.280064387</v>
      </c>
      <c r="I1052" s="3">
        <f>PRODUCT(G1052,0.028)</f>
        <v>-115.853739339520</v>
      </c>
      <c r="J1052" s="3">
        <f>ROUND(H1052,0)</f>
        <v>176</v>
      </c>
      <c r="K1052" s="3">
        <f>ROUND(I1052,0)</f>
        <v>-116</v>
      </c>
      <c r="L1052" s="3">
        <f>PRODUCT(J1052,-1)</f>
        <v>-176</v>
      </c>
      <c r="M1052" s="3">
        <f>PRODUCT(K1052,-1)</f>
        <v>116</v>
      </c>
      <c r="N1052" t="s" s="2">
        <f>LOWER(E1052)</f>
        <v>15078</v>
      </c>
      <c r="O1052" t="s" s="2">
        <f>SUBSTITUTE(N1052," ","_")</f>
        <v>15078</v>
      </c>
      <c r="P1052" t="s" s="2">
        <f>CONCATENATE(" initializer = "&amp;O1052,"_system_initializer")</f>
        <v>15079</v>
      </c>
      <c r="Q1052" s="3">
        <v>2200</v>
      </c>
      <c r="R1052" t="s" s="2">
        <f>IF(Q1052="","",CONCATENATE(" initializer = "&amp;Q1052))</f>
        <v>15080</v>
      </c>
      <c r="S1052" s="11"/>
      <c r="T1052" s="12"/>
      <c r="U1052" s="13"/>
      <c r="V1052" t="s" s="2">
        <f>IF(C1052="Y",IF(AND(M1052&lt;501,M1052&gt;-501,L1052&lt;501,L1052&gt;-501),CONCATENATE("system = { id = "&amp;CHAR(34)&amp;A1052&amp;CHAR(34)&amp;" name = "&amp;CHAR(34)&amp;E1052&amp;CHAR(34)&amp;" position = { x = "&amp;M1052&amp;" y = "&amp;L1052&amp;" }"&amp;S1052&amp;T1052&amp;" }"),""),"")</f>
        <v>15081</v>
      </c>
    </row>
    <row r="1053" ht="15" customHeight="1">
      <c r="A1053" s="6">
        <v>2201</v>
      </c>
      <c r="B1053" s="7">
        <v>1051</v>
      </c>
      <c r="C1053" t="s" s="2">
        <v>6749</v>
      </c>
      <c r="D1053" t="s" s="2">
        <v>14336</v>
      </c>
      <c r="E1053" t="s" s="2">
        <v>15082</v>
      </c>
      <c r="F1053" s="3">
        <v>3824.45676945</v>
      </c>
      <c r="G1053" s="3">
        <v>-5420.33903629</v>
      </c>
      <c r="H1053" s="3">
        <f>PRODUCT(F1053,0.028)</f>
        <v>107.0847895446</v>
      </c>
      <c r="I1053" s="3">
        <f>PRODUCT(G1053,0.028)</f>
        <v>-151.769493016120</v>
      </c>
      <c r="J1053" s="3">
        <f>ROUND(H1053,0)</f>
        <v>107</v>
      </c>
      <c r="K1053" s="3">
        <f>ROUND(I1053,0)</f>
        <v>-152</v>
      </c>
      <c r="L1053" s="3">
        <f>PRODUCT(J1053,-1)</f>
        <v>-107</v>
      </c>
      <c r="M1053" s="3">
        <f>PRODUCT(K1053,-1)</f>
        <v>152</v>
      </c>
      <c r="N1053" t="s" s="2">
        <f>LOWER(E1053)</f>
        <v>15083</v>
      </c>
      <c r="O1053" t="s" s="2">
        <f>SUBSTITUTE(N1053," ","_")</f>
        <v>15083</v>
      </c>
      <c r="P1053" t="s" s="2">
        <f>CONCATENATE(" initializer = "&amp;O1053,"_system_initializer")</f>
        <v>15084</v>
      </c>
      <c r="Q1053" s="3">
        <v>2201</v>
      </c>
      <c r="R1053" t="s" s="2">
        <f>IF(Q1053="","",CONCATENATE(" initializer = "&amp;Q1053))</f>
        <v>15085</v>
      </c>
      <c r="S1053" s="11"/>
      <c r="T1053" s="12"/>
      <c r="U1053" s="13"/>
      <c r="V1053" t="s" s="2">
        <f>IF(C1053="Y",IF(AND(M1053&lt;501,M1053&gt;-501,L1053&lt;501,L1053&gt;-501),CONCATENATE("system = { id = "&amp;CHAR(34)&amp;A1053&amp;CHAR(34)&amp;" name = "&amp;CHAR(34)&amp;E1053&amp;CHAR(34)&amp;" position = { x = "&amp;M1053&amp;" y = "&amp;L1053&amp;" }"&amp;S1053&amp;T1053&amp;" }"),""),"")</f>
        <v>15086</v>
      </c>
    </row>
    <row r="1054" ht="15" customHeight="1">
      <c r="A1054" s="6">
        <v>2202</v>
      </c>
      <c r="B1054" s="7">
        <v>1052</v>
      </c>
      <c r="C1054" t="s" s="2">
        <v>6749</v>
      </c>
      <c r="D1054" t="s" s="2">
        <v>21</v>
      </c>
      <c r="E1054" t="s" s="2">
        <v>977</v>
      </c>
      <c r="F1054" s="3">
        <v>-7723.33605392</v>
      </c>
      <c r="G1054" s="3">
        <v>-5656.21511361</v>
      </c>
      <c r="H1054" s="3">
        <f>PRODUCT(F1054,0.028)</f>
        <v>-216.253409509760</v>
      </c>
      <c r="I1054" s="3">
        <f>PRODUCT(G1054,0.028)</f>
        <v>-158.374023181080</v>
      </c>
      <c r="J1054" s="3">
        <f>ROUND(H1054,0)</f>
        <v>-216</v>
      </c>
      <c r="K1054" s="3">
        <f>ROUND(I1054,0)</f>
        <v>-158</v>
      </c>
      <c r="L1054" s="3">
        <f>PRODUCT(J1054,-1)</f>
        <v>216</v>
      </c>
      <c r="M1054" s="3">
        <f>PRODUCT(K1054,-1)</f>
        <v>158</v>
      </c>
      <c r="N1054" t="s" s="2">
        <f>LOWER(E1054)</f>
        <v>15087</v>
      </c>
      <c r="O1054" t="s" s="2">
        <f>SUBSTITUTE(N1054," ","_")</f>
        <v>15087</v>
      </c>
      <c r="P1054" t="s" s="2">
        <f>CONCATENATE(" initializer = "&amp;O1054,"_system_initializer")</f>
        <v>15088</v>
      </c>
      <c r="Q1054" s="3">
        <v>2202</v>
      </c>
      <c r="R1054" t="s" s="2">
        <f>IF(Q1054="","",CONCATENATE(" initializer = "&amp;Q1054))</f>
        <v>15089</v>
      </c>
      <c r="S1054" s="11"/>
      <c r="T1054" s="12"/>
      <c r="U1054" s="13"/>
      <c r="V1054" t="s" s="2">
        <f>IF(C1054="Y",IF(AND(M1054&lt;501,M1054&gt;-501,L1054&lt;501,L1054&gt;-501),CONCATENATE("system = { id = "&amp;CHAR(34)&amp;A1054&amp;CHAR(34)&amp;" name = "&amp;CHAR(34)&amp;E1054&amp;CHAR(34)&amp;" position = { x = "&amp;M1054&amp;" y = "&amp;L1054&amp;" }"&amp;S1054&amp;T1054&amp;" }"),""),"")</f>
        <v>15090</v>
      </c>
    </row>
    <row r="1055" ht="15" customHeight="1">
      <c r="A1055" s="6">
        <v>2203</v>
      </c>
      <c r="B1055" s="7">
        <v>1053</v>
      </c>
      <c r="C1055" t="s" s="2">
        <v>6749</v>
      </c>
      <c r="D1055" t="s" s="2">
        <v>21</v>
      </c>
      <c r="E1055" t="s" s="2">
        <v>974</v>
      </c>
      <c r="F1055" s="3">
        <v>-8170.25914779</v>
      </c>
      <c r="G1055" s="3">
        <v>-5637.59331803</v>
      </c>
      <c r="H1055" s="3">
        <f>PRODUCT(F1055,0.028)</f>
        <v>-228.767256138120</v>
      </c>
      <c r="I1055" s="3">
        <f>PRODUCT(G1055,0.028)</f>
        <v>-157.852612904840</v>
      </c>
      <c r="J1055" s="3">
        <f>ROUND(H1055,0)</f>
        <v>-229</v>
      </c>
      <c r="K1055" s="3">
        <f>ROUND(I1055,0)</f>
        <v>-158</v>
      </c>
      <c r="L1055" s="3">
        <f>PRODUCT(J1055,-1)</f>
        <v>229</v>
      </c>
      <c r="M1055" s="3">
        <f>PRODUCT(K1055,-1)</f>
        <v>158</v>
      </c>
      <c r="N1055" t="s" s="2">
        <f>LOWER(E1055)</f>
        <v>15091</v>
      </c>
      <c r="O1055" t="s" s="2">
        <f>SUBSTITUTE(N1055," ","_")</f>
        <v>15091</v>
      </c>
      <c r="P1055" t="s" s="2">
        <f>CONCATENATE(" initializer = "&amp;O1055,"_system_initializer")</f>
        <v>15092</v>
      </c>
      <c r="Q1055" s="3">
        <v>2203</v>
      </c>
      <c r="R1055" t="s" s="2">
        <f>IF(Q1055="","",CONCATENATE(" initializer = "&amp;Q1055))</f>
        <v>15093</v>
      </c>
      <c r="S1055" s="11"/>
      <c r="T1055" s="12"/>
      <c r="U1055" s="13"/>
      <c r="V1055" t="s" s="2">
        <f>IF(C1055="Y",IF(AND(M1055&lt;501,M1055&gt;-501,L1055&lt;501,L1055&gt;-501),CONCATENATE("system = { id = "&amp;CHAR(34)&amp;A1055&amp;CHAR(34)&amp;" name = "&amp;CHAR(34)&amp;E1055&amp;CHAR(34)&amp;" position = { x = "&amp;M1055&amp;" y = "&amp;L1055&amp;" }"&amp;S1055&amp;T1055&amp;" }"),""),"")</f>
        <v>15094</v>
      </c>
    </row>
    <row r="1056" ht="15" customHeight="1">
      <c r="A1056" s="6">
        <v>2204</v>
      </c>
      <c r="B1056" s="7">
        <v>1054</v>
      </c>
      <c r="C1056" t="s" s="2">
        <v>6749</v>
      </c>
      <c r="D1056" t="s" s="2">
        <v>21</v>
      </c>
      <c r="E1056" t="s" s="2">
        <v>6384</v>
      </c>
      <c r="F1056" s="3">
        <v>-7809.46997366</v>
      </c>
      <c r="G1056" s="3">
        <v>-5114.35581307</v>
      </c>
      <c r="H1056" s="3">
        <f>PRODUCT(F1056,0.028)</f>
        <v>-218.665159262480</v>
      </c>
      <c r="I1056" s="3">
        <f>PRODUCT(G1056,0.028)</f>
        <v>-143.201962765960</v>
      </c>
      <c r="J1056" s="3">
        <f>ROUND(H1056,0)</f>
        <v>-219</v>
      </c>
      <c r="K1056" s="3">
        <f>ROUND(I1056,0)</f>
        <v>-143</v>
      </c>
      <c r="L1056" s="3">
        <f>PRODUCT(J1056,-1)</f>
        <v>219</v>
      </c>
      <c r="M1056" s="3">
        <f>PRODUCT(K1056,-1)</f>
        <v>143</v>
      </c>
      <c r="N1056" t="s" s="2">
        <f>LOWER(E1056)</f>
        <v>15095</v>
      </c>
      <c r="O1056" t="s" s="2">
        <f>SUBSTITUTE(N1056," ","_")</f>
        <v>15095</v>
      </c>
      <c r="P1056" t="s" s="2">
        <f>CONCATENATE(" initializer = "&amp;O1056,"_system_initializer")</f>
        <v>15096</v>
      </c>
      <c r="Q1056" s="3">
        <v>2204</v>
      </c>
      <c r="R1056" t="s" s="2">
        <f>IF(Q1056="","",CONCATENATE(" initializer = "&amp;Q1056))</f>
        <v>15097</v>
      </c>
      <c r="S1056" s="11"/>
      <c r="T1056" s="12"/>
      <c r="U1056" s="13"/>
      <c r="V1056" t="s" s="2">
        <f>IF(C1056="Y",IF(AND(M1056&lt;501,M1056&gt;-501,L1056&lt;501,L1056&gt;-501),CONCATENATE("system = { id = "&amp;CHAR(34)&amp;A1056&amp;CHAR(34)&amp;" name = "&amp;CHAR(34)&amp;E1056&amp;CHAR(34)&amp;" position = { x = "&amp;M1056&amp;" y = "&amp;L1056&amp;" }"&amp;S1056&amp;T1056&amp;" }"),""),"")</f>
        <v>15098</v>
      </c>
    </row>
    <row r="1057" ht="15" customHeight="1">
      <c r="A1057" s="6">
        <v>2205</v>
      </c>
      <c r="B1057" s="7">
        <v>1055</v>
      </c>
      <c r="C1057" t="s" s="2">
        <v>6749</v>
      </c>
      <c r="D1057" t="s" s="2">
        <v>21</v>
      </c>
      <c r="E1057" t="s" s="2">
        <v>991</v>
      </c>
      <c r="F1057" s="3">
        <v>-9405.50492112</v>
      </c>
      <c r="G1057" s="3">
        <v>-5184.46295897</v>
      </c>
      <c r="H1057" s="3">
        <f>PRODUCT(F1057,0.028)</f>
        <v>-263.354137791360</v>
      </c>
      <c r="I1057" s="3">
        <f>PRODUCT(G1057,0.028)</f>
        <v>-145.164962851160</v>
      </c>
      <c r="J1057" s="3">
        <f>ROUND(H1057,0)</f>
        <v>-263</v>
      </c>
      <c r="K1057" s="3">
        <f>ROUND(I1057,0)</f>
        <v>-145</v>
      </c>
      <c r="L1057" s="3">
        <f>PRODUCT(J1057,-1)</f>
        <v>263</v>
      </c>
      <c r="M1057" s="3">
        <f>PRODUCT(K1057,-1)</f>
        <v>145</v>
      </c>
      <c r="N1057" t="s" s="2">
        <f>LOWER(E1057)</f>
        <v>15099</v>
      </c>
      <c r="O1057" t="s" s="2">
        <f>SUBSTITUTE(N1057," ","_")</f>
        <v>15099</v>
      </c>
      <c r="P1057" t="s" s="2">
        <f>CONCATENATE(" initializer = "&amp;O1057,"_system_initializer")</f>
        <v>15100</v>
      </c>
      <c r="Q1057" s="3">
        <v>2205</v>
      </c>
      <c r="R1057" t="s" s="2">
        <f>IF(Q1057="","",CONCATENATE(" initializer = "&amp;Q1057))</f>
        <v>15101</v>
      </c>
      <c r="S1057" s="11"/>
      <c r="T1057" s="12"/>
      <c r="U1057" s="13"/>
      <c r="V1057" t="s" s="2">
        <f>IF(C1057="Y",IF(AND(M1057&lt;501,M1057&gt;-501,L1057&lt;501,L1057&gt;-501),CONCATENATE("system = { id = "&amp;CHAR(34)&amp;A1057&amp;CHAR(34)&amp;" name = "&amp;CHAR(34)&amp;E1057&amp;CHAR(34)&amp;" position = { x = "&amp;M1057&amp;" y = "&amp;L1057&amp;" }"&amp;S1057&amp;T1057&amp;" }"),""),"")</f>
        <v>15102</v>
      </c>
    </row>
    <row r="1058" ht="15" customHeight="1">
      <c r="A1058" s="6">
        <v>2206</v>
      </c>
      <c r="B1058" s="7">
        <v>1056</v>
      </c>
      <c r="C1058" t="s" s="2">
        <v>6749</v>
      </c>
      <c r="D1058" t="s" s="2">
        <v>21</v>
      </c>
      <c r="E1058" t="s" s="2">
        <v>988</v>
      </c>
      <c r="F1058" s="3">
        <v>-9827.59895422</v>
      </c>
      <c r="G1058" s="3">
        <v>-5420.33903629</v>
      </c>
      <c r="H1058" s="3">
        <f>PRODUCT(F1058,0.028)</f>
        <v>-275.172770718160</v>
      </c>
      <c r="I1058" s="3">
        <f>PRODUCT(G1058,0.028)</f>
        <v>-151.769493016120</v>
      </c>
      <c r="J1058" s="3">
        <f>ROUND(H1058,0)</f>
        <v>-275</v>
      </c>
      <c r="K1058" s="3">
        <f>ROUND(I1058,0)</f>
        <v>-152</v>
      </c>
      <c r="L1058" s="3">
        <f>PRODUCT(J1058,-1)</f>
        <v>275</v>
      </c>
      <c r="M1058" s="3">
        <f>PRODUCT(K1058,-1)</f>
        <v>152</v>
      </c>
      <c r="N1058" t="s" s="2">
        <f>LOWER(E1058)</f>
        <v>15103</v>
      </c>
      <c r="O1058" t="s" s="2">
        <f>SUBSTITUTE(N1058," ","_")</f>
        <v>15103</v>
      </c>
      <c r="P1058" t="s" s="2">
        <f>CONCATENATE(" initializer = "&amp;O1058,"_system_initializer")</f>
        <v>15104</v>
      </c>
      <c r="Q1058" s="3">
        <v>2206</v>
      </c>
      <c r="R1058" t="s" s="2">
        <f>IF(Q1058="","",CONCATENATE(" initializer = "&amp;Q1058))</f>
        <v>15105</v>
      </c>
      <c r="S1058" s="11"/>
      <c r="T1058" s="12"/>
      <c r="U1058" s="13"/>
      <c r="V1058" t="s" s="2">
        <f>IF(C1058="Y",IF(AND(M1058&lt;501,M1058&gt;-501,L1058&lt;501,L1058&gt;-501),CONCATENATE("system = { id = "&amp;CHAR(34)&amp;A1058&amp;CHAR(34)&amp;" name = "&amp;CHAR(34)&amp;E1058&amp;CHAR(34)&amp;" position = { x = "&amp;M1058&amp;" y = "&amp;L1058&amp;" }"&amp;S1058&amp;T1058&amp;" }"),""),"")</f>
        <v>15106</v>
      </c>
    </row>
    <row r="1059" ht="15" customHeight="1">
      <c r="A1059" s="6">
        <v>2207</v>
      </c>
      <c r="B1059" s="7">
        <v>1057</v>
      </c>
      <c r="C1059" t="s" s="2">
        <v>6749</v>
      </c>
      <c r="D1059" t="s" s="2">
        <v>14336</v>
      </c>
      <c r="E1059" t="s" s="2">
        <v>15107</v>
      </c>
      <c r="F1059" s="3">
        <v>7753.79279237</v>
      </c>
      <c r="G1059" s="3">
        <v>-3850.21817448</v>
      </c>
      <c r="H1059" s="3">
        <f>PRODUCT(F1059,0.028)</f>
        <v>217.106198186360</v>
      </c>
      <c r="I1059" s="3">
        <f>PRODUCT(G1059,0.028)</f>
        <v>-107.806108885440</v>
      </c>
      <c r="J1059" s="3">
        <f>ROUND(H1059,0)</f>
        <v>217</v>
      </c>
      <c r="K1059" s="3">
        <f>ROUND(I1059,0)</f>
        <v>-108</v>
      </c>
      <c r="L1059" s="3">
        <f>PRODUCT(J1059,-1)</f>
        <v>-217</v>
      </c>
      <c r="M1059" s="3">
        <f>PRODUCT(K1059,-1)</f>
        <v>108</v>
      </c>
      <c r="N1059" t="s" s="2">
        <f>LOWER(E1059)</f>
        <v>15108</v>
      </c>
      <c r="O1059" t="s" s="2">
        <f>SUBSTITUTE(N1059," ","_")</f>
        <v>15108</v>
      </c>
      <c r="P1059" t="s" s="2">
        <f>CONCATENATE(" initializer = "&amp;O1059,"_system_initializer")</f>
        <v>15109</v>
      </c>
      <c r="Q1059" s="3">
        <v>2207</v>
      </c>
      <c r="R1059" t="s" s="2">
        <f>IF(Q1059="","",CONCATENATE(" initializer = "&amp;Q1059))</f>
        <v>15110</v>
      </c>
      <c r="S1059" s="11"/>
      <c r="T1059" s="12"/>
      <c r="U1059" s="13"/>
      <c r="V1059" t="s" s="2">
        <f>IF(C1059="Y",IF(AND(M1059&lt;501,M1059&gt;-501,L1059&lt;501,L1059&gt;-501),CONCATENATE("system = { id = "&amp;CHAR(34)&amp;A1059&amp;CHAR(34)&amp;" name = "&amp;CHAR(34)&amp;E1059&amp;CHAR(34)&amp;" position = { x = "&amp;M1059&amp;" y = "&amp;L1059&amp;" }"&amp;S1059&amp;T1059&amp;" }"),""),"")</f>
        <v>15111</v>
      </c>
    </row>
    <row r="1060" ht="15" customHeight="1">
      <c r="A1060" s="6">
        <v>2208</v>
      </c>
      <c r="B1060" s="7">
        <v>1058</v>
      </c>
      <c r="C1060" t="s" s="2">
        <v>6749</v>
      </c>
      <c r="D1060" t="s" s="2">
        <v>14336</v>
      </c>
      <c r="E1060" t="s" s="2">
        <v>15112</v>
      </c>
      <c r="F1060" s="3">
        <v>4646.41426926</v>
      </c>
      <c r="G1060" s="3">
        <v>-4227.63354784</v>
      </c>
      <c r="H1060" s="3">
        <f>PRODUCT(F1060,0.028)</f>
        <v>130.099599539280</v>
      </c>
      <c r="I1060" s="3">
        <f>PRODUCT(G1060,0.028)</f>
        <v>-118.373739339520</v>
      </c>
      <c r="J1060" s="3">
        <f>ROUND(H1060,0)</f>
        <v>130</v>
      </c>
      <c r="K1060" s="3">
        <f>ROUND(I1060,0)</f>
        <v>-118</v>
      </c>
      <c r="L1060" s="3">
        <f>PRODUCT(J1060,-1)</f>
        <v>-130</v>
      </c>
      <c r="M1060" s="3">
        <f>PRODUCT(K1060,-1)</f>
        <v>118</v>
      </c>
      <c r="N1060" t="s" s="2">
        <f>LOWER(E1060)</f>
        <v>15113</v>
      </c>
      <c r="O1060" t="s" s="2">
        <f>SUBSTITUTE(N1060," ","_")</f>
        <v>15113</v>
      </c>
      <c r="P1060" t="s" s="2">
        <f>CONCATENATE(" initializer = "&amp;O1060,"_system_initializer")</f>
        <v>15114</v>
      </c>
      <c r="Q1060" s="3">
        <v>2208</v>
      </c>
      <c r="R1060" t="s" s="2">
        <f>IF(Q1060="","",CONCATENATE(" initializer = "&amp;Q1060))</f>
        <v>15115</v>
      </c>
      <c r="S1060" s="11"/>
      <c r="T1060" s="12"/>
      <c r="U1060" s="13"/>
      <c r="V1060" t="s" s="2">
        <f>IF(C1060="Y",IF(AND(M1060&lt;501,M1060&gt;-501,L1060&lt;501,L1060&gt;-501),CONCATENATE("system = { id = "&amp;CHAR(34)&amp;A1060&amp;CHAR(34)&amp;" name = "&amp;CHAR(34)&amp;E1060&amp;CHAR(34)&amp;" position = { x = "&amp;M1060&amp;" y = "&amp;L1060&amp;" }"&amp;S1060&amp;T1060&amp;" }"),""),"")</f>
        <v>15116</v>
      </c>
    </row>
    <row r="1061" ht="15" customHeight="1">
      <c r="A1061" s="6">
        <v>2209</v>
      </c>
      <c r="B1061" s="7">
        <v>1059</v>
      </c>
      <c r="C1061" t="s" s="2">
        <v>6749</v>
      </c>
      <c r="D1061" t="s" s="2">
        <v>14336</v>
      </c>
      <c r="E1061" t="s" s="2">
        <v>15117</v>
      </c>
      <c r="F1061" s="3">
        <v>374.38674713</v>
      </c>
      <c r="G1061" s="3">
        <v>-6151.77409496</v>
      </c>
      <c r="H1061" s="3">
        <f>PRODUCT(F1061,0.028)</f>
        <v>10.482828919640</v>
      </c>
      <c r="I1061" s="3">
        <f>PRODUCT(G1061,0.028)</f>
        <v>-172.249674658880</v>
      </c>
      <c r="J1061" s="3">
        <f>ROUND(H1061,0)</f>
        <v>10</v>
      </c>
      <c r="K1061" s="3">
        <f>ROUND(I1061,0)</f>
        <v>-172</v>
      </c>
      <c r="L1061" s="3">
        <f>PRODUCT(J1061,-1)</f>
        <v>-10</v>
      </c>
      <c r="M1061" s="3">
        <f>PRODUCT(K1061,-1)</f>
        <v>172</v>
      </c>
      <c r="N1061" t="s" s="2">
        <f>LOWER(E1061)</f>
        <v>15118</v>
      </c>
      <c r="O1061" t="s" s="2">
        <f>SUBSTITUTE(N1061," ","_")</f>
        <v>15118</v>
      </c>
      <c r="P1061" t="s" s="2">
        <f>CONCATENATE(" initializer = "&amp;O1061,"_system_initializer")</f>
        <v>15119</v>
      </c>
      <c r="Q1061" s="3">
        <v>2209</v>
      </c>
      <c r="R1061" t="s" s="2">
        <f>IF(Q1061="","",CONCATENATE(" initializer = "&amp;Q1061))</f>
        <v>15120</v>
      </c>
      <c r="S1061" s="11"/>
      <c r="T1061" s="12"/>
      <c r="U1061" s="13"/>
      <c r="V1061" t="s" s="2">
        <f>IF(C1061="Y",IF(AND(M1061&lt;501,M1061&gt;-501,L1061&lt;501,L1061&gt;-501),CONCATENATE("system = { id = "&amp;CHAR(34)&amp;A1061&amp;CHAR(34)&amp;" name = "&amp;CHAR(34)&amp;E1061&amp;CHAR(34)&amp;" position = { x = "&amp;M1061&amp;" y = "&amp;L1061&amp;" }"&amp;S1061&amp;T1061&amp;" }"),""),"")</f>
        <v>15121</v>
      </c>
    </row>
    <row r="1062" ht="15" customHeight="1">
      <c r="A1062" s="6">
        <v>2210</v>
      </c>
      <c r="B1062" s="7">
        <v>1060</v>
      </c>
      <c r="C1062" t="s" s="2">
        <v>6749</v>
      </c>
      <c r="D1062" t="s" s="2">
        <v>14336</v>
      </c>
      <c r="E1062" t="s" s="2">
        <v>15122</v>
      </c>
      <c r="F1062" s="3">
        <v>4083.16516632</v>
      </c>
      <c r="G1062" s="3">
        <v>-7334.11771777</v>
      </c>
      <c r="H1062" s="3">
        <f>PRODUCT(F1062,0.028)</f>
        <v>114.328624656960</v>
      </c>
      <c r="I1062" s="3">
        <f>PRODUCT(G1062,0.028)</f>
        <v>-205.355296097560</v>
      </c>
      <c r="J1062" s="3">
        <f>ROUND(H1062,0)</f>
        <v>114</v>
      </c>
      <c r="K1062" s="3">
        <f>ROUND(I1062,0)</f>
        <v>-205</v>
      </c>
      <c r="L1062" s="3">
        <f>PRODUCT(J1062,-1)</f>
        <v>-114</v>
      </c>
      <c r="M1062" s="3">
        <f>PRODUCT(K1062,-1)</f>
        <v>205</v>
      </c>
      <c r="N1062" t="s" s="2">
        <f>LOWER(E1062)</f>
        <v>15123</v>
      </c>
      <c r="O1062" t="s" s="2">
        <f>SUBSTITUTE(N1062," ","_")</f>
        <v>15123</v>
      </c>
      <c r="P1062" t="s" s="2">
        <f>CONCATENATE(" initializer = "&amp;O1062,"_system_initializer")</f>
        <v>15124</v>
      </c>
      <c r="Q1062" s="3">
        <v>2210</v>
      </c>
      <c r="R1062" t="s" s="2">
        <f>IF(Q1062="","",CONCATENATE(" initializer = "&amp;Q1062))</f>
        <v>15125</v>
      </c>
      <c r="S1062" s="11"/>
      <c r="T1062" s="12"/>
      <c r="U1062" s="13"/>
      <c r="V1062" t="s" s="2">
        <f>IF(C1062="Y",IF(AND(M1062&lt;501,M1062&gt;-501,L1062&lt;501,L1062&gt;-501),CONCATENATE("system = { id = "&amp;CHAR(34)&amp;A1062&amp;CHAR(34)&amp;" name = "&amp;CHAR(34)&amp;E1062&amp;CHAR(34)&amp;" position = { x = "&amp;M1062&amp;" y = "&amp;L1062&amp;" }"&amp;S1062&amp;T1062&amp;" }"),""),"")</f>
        <v>15126</v>
      </c>
    </row>
    <row r="1063" ht="15" customHeight="1">
      <c r="A1063" s="6">
        <v>2211</v>
      </c>
      <c r="B1063" s="7">
        <v>1061</v>
      </c>
      <c r="C1063" t="s" s="2">
        <v>6749</v>
      </c>
      <c r="D1063" t="s" s="2">
        <v>14336</v>
      </c>
      <c r="E1063" t="s" s="2">
        <v>15127</v>
      </c>
      <c r="F1063" s="3">
        <v>10396.4878573</v>
      </c>
      <c r="G1063" s="3">
        <v>-10212.3834336</v>
      </c>
      <c r="H1063" s="3">
        <f>PRODUCT(F1063,0.028)</f>
        <v>291.1016600044</v>
      </c>
      <c r="I1063" s="3">
        <f>PRODUCT(G1063,0.028)</f>
        <v>-285.9467361408</v>
      </c>
      <c r="J1063" s="3">
        <f>ROUND(H1063,0)</f>
        <v>291</v>
      </c>
      <c r="K1063" s="3">
        <f>ROUND(I1063,0)</f>
        <v>-286</v>
      </c>
      <c r="L1063" s="3">
        <f>PRODUCT(J1063,-1)</f>
        <v>-291</v>
      </c>
      <c r="M1063" s="3">
        <f>PRODUCT(K1063,-1)</f>
        <v>286</v>
      </c>
      <c r="N1063" t="s" s="2">
        <f>LOWER(E1063)</f>
        <v>15128</v>
      </c>
      <c r="O1063" t="s" s="2">
        <f>SUBSTITUTE(N1063," ","_")</f>
        <v>15128</v>
      </c>
      <c r="P1063" t="s" s="2">
        <f>CONCATENATE(" initializer = "&amp;O1063,"_system_initializer")</f>
        <v>15129</v>
      </c>
      <c r="Q1063" s="3">
        <v>2211</v>
      </c>
      <c r="R1063" t="s" s="2">
        <f>IF(Q1063="","",CONCATENATE(" initializer = "&amp;Q1063))</f>
        <v>15130</v>
      </c>
      <c r="S1063" s="11"/>
      <c r="T1063" s="12"/>
      <c r="U1063" s="13"/>
      <c r="V1063" t="s" s="2">
        <f>IF(C1063="Y",IF(AND(M1063&lt;501,M1063&gt;-501,L1063&lt;501,L1063&gt;-501),CONCATENATE("system = { id = "&amp;CHAR(34)&amp;A1063&amp;CHAR(34)&amp;" name = "&amp;CHAR(34)&amp;E1063&amp;CHAR(34)&amp;" position = { x = "&amp;M1063&amp;" y = "&amp;L1063&amp;" }"&amp;S1063&amp;T1063&amp;" }"),""),"")</f>
        <v>15131</v>
      </c>
    </row>
    <row r="1064" ht="15" customHeight="1">
      <c r="A1064" s="6">
        <v>2212</v>
      </c>
      <c r="B1064" s="7">
        <v>1062</v>
      </c>
      <c r="C1064" t="s" s="2">
        <v>6749</v>
      </c>
      <c r="D1064" t="s" s="2">
        <v>14336</v>
      </c>
      <c r="E1064" t="s" s="2">
        <v>15132</v>
      </c>
      <c r="F1064" s="3">
        <v>6528.45656517</v>
      </c>
      <c r="G1064" s="3">
        <v>-5987.203322</v>
      </c>
      <c r="H1064" s="3">
        <f>PRODUCT(F1064,0.028)</f>
        <v>182.796783824760</v>
      </c>
      <c r="I1064" s="3">
        <f>PRODUCT(G1064,0.028)</f>
        <v>-167.641693016</v>
      </c>
      <c r="J1064" s="3">
        <f>ROUND(H1064,0)</f>
        <v>183</v>
      </c>
      <c r="K1064" s="3">
        <f>ROUND(I1064,0)</f>
        <v>-168</v>
      </c>
      <c r="L1064" s="3">
        <f>PRODUCT(J1064,-1)</f>
        <v>-183</v>
      </c>
      <c r="M1064" s="3">
        <f>PRODUCT(K1064,-1)</f>
        <v>168</v>
      </c>
      <c r="N1064" t="s" s="2">
        <f>LOWER(E1064)</f>
        <v>15133</v>
      </c>
      <c r="O1064" t="s" s="2">
        <f>SUBSTITUTE(N1064," ","_")</f>
        <v>15134</v>
      </c>
      <c r="P1064" t="s" s="2">
        <f>CONCATENATE(" initializer = "&amp;O1064,"_system_initializer")</f>
        <v>15135</v>
      </c>
      <c r="Q1064" s="3">
        <v>2212</v>
      </c>
      <c r="R1064" t="s" s="2">
        <f>IF(Q1064="","",CONCATENATE(" initializer = "&amp;Q1064))</f>
        <v>15136</v>
      </c>
      <c r="S1064" s="11"/>
      <c r="T1064" s="12"/>
      <c r="U1064" s="13"/>
      <c r="V1064" t="s" s="2">
        <f>IF(C1064="Y",IF(AND(M1064&lt;501,M1064&gt;-501,L1064&lt;501,L1064&gt;-501),CONCATENATE("system = { id = "&amp;CHAR(34)&amp;A1064&amp;CHAR(34)&amp;" name = "&amp;CHAR(34)&amp;E1064&amp;CHAR(34)&amp;" position = { x = "&amp;M1064&amp;" y = "&amp;L1064&amp;" }"&amp;S1064&amp;T1064&amp;" }"),""),"")</f>
        <v>15137</v>
      </c>
    </row>
    <row r="1065" ht="15" customHeight="1">
      <c r="A1065" s="6">
        <v>2213</v>
      </c>
      <c r="B1065" s="7">
        <v>1063</v>
      </c>
      <c r="C1065" t="s" s="2">
        <v>6749</v>
      </c>
      <c r="D1065" t="s" s="2">
        <v>14336</v>
      </c>
      <c r="E1065" t="s" s="2">
        <v>15138</v>
      </c>
      <c r="F1065" s="3">
        <v>-298.125326427</v>
      </c>
      <c r="G1065" s="3">
        <v>-7511.44946566</v>
      </c>
      <c r="H1065" s="3">
        <f>PRODUCT(F1065,0.028)</f>
        <v>-8.347509139956001</v>
      </c>
      <c r="I1065" s="3">
        <f>PRODUCT(G1065,0.028)</f>
        <v>-210.320585038480</v>
      </c>
      <c r="J1065" s="3">
        <f>ROUND(H1065,0)</f>
        <v>-8</v>
      </c>
      <c r="K1065" s="3">
        <f>ROUND(I1065,0)</f>
        <v>-210</v>
      </c>
      <c r="L1065" s="3">
        <f>PRODUCT(J1065,-1)</f>
        <v>8</v>
      </c>
      <c r="M1065" s="3">
        <f>PRODUCT(K1065,-1)</f>
        <v>210</v>
      </c>
      <c r="N1065" t="s" s="2">
        <f>LOWER(E1065)</f>
        <v>15139</v>
      </c>
      <c r="O1065" t="s" s="2">
        <f>SUBSTITUTE(N1065," ","_")</f>
        <v>15139</v>
      </c>
      <c r="P1065" t="s" s="2">
        <f>CONCATENATE(" initializer = "&amp;O1065,"_system_initializer")</f>
        <v>15140</v>
      </c>
      <c r="Q1065" s="3">
        <v>2213</v>
      </c>
      <c r="R1065" t="s" s="2">
        <f>IF(Q1065="","",CONCATENATE(" initializer = "&amp;Q1065))</f>
        <v>15141</v>
      </c>
      <c r="S1065" s="11"/>
      <c r="T1065" s="12"/>
      <c r="U1065" s="13"/>
      <c r="V1065" t="s" s="2">
        <f>IF(C1065="Y",IF(AND(M1065&lt;501,M1065&gt;-501,L1065&lt;501,L1065&gt;-501),CONCATENATE("system = { id = "&amp;CHAR(34)&amp;A1065&amp;CHAR(34)&amp;" name = "&amp;CHAR(34)&amp;E1065&amp;CHAR(34)&amp;" position = { x = "&amp;M1065&amp;" y = "&amp;L1065&amp;" }"&amp;S1065&amp;T1065&amp;" }"),""),"")</f>
        <v>15142</v>
      </c>
    </row>
    <row r="1066" ht="15" customHeight="1">
      <c r="A1066" s="6">
        <v>2214</v>
      </c>
      <c r="B1066" s="7">
        <v>1064</v>
      </c>
      <c r="C1066" t="s" s="2">
        <v>6749</v>
      </c>
      <c r="D1066" t="s" s="2">
        <v>14336</v>
      </c>
      <c r="E1066" t="s" s="2">
        <v>15143</v>
      </c>
      <c r="F1066" s="3">
        <v>3951.32412268</v>
      </c>
      <c r="G1066" s="3">
        <v>-4470.54013089</v>
      </c>
      <c r="H1066" s="3">
        <f>PRODUCT(F1066,0.028)</f>
        <v>110.637075435040</v>
      </c>
      <c r="I1066" s="3">
        <f>PRODUCT(G1066,0.028)</f>
        <v>-125.175123664920</v>
      </c>
      <c r="J1066" s="3">
        <f>ROUND(H1066,0)</f>
        <v>111</v>
      </c>
      <c r="K1066" s="3">
        <f>ROUND(I1066,0)</f>
        <v>-125</v>
      </c>
      <c r="L1066" s="3">
        <f>PRODUCT(J1066,-1)</f>
        <v>-111</v>
      </c>
      <c r="M1066" s="3">
        <f>PRODUCT(K1066,-1)</f>
        <v>125</v>
      </c>
      <c r="N1066" t="s" s="2">
        <f>LOWER(E1066)</f>
        <v>15144</v>
      </c>
      <c r="O1066" t="s" s="2">
        <f>SUBSTITUTE(N1066," ","_")</f>
        <v>15144</v>
      </c>
      <c r="P1066" t="s" s="2">
        <f>CONCATENATE(" initializer = "&amp;O1066,"_system_initializer")</f>
        <v>15145</v>
      </c>
      <c r="Q1066" s="3">
        <v>2214</v>
      </c>
      <c r="R1066" t="s" s="2">
        <f>IF(Q1066="","",CONCATENATE(" initializer = "&amp;Q1066))</f>
        <v>15146</v>
      </c>
      <c r="S1066" s="11"/>
      <c r="T1066" s="12"/>
      <c r="U1066" s="13"/>
      <c r="V1066" t="s" s="2">
        <f>IF(C1066="Y",IF(AND(M1066&lt;501,M1066&gt;-501,L1066&lt;501,L1066&gt;-501),CONCATENATE("system = { id = "&amp;CHAR(34)&amp;A1066&amp;CHAR(34)&amp;" name = "&amp;CHAR(34)&amp;E1066&amp;CHAR(34)&amp;" position = { x = "&amp;M1066&amp;" y = "&amp;L1066&amp;" }"&amp;S1066&amp;T1066&amp;" }"),""),"")</f>
        <v>15147</v>
      </c>
    </row>
    <row r="1067" ht="15" customHeight="1">
      <c r="A1067" s="6">
        <v>2215</v>
      </c>
      <c r="B1067" s="7">
        <v>1065</v>
      </c>
      <c r="C1067" t="s" s="2">
        <v>6749</v>
      </c>
      <c r="D1067" t="s" s="2">
        <v>14336</v>
      </c>
      <c r="E1067" t="s" s="2">
        <v>15148</v>
      </c>
      <c r="F1067" s="3">
        <v>3317.21071454</v>
      </c>
      <c r="G1067" s="3">
        <v>-5420.33903629</v>
      </c>
      <c r="H1067" s="3">
        <f>PRODUCT(F1067,0.028)</f>
        <v>92.88190000712001</v>
      </c>
      <c r="I1067" s="3">
        <f>PRODUCT(G1067,0.028)</f>
        <v>-151.769493016120</v>
      </c>
      <c r="J1067" s="3">
        <f>ROUND(H1067,0)</f>
        <v>93</v>
      </c>
      <c r="K1067" s="3">
        <f>ROUND(I1067,0)</f>
        <v>-152</v>
      </c>
      <c r="L1067" s="3">
        <f>PRODUCT(J1067,-1)</f>
        <v>-93</v>
      </c>
      <c r="M1067" s="3">
        <f>PRODUCT(K1067,-1)</f>
        <v>152</v>
      </c>
      <c r="N1067" t="s" s="2">
        <f>LOWER(E1067)</f>
        <v>15149</v>
      </c>
      <c r="O1067" t="s" s="2">
        <f>SUBSTITUTE(N1067," ","_")</f>
        <v>15149</v>
      </c>
      <c r="P1067" t="s" s="2">
        <f>CONCATENATE(" initializer = "&amp;O1067,"_system_initializer")</f>
        <v>15150</v>
      </c>
      <c r="Q1067" s="3">
        <v>2215</v>
      </c>
      <c r="R1067" t="s" s="2">
        <f>IF(Q1067="","",CONCATENATE(" initializer = "&amp;Q1067))</f>
        <v>15151</v>
      </c>
      <c r="S1067" s="11"/>
      <c r="T1067" s="12"/>
      <c r="U1067" s="13"/>
      <c r="V1067" t="s" s="2">
        <f>IF(C1067="Y",IF(AND(M1067&lt;501,M1067&gt;-501,L1067&lt;501,L1067&gt;-501),CONCATENATE("system = { id = "&amp;CHAR(34)&amp;A1067&amp;CHAR(34)&amp;" name = "&amp;CHAR(34)&amp;E1067&amp;CHAR(34)&amp;" position = { x = "&amp;M1067&amp;" y = "&amp;L1067&amp;" }"&amp;S1067&amp;T1067&amp;" }"),""),"")</f>
        <v>15152</v>
      </c>
    </row>
    <row r="1068" ht="15" customHeight="1">
      <c r="A1068" s="6">
        <v>2216</v>
      </c>
      <c r="B1068" s="7">
        <v>1066</v>
      </c>
      <c r="C1068" t="s" s="2">
        <v>6749</v>
      </c>
      <c r="D1068" t="s" s="2">
        <v>14336</v>
      </c>
      <c r="E1068" t="s" s="2">
        <v>15153</v>
      </c>
      <c r="F1068" s="3">
        <v>6846.86900161</v>
      </c>
      <c r="G1068" s="3">
        <v>-11795.0293124</v>
      </c>
      <c r="H1068" s="3">
        <f>PRODUCT(F1068,0.028)</f>
        <v>191.712332045080</v>
      </c>
      <c r="I1068" s="3">
        <f>PRODUCT(G1068,0.028)</f>
        <v>-330.2608207472</v>
      </c>
      <c r="J1068" s="3">
        <f>ROUND(H1068,0)</f>
        <v>192</v>
      </c>
      <c r="K1068" s="3">
        <f>ROUND(I1068,0)</f>
        <v>-330</v>
      </c>
      <c r="L1068" s="3">
        <f>PRODUCT(J1068,-1)</f>
        <v>-192</v>
      </c>
      <c r="M1068" s="3">
        <f>PRODUCT(K1068,-1)</f>
        <v>330</v>
      </c>
      <c r="N1068" t="s" s="2">
        <f>LOWER(E1068)</f>
        <v>15154</v>
      </c>
      <c r="O1068" t="s" s="2">
        <f>SUBSTITUTE(N1068," ","_")</f>
        <v>15155</v>
      </c>
      <c r="P1068" t="s" s="2">
        <f>CONCATENATE(" initializer = "&amp;O1068,"_system_initializer")</f>
        <v>15156</v>
      </c>
      <c r="Q1068" s="3">
        <v>2216</v>
      </c>
      <c r="R1068" t="s" s="2">
        <f>IF(Q1068="","",CONCATENATE(" initializer = "&amp;Q1068))</f>
        <v>15157</v>
      </c>
      <c r="S1068" s="11"/>
      <c r="T1068" s="12"/>
      <c r="U1068" s="13"/>
      <c r="V1068" t="s" s="2">
        <f>IF(C1068="Y",IF(AND(M1068&lt;501,M1068&gt;-501,L1068&lt;501,L1068&gt;-501),CONCATENATE("system = { id = "&amp;CHAR(34)&amp;A1068&amp;CHAR(34)&amp;" name = "&amp;CHAR(34)&amp;E1068&amp;CHAR(34)&amp;" position = { x = "&amp;M1068&amp;" y = "&amp;L1068&amp;" }"&amp;S1068&amp;T1068&amp;" }"),""),"")</f>
        <v>15158</v>
      </c>
    </row>
    <row r="1069" ht="15" customHeight="1">
      <c r="A1069" s="6">
        <v>2217</v>
      </c>
      <c r="B1069" s="7">
        <v>1067</v>
      </c>
      <c r="C1069" t="s" s="2">
        <v>6749</v>
      </c>
      <c r="D1069" t="s" s="2">
        <v>14336</v>
      </c>
      <c r="E1069" t="s" s="2">
        <v>15159</v>
      </c>
      <c r="F1069" s="3">
        <v>-735.673208318</v>
      </c>
      <c r="G1069" s="3">
        <v>-8210.44946566</v>
      </c>
      <c r="H1069" s="3">
        <f>PRODUCT(F1069,0.028)</f>
        <v>-20.598849832904</v>
      </c>
      <c r="I1069" s="3">
        <f>PRODUCT(G1069,0.028)</f>
        <v>-229.892585038480</v>
      </c>
      <c r="J1069" s="3">
        <f>ROUND(H1069,0)</f>
        <v>-21</v>
      </c>
      <c r="K1069" s="3">
        <f>ROUND(I1069,0)</f>
        <v>-230</v>
      </c>
      <c r="L1069" s="3">
        <f>PRODUCT(J1069,-1)</f>
        <v>21</v>
      </c>
      <c r="M1069" s="3">
        <f>PRODUCT(K1069,-1)</f>
        <v>230</v>
      </c>
      <c r="N1069" t="s" s="2">
        <f>LOWER(E1069)</f>
        <v>15160</v>
      </c>
      <c r="O1069" t="s" s="2">
        <f>SUBSTITUTE(N1069," ","_")</f>
        <v>15161</v>
      </c>
      <c r="P1069" t="s" s="2">
        <f>CONCATENATE(" initializer = "&amp;O1069,"_system_initializer")</f>
        <v>15162</v>
      </c>
      <c r="Q1069" s="3">
        <v>2217</v>
      </c>
      <c r="R1069" t="s" s="2">
        <f>IF(Q1069="","",CONCATENATE(" initializer = "&amp;Q1069))</f>
        <v>15163</v>
      </c>
      <c r="S1069" s="11"/>
      <c r="T1069" s="12"/>
      <c r="U1069" s="13"/>
      <c r="V1069" t="s" s="2">
        <f>IF(C1069="Y",IF(AND(M1069&lt;501,M1069&gt;-501,L1069&lt;501,L1069&gt;-501),CONCATENATE("system = { id = "&amp;CHAR(34)&amp;A1069&amp;CHAR(34)&amp;" name = "&amp;CHAR(34)&amp;E1069&amp;CHAR(34)&amp;" position = { x = "&amp;M1069&amp;" y = "&amp;L1069&amp;" }"&amp;S1069&amp;T1069&amp;" }"),""),"")</f>
        <v>15164</v>
      </c>
    </row>
    <row r="1070" ht="15" customHeight="1">
      <c r="A1070" s="6">
        <v>2218</v>
      </c>
      <c r="B1070" s="7">
        <v>1068</v>
      </c>
      <c r="C1070" t="s" s="2">
        <v>6749</v>
      </c>
      <c r="D1070" t="s" s="2">
        <v>14336</v>
      </c>
      <c r="E1070" t="s" s="2">
        <v>15165</v>
      </c>
      <c r="F1070" s="3">
        <v>-8590.49769289</v>
      </c>
      <c r="G1070" s="3">
        <v>-6412.36071613</v>
      </c>
      <c r="H1070" s="3">
        <f>PRODUCT(F1070,0.028)</f>
        <v>-240.533935400920</v>
      </c>
      <c r="I1070" s="3">
        <f>PRODUCT(G1070,0.028)</f>
        <v>-179.546100051640</v>
      </c>
      <c r="J1070" s="3">
        <f>ROUND(H1070,0)</f>
        <v>-241</v>
      </c>
      <c r="K1070" s="3">
        <f>ROUND(I1070,0)</f>
        <v>-180</v>
      </c>
      <c r="L1070" s="3">
        <f>PRODUCT(J1070,-1)</f>
        <v>241</v>
      </c>
      <c r="M1070" s="3">
        <f>PRODUCT(K1070,-1)</f>
        <v>180</v>
      </c>
      <c r="N1070" t="s" s="2">
        <f>LOWER(E1070)</f>
        <v>15166</v>
      </c>
      <c r="O1070" t="s" s="2">
        <f>SUBSTITUTE(N1070," ","_")</f>
        <v>15166</v>
      </c>
      <c r="P1070" t="s" s="2">
        <f>CONCATENATE(" initializer = "&amp;O1070,"_system_initializer")</f>
        <v>15167</v>
      </c>
      <c r="Q1070" s="3">
        <v>2218</v>
      </c>
      <c r="R1070" t="s" s="2">
        <f>IF(Q1070="","",CONCATENATE(" initializer = "&amp;Q1070))</f>
        <v>15168</v>
      </c>
      <c r="S1070" s="11"/>
      <c r="T1070" s="12"/>
      <c r="U1070" s="13"/>
      <c r="V1070" t="s" s="2">
        <f>IF(C1070="Y",IF(AND(M1070&lt;501,M1070&gt;-501,L1070&lt;501,L1070&gt;-501),CONCATENATE("system = { id = "&amp;CHAR(34)&amp;A1070&amp;CHAR(34)&amp;" name = "&amp;CHAR(34)&amp;E1070&amp;CHAR(34)&amp;" position = { x = "&amp;M1070&amp;" y = "&amp;L1070&amp;" }"&amp;S1070&amp;T1070&amp;" }"),""),"")</f>
        <v>15169</v>
      </c>
    </row>
    <row r="1071" ht="15" customHeight="1">
      <c r="A1071" s="6">
        <v>2219</v>
      </c>
      <c r="B1071" s="7">
        <v>1069</v>
      </c>
      <c r="C1071" t="s" s="2">
        <v>6749</v>
      </c>
      <c r="D1071" t="s" s="2">
        <v>14336</v>
      </c>
      <c r="E1071" t="s" s="2">
        <v>15170</v>
      </c>
      <c r="F1071" s="3">
        <v>-375.843294555</v>
      </c>
      <c r="G1071" s="3">
        <v>-3709.33224954</v>
      </c>
      <c r="H1071" s="3">
        <f>PRODUCT(F1071,0.028)</f>
        <v>-10.523612247540</v>
      </c>
      <c r="I1071" s="3">
        <f>PRODUCT(G1071,0.028)</f>
        <v>-103.861302987120</v>
      </c>
      <c r="J1071" s="3">
        <f>ROUND(H1071,0)</f>
        <v>-11</v>
      </c>
      <c r="K1071" s="3">
        <f>ROUND(I1071,0)</f>
        <v>-104</v>
      </c>
      <c r="L1071" s="3">
        <f>PRODUCT(J1071,-1)</f>
        <v>11</v>
      </c>
      <c r="M1071" s="3">
        <f>PRODUCT(K1071,-1)</f>
        <v>104</v>
      </c>
      <c r="N1071" t="s" s="2">
        <f>LOWER(E1071)</f>
        <v>15171</v>
      </c>
      <c r="O1071" t="s" s="2">
        <f>SUBSTITUTE(N1071," ","_")</f>
        <v>15171</v>
      </c>
      <c r="P1071" t="s" s="2">
        <f>CONCATENATE(" initializer = "&amp;O1071,"_system_initializer")</f>
        <v>15172</v>
      </c>
      <c r="Q1071" s="3">
        <v>2219</v>
      </c>
      <c r="R1071" t="s" s="2">
        <f>IF(Q1071="","",CONCATENATE(" initializer = "&amp;Q1071))</f>
        <v>15173</v>
      </c>
      <c r="S1071" s="11"/>
      <c r="T1071" s="12"/>
      <c r="U1071" s="13"/>
      <c r="V1071" t="s" s="2">
        <f>IF(C1071="Y",IF(AND(M1071&lt;501,M1071&gt;-501,L1071&lt;501,L1071&gt;-501),CONCATENATE("system = { id = "&amp;CHAR(34)&amp;A1071&amp;CHAR(34)&amp;" name = "&amp;CHAR(34)&amp;E1071&amp;CHAR(34)&amp;" position = { x = "&amp;M1071&amp;" y = "&amp;L1071&amp;" }"&amp;S1071&amp;T1071&amp;" }"),""),"")</f>
        <v>15174</v>
      </c>
    </row>
    <row r="1072" ht="15" customHeight="1">
      <c r="A1072" s="6">
        <v>2220</v>
      </c>
      <c r="B1072" s="7">
        <v>1070</v>
      </c>
      <c r="C1072" t="s" s="2">
        <v>6749</v>
      </c>
      <c r="D1072" t="s" s="2">
        <v>14336</v>
      </c>
      <c r="E1072" t="s" s="2">
        <v>15175</v>
      </c>
      <c r="F1072" s="3">
        <v>931.697801689</v>
      </c>
      <c r="G1072" s="3">
        <v>-6000.915709</v>
      </c>
      <c r="H1072" s="3">
        <f>PRODUCT(F1072,0.028)</f>
        <v>26.087538447292</v>
      </c>
      <c r="I1072" s="3">
        <f>PRODUCT(G1072,0.028)</f>
        <v>-168.025639852</v>
      </c>
      <c r="J1072" s="3">
        <f>ROUND(H1072,0)</f>
        <v>26</v>
      </c>
      <c r="K1072" s="3">
        <f>ROUND(I1072,0)</f>
        <v>-168</v>
      </c>
      <c r="L1072" s="3">
        <f>PRODUCT(J1072,-1)</f>
        <v>-26</v>
      </c>
      <c r="M1072" s="3">
        <f>PRODUCT(K1072,-1)</f>
        <v>168</v>
      </c>
      <c r="N1072" t="s" s="2">
        <f>LOWER(E1072)</f>
        <v>15176</v>
      </c>
      <c r="O1072" t="s" s="2">
        <f>SUBSTITUTE(N1072," ","_")</f>
        <v>15176</v>
      </c>
      <c r="P1072" t="s" s="2">
        <f>CONCATENATE(" initializer = "&amp;O1072,"_system_initializer")</f>
        <v>15177</v>
      </c>
      <c r="Q1072" s="3">
        <v>2220</v>
      </c>
      <c r="R1072" t="s" s="2">
        <f>IF(Q1072="","",CONCATENATE(" initializer = "&amp;Q1072))</f>
        <v>15178</v>
      </c>
      <c r="S1072" s="11"/>
      <c r="T1072" s="12"/>
      <c r="U1072" s="13"/>
      <c r="V1072" t="s" s="2">
        <f>IF(C1072="Y",IF(AND(M1072&lt;501,M1072&gt;-501,L1072&lt;501,L1072&gt;-501),CONCATENATE("system = { id = "&amp;CHAR(34)&amp;A1072&amp;CHAR(34)&amp;" name = "&amp;CHAR(34)&amp;E1072&amp;CHAR(34)&amp;" position = { x = "&amp;M1072&amp;" y = "&amp;L1072&amp;" }"&amp;S1072&amp;T1072&amp;" }"),""),"")</f>
        <v>15179</v>
      </c>
    </row>
    <row r="1073" ht="15" customHeight="1">
      <c r="A1073" s="6">
        <v>2221</v>
      </c>
      <c r="B1073" s="7">
        <v>1071</v>
      </c>
      <c r="C1073" t="s" s="2">
        <v>6749</v>
      </c>
      <c r="D1073" t="s" s="2">
        <v>14336</v>
      </c>
      <c r="E1073" t="s" s="2">
        <v>15180</v>
      </c>
      <c r="F1073" s="3">
        <v>2205.91925183</v>
      </c>
      <c r="G1073" s="3">
        <v>-6759.11771777</v>
      </c>
      <c r="H1073" s="3">
        <f>PRODUCT(F1073,0.028)</f>
        <v>61.765739051240</v>
      </c>
      <c r="I1073" s="3">
        <f>PRODUCT(G1073,0.028)</f>
        <v>-189.255296097560</v>
      </c>
      <c r="J1073" s="3">
        <f>ROUND(H1073,0)</f>
        <v>62</v>
      </c>
      <c r="K1073" s="3">
        <f>ROUND(I1073,0)</f>
        <v>-189</v>
      </c>
      <c r="L1073" s="3">
        <f>PRODUCT(J1073,-1)</f>
        <v>-62</v>
      </c>
      <c r="M1073" s="3">
        <f>PRODUCT(K1073,-1)</f>
        <v>189</v>
      </c>
      <c r="N1073" t="s" s="2">
        <f>LOWER(E1073)</f>
        <v>15181</v>
      </c>
      <c r="O1073" t="s" s="2">
        <f>SUBSTITUTE(N1073," ","_")</f>
        <v>15181</v>
      </c>
      <c r="P1073" t="s" s="2">
        <f>CONCATENATE(" initializer = "&amp;O1073,"_system_initializer")</f>
        <v>15182</v>
      </c>
      <c r="Q1073" s="3">
        <v>2221</v>
      </c>
      <c r="R1073" t="s" s="2">
        <f>IF(Q1073="","",CONCATENATE(" initializer = "&amp;Q1073))</f>
        <v>15183</v>
      </c>
      <c r="S1073" s="11"/>
      <c r="T1073" s="12"/>
      <c r="U1073" s="13"/>
      <c r="V1073" t="s" s="2">
        <f>IF(C1073="Y",IF(AND(M1073&lt;501,M1073&gt;-501,L1073&lt;501,L1073&gt;-501),CONCATENATE("system = { id = "&amp;CHAR(34)&amp;A1073&amp;CHAR(34)&amp;" name = "&amp;CHAR(34)&amp;E1073&amp;CHAR(34)&amp;" position = { x = "&amp;M1073&amp;" y = "&amp;L1073&amp;" }"&amp;S1073&amp;T1073&amp;" }"),""),"")</f>
        <v>15184</v>
      </c>
    </row>
    <row r="1074" ht="15" customHeight="1">
      <c r="A1074" s="6">
        <v>2222</v>
      </c>
      <c r="B1074" s="7">
        <v>1072</v>
      </c>
      <c r="C1074" t="s" s="2">
        <v>6749</v>
      </c>
      <c r="D1074" t="s" s="2">
        <v>14336</v>
      </c>
      <c r="E1074" t="s" s="2">
        <v>15185</v>
      </c>
      <c r="F1074" s="3">
        <v>2844.6785655</v>
      </c>
      <c r="G1074" s="3">
        <v>-5656.21511361</v>
      </c>
      <c r="H1074" s="3">
        <f>PRODUCT(F1074,0.028)</f>
        <v>79.650999834</v>
      </c>
      <c r="I1074" s="3">
        <f>PRODUCT(G1074,0.028)</f>
        <v>-158.374023181080</v>
      </c>
      <c r="J1074" s="3">
        <f>ROUND(H1074,0)</f>
        <v>80</v>
      </c>
      <c r="K1074" s="3">
        <f>ROUND(I1074,0)</f>
        <v>-158</v>
      </c>
      <c r="L1074" s="3">
        <f>PRODUCT(J1074,-1)</f>
        <v>-80</v>
      </c>
      <c r="M1074" s="3">
        <f>PRODUCT(K1074,-1)</f>
        <v>158</v>
      </c>
      <c r="N1074" t="s" s="2">
        <f>LOWER(E1074)</f>
        <v>15186</v>
      </c>
      <c r="O1074" t="s" s="2">
        <f>SUBSTITUTE(N1074," ","_")</f>
        <v>15186</v>
      </c>
      <c r="P1074" t="s" s="2">
        <f>CONCATENATE(" initializer = "&amp;O1074,"_system_initializer")</f>
        <v>15187</v>
      </c>
      <c r="Q1074" s="3">
        <v>2222</v>
      </c>
      <c r="R1074" t="s" s="2">
        <f>IF(Q1074="","",CONCATENATE(" initializer = "&amp;Q1074))</f>
        <v>15188</v>
      </c>
      <c r="S1074" s="11"/>
      <c r="T1074" s="12"/>
      <c r="U1074" s="13"/>
      <c r="V1074" t="s" s="2">
        <f>IF(C1074="Y",IF(AND(M1074&lt;501,M1074&gt;-501,L1074&lt;501,L1074&gt;-501),CONCATENATE("system = { id = "&amp;CHAR(34)&amp;A1074&amp;CHAR(34)&amp;" name = "&amp;CHAR(34)&amp;E1074&amp;CHAR(34)&amp;" position = { x = "&amp;M1074&amp;" y = "&amp;L1074&amp;" }"&amp;S1074&amp;T1074&amp;" }"),""),"")</f>
        <v>15189</v>
      </c>
    </row>
    <row r="1075" ht="15" customHeight="1">
      <c r="A1075" s="6">
        <v>2223</v>
      </c>
      <c r="B1075" s="7">
        <v>1073</v>
      </c>
      <c r="C1075" t="s" s="2">
        <v>6749</v>
      </c>
      <c r="D1075" t="s" s="2">
        <v>14336</v>
      </c>
      <c r="E1075" t="s" s="2">
        <v>15190</v>
      </c>
      <c r="F1075" s="3">
        <v>1519.033657</v>
      </c>
      <c r="G1075" s="3">
        <v>-4835.95088201</v>
      </c>
      <c r="H1075" s="3">
        <f>PRODUCT(F1075,0.028)</f>
        <v>42.532942396</v>
      </c>
      <c r="I1075" s="3">
        <f>PRODUCT(G1075,0.028)</f>
        <v>-135.406624696280</v>
      </c>
      <c r="J1075" s="3">
        <f>ROUND(H1075,0)</f>
        <v>43</v>
      </c>
      <c r="K1075" s="3">
        <f>ROUND(I1075,0)</f>
        <v>-135</v>
      </c>
      <c r="L1075" s="3">
        <f>PRODUCT(J1075,-1)</f>
        <v>-43</v>
      </c>
      <c r="M1075" s="3">
        <f>PRODUCT(K1075,-1)</f>
        <v>135</v>
      </c>
      <c r="N1075" t="s" s="2">
        <f>LOWER(E1075)</f>
        <v>15191</v>
      </c>
      <c r="O1075" t="s" s="2">
        <f>SUBSTITUTE(N1075," ","_")</f>
        <v>15191</v>
      </c>
      <c r="P1075" t="s" s="2">
        <f>CONCATENATE(" initializer = "&amp;O1075,"_system_initializer")</f>
        <v>15192</v>
      </c>
      <c r="Q1075" s="3">
        <v>2223</v>
      </c>
      <c r="R1075" t="s" s="2">
        <f>IF(Q1075="","",CONCATENATE(" initializer = "&amp;Q1075))</f>
        <v>15193</v>
      </c>
      <c r="S1075" s="11"/>
      <c r="T1075" s="12"/>
      <c r="U1075" s="13"/>
      <c r="V1075" t="s" s="2">
        <f>IF(C1075="Y",IF(AND(M1075&lt;501,M1075&gt;-501,L1075&lt;501,L1075&gt;-501),CONCATENATE("system = { id = "&amp;CHAR(34)&amp;A1075&amp;CHAR(34)&amp;" name = "&amp;CHAR(34)&amp;E1075&amp;CHAR(34)&amp;" position = { x = "&amp;M1075&amp;" y = "&amp;L1075&amp;" }"&amp;S1075&amp;T1075&amp;" }"),""),"")</f>
        <v>15194</v>
      </c>
    </row>
    <row r="1076" ht="15" customHeight="1">
      <c r="A1076" s="6">
        <v>2224</v>
      </c>
      <c r="B1076" s="7">
        <v>1074</v>
      </c>
      <c r="C1076" t="s" s="2">
        <v>6749</v>
      </c>
      <c r="D1076" t="s" s="2">
        <v>14336</v>
      </c>
      <c r="E1076" t="s" s="2">
        <v>15195</v>
      </c>
      <c r="F1076" s="3">
        <v>1569.19805941</v>
      </c>
      <c r="G1076" s="3">
        <v>-6151.77409496</v>
      </c>
      <c r="H1076" s="3">
        <f>PRODUCT(F1076,0.028)</f>
        <v>43.937545663480</v>
      </c>
      <c r="I1076" s="3">
        <f>PRODUCT(G1076,0.028)</f>
        <v>-172.249674658880</v>
      </c>
      <c r="J1076" s="3">
        <f>ROUND(H1076,0)</f>
        <v>44</v>
      </c>
      <c r="K1076" s="3">
        <f>ROUND(I1076,0)</f>
        <v>-172</v>
      </c>
      <c r="L1076" s="3">
        <f>PRODUCT(J1076,-1)</f>
        <v>-44</v>
      </c>
      <c r="M1076" s="3">
        <f>PRODUCT(K1076,-1)</f>
        <v>172</v>
      </c>
      <c r="N1076" t="s" s="2">
        <f>LOWER(E1076)</f>
        <v>15196</v>
      </c>
      <c r="O1076" t="s" s="2">
        <f>SUBSTITUTE(N1076," ","_")</f>
        <v>15196</v>
      </c>
      <c r="P1076" t="s" s="2">
        <f>CONCATENATE(" initializer = "&amp;O1076,"_system_initializer")</f>
        <v>15197</v>
      </c>
      <c r="Q1076" s="3">
        <v>2224</v>
      </c>
      <c r="R1076" t="s" s="2">
        <f>IF(Q1076="","",CONCATENATE(" initializer = "&amp;Q1076))</f>
        <v>15198</v>
      </c>
      <c r="S1076" s="11"/>
      <c r="T1076" s="12"/>
      <c r="U1076" s="13"/>
      <c r="V1076" t="s" s="2">
        <f>IF(C1076="Y",IF(AND(M1076&lt;501,M1076&gt;-501,L1076&lt;501,L1076&gt;-501),CONCATENATE("system = { id = "&amp;CHAR(34)&amp;A1076&amp;CHAR(34)&amp;" name = "&amp;CHAR(34)&amp;E1076&amp;CHAR(34)&amp;" position = { x = "&amp;M1076&amp;" y = "&amp;L1076&amp;" }"&amp;S1076&amp;T1076&amp;" }"),""),"")</f>
        <v>15199</v>
      </c>
    </row>
    <row r="1077" ht="15" customHeight="1">
      <c r="A1077" s="6">
        <v>2225</v>
      </c>
      <c r="B1077" s="7">
        <v>1075</v>
      </c>
      <c r="C1077" t="s" s="2">
        <v>6749</v>
      </c>
      <c r="D1077" t="s" s="2">
        <v>14336</v>
      </c>
      <c r="E1077" t="s" s="2">
        <v>15200</v>
      </c>
      <c r="F1077" s="3">
        <v>2680.08003995</v>
      </c>
      <c r="G1077" s="3">
        <v>-4202.02823635</v>
      </c>
      <c r="H1077" s="3">
        <f>PRODUCT(F1077,0.028)</f>
        <v>75.0422411186</v>
      </c>
      <c r="I1077" s="3">
        <f>PRODUCT(G1077,0.028)</f>
        <v>-117.6567906178</v>
      </c>
      <c r="J1077" s="3">
        <f>ROUND(H1077,0)</f>
        <v>75</v>
      </c>
      <c r="K1077" s="3">
        <f>ROUND(I1077,0)</f>
        <v>-118</v>
      </c>
      <c r="L1077" s="3">
        <f>PRODUCT(J1077,-1)</f>
        <v>-75</v>
      </c>
      <c r="M1077" s="3">
        <f>PRODUCT(K1077,-1)</f>
        <v>118</v>
      </c>
      <c r="N1077" t="s" s="2">
        <f>LOWER(E1077)</f>
        <v>15201</v>
      </c>
      <c r="O1077" t="s" s="2">
        <f>SUBSTITUTE(N1077," ","_")</f>
        <v>15201</v>
      </c>
      <c r="P1077" t="s" s="2">
        <f>CONCATENATE(" initializer = "&amp;O1077,"_system_initializer")</f>
        <v>15202</v>
      </c>
      <c r="Q1077" s="3">
        <v>2225</v>
      </c>
      <c r="R1077" t="s" s="2">
        <f>IF(Q1077="","",CONCATENATE(" initializer = "&amp;Q1077))</f>
        <v>15203</v>
      </c>
      <c r="S1077" s="11"/>
      <c r="T1077" s="12"/>
      <c r="U1077" s="13"/>
      <c r="V1077" t="s" s="2">
        <f>IF(C1077="Y",IF(AND(M1077&lt;501,M1077&gt;-501,L1077&lt;501,L1077&gt;-501),CONCATENATE("system = { id = "&amp;CHAR(34)&amp;A1077&amp;CHAR(34)&amp;" name = "&amp;CHAR(34)&amp;E1077&amp;CHAR(34)&amp;" position = { x = "&amp;M1077&amp;" y = "&amp;L1077&amp;" }"&amp;S1077&amp;T1077&amp;" }"),""),"")</f>
        <v>15204</v>
      </c>
    </row>
    <row r="1078" ht="15" customHeight="1">
      <c r="A1078" s="6">
        <v>2226</v>
      </c>
      <c r="B1078" s="7">
        <v>1076</v>
      </c>
      <c r="C1078" t="s" s="2">
        <v>6749</v>
      </c>
      <c r="D1078" t="s" s="2">
        <v>14336</v>
      </c>
      <c r="E1078" t="s" s="2">
        <v>15205</v>
      </c>
      <c r="F1078" s="3">
        <v>3100.78471402</v>
      </c>
      <c r="G1078" s="3">
        <v>-6559.203322</v>
      </c>
      <c r="H1078" s="3">
        <f>PRODUCT(F1078,0.028)</f>
        <v>86.82197199256001</v>
      </c>
      <c r="I1078" s="3">
        <f>PRODUCT(G1078,0.028)</f>
        <v>-183.657693016</v>
      </c>
      <c r="J1078" s="3">
        <f>ROUND(H1078,0)</f>
        <v>87</v>
      </c>
      <c r="K1078" s="3">
        <f>ROUND(I1078,0)</f>
        <v>-184</v>
      </c>
      <c r="L1078" s="3">
        <f>PRODUCT(J1078,-1)</f>
        <v>-87</v>
      </c>
      <c r="M1078" s="3">
        <f>PRODUCT(K1078,-1)</f>
        <v>184</v>
      </c>
      <c r="N1078" t="s" s="2">
        <f>LOWER(E1078)</f>
        <v>15206</v>
      </c>
      <c r="O1078" t="s" s="2">
        <f>SUBSTITUTE(N1078," ","_")</f>
        <v>15206</v>
      </c>
      <c r="P1078" t="s" s="2">
        <f>CONCATENATE(" initializer = "&amp;O1078,"_system_initializer")</f>
        <v>15207</v>
      </c>
      <c r="Q1078" s="3">
        <v>2226</v>
      </c>
      <c r="R1078" t="s" s="2">
        <f>IF(Q1078="","",CONCATENATE(" initializer = "&amp;Q1078))</f>
        <v>15208</v>
      </c>
      <c r="S1078" s="11"/>
      <c r="T1078" s="12"/>
      <c r="U1078" s="13"/>
      <c r="V1078" t="s" s="2">
        <f>IF(C1078="Y",IF(AND(M1078&lt;501,M1078&gt;-501,L1078&lt;501,L1078&gt;-501),CONCATENATE("system = { id = "&amp;CHAR(34)&amp;A1078&amp;CHAR(34)&amp;" name = "&amp;CHAR(34)&amp;E1078&amp;CHAR(34)&amp;" position = { x = "&amp;M1078&amp;" y = "&amp;L1078&amp;" }"&amp;S1078&amp;T1078&amp;" }"),""),"")</f>
        <v>15209</v>
      </c>
    </row>
    <row r="1079" ht="15" customHeight="1">
      <c r="A1079" s="6">
        <v>2227</v>
      </c>
      <c r="B1079" s="7">
        <v>1077</v>
      </c>
      <c r="C1079" t="s" s="2">
        <v>6749</v>
      </c>
      <c r="D1079" t="s" s="2">
        <v>21</v>
      </c>
      <c r="E1079" t="s" s="2">
        <v>15210</v>
      </c>
      <c r="F1079" s="3">
        <v>-7811.32439724</v>
      </c>
      <c r="G1079" s="3">
        <v>13368.2492537</v>
      </c>
      <c r="H1079" s="3">
        <f>PRODUCT(F1079,0.028)</f>
        <v>-218.717083122720</v>
      </c>
      <c r="I1079" s="3">
        <f>PRODUCT(G1079,0.028)</f>
        <v>374.3109791036</v>
      </c>
      <c r="J1079" s="3">
        <f>ROUND(H1079,0)</f>
        <v>-219</v>
      </c>
      <c r="K1079" s="3">
        <f>ROUND(I1079,0)</f>
        <v>374</v>
      </c>
      <c r="L1079" s="3">
        <f>PRODUCT(J1079,-1)</f>
        <v>219</v>
      </c>
      <c r="M1079" s="3">
        <f>PRODUCT(K1079,-1)</f>
        <v>-374</v>
      </c>
      <c r="N1079" t="s" s="2">
        <f>LOWER(E1079)</f>
        <v>15211</v>
      </c>
      <c r="O1079" t="s" s="2">
        <f>SUBSTITUTE(N1079," ","_")</f>
        <v>15211</v>
      </c>
      <c r="P1079" t="s" s="2">
        <f>CONCATENATE(" initializer = "&amp;O1079,"_system_initializer")</f>
        <v>15212</v>
      </c>
      <c r="Q1079" s="3">
        <v>2227</v>
      </c>
      <c r="R1079" t="s" s="2">
        <f>IF(Q1079="","",CONCATENATE(" initializer = "&amp;Q1079))</f>
        <v>15213</v>
      </c>
      <c r="S1079" s="11"/>
      <c r="T1079" s="12"/>
      <c r="U1079" s="13"/>
      <c r="V1079" t="s" s="2">
        <f>IF(C1079="Y",IF(AND(M1079&lt;501,M1079&gt;-501,L1079&lt;501,L1079&gt;-501),CONCATENATE("system = { id = "&amp;CHAR(34)&amp;A1079&amp;CHAR(34)&amp;" name = "&amp;CHAR(34)&amp;E1079&amp;CHAR(34)&amp;" position = { x = "&amp;M1079&amp;" y = "&amp;L1079&amp;" }"&amp;S1079&amp;T1079&amp;" }"),""),"")</f>
        <v>15214</v>
      </c>
    </row>
    <row r="1080" ht="15" customHeight="1">
      <c r="A1080" s="6">
        <v>2228</v>
      </c>
      <c r="B1080" s="7">
        <v>1078</v>
      </c>
      <c r="C1080" t="s" s="2">
        <v>6749</v>
      </c>
      <c r="D1080" t="s" s="2">
        <v>5119</v>
      </c>
      <c r="E1080" t="s" s="2">
        <v>15215</v>
      </c>
      <c r="F1080" s="3">
        <v>-1780.25860083</v>
      </c>
      <c r="G1080" s="3">
        <v>8852.43068836</v>
      </c>
      <c r="H1080" s="3">
        <f>PRODUCT(F1080,0.028)</f>
        <v>-49.847240823240</v>
      </c>
      <c r="I1080" s="3">
        <f>PRODUCT(G1080,0.028)</f>
        <v>247.868059274080</v>
      </c>
      <c r="J1080" s="3">
        <f>ROUND(H1080,0)</f>
        <v>-50</v>
      </c>
      <c r="K1080" s="3">
        <f>ROUND(I1080,0)</f>
        <v>248</v>
      </c>
      <c r="L1080" s="3">
        <f>PRODUCT(J1080,-1)</f>
        <v>50</v>
      </c>
      <c r="M1080" s="3">
        <f>PRODUCT(K1080,-1)</f>
        <v>-248</v>
      </c>
      <c r="N1080" t="s" s="2">
        <f>LOWER(E1080)</f>
        <v>15216</v>
      </c>
      <c r="O1080" t="s" s="2">
        <f>SUBSTITUTE(N1080," ","_")</f>
        <v>15216</v>
      </c>
      <c r="P1080" t="s" s="2">
        <f>CONCATENATE(" initializer = "&amp;O1080,"_system_initializer")</f>
        <v>15217</v>
      </c>
      <c r="Q1080" s="3">
        <v>2228</v>
      </c>
      <c r="R1080" t="s" s="2">
        <f>IF(Q1080="","",CONCATENATE(" initializer = "&amp;Q1080))</f>
        <v>15218</v>
      </c>
      <c r="S1080" s="11"/>
      <c r="T1080" s="12"/>
      <c r="U1080" s="13"/>
      <c r="V1080" t="s" s="2">
        <f>IF(C1080="Y",IF(AND(M1080&lt;501,M1080&gt;-501,L1080&lt;501,L1080&gt;-501),CONCATENATE("system = { id = "&amp;CHAR(34)&amp;A1080&amp;CHAR(34)&amp;" name = "&amp;CHAR(34)&amp;E1080&amp;CHAR(34)&amp;" position = { x = "&amp;M1080&amp;" y = "&amp;L1080&amp;" }"&amp;S1080&amp;T1080&amp;" }"),""),"")</f>
        <v>15219</v>
      </c>
    </row>
    <row r="1081" ht="15" customHeight="1">
      <c r="A1081" s="6">
        <v>2229</v>
      </c>
      <c r="B1081" s="7">
        <v>1079</v>
      </c>
      <c r="C1081" t="s" s="2">
        <v>6749</v>
      </c>
      <c r="D1081" t="s" s="2">
        <v>21</v>
      </c>
      <c r="E1081" t="s" s="2">
        <v>2856</v>
      </c>
      <c r="F1081" s="3">
        <v>6596.78806336</v>
      </c>
      <c r="G1081" s="3">
        <v>1207.47888508</v>
      </c>
      <c r="H1081" s="3">
        <f>PRODUCT(F1081,0.028)</f>
        <v>184.710065774080</v>
      </c>
      <c r="I1081" s="3">
        <f>PRODUCT(G1081,0.028)</f>
        <v>33.80940878224001</v>
      </c>
      <c r="J1081" s="3">
        <f>ROUND(H1081,0)</f>
        <v>185</v>
      </c>
      <c r="K1081" s="3">
        <f>ROUND(I1081,0)</f>
        <v>34</v>
      </c>
      <c r="L1081" s="3">
        <f>PRODUCT(J1081,-1)</f>
        <v>-185</v>
      </c>
      <c r="M1081" s="3">
        <f>PRODUCT(K1081,-1)</f>
        <v>-34</v>
      </c>
      <c r="N1081" t="s" s="2">
        <f>LOWER(E1081)</f>
        <v>15220</v>
      </c>
      <c r="O1081" t="s" s="2">
        <f>SUBSTITUTE(N1081," ","_")</f>
        <v>15220</v>
      </c>
      <c r="P1081" t="s" s="2">
        <f>CONCATENATE(" initializer = "&amp;O1081,"_system_initializer")</f>
        <v>15221</v>
      </c>
      <c r="Q1081" s="3">
        <v>2229</v>
      </c>
      <c r="R1081" t="s" s="2">
        <f>IF(Q1081="","",CONCATENATE(" initializer = "&amp;Q1081))</f>
        <v>15222</v>
      </c>
      <c r="S1081" s="11"/>
      <c r="T1081" s="12"/>
      <c r="U1081" s="13"/>
      <c r="V1081" t="s" s="2">
        <f>IF(C1081="Y",IF(AND(M1081&lt;501,M1081&gt;-501,L1081&lt;501,L1081&gt;-501),CONCATENATE("system = { id = "&amp;CHAR(34)&amp;A1081&amp;CHAR(34)&amp;" name = "&amp;CHAR(34)&amp;E1081&amp;CHAR(34)&amp;" position = { x = "&amp;M1081&amp;" y = "&amp;L1081&amp;" }"&amp;S1081&amp;T1081&amp;" }"),""),"")</f>
        <v>15223</v>
      </c>
    </row>
    <row r="1082" ht="15" customHeight="1">
      <c r="A1082" s="6">
        <v>2230</v>
      </c>
      <c r="B1082" s="7">
        <v>1080</v>
      </c>
      <c r="C1082" t="s" s="2">
        <v>6749</v>
      </c>
      <c r="D1082" t="s" s="2">
        <v>5119</v>
      </c>
      <c r="E1082" t="s" s="2">
        <v>15224</v>
      </c>
      <c r="F1082" s="3">
        <v>-7078.85891572</v>
      </c>
      <c r="G1082" s="3">
        <v>7497.80020239</v>
      </c>
      <c r="H1082" s="3">
        <f>PRODUCT(F1082,0.028)</f>
        <v>-198.208049640160</v>
      </c>
      <c r="I1082" s="3">
        <f>PRODUCT(G1082,0.028)</f>
        <v>209.938405666920</v>
      </c>
      <c r="J1082" s="3">
        <f>ROUND(H1082,0)</f>
        <v>-198</v>
      </c>
      <c r="K1082" s="3">
        <f>ROUND(I1082,0)</f>
        <v>210</v>
      </c>
      <c r="L1082" s="3">
        <f>PRODUCT(J1082,-1)</f>
        <v>198</v>
      </c>
      <c r="M1082" s="3">
        <f>PRODUCT(K1082,-1)</f>
        <v>-210</v>
      </c>
      <c r="N1082" t="s" s="2">
        <f>LOWER(E1082)</f>
        <v>15225</v>
      </c>
      <c r="O1082" t="s" s="2">
        <f>SUBSTITUTE(N1082," ","_")</f>
        <v>15225</v>
      </c>
      <c r="P1082" t="s" s="2">
        <f>CONCATENATE(" initializer = "&amp;O1082,"_system_initializer")</f>
        <v>15226</v>
      </c>
      <c r="Q1082" s="3">
        <v>2230</v>
      </c>
      <c r="R1082" t="s" s="2">
        <f>IF(Q1082="","",CONCATENATE(" initializer = "&amp;Q1082))</f>
        <v>15227</v>
      </c>
      <c r="S1082" s="11"/>
      <c r="T1082" s="12"/>
      <c r="U1082" s="13"/>
      <c r="V1082" t="s" s="2">
        <f>IF(C1082="Y",IF(AND(M1082&lt;501,M1082&gt;-501,L1082&lt;501,L1082&gt;-501),CONCATENATE("system = { id = "&amp;CHAR(34)&amp;A1082&amp;CHAR(34)&amp;" name = "&amp;CHAR(34)&amp;E1082&amp;CHAR(34)&amp;" position = { x = "&amp;M1082&amp;" y = "&amp;L1082&amp;" }"&amp;S1082&amp;T1082&amp;" }"),""),"")</f>
        <v>15228</v>
      </c>
    </row>
    <row r="1083" ht="15" customHeight="1">
      <c r="A1083" s="6">
        <v>2231</v>
      </c>
      <c r="B1083" s="7">
        <v>1081</v>
      </c>
      <c r="C1083" t="s" s="2">
        <v>6749</v>
      </c>
      <c r="D1083" t="s" s="2">
        <v>3533</v>
      </c>
      <c r="E1083" t="s" s="2">
        <v>3626</v>
      </c>
      <c r="F1083" s="3">
        <v>-8818.952065089999</v>
      </c>
      <c r="G1083" s="3">
        <v>1250.04128432</v>
      </c>
      <c r="H1083" s="3">
        <f>PRODUCT(F1083,0.028)</f>
        <v>-246.930657822520</v>
      </c>
      <c r="I1083" s="3">
        <f>PRODUCT(G1083,0.028)</f>
        <v>35.001155960960</v>
      </c>
      <c r="J1083" s="3">
        <f>ROUND(H1083,0)</f>
        <v>-247</v>
      </c>
      <c r="K1083" s="3">
        <f>ROUND(I1083,0)</f>
        <v>35</v>
      </c>
      <c r="L1083" s="3">
        <f>PRODUCT(J1083,-1)</f>
        <v>247</v>
      </c>
      <c r="M1083" s="3">
        <f>PRODUCT(K1083,-1)</f>
        <v>-35</v>
      </c>
      <c r="N1083" t="s" s="2">
        <f>LOWER(E1083)</f>
        <v>15229</v>
      </c>
      <c r="O1083" t="s" s="2">
        <f>SUBSTITUTE(N1083," ","_")</f>
        <v>15230</v>
      </c>
      <c r="P1083" t="s" s="2">
        <f>CONCATENATE(" initializer = "&amp;O1083,"_system_initializer")</f>
        <v>15231</v>
      </c>
      <c r="Q1083" s="3">
        <v>2231</v>
      </c>
      <c r="R1083" t="s" s="2">
        <f>IF(Q1083="","",CONCATENATE(" initializer = "&amp;Q1083))</f>
        <v>15232</v>
      </c>
      <c r="S1083" s="11"/>
      <c r="T1083" s="12"/>
      <c r="U1083" s="13"/>
      <c r="V1083" t="s" s="2">
        <f>IF(C1083="Y",IF(AND(M1083&lt;501,M1083&gt;-501,L1083&lt;501,L1083&gt;-501),CONCATENATE("system = { id = "&amp;CHAR(34)&amp;A1083&amp;CHAR(34)&amp;" name = "&amp;CHAR(34)&amp;E1083&amp;CHAR(34)&amp;" position = { x = "&amp;M1083&amp;" y = "&amp;L1083&amp;" }"&amp;S1083&amp;T1083&amp;" }"),""),"")</f>
        <v>15233</v>
      </c>
    </row>
    <row r="1084" ht="15" customHeight="1">
      <c r="A1084" s="6">
        <v>2232</v>
      </c>
      <c r="B1084" s="7">
        <v>1082</v>
      </c>
      <c r="C1084" t="s" s="2">
        <v>6749</v>
      </c>
      <c r="D1084" t="s" s="2">
        <v>3533</v>
      </c>
      <c r="E1084" t="s" s="2">
        <v>15234</v>
      </c>
      <c r="F1084" s="3">
        <v>-8544.966231820001</v>
      </c>
      <c r="G1084" s="3">
        <v>940.318168452</v>
      </c>
      <c r="H1084" s="3">
        <f>PRODUCT(F1084,0.028)</f>
        <v>-239.259054490960</v>
      </c>
      <c r="I1084" s="3">
        <f>PRODUCT(G1084,0.028)</f>
        <v>26.328908716656</v>
      </c>
      <c r="J1084" s="3">
        <f>ROUND(H1084,0)</f>
        <v>-239</v>
      </c>
      <c r="K1084" s="3">
        <f>ROUND(I1084,0)</f>
        <v>26</v>
      </c>
      <c r="L1084" s="3">
        <f>PRODUCT(J1084,-1)</f>
        <v>239</v>
      </c>
      <c r="M1084" s="3">
        <f>PRODUCT(K1084,-1)</f>
        <v>-26</v>
      </c>
      <c r="N1084" t="s" s="2">
        <f>LOWER(E1084)</f>
        <v>15235</v>
      </c>
      <c r="O1084" t="s" s="2">
        <f>SUBSTITUTE(N1084," ","_")</f>
        <v>15236</v>
      </c>
      <c r="P1084" t="s" s="2">
        <f>CONCATENATE(" initializer = "&amp;O1084,"_system_initializer")</f>
        <v>15237</v>
      </c>
      <c r="Q1084" s="3">
        <v>2232</v>
      </c>
      <c r="R1084" t="s" s="2">
        <f>IF(Q1084="","",CONCATENATE(" initializer = "&amp;Q1084))</f>
        <v>15238</v>
      </c>
      <c r="S1084" s="11"/>
      <c r="T1084" s="12"/>
      <c r="U1084" s="13"/>
      <c r="V1084" t="s" s="2">
        <f>IF(C1084="Y",IF(AND(M1084&lt;501,M1084&gt;-501,L1084&lt;501,L1084&gt;-501),CONCATENATE("system = { id = "&amp;CHAR(34)&amp;A1084&amp;CHAR(34)&amp;" name = "&amp;CHAR(34)&amp;E1084&amp;CHAR(34)&amp;" position = { x = "&amp;M1084&amp;" y = "&amp;L1084&amp;" }"&amp;S1084&amp;T1084&amp;" }"),""),"")</f>
        <v>15239</v>
      </c>
    </row>
    <row r="1085" ht="15" customHeight="1">
      <c r="A1085" s="6">
        <v>2233</v>
      </c>
      <c r="B1085" s="7">
        <v>1083</v>
      </c>
      <c r="C1085" t="s" s="2">
        <v>6749</v>
      </c>
      <c r="D1085" t="s" s="2">
        <v>3533</v>
      </c>
      <c r="E1085" t="s" s="2">
        <v>3619</v>
      </c>
      <c r="F1085" s="3">
        <v>-8679.952065089999</v>
      </c>
      <c r="G1085" s="3">
        <v>1058.04128432</v>
      </c>
      <c r="H1085" s="3">
        <f>PRODUCT(F1085,0.028)</f>
        <v>-243.038657822520</v>
      </c>
      <c r="I1085" s="3">
        <f>PRODUCT(G1085,0.028)</f>
        <v>29.625155960960</v>
      </c>
      <c r="J1085" s="3">
        <f>ROUND(H1085,0)</f>
        <v>-243</v>
      </c>
      <c r="K1085" s="3">
        <f>ROUND(I1085,0)</f>
        <v>30</v>
      </c>
      <c r="L1085" s="3">
        <f>PRODUCT(J1085,-1)</f>
        <v>243</v>
      </c>
      <c r="M1085" s="3">
        <f>PRODUCT(K1085,-1)</f>
        <v>-30</v>
      </c>
      <c r="N1085" t="s" s="2">
        <f>LOWER(E1085)</f>
        <v>15240</v>
      </c>
      <c r="O1085" t="s" s="2">
        <f>SUBSTITUTE(N1085," ","_")</f>
        <v>15240</v>
      </c>
      <c r="P1085" t="s" s="2">
        <f>CONCATENATE(" initializer = "&amp;O1085,"_system_initializer")</f>
        <v>15241</v>
      </c>
      <c r="Q1085" s="3">
        <v>2233</v>
      </c>
      <c r="R1085" t="s" s="2">
        <f>IF(Q1085="","",CONCATENATE(" initializer = "&amp;Q1085))</f>
        <v>15242</v>
      </c>
      <c r="S1085" s="11"/>
      <c r="T1085" s="12"/>
      <c r="U1085" s="13"/>
      <c r="V1085" t="s" s="2">
        <f>IF(C1085="Y",IF(AND(M1085&lt;501,M1085&gt;-501,L1085&lt;501,L1085&gt;-501),CONCATENATE("system = { id = "&amp;CHAR(34)&amp;A1085&amp;CHAR(34)&amp;" name = "&amp;CHAR(34)&amp;E1085&amp;CHAR(34)&amp;" position = { x = "&amp;M1085&amp;" y = "&amp;L1085&amp;" }"&amp;S1085&amp;T1085&amp;" }"),""),"")</f>
        <v>15243</v>
      </c>
    </row>
    <row r="1086" ht="15" customHeight="1">
      <c r="A1086" s="6">
        <v>2234</v>
      </c>
      <c r="B1086" s="7">
        <v>1084</v>
      </c>
      <c r="C1086" t="s" s="2">
        <v>6749</v>
      </c>
      <c r="D1086" t="s" s="2">
        <v>3533</v>
      </c>
      <c r="E1086" t="s" s="2">
        <v>15244</v>
      </c>
      <c r="F1086" s="3">
        <v>-8777.952065089999</v>
      </c>
      <c r="G1086" s="3">
        <v>1140.04128432</v>
      </c>
      <c r="H1086" s="3">
        <f>PRODUCT(F1086,0.028)</f>
        <v>-245.782657822520</v>
      </c>
      <c r="I1086" s="3">
        <f>PRODUCT(G1086,0.028)</f>
        <v>31.921155960960</v>
      </c>
      <c r="J1086" s="3">
        <f>ROUND(H1086,0)</f>
        <v>-246</v>
      </c>
      <c r="K1086" s="3">
        <f>ROUND(I1086,0)</f>
        <v>32</v>
      </c>
      <c r="L1086" s="3">
        <f>PRODUCT(J1086,-1)</f>
        <v>246</v>
      </c>
      <c r="M1086" s="3">
        <f>PRODUCT(K1086,-1)</f>
        <v>-32</v>
      </c>
      <c r="N1086" t="s" s="2">
        <f>LOWER(E1086)</f>
        <v>15245</v>
      </c>
      <c r="O1086" t="s" s="2">
        <f>SUBSTITUTE(N1086," ","_")</f>
        <v>15245</v>
      </c>
      <c r="P1086" t="s" s="2">
        <f>CONCATENATE(" initializer = "&amp;O1086,"_system_initializer")</f>
        <v>15246</v>
      </c>
      <c r="Q1086" s="3">
        <v>2234</v>
      </c>
      <c r="R1086" t="s" s="2">
        <f>IF(Q1086="","",CONCATENATE(" initializer = "&amp;Q1086))</f>
        <v>15247</v>
      </c>
      <c r="S1086" s="14"/>
      <c r="T1086" s="15"/>
      <c r="U1086" s="16"/>
      <c r="V1086" t="s" s="2">
        <f>IF(C1086="Y",IF(AND(M1086&lt;501,M1086&gt;-501,L1086&lt;501,L1086&gt;-501),CONCATENATE("system = { id = "&amp;CHAR(34)&amp;A1086&amp;CHAR(34)&amp;" name = "&amp;CHAR(34)&amp;E1086&amp;CHAR(34)&amp;" position = { x = "&amp;M1086&amp;" y = "&amp;L1086&amp;" }"&amp;S1086&amp;T1086&amp;" }"),""),"")</f>
        <v>15248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1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7" customWidth="1"/>
    <col min="2" max="2" width="8.85156" style="17" customWidth="1"/>
    <col min="3" max="3" width="8.85156" style="17" customWidth="1"/>
    <col min="4" max="4" width="8.85156" style="17" customWidth="1"/>
    <col min="5" max="5" width="8.85156" style="17" customWidth="1"/>
    <col min="6" max="6" width="8.85156" style="17" customWidth="1"/>
    <col min="7" max="7" width="8.85156" style="17" customWidth="1"/>
    <col min="8" max="8" width="8.85156" style="17" customWidth="1"/>
    <col min="9" max="9" width="8.85156" style="17" customWidth="1"/>
    <col min="10" max="10" width="8.85156" style="17" customWidth="1"/>
    <col min="11" max="11" width="8.85156" style="17" customWidth="1"/>
    <col min="12" max="12" width="8.85156" style="17" customWidth="1"/>
    <col min="13" max="13" width="8.85156" style="17" customWidth="1"/>
    <col min="14" max="14" width="8.85156" style="17" customWidth="1"/>
    <col min="15" max="15" width="8.85156" style="17" customWidth="1"/>
    <col min="16" max="16" width="8.85156" style="17" customWidth="1"/>
    <col min="17" max="17" width="8.85156" style="17" customWidth="1"/>
    <col min="18" max="18" width="8.85156" style="17" customWidth="1"/>
    <col min="19" max="19" width="8.85156" style="17" customWidth="1"/>
    <col min="20" max="20" width="74.5" style="17" customWidth="1"/>
    <col min="21" max="256" width="8.85156" style="17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" customHeight="1">
      <c r="A2" s="3"/>
      <c r="B2" s="3"/>
      <c r="C2" s="3"/>
      <c r="D2" s="1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" customHeight="1">
      <c r="A3" s="3">
        <f>SUM(A2+1)</f>
        <v>1</v>
      </c>
      <c r="B3" t="s" s="2">
        <v>6749</v>
      </c>
      <c r="C3" t="s" s="19">
        <v>135</v>
      </c>
      <c r="D3" t="s" s="20">
        <v>197</v>
      </c>
      <c r="E3" s="7">
        <v>-4003.65177519</v>
      </c>
      <c r="F3" s="3">
        <v>-1523.84733127</v>
      </c>
      <c r="G3" s="3">
        <f>PRODUCT(E3,0.028)</f>
        <v>-112.102249705320</v>
      </c>
      <c r="H3" s="3">
        <f>PRODUCT(F3,0.028)</f>
        <v>-42.667725275560</v>
      </c>
      <c r="I3" s="3">
        <f>ROUND(G3,0)</f>
        <v>-112</v>
      </c>
      <c r="J3" s="3">
        <f>ROUND(H3,0)</f>
        <v>-43</v>
      </c>
      <c r="K3" s="3">
        <f>PRODUCT(I3,-1)</f>
        <v>112</v>
      </c>
      <c r="L3" s="3">
        <f>PRODUCT(J3,-1)</f>
        <v>43</v>
      </c>
      <c r="M3" s="3"/>
      <c r="N3" s="3"/>
      <c r="O3" s="3"/>
      <c r="P3" s="3">
        <v>15</v>
      </c>
      <c r="Q3" s="3"/>
      <c r="R3" s="3"/>
      <c r="S3" s="3"/>
      <c r="T3" t="s" s="2">
        <f>IF(C3=0,"","nebula = { name = "&amp;CHAR(34)&amp;D3&amp;CHAR(34)&amp;" position = { x = "&amp;L3&amp;" y = "&amp;K3&amp;" } radius = "&amp;P3&amp;" }")</f>
        <v>15249</v>
      </c>
    </row>
    <row r="4" ht="15" customHeight="1">
      <c r="A4" s="3">
        <f>SUM(A3+1)</f>
        <v>2</v>
      </c>
      <c r="B4" t="s" s="2">
        <v>6749</v>
      </c>
      <c r="C4" t="s" s="2">
        <v>21</v>
      </c>
      <c r="D4" t="s" s="21">
        <v>2955</v>
      </c>
      <c r="E4" s="3">
        <v>7334.16564923</v>
      </c>
      <c r="F4" s="3">
        <v>-168.8510898</v>
      </c>
      <c r="G4" s="3">
        <f>PRODUCT(E4,0.028)</f>
        <v>205.356638178440</v>
      </c>
      <c r="H4" s="3">
        <f>PRODUCT(F4,0.028)</f>
        <v>-4.727830514400001</v>
      </c>
      <c r="I4" s="3">
        <f>ROUND(G4,0)</f>
        <v>205</v>
      </c>
      <c r="J4" s="3">
        <f>ROUND(H4,0)</f>
        <v>-5</v>
      </c>
      <c r="K4" s="3">
        <f>PRODUCT(I4,-1)</f>
        <v>-205</v>
      </c>
      <c r="L4" s="3">
        <f>PRODUCT(J4,-1)</f>
        <v>5</v>
      </c>
      <c r="M4" s="3"/>
      <c r="N4" s="3"/>
      <c r="O4" s="3"/>
      <c r="P4" s="3">
        <v>25</v>
      </c>
      <c r="Q4" s="3"/>
      <c r="R4" s="3"/>
      <c r="S4" s="3"/>
      <c r="T4" t="s" s="2">
        <f>IF(C4=0,"","nebula = { name = "&amp;CHAR(34)&amp;D4&amp;CHAR(34)&amp;" position = { x = "&amp;L4&amp;" y = "&amp;K4&amp;" } radius = "&amp;P4&amp;" }")</f>
        <v>15250</v>
      </c>
    </row>
    <row r="5" ht="15" customHeight="1">
      <c r="A5" s="3">
        <f>SUM(A4+1)</f>
        <v>3</v>
      </c>
      <c r="B5" t="s" s="2">
        <v>6749</v>
      </c>
      <c r="C5" t="s" s="2">
        <v>3533</v>
      </c>
      <c r="D5" t="s" s="2">
        <v>3579</v>
      </c>
      <c r="E5" s="3">
        <v>-8311.48265217</v>
      </c>
      <c r="F5" s="3">
        <v>-155.625164628</v>
      </c>
      <c r="G5" s="3">
        <f>PRODUCT(E5,0.028)</f>
        <v>-232.721514260760</v>
      </c>
      <c r="H5" s="3">
        <f>PRODUCT(F5,0.028)</f>
        <v>-4.357504609584</v>
      </c>
      <c r="I5" s="3">
        <f>ROUND(G5,0)</f>
        <v>-233</v>
      </c>
      <c r="J5" s="3">
        <f>ROUND(H5,0)</f>
        <v>-4</v>
      </c>
      <c r="K5" s="3">
        <f>PRODUCT(I5,-1)</f>
        <v>233</v>
      </c>
      <c r="L5" s="3">
        <f>PRODUCT(J5,-1)</f>
        <v>4</v>
      </c>
      <c r="M5" s="3"/>
      <c r="N5" s="3"/>
      <c r="O5" s="3"/>
      <c r="P5" s="3">
        <v>20</v>
      </c>
      <c r="Q5" s="3"/>
      <c r="R5" s="3"/>
      <c r="S5" s="3"/>
      <c r="T5" t="s" s="2">
        <f>IF(C5=0,"","nebula = { name = "&amp;CHAR(34)&amp;D5&amp;CHAR(34)&amp;" position = { x = "&amp;L5&amp;" y = "&amp;K5&amp;" } radius = "&amp;P5&amp;" }")</f>
        <v>15251</v>
      </c>
    </row>
    <row r="6" ht="15" customHeight="1">
      <c r="A6" s="3">
        <f>SUM(A5+1)</f>
        <v>4</v>
      </c>
      <c r="B6" t="s" s="2">
        <v>6749</v>
      </c>
      <c r="C6" t="s" s="2">
        <v>5119</v>
      </c>
      <c r="D6" t="s" s="2">
        <v>5549</v>
      </c>
      <c r="E6" s="3">
        <v>-11185.0244097</v>
      </c>
      <c r="F6" s="3">
        <v>1592.99210234</v>
      </c>
      <c r="G6" s="3">
        <f>PRODUCT(E6,0.028)</f>
        <v>-313.1806834716</v>
      </c>
      <c r="H6" s="3">
        <f>PRODUCT(F6,0.028)</f>
        <v>44.603778865520</v>
      </c>
      <c r="I6" s="3">
        <f>ROUND(G6,0)</f>
        <v>-313</v>
      </c>
      <c r="J6" s="3">
        <f>ROUND(H6,0)</f>
        <v>45</v>
      </c>
      <c r="K6" s="3">
        <f>PRODUCT(I6,-1)</f>
        <v>313</v>
      </c>
      <c r="L6" s="3">
        <f>PRODUCT(J6,-1)</f>
        <v>-45</v>
      </c>
      <c r="M6" s="3"/>
      <c r="N6" s="3"/>
      <c r="O6" s="3"/>
      <c r="P6" s="3">
        <v>30</v>
      </c>
      <c r="Q6" s="3"/>
      <c r="R6" s="3"/>
      <c r="S6" s="3"/>
      <c r="T6" t="s" s="2">
        <f>IF(C6=0,"","nebula = { name = "&amp;CHAR(34)&amp;D6&amp;CHAR(34)&amp;" position = { x = "&amp;L6&amp;" y = "&amp;K6&amp;" } radius = "&amp;P6&amp;" }")</f>
        <v>15252</v>
      </c>
    </row>
    <row r="7" ht="15" customHeight="1">
      <c r="A7" s="3">
        <f>SUM(A6+1)</f>
        <v>5</v>
      </c>
      <c r="B7" t="s" s="2">
        <v>6749</v>
      </c>
      <c r="C7" t="s" s="2">
        <v>5119</v>
      </c>
      <c r="D7" t="s" s="2">
        <v>6404</v>
      </c>
      <c r="E7" s="3">
        <v>2830.58804979</v>
      </c>
      <c r="F7" s="3">
        <v>-4350.54013089</v>
      </c>
      <c r="G7" s="3">
        <f>PRODUCT(E7,0.028)</f>
        <v>79.256465394120</v>
      </c>
      <c r="H7" s="3">
        <f>PRODUCT(F7,0.028)</f>
        <v>-121.815123664920</v>
      </c>
      <c r="I7" s="3">
        <f>ROUND(G7,0)</f>
        <v>79</v>
      </c>
      <c r="J7" s="3">
        <f>ROUND(H7,0)</f>
        <v>-122</v>
      </c>
      <c r="K7" s="3">
        <f>PRODUCT(I7,-1)</f>
        <v>-79</v>
      </c>
      <c r="L7" s="3">
        <f>PRODUCT(J7,-1)</f>
        <v>122</v>
      </c>
      <c r="M7" s="3"/>
      <c r="N7" s="3"/>
      <c r="O7" s="3"/>
      <c r="P7" s="3">
        <v>20</v>
      </c>
      <c r="Q7" s="3"/>
      <c r="R7" s="3"/>
      <c r="S7" s="3"/>
      <c r="T7" t="s" s="2">
        <f>IF(C7=0,"","nebula = { name = "&amp;CHAR(34)&amp;D7&amp;CHAR(34)&amp;" position = { x = "&amp;L7&amp;" y = "&amp;K7&amp;" } radius = "&amp;P7&amp;" }")</f>
        <v>15253</v>
      </c>
    </row>
    <row r="8" ht="15" customHeight="1">
      <c r="A8" s="3">
        <v>6</v>
      </c>
      <c r="B8" t="s" s="2">
        <v>6749</v>
      </c>
      <c r="C8" t="s" s="2">
        <v>63</v>
      </c>
      <c r="D8" t="s" s="2">
        <v>15254</v>
      </c>
      <c r="E8" s="3">
        <v>-16055.7588863</v>
      </c>
      <c r="F8" s="3">
        <v>6978.88422581</v>
      </c>
      <c r="G8" s="3">
        <f>PRODUCT(E8,0.028)</f>
        <v>-449.5612488164</v>
      </c>
      <c r="H8" s="3">
        <f>PRODUCT(F8,0.028)</f>
        <v>195.408758322680</v>
      </c>
      <c r="I8" s="3">
        <f>ROUND(G8,0)</f>
        <v>-450</v>
      </c>
      <c r="J8" s="3">
        <f>ROUND(H8,0)</f>
        <v>195</v>
      </c>
      <c r="K8" s="3">
        <f>PRODUCT(I8,-1)</f>
        <v>450</v>
      </c>
      <c r="L8" s="3">
        <f>PRODUCT(J8,-1)</f>
        <v>-195</v>
      </c>
      <c r="M8" s="3"/>
      <c r="N8" s="3"/>
      <c r="O8" s="3"/>
      <c r="P8" s="3">
        <v>10</v>
      </c>
      <c r="Q8" s="3"/>
      <c r="R8" s="3"/>
      <c r="S8" s="3"/>
      <c r="T8" t="s" s="2">
        <f>IF(C8=0,"","nebula = { name = "&amp;CHAR(34)&amp;D8&amp;CHAR(34)&amp;" position = { x = "&amp;L8&amp;" y = "&amp;K8&amp;" } radius = "&amp;P8&amp;" }")</f>
        <v>15255</v>
      </c>
    </row>
    <row r="9" ht="15" customHeight="1">
      <c r="A9" s="3">
        <v>7</v>
      </c>
      <c r="B9" t="s" s="2">
        <v>6749</v>
      </c>
      <c r="C9" t="s" s="2">
        <v>63</v>
      </c>
      <c r="D9" t="s" s="2">
        <v>6560</v>
      </c>
      <c r="E9" s="3">
        <v>-17023.4453212</v>
      </c>
      <c r="F9" s="3">
        <v>-6151.77409496</v>
      </c>
      <c r="G9" s="3">
        <f>PRODUCT(E9,0.028)</f>
        <v>-476.6564689936</v>
      </c>
      <c r="H9" s="3">
        <f>PRODUCT(F9,0.028)</f>
        <v>-172.249674658880</v>
      </c>
      <c r="I9" s="3">
        <f>ROUND(G9,0)</f>
        <v>-477</v>
      </c>
      <c r="J9" s="3">
        <f>ROUND(H9,0)</f>
        <v>-172</v>
      </c>
      <c r="K9" s="3">
        <f>PRODUCT(I9,-1)</f>
        <v>477</v>
      </c>
      <c r="L9" s="3">
        <f>PRODUCT(J9,-1)</f>
        <v>172</v>
      </c>
      <c r="M9" s="3"/>
      <c r="N9" s="3"/>
      <c r="O9" s="3"/>
      <c r="P9" s="3">
        <v>20</v>
      </c>
      <c r="Q9" s="3"/>
      <c r="R9" s="3"/>
      <c r="S9" s="3"/>
      <c r="T9" t="s" s="2">
        <f>IF(C9=0,"","nebula = { name = "&amp;CHAR(34)&amp;D9&amp;CHAR(34)&amp;" position = { x = "&amp;L9&amp;" y = "&amp;K9&amp;" } radius = "&amp;P9&amp;" }")</f>
        <v>15256</v>
      </c>
    </row>
    <row r="10" ht="15" customHeight="1">
      <c r="A10" s="3">
        <v>8</v>
      </c>
      <c r="B10" t="s" s="2">
        <v>6749</v>
      </c>
      <c r="C10" t="s" s="2">
        <v>68</v>
      </c>
      <c r="D10" t="s" s="2">
        <v>15257</v>
      </c>
      <c r="E10" s="3">
        <v>-2112.02151864</v>
      </c>
      <c r="F10" s="3">
        <v>19.1911539756</v>
      </c>
      <c r="G10" s="3">
        <f>PRODUCT(E10,0.028)</f>
        <v>-59.136602521920</v>
      </c>
      <c r="H10" s="3">
        <f>PRODUCT(F10,0.028)</f>
        <v>0.5373523113167999</v>
      </c>
      <c r="I10" s="3">
        <f>ROUND(G10,0)</f>
        <v>-59</v>
      </c>
      <c r="J10" s="3">
        <f>ROUND(H10,0)</f>
        <v>1</v>
      </c>
      <c r="K10" s="3">
        <f>PRODUCT(I10,-1)</f>
        <v>59</v>
      </c>
      <c r="L10" s="3">
        <f>PRODUCT(J10,-1)</f>
        <v>-1</v>
      </c>
      <c r="M10" s="3"/>
      <c r="N10" s="3"/>
      <c r="O10" s="3"/>
      <c r="P10" s="3">
        <v>15</v>
      </c>
      <c r="Q10" s="3"/>
      <c r="R10" s="3"/>
      <c r="S10" s="3"/>
      <c r="T10" t="s" s="2">
        <f>IF(C10=0,"","nebula = { name = "&amp;CHAR(34)&amp;D10&amp;CHAR(34)&amp;" position = { x = "&amp;L10&amp;" y = "&amp;K10&amp;" } radius = "&amp;P10&amp;" }")</f>
        <v>15258</v>
      </c>
    </row>
    <row r="11" ht="15" customHeight="1">
      <c r="A11" s="3">
        <v>9</v>
      </c>
      <c r="B11" t="s" s="2">
        <v>6749</v>
      </c>
      <c r="C11" t="s" s="2">
        <v>14336</v>
      </c>
      <c r="D11" t="s" s="2">
        <v>15259</v>
      </c>
      <c r="E11" s="3">
        <v>1269.06570255</v>
      </c>
      <c r="F11" s="3">
        <v>-9049.216036649999</v>
      </c>
      <c r="G11" s="3">
        <f>PRODUCT(E11,0.028)</f>
        <v>35.5338396714</v>
      </c>
      <c r="H11" s="3">
        <f>PRODUCT(F11,0.028)</f>
        <v>-253.3780490262</v>
      </c>
      <c r="I11" s="3">
        <f>ROUND(G11,0)</f>
        <v>36</v>
      </c>
      <c r="J11" s="3">
        <f>ROUND(H11,0)</f>
        <v>-253</v>
      </c>
      <c r="K11" s="3">
        <f>PRODUCT(I11,-1)</f>
        <v>-36</v>
      </c>
      <c r="L11" s="3">
        <f>PRODUCT(J11,-1)</f>
        <v>253</v>
      </c>
      <c r="M11" s="3"/>
      <c r="N11" s="3"/>
      <c r="O11" s="3"/>
      <c r="P11" s="3">
        <v>10</v>
      </c>
      <c r="Q11" s="3"/>
      <c r="R11" s="3"/>
      <c r="S11" s="3"/>
      <c r="T11" t="s" s="2">
        <f>IF(C11=0,"","nebula = { name = "&amp;CHAR(34)&amp;D11&amp;CHAR(34)&amp;" position = { x = "&amp;L11&amp;" y = "&amp;K11&amp;" } radius = "&amp;P11&amp;" }")</f>
        <v>15260</v>
      </c>
    </row>
    <row r="12" ht="15" customHeight="1">
      <c r="A12" s="3">
        <v>10</v>
      </c>
      <c r="B12" t="s" s="2">
        <v>6749</v>
      </c>
      <c r="C12" t="s" s="2">
        <v>63</v>
      </c>
      <c r="D12" t="s" s="2">
        <v>6680</v>
      </c>
      <c r="E12" s="3">
        <v>8810.99808388</v>
      </c>
      <c r="F12" s="3">
        <v>12456.2883664</v>
      </c>
      <c r="G12" s="3">
        <f>PRODUCT(E12,0.028)</f>
        <v>246.707946348640</v>
      </c>
      <c r="H12" s="3">
        <f>PRODUCT(F12,0.028)</f>
        <v>348.7760742592</v>
      </c>
      <c r="I12" s="3">
        <f>ROUND(G12,0)</f>
        <v>247</v>
      </c>
      <c r="J12" s="3">
        <f>ROUND(H12,0)</f>
        <v>349</v>
      </c>
      <c r="K12" s="3">
        <f>PRODUCT(I12,-1)</f>
        <v>-247</v>
      </c>
      <c r="L12" s="3">
        <f>PRODUCT(J12,-1)</f>
        <v>-349</v>
      </c>
      <c r="M12" s="3"/>
      <c r="N12" s="3"/>
      <c r="O12" s="3"/>
      <c r="P12" s="3">
        <v>10</v>
      </c>
      <c r="Q12" s="3"/>
      <c r="R12" s="3"/>
      <c r="S12" s="3"/>
      <c r="T12" t="s" s="2">
        <f>IF(C12=0,"","nebula = { name = "&amp;CHAR(34)&amp;D12&amp;CHAR(34)&amp;" position = { x = "&amp;L12&amp;" y = "&amp;K12&amp;" } radius = "&amp;P12&amp;" }")</f>
        <v>15261</v>
      </c>
    </row>
    <row r="13" ht="15" customHeight="1">
      <c r="A13" s="3">
        <v>11</v>
      </c>
      <c r="B13" t="s" s="2">
        <v>6749</v>
      </c>
      <c r="C13" t="s" s="2">
        <v>14336</v>
      </c>
      <c r="D13" t="s" s="2">
        <v>14895</v>
      </c>
      <c r="E13" s="3">
        <v>-1675.84563846</v>
      </c>
      <c r="F13" s="3">
        <v>-12000.81381676</v>
      </c>
      <c r="G13" s="3">
        <f>PRODUCT(E13,0.028)</f>
        <v>-46.923677876880</v>
      </c>
      <c r="H13" s="3">
        <f>PRODUCT(F13,0.028)</f>
        <v>-336.022786869280</v>
      </c>
      <c r="I13" s="3">
        <f>ROUND(G13,0)</f>
        <v>-47</v>
      </c>
      <c r="J13" s="3">
        <f>ROUND(H13,0)</f>
        <v>-336</v>
      </c>
      <c r="K13" s="3">
        <f>PRODUCT(I13,-1)</f>
        <v>47</v>
      </c>
      <c r="L13" s="3">
        <f>PRODUCT(J13,-1)</f>
        <v>336</v>
      </c>
      <c r="M13" s="3"/>
      <c r="N13" s="3"/>
      <c r="O13" s="3"/>
      <c r="P13" s="3">
        <v>12</v>
      </c>
      <c r="Q13" s="3"/>
      <c r="R13" s="3"/>
      <c r="S13" s="3"/>
      <c r="T13" t="s" s="2">
        <f>IF(C13=0,"","nebula = { name = "&amp;CHAR(34)&amp;D13&amp;CHAR(34)&amp;" position = { x = "&amp;L13&amp;" y = "&amp;K13&amp;" } radius = "&amp;P13&amp;" }")</f>
        <v>15262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H17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2" customWidth="1"/>
    <col min="2" max="2" width="8.85156" style="22" customWidth="1"/>
    <col min="3" max="3" width="8.85156" style="22" customWidth="1"/>
    <col min="4" max="4" width="8.85156" style="22" customWidth="1"/>
    <col min="5" max="5" width="8.85156" style="22" customWidth="1"/>
    <col min="6" max="6" width="8.85156" style="22" customWidth="1"/>
    <col min="7" max="7" width="8.85156" style="22" customWidth="1"/>
    <col min="8" max="8" width="8.85156" style="22" customWidth="1"/>
    <col min="9" max="256" width="8.85156" style="22" customWidth="1"/>
  </cols>
  <sheetData>
    <row r="1" ht="15" customHeight="1">
      <c r="A1" t="s" s="2">
        <v>189</v>
      </c>
      <c r="B1" s="23"/>
      <c r="C1" s="3"/>
      <c r="D1" s="3"/>
      <c r="E1" s="3"/>
      <c r="F1" t="s" s="2">
        <v>68</v>
      </c>
      <c r="G1" s="3">
        <v>32</v>
      </c>
      <c r="H1" s="3">
        <v>22</v>
      </c>
    </row>
    <row r="2" ht="15" customHeight="1">
      <c r="A2" t="s" s="2">
        <v>192</v>
      </c>
      <c r="B2" s="23"/>
      <c r="C2" s="3"/>
      <c r="D2" s="3"/>
      <c r="E2" s="3"/>
      <c r="F2" t="s" s="2">
        <v>135</v>
      </c>
      <c r="G2" s="3">
        <v>135</v>
      </c>
      <c r="H2" s="3">
        <v>106</v>
      </c>
    </row>
    <row r="3" ht="15" customHeight="1">
      <c r="A3" t="s" s="2">
        <v>197</v>
      </c>
      <c r="B3" s="23"/>
      <c r="C3" s="3"/>
      <c r="D3" s="3"/>
      <c r="E3" s="3"/>
      <c r="F3" t="s" s="2">
        <v>15263</v>
      </c>
      <c r="G3" s="3">
        <v>22</v>
      </c>
      <c r="H3" s="3">
        <v>22</v>
      </c>
    </row>
    <row r="4" ht="15" customHeight="1">
      <c r="A4" t="s" s="2">
        <v>211</v>
      </c>
      <c r="B4" s="23"/>
      <c r="C4" s="3"/>
      <c r="D4" s="3"/>
      <c r="E4" s="3"/>
      <c r="F4" t="s" s="2">
        <v>15264</v>
      </c>
      <c r="G4" s="3">
        <v>21</v>
      </c>
      <c r="H4" s="3">
        <v>21</v>
      </c>
    </row>
    <row r="5" ht="15" customHeight="1">
      <c r="A5" t="s" s="2">
        <v>215</v>
      </c>
      <c r="B5" s="23"/>
      <c r="C5" s="3"/>
      <c r="D5" s="3"/>
      <c r="E5" s="3"/>
      <c r="F5" t="s" s="2">
        <v>40</v>
      </c>
      <c r="G5" s="3">
        <v>94</v>
      </c>
      <c r="H5" s="3">
        <v>94</v>
      </c>
    </row>
    <row r="6" ht="15" customHeight="1">
      <c r="A6" t="s" s="2">
        <v>218</v>
      </c>
      <c r="B6" s="23"/>
      <c r="C6" s="3"/>
      <c r="D6" s="3"/>
      <c r="E6" s="3"/>
      <c r="F6" t="s" s="2">
        <v>15265</v>
      </c>
      <c r="G6" s="3">
        <v>138</v>
      </c>
      <c r="H6" s="3">
        <v>100</v>
      </c>
    </row>
    <row r="7" ht="15" customHeight="1">
      <c r="A7" t="s" s="2">
        <v>227</v>
      </c>
      <c r="B7" s="23"/>
      <c r="C7" s="3"/>
      <c r="D7" s="3"/>
      <c r="E7" s="3"/>
      <c r="F7" t="s" s="2">
        <v>17</v>
      </c>
      <c r="G7" s="3">
        <v>145</v>
      </c>
      <c r="H7" s="3">
        <v>120</v>
      </c>
    </row>
    <row r="8" ht="15" customHeight="1">
      <c r="A8" t="s" s="2">
        <v>233</v>
      </c>
      <c r="B8" s="23"/>
      <c r="C8" s="3"/>
      <c r="D8" s="3"/>
      <c r="E8" s="3"/>
      <c r="F8" t="s" s="2">
        <v>5119</v>
      </c>
      <c r="G8" s="3">
        <v>298</v>
      </c>
      <c r="H8" s="3">
        <v>200</v>
      </c>
    </row>
    <row r="9" ht="15" customHeight="1">
      <c r="A9" t="s" s="2">
        <v>236</v>
      </c>
      <c r="B9" s="23"/>
      <c r="C9" s="3"/>
      <c r="D9" s="3"/>
      <c r="E9" s="3"/>
      <c r="F9" t="s" s="2">
        <v>21</v>
      </c>
      <c r="G9" s="3">
        <v>461</v>
      </c>
      <c r="H9" s="3">
        <v>400</v>
      </c>
    </row>
    <row r="10" ht="15" customHeight="1">
      <c r="A10" t="s" s="2">
        <v>239</v>
      </c>
      <c r="B10" s="23"/>
      <c r="C10" s="3"/>
      <c r="D10" s="3"/>
      <c r="E10" s="3"/>
      <c r="F10" s="3"/>
      <c r="G10" s="3">
        <f>SUM(G1:G9)</f>
        <v>1346</v>
      </c>
      <c r="H10" s="3">
        <f>SUM(H1:H9)</f>
        <v>1085</v>
      </c>
    </row>
    <row r="11" ht="15" customHeight="1">
      <c r="A11" t="s" s="2">
        <v>242</v>
      </c>
      <c r="B11" s="23"/>
      <c r="C11" s="3"/>
      <c r="D11" s="3"/>
      <c r="E11" s="3"/>
      <c r="F11" s="3"/>
      <c r="G11" s="3"/>
      <c r="H11" s="3"/>
    </row>
    <row r="12" ht="15" customHeight="1">
      <c r="A12" t="s" s="2">
        <v>249</v>
      </c>
      <c r="B12" s="23"/>
      <c r="C12" s="3"/>
      <c r="D12" s="3"/>
      <c r="E12" s="3"/>
      <c r="F12" s="3"/>
      <c r="G12" s="3"/>
      <c r="H12" s="3"/>
    </row>
    <row r="13" ht="15" customHeight="1">
      <c r="A13" t="s" s="2">
        <v>252</v>
      </c>
      <c r="B13" s="23"/>
      <c r="C13" s="3"/>
      <c r="D13" s="3"/>
      <c r="E13" s="3"/>
      <c r="F13" s="3"/>
      <c r="G13" s="3"/>
      <c r="H13" s="3"/>
    </row>
    <row r="14" ht="15" customHeight="1">
      <c r="A14" t="s" s="2">
        <v>255</v>
      </c>
      <c r="B14" s="23"/>
      <c r="C14" s="3"/>
      <c r="D14" s="3"/>
      <c r="E14" s="3"/>
      <c r="F14" s="3"/>
      <c r="G14" s="3"/>
      <c r="H14" s="3"/>
    </row>
    <row r="15" ht="15" customHeight="1">
      <c r="A15" t="s" s="2">
        <v>258</v>
      </c>
      <c r="B15" s="23"/>
      <c r="C15" s="3"/>
      <c r="D15" s="3"/>
      <c r="E15" s="3"/>
      <c r="F15" s="3"/>
      <c r="G15" s="3"/>
      <c r="H15" s="3"/>
    </row>
    <row r="16" ht="15" customHeight="1">
      <c r="A16" t="s" s="2">
        <v>267</v>
      </c>
      <c r="B16" s="23"/>
      <c r="C16" s="3"/>
      <c r="D16" s="3"/>
      <c r="E16" s="3"/>
      <c r="F16" s="3"/>
      <c r="G16" s="3"/>
      <c r="H16" s="3"/>
    </row>
    <row r="17" ht="15" customHeight="1">
      <c r="A17" t="s" s="2">
        <v>270</v>
      </c>
      <c r="B17" s="23"/>
      <c r="C17" s="3"/>
      <c r="D17" s="3"/>
      <c r="E17" s="3"/>
      <c r="F17" s="3"/>
      <c r="G17" s="3"/>
      <c r="H17" s="3"/>
    </row>
    <row r="18" ht="15" customHeight="1">
      <c r="A18" t="s" s="2">
        <v>273</v>
      </c>
      <c r="B18" s="23"/>
      <c r="C18" s="3"/>
      <c r="D18" s="3"/>
      <c r="E18" s="3"/>
      <c r="F18" s="3"/>
      <c r="G18" s="3"/>
      <c r="H18" s="3"/>
    </row>
    <row r="19" ht="15" customHeight="1">
      <c r="A19" t="s" s="2">
        <v>276</v>
      </c>
      <c r="B19" s="23"/>
      <c r="C19" s="3"/>
      <c r="D19" s="3"/>
      <c r="E19" s="3"/>
      <c r="F19" s="3"/>
      <c r="G19" s="3"/>
      <c r="H19" s="3"/>
    </row>
    <row r="20" ht="15" customHeight="1">
      <c r="A20" t="s" s="2">
        <v>279</v>
      </c>
      <c r="B20" s="23"/>
      <c r="C20" s="3"/>
      <c r="D20" s="3"/>
      <c r="E20" s="3"/>
      <c r="F20" s="3"/>
      <c r="G20" s="3"/>
      <c r="H20" s="3"/>
    </row>
    <row r="21" ht="15" customHeight="1">
      <c r="A21" t="s" s="2">
        <v>282</v>
      </c>
      <c r="B21" s="23"/>
      <c r="C21" s="3"/>
      <c r="D21" s="3"/>
      <c r="E21" s="3"/>
      <c r="F21" s="3"/>
      <c r="G21" s="3"/>
      <c r="H21" s="3"/>
    </row>
    <row r="22" ht="15" customHeight="1">
      <c r="A22" t="s" s="2">
        <v>285</v>
      </c>
      <c r="B22" s="23"/>
      <c r="C22" s="3"/>
      <c r="D22" s="3"/>
      <c r="E22" s="3"/>
      <c r="F22" s="3"/>
      <c r="G22" s="3"/>
      <c r="H22" s="3"/>
    </row>
    <row r="23" ht="15" customHeight="1">
      <c r="A23" t="s" s="2">
        <v>288</v>
      </c>
      <c r="B23" s="23"/>
      <c r="C23" s="3"/>
      <c r="D23" s="3"/>
      <c r="E23" s="3"/>
      <c r="F23" s="3"/>
      <c r="G23" s="3"/>
      <c r="H23" s="3"/>
    </row>
    <row r="24" ht="15" customHeight="1">
      <c r="A24" t="s" s="2">
        <v>291</v>
      </c>
      <c r="B24" s="23"/>
      <c r="C24" s="3"/>
      <c r="D24" s="3"/>
      <c r="E24" s="3"/>
      <c r="F24" s="3"/>
      <c r="G24" s="3"/>
      <c r="H24" s="3"/>
    </row>
    <row r="25" ht="15" customHeight="1">
      <c r="A25" t="s" s="2">
        <v>294</v>
      </c>
      <c r="B25" s="23"/>
      <c r="C25" s="3"/>
      <c r="D25" s="3"/>
      <c r="E25" s="3"/>
      <c r="F25" s="3"/>
      <c r="G25" s="3"/>
      <c r="H25" s="3"/>
    </row>
    <row r="26" ht="15" customHeight="1">
      <c r="A26" t="s" s="2">
        <v>297</v>
      </c>
      <c r="B26" s="23"/>
      <c r="C26" s="3"/>
      <c r="D26" s="3"/>
      <c r="E26" s="3"/>
      <c r="F26" s="3"/>
      <c r="G26" s="3"/>
      <c r="H26" s="3"/>
    </row>
    <row r="27" ht="15" customHeight="1">
      <c r="A27" t="s" s="2">
        <v>300</v>
      </c>
      <c r="B27" s="23"/>
      <c r="C27" s="3"/>
      <c r="D27" s="3"/>
      <c r="E27" s="3"/>
      <c r="F27" s="3"/>
      <c r="G27" s="3"/>
      <c r="H27" s="3"/>
    </row>
    <row r="28" ht="15" customHeight="1">
      <c r="A28" t="s" s="2">
        <v>303</v>
      </c>
      <c r="B28" s="23"/>
      <c r="C28" s="3"/>
      <c r="D28" s="3"/>
      <c r="E28" s="3"/>
      <c r="F28" s="3"/>
      <c r="G28" s="3"/>
      <c r="H28" s="3"/>
    </row>
    <row r="29" ht="15" customHeight="1">
      <c r="A29" t="s" s="2">
        <v>306</v>
      </c>
      <c r="B29" s="23"/>
      <c r="C29" s="3"/>
      <c r="D29" s="3"/>
      <c r="E29" s="3"/>
      <c r="F29" s="3"/>
      <c r="G29" s="3"/>
      <c r="H29" s="3"/>
    </row>
    <row r="30" ht="15" customHeight="1">
      <c r="A30" t="s" s="2">
        <v>312</v>
      </c>
      <c r="B30" s="23"/>
      <c r="C30" s="3"/>
      <c r="D30" s="3"/>
      <c r="E30" s="3"/>
      <c r="F30" s="3"/>
      <c r="G30" s="3"/>
      <c r="H30" s="3"/>
    </row>
    <row r="31" ht="15" customHeight="1">
      <c r="A31" t="s" s="2">
        <v>324</v>
      </c>
      <c r="B31" s="23"/>
      <c r="C31" s="3"/>
      <c r="D31" s="3"/>
      <c r="E31" s="3"/>
      <c r="F31" s="3"/>
      <c r="G31" s="3"/>
      <c r="H31" s="3"/>
    </row>
    <row r="32" ht="15" customHeight="1">
      <c r="A32" t="s" s="2">
        <v>328</v>
      </c>
      <c r="B32" s="23"/>
      <c r="C32" s="3"/>
      <c r="D32" s="3"/>
      <c r="E32" s="3"/>
      <c r="F32" s="3"/>
      <c r="G32" s="3"/>
      <c r="H32" s="3"/>
    </row>
    <row r="33" ht="15" customHeight="1">
      <c r="A33" t="s" s="2">
        <v>331</v>
      </c>
      <c r="B33" s="23"/>
      <c r="C33" s="3"/>
      <c r="D33" s="3"/>
      <c r="E33" s="3"/>
      <c r="F33" s="3"/>
      <c r="G33" s="3"/>
      <c r="H33" s="3"/>
    </row>
    <row r="34" ht="15" customHeight="1">
      <c r="A34" t="s" s="2">
        <v>334</v>
      </c>
      <c r="B34" s="23"/>
      <c r="C34" s="3"/>
      <c r="D34" s="3"/>
      <c r="E34" s="3"/>
      <c r="F34" s="3"/>
      <c r="G34" s="3"/>
      <c r="H34" s="3"/>
    </row>
    <row r="35" ht="15" customHeight="1">
      <c r="A35" t="s" s="2">
        <v>347</v>
      </c>
      <c r="B35" s="23"/>
      <c r="C35" s="3"/>
      <c r="D35" s="3"/>
      <c r="E35" s="3"/>
      <c r="F35" s="3"/>
      <c r="G35" s="3"/>
      <c r="H35" s="3"/>
    </row>
    <row r="36" ht="15" customHeight="1">
      <c r="A36" t="s" s="2">
        <v>350</v>
      </c>
      <c r="B36" s="23"/>
      <c r="C36" s="3"/>
      <c r="D36" s="3"/>
      <c r="E36" s="3"/>
      <c r="F36" s="3"/>
      <c r="G36" s="3"/>
      <c r="H36" s="3"/>
    </row>
    <row r="37" ht="15" customHeight="1">
      <c r="A37" t="s" s="2">
        <v>353</v>
      </c>
      <c r="B37" s="23"/>
      <c r="C37" s="3"/>
      <c r="D37" s="3"/>
      <c r="E37" s="3"/>
      <c r="F37" s="3"/>
      <c r="G37" s="3"/>
      <c r="H37" s="3"/>
    </row>
    <row r="38" ht="15" customHeight="1">
      <c r="A38" t="s" s="2">
        <v>356</v>
      </c>
      <c r="B38" s="23"/>
      <c r="C38" s="3"/>
      <c r="D38" s="3"/>
      <c r="E38" s="3"/>
      <c r="F38" s="3"/>
      <c r="G38" s="3"/>
      <c r="H38" s="3"/>
    </row>
    <row r="39" ht="15" customHeight="1">
      <c r="A39" t="s" s="2">
        <v>359</v>
      </c>
      <c r="B39" s="23"/>
      <c r="C39" s="3"/>
      <c r="D39" s="3"/>
      <c r="E39" s="3"/>
      <c r="F39" s="3"/>
      <c r="G39" s="3"/>
      <c r="H39" s="3"/>
    </row>
    <row r="40" ht="15" customHeight="1">
      <c r="A40" t="s" s="2">
        <v>362</v>
      </c>
      <c r="B40" s="23"/>
      <c r="C40" s="3"/>
      <c r="D40" s="3"/>
      <c r="E40" s="3"/>
      <c r="F40" s="3"/>
      <c r="G40" s="3"/>
      <c r="H40" s="3"/>
    </row>
    <row r="41" ht="15" customHeight="1">
      <c r="A41" t="s" s="2">
        <v>365</v>
      </c>
      <c r="B41" s="3"/>
      <c r="C41" s="3"/>
      <c r="D41" s="3"/>
      <c r="E41" s="3"/>
      <c r="F41" s="3"/>
      <c r="G41" s="3"/>
      <c r="H41" s="3"/>
    </row>
    <row r="42" ht="15" customHeight="1">
      <c r="A42" t="s" s="2">
        <v>368</v>
      </c>
      <c r="B42" s="3"/>
      <c r="C42" s="3"/>
      <c r="D42" s="3"/>
      <c r="E42" s="3"/>
      <c r="F42" s="3"/>
      <c r="G42" s="3"/>
      <c r="H42" s="3"/>
    </row>
    <row r="43" ht="15" customHeight="1">
      <c r="A43" t="s" s="2">
        <v>371</v>
      </c>
      <c r="B43" s="3"/>
      <c r="C43" s="3"/>
      <c r="D43" s="3"/>
      <c r="E43" s="3"/>
      <c r="F43" s="3"/>
      <c r="G43" s="3"/>
      <c r="H43" s="3"/>
    </row>
    <row r="44" ht="15" customHeight="1">
      <c r="A44" t="s" s="2">
        <v>374</v>
      </c>
      <c r="B44" s="3"/>
      <c r="C44" s="3"/>
      <c r="D44" s="3"/>
      <c r="E44" s="3"/>
      <c r="F44" s="3"/>
      <c r="G44" s="3"/>
      <c r="H44" s="3"/>
    </row>
    <row r="45" ht="15" customHeight="1">
      <c r="A45" t="s" s="2">
        <v>377</v>
      </c>
      <c r="B45" s="3"/>
      <c r="C45" s="3"/>
      <c r="D45" s="3"/>
      <c r="E45" s="3"/>
      <c r="F45" s="3"/>
      <c r="G45" s="3"/>
      <c r="H45" s="3"/>
    </row>
    <row r="46" ht="15" customHeight="1">
      <c r="A46" t="s" s="2">
        <v>380</v>
      </c>
      <c r="B46" s="3"/>
      <c r="C46" s="3"/>
      <c r="D46" s="3"/>
      <c r="E46" s="3"/>
      <c r="F46" s="3"/>
      <c r="G46" s="3"/>
      <c r="H46" s="3"/>
    </row>
    <row r="47" ht="15" customHeight="1">
      <c r="A47" t="s" s="2">
        <v>383</v>
      </c>
      <c r="B47" s="3"/>
      <c r="C47" s="3"/>
      <c r="D47" s="3"/>
      <c r="E47" s="3"/>
      <c r="F47" s="3"/>
      <c r="G47" s="3"/>
      <c r="H47" s="3"/>
    </row>
    <row r="48" ht="15" customHeight="1">
      <c r="A48" t="s" s="2">
        <v>386</v>
      </c>
      <c r="B48" s="3"/>
      <c r="C48" s="3"/>
      <c r="D48" s="3"/>
      <c r="E48" s="3"/>
      <c r="F48" s="3"/>
      <c r="G48" s="3"/>
      <c r="H48" s="3"/>
    </row>
    <row r="49" ht="15" customHeight="1">
      <c r="A49" t="s" s="2">
        <v>389</v>
      </c>
      <c r="B49" s="3"/>
      <c r="C49" s="3"/>
      <c r="D49" s="3"/>
      <c r="E49" s="3"/>
      <c r="F49" s="3"/>
      <c r="G49" s="3"/>
      <c r="H49" s="3"/>
    </row>
    <row r="50" ht="15" customHeight="1">
      <c r="A50" t="s" s="2">
        <v>392</v>
      </c>
      <c r="B50" s="3"/>
      <c r="C50" s="3"/>
      <c r="D50" s="3"/>
      <c r="E50" s="3"/>
      <c r="F50" s="3"/>
      <c r="G50" s="3"/>
      <c r="H50" s="3"/>
    </row>
    <row r="51" ht="15" customHeight="1">
      <c r="A51" t="s" s="2">
        <v>395</v>
      </c>
      <c r="B51" s="3"/>
      <c r="C51" s="3"/>
      <c r="D51" s="3"/>
      <c r="E51" s="3"/>
      <c r="F51" s="3"/>
      <c r="G51" s="3"/>
      <c r="H51" s="3"/>
    </row>
    <row r="52" ht="15" customHeight="1">
      <c r="A52" t="s" s="2">
        <v>398</v>
      </c>
      <c r="B52" s="3"/>
      <c r="C52" s="3"/>
      <c r="D52" s="3"/>
      <c r="E52" s="3"/>
      <c r="F52" s="3"/>
      <c r="G52" s="3"/>
      <c r="H52" s="3"/>
    </row>
    <row r="53" ht="15" customHeight="1">
      <c r="A53" t="s" s="2">
        <v>401</v>
      </c>
      <c r="B53" s="3"/>
      <c r="C53" s="3"/>
      <c r="D53" s="3"/>
      <c r="E53" s="3"/>
      <c r="F53" s="3"/>
      <c r="G53" s="3"/>
      <c r="H53" s="3"/>
    </row>
    <row r="54" ht="15" customHeight="1">
      <c r="A54" t="s" s="2">
        <v>404</v>
      </c>
      <c r="B54" s="3"/>
      <c r="C54" s="3"/>
      <c r="D54" s="3"/>
      <c r="E54" s="3"/>
      <c r="F54" s="3"/>
      <c r="G54" s="3"/>
      <c r="H54" s="3"/>
    </row>
    <row r="55" ht="15" customHeight="1">
      <c r="A55" t="s" s="2">
        <v>407</v>
      </c>
      <c r="B55" s="3"/>
      <c r="C55" s="3"/>
      <c r="D55" s="3"/>
      <c r="E55" s="3"/>
      <c r="F55" s="3"/>
      <c r="G55" s="3"/>
      <c r="H55" s="3"/>
    </row>
    <row r="56" ht="15" customHeight="1">
      <c r="A56" t="s" s="2">
        <v>410</v>
      </c>
      <c r="B56" s="3"/>
      <c r="C56" s="3"/>
      <c r="D56" s="3"/>
      <c r="E56" s="3"/>
      <c r="F56" s="3"/>
      <c r="G56" s="3"/>
      <c r="H56" s="3"/>
    </row>
    <row r="57" ht="15" customHeight="1">
      <c r="A57" t="s" s="2">
        <v>413</v>
      </c>
      <c r="B57" s="3"/>
      <c r="C57" s="3"/>
      <c r="D57" s="3"/>
      <c r="E57" s="3"/>
      <c r="F57" s="3"/>
      <c r="G57" s="3"/>
      <c r="H57" s="3"/>
    </row>
    <row r="58" ht="15" customHeight="1">
      <c r="A58" t="s" s="2">
        <v>419</v>
      </c>
      <c r="B58" s="3"/>
      <c r="C58" s="3"/>
      <c r="D58" s="3"/>
      <c r="E58" s="3"/>
      <c r="F58" s="3"/>
      <c r="G58" s="3"/>
      <c r="H58" s="3"/>
    </row>
    <row r="59" ht="15" customHeight="1">
      <c r="A59" t="s" s="2">
        <v>422</v>
      </c>
      <c r="B59" s="3"/>
      <c r="C59" s="3"/>
      <c r="D59" s="3"/>
      <c r="E59" s="3"/>
      <c r="F59" s="3"/>
      <c r="G59" s="3"/>
      <c r="H59" s="3"/>
    </row>
    <row r="60" ht="15" customHeight="1">
      <c r="A60" t="s" s="2">
        <v>425</v>
      </c>
      <c r="B60" s="3"/>
      <c r="C60" s="3"/>
      <c r="D60" s="3"/>
      <c r="E60" s="3"/>
      <c r="F60" s="3"/>
      <c r="G60" s="3"/>
      <c r="H60" s="3"/>
    </row>
    <row r="61" ht="15" customHeight="1">
      <c r="A61" t="s" s="2">
        <v>428</v>
      </c>
      <c r="B61" s="3"/>
      <c r="C61" s="3"/>
      <c r="D61" s="3"/>
      <c r="E61" s="3"/>
      <c r="F61" s="3"/>
      <c r="G61" s="3"/>
      <c r="H61" s="3"/>
    </row>
    <row r="62" ht="15" customHeight="1">
      <c r="A62" t="s" s="2">
        <v>431</v>
      </c>
      <c r="B62" s="3"/>
      <c r="C62" s="3"/>
      <c r="D62" s="3"/>
      <c r="E62" s="3"/>
      <c r="F62" s="3"/>
      <c r="G62" s="3"/>
      <c r="H62" s="3"/>
    </row>
    <row r="63" ht="15" customHeight="1">
      <c r="A63" t="s" s="2">
        <v>434</v>
      </c>
      <c r="B63" s="3"/>
      <c r="C63" s="3"/>
      <c r="D63" s="3"/>
      <c r="E63" s="3"/>
      <c r="F63" s="3"/>
      <c r="G63" s="3"/>
      <c r="H63" s="3"/>
    </row>
    <row r="64" ht="15" customHeight="1">
      <c r="A64" t="s" s="2">
        <v>437</v>
      </c>
      <c r="B64" s="3"/>
      <c r="C64" s="3"/>
      <c r="D64" s="3"/>
      <c r="E64" s="3"/>
      <c r="F64" s="3"/>
      <c r="G64" s="3"/>
      <c r="H64" s="3"/>
    </row>
    <row r="65" ht="15" customHeight="1">
      <c r="A65" t="s" s="2">
        <v>472</v>
      </c>
      <c r="B65" s="3"/>
      <c r="C65" s="3"/>
      <c r="D65" s="3"/>
      <c r="E65" s="3"/>
      <c r="F65" s="3"/>
      <c r="G65" s="3"/>
      <c r="H65" s="3"/>
    </row>
    <row r="66" ht="15" customHeight="1">
      <c r="A66" t="s" s="2">
        <v>475</v>
      </c>
      <c r="B66" s="3"/>
      <c r="C66" s="3"/>
      <c r="D66" s="3"/>
      <c r="E66" s="3"/>
      <c r="F66" s="3"/>
      <c r="G66" s="3"/>
      <c r="H66" s="3"/>
    </row>
    <row r="67" ht="15" customHeight="1">
      <c r="A67" t="s" s="2">
        <v>478</v>
      </c>
      <c r="B67" s="3"/>
      <c r="C67" s="3"/>
      <c r="D67" s="3"/>
      <c r="E67" s="3"/>
      <c r="F67" s="3"/>
      <c r="G67" s="3"/>
      <c r="H67" s="3"/>
    </row>
    <row r="68" ht="15" customHeight="1">
      <c r="A68" t="s" s="2">
        <v>481</v>
      </c>
      <c r="B68" s="3"/>
      <c r="C68" s="3"/>
      <c r="D68" s="3"/>
      <c r="E68" s="3"/>
      <c r="F68" s="3"/>
      <c r="G68" s="3"/>
      <c r="H68" s="3"/>
    </row>
    <row r="69" ht="15" customHeight="1">
      <c r="A69" t="s" s="2">
        <v>484</v>
      </c>
      <c r="B69" s="3"/>
      <c r="C69" s="3"/>
      <c r="D69" s="3"/>
      <c r="E69" s="3"/>
      <c r="F69" s="3"/>
      <c r="G69" s="3"/>
      <c r="H69" s="3"/>
    </row>
    <row r="70" ht="15" customHeight="1">
      <c r="A70" t="s" s="2">
        <v>487</v>
      </c>
      <c r="B70" s="3"/>
      <c r="C70" s="3"/>
      <c r="D70" s="3"/>
      <c r="E70" s="3"/>
      <c r="F70" s="3"/>
      <c r="G70" s="3"/>
      <c r="H70" s="3"/>
    </row>
    <row r="71" ht="15" customHeight="1">
      <c r="A71" t="s" s="2">
        <v>490</v>
      </c>
      <c r="B71" s="3"/>
      <c r="C71" s="3"/>
      <c r="D71" s="3"/>
      <c r="E71" s="3"/>
      <c r="F71" s="3"/>
      <c r="G71" s="3"/>
      <c r="H71" s="3"/>
    </row>
    <row r="72" ht="15" customHeight="1">
      <c r="A72" t="s" s="2">
        <v>494</v>
      </c>
      <c r="B72" s="3"/>
      <c r="C72" s="3"/>
      <c r="D72" s="3"/>
      <c r="E72" s="3"/>
      <c r="F72" s="3"/>
      <c r="G72" s="3"/>
      <c r="H72" s="3"/>
    </row>
    <row r="73" ht="15" customHeight="1">
      <c r="A73" t="s" s="2">
        <v>498</v>
      </c>
      <c r="B73" s="3"/>
      <c r="C73" s="3"/>
      <c r="D73" s="3"/>
      <c r="E73" s="3"/>
      <c r="F73" s="3"/>
      <c r="G73" s="3"/>
      <c r="H73" s="3"/>
    </row>
    <row r="74" ht="15" customHeight="1">
      <c r="A74" t="s" s="2">
        <v>501</v>
      </c>
      <c r="B74" s="3"/>
      <c r="C74" s="3"/>
      <c r="D74" s="3"/>
      <c r="E74" s="3"/>
      <c r="F74" s="3"/>
      <c r="G74" s="3"/>
      <c r="H74" s="3"/>
    </row>
    <row r="75" ht="15" customHeight="1">
      <c r="A75" t="s" s="2">
        <v>504</v>
      </c>
      <c r="B75" s="3"/>
      <c r="C75" s="3"/>
      <c r="D75" s="3"/>
      <c r="E75" s="3"/>
      <c r="F75" s="3"/>
      <c r="G75" s="3"/>
      <c r="H75" s="3"/>
    </row>
    <row r="76" ht="15" customHeight="1">
      <c r="A76" t="s" s="2">
        <v>507</v>
      </c>
      <c r="B76" s="3"/>
      <c r="C76" s="3"/>
      <c r="D76" s="3"/>
      <c r="E76" s="3"/>
      <c r="F76" s="3"/>
      <c r="G76" s="3"/>
      <c r="H76" s="3"/>
    </row>
    <row r="77" ht="15" customHeight="1">
      <c r="A77" t="s" s="2">
        <v>510</v>
      </c>
      <c r="B77" s="3"/>
      <c r="C77" s="3"/>
      <c r="D77" s="3"/>
      <c r="E77" s="3"/>
      <c r="F77" s="3"/>
      <c r="G77" s="3"/>
      <c r="H77" s="3"/>
    </row>
    <row r="78" ht="15" customHeight="1">
      <c r="A78" t="s" s="2">
        <v>513</v>
      </c>
      <c r="B78" s="3"/>
      <c r="C78" s="3"/>
      <c r="D78" s="3"/>
      <c r="E78" s="3"/>
      <c r="F78" s="3"/>
      <c r="G78" s="3"/>
      <c r="H78" s="3"/>
    </row>
    <row r="79" ht="15" customHeight="1">
      <c r="A79" t="s" s="2">
        <v>516</v>
      </c>
      <c r="B79" s="3"/>
      <c r="C79" s="3"/>
      <c r="D79" s="3"/>
      <c r="E79" s="3"/>
      <c r="F79" s="3"/>
      <c r="G79" s="3"/>
      <c r="H79" s="3"/>
    </row>
    <row r="80" ht="15" customHeight="1">
      <c r="A80" t="s" s="2">
        <v>11008</v>
      </c>
      <c r="B80" s="3"/>
      <c r="C80" s="3"/>
      <c r="D80" s="3"/>
      <c r="E80" s="3"/>
      <c r="F80" s="3"/>
      <c r="G80" s="3"/>
      <c r="H80" s="3"/>
    </row>
    <row r="81" ht="15" customHeight="1">
      <c r="A81" t="s" s="2">
        <v>525</v>
      </c>
      <c r="B81" s="3"/>
      <c r="C81" s="3"/>
      <c r="D81" s="3"/>
      <c r="E81" s="3"/>
      <c r="F81" s="3"/>
      <c r="G81" s="3"/>
      <c r="H81" s="3"/>
    </row>
    <row r="82" ht="15" customHeight="1">
      <c r="A82" t="s" s="2">
        <v>528</v>
      </c>
      <c r="B82" s="3"/>
      <c r="C82" s="3"/>
      <c r="D82" s="3"/>
      <c r="E82" s="3"/>
      <c r="F82" s="3"/>
      <c r="G82" s="3"/>
      <c r="H82" s="3"/>
    </row>
    <row r="83" ht="15" customHeight="1">
      <c r="A83" t="s" s="2">
        <v>531</v>
      </c>
      <c r="B83" s="3"/>
      <c r="C83" s="3"/>
      <c r="D83" s="3"/>
      <c r="E83" s="3"/>
      <c r="F83" s="3"/>
      <c r="G83" s="3"/>
      <c r="H83" s="3"/>
    </row>
    <row r="84" ht="15" customHeight="1">
      <c r="A84" t="s" s="2">
        <v>534</v>
      </c>
      <c r="B84" s="3"/>
      <c r="C84" s="3"/>
      <c r="D84" s="3"/>
      <c r="E84" s="3"/>
      <c r="F84" s="3"/>
      <c r="G84" s="3"/>
      <c r="H84" s="3"/>
    </row>
    <row r="85" ht="15" customHeight="1">
      <c r="A85" t="s" s="2">
        <v>540</v>
      </c>
      <c r="B85" s="3"/>
      <c r="C85" s="3"/>
      <c r="D85" s="3"/>
      <c r="E85" s="3"/>
      <c r="F85" s="3"/>
      <c r="G85" s="3"/>
      <c r="H85" s="3"/>
    </row>
    <row r="86" ht="15" customHeight="1">
      <c r="A86" t="s" s="2">
        <v>543</v>
      </c>
      <c r="B86" s="3"/>
      <c r="C86" s="3"/>
      <c r="D86" s="3"/>
      <c r="E86" s="3"/>
      <c r="F86" s="3"/>
      <c r="G86" s="3"/>
      <c r="H86" s="3"/>
    </row>
    <row r="87" ht="15" customHeight="1">
      <c r="A87" t="s" s="2">
        <v>546</v>
      </c>
      <c r="B87" s="3"/>
      <c r="C87" s="3"/>
      <c r="D87" s="3"/>
      <c r="E87" s="3"/>
      <c r="F87" s="3"/>
      <c r="G87" s="3"/>
      <c r="H87" s="3"/>
    </row>
    <row r="88" ht="15" customHeight="1">
      <c r="A88" t="s" s="2">
        <v>549</v>
      </c>
      <c r="B88" s="3"/>
      <c r="C88" s="3"/>
      <c r="D88" s="3"/>
      <c r="E88" s="3"/>
      <c r="F88" s="3"/>
      <c r="G88" s="3"/>
      <c r="H88" s="3"/>
    </row>
    <row r="89" ht="15" customHeight="1">
      <c r="A89" t="s" s="2">
        <v>552</v>
      </c>
      <c r="B89" s="3"/>
      <c r="C89" s="3"/>
      <c r="D89" s="3"/>
      <c r="E89" s="3"/>
      <c r="F89" s="3"/>
      <c r="G89" s="3"/>
      <c r="H89" s="3"/>
    </row>
    <row r="90" ht="15" customHeight="1">
      <c r="A90" t="s" s="2">
        <v>561</v>
      </c>
      <c r="B90" s="3"/>
      <c r="C90" s="3"/>
      <c r="D90" s="3"/>
      <c r="E90" s="3"/>
      <c r="F90" s="3"/>
      <c r="G90" s="3"/>
      <c r="H90" s="3"/>
    </row>
    <row r="91" ht="15" customHeight="1">
      <c r="A91" t="s" s="2">
        <v>564</v>
      </c>
      <c r="B91" s="3"/>
      <c r="C91" s="3"/>
      <c r="D91" s="3"/>
      <c r="E91" s="3"/>
      <c r="F91" s="3"/>
      <c r="G91" s="3"/>
      <c r="H91" s="3"/>
    </row>
    <row r="92" ht="15" customHeight="1">
      <c r="A92" t="s" s="2">
        <v>567</v>
      </c>
      <c r="B92" s="3"/>
      <c r="C92" s="3"/>
      <c r="D92" s="3"/>
      <c r="E92" s="3"/>
      <c r="F92" s="3"/>
      <c r="G92" s="3"/>
      <c r="H92" s="3"/>
    </row>
    <row r="93" ht="15" customHeight="1">
      <c r="A93" t="s" s="2">
        <v>570</v>
      </c>
      <c r="B93" s="3"/>
      <c r="C93" s="3"/>
      <c r="D93" s="3"/>
      <c r="E93" s="3"/>
      <c r="F93" s="3"/>
      <c r="G93" s="3"/>
      <c r="H93" s="3"/>
    </row>
    <row r="94" ht="15" customHeight="1">
      <c r="A94" t="s" s="2">
        <v>573</v>
      </c>
      <c r="B94" s="3"/>
      <c r="C94" s="3"/>
      <c r="D94" s="3"/>
      <c r="E94" s="3"/>
      <c r="F94" s="3"/>
      <c r="G94" s="3"/>
      <c r="H94" s="3"/>
    </row>
    <row r="95" ht="15" customHeight="1">
      <c r="A95" t="s" s="2">
        <v>576</v>
      </c>
      <c r="B95" s="3"/>
      <c r="C95" s="3"/>
      <c r="D95" s="3"/>
      <c r="E95" s="3"/>
      <c r="F95" s="3"/>
      <c r="G95" s="3"/>
      <c r="H95" s="3"/>
    </row>
    <row r="96" ht="15" customHeight="1">
      <c r="A96" t="s" s="2">
        <v>583</v>
      </c>
      <c r="B96" s="3"/>
      <c r="C96" s="3"/>
      <c r="D96" s="3"/>
      <c r="E96" s="3"/>
      <c r="F96" s="3"/>
      <c r="G96" s="3"/>
      <c r="H96" s="3"/>
    </row>
    <row r="97" ht="15" customHeight="1">
      <c r="A97" t="s" s="2">
        <v>586</v>
      </c>
      <c r="B97" s="3"/>
      <c r="C97" s="3"/>
      <c r="D97" s="3"/>
      <c r="E97" s="3"/>
      <c r="F97" s="3"/>
      <c r="G97" s="3"/>
      <c r="H97" s="3"/>
    </row>
    <row r="98" ht="15" customHeight="1">
      <c r="A98" t="s" s="2">
        <v>589</v>
      </c>
      <c r="B98" s="3"/>
      <c r="C98" s="3"/>
      <c r="D98" s="3"/>
      <c r="E98" s="3"/>
      <c r="F98" s="3"/>
      <c r="G98" s="3"/>
      <c r="H98" s="3"/>
    </row>
    <row r="99" ht="15" customHeight="1">
      <c r="A99" t="s" s="2">
        <v>592</v>
      </c>
      <c r="B99" s="3"/>
      <c r="C99" s="3"/>
      <c r="D99" s="3"/>
      <c r="E99" s="3"/>
      <c r="F99" s="3"/>
      <c r="G99" s="3"/>
      <c r="H99" s="3"/>
    </row>
    <row r="100" ht="15" customHeight="1">
      <c r="A100" t="s" s="2">
        <v>595</v>
      </c>
      <c r="B100" s="3"/>
      <c r="C100" s="3"/>
      <c r="D100" s="3"/>
      <c r="E100" s="3"/>
      <c r="F100" s="3"/>
      <c r="G100" s="3"/>
      <c r="H100" s="3"/>
    </row>
    <row r="101" ht="15" customHeight="1">
      <c r="A101" t="s" s="2">
        <v>598</v>
      </c>
      <c r="B101" s="3"/>
      <c r="C101" s="3"/>
      <c r="D101" s="3"/>
      <c r="E101" s="3"/>
      <c r="F101" s="3"/>
      <c r="G101" s="3"/>
      <c r="H101" s="3"/>
    </row>
    <row r="102" ht="15" customHeight="1">
      <c r="A102" t="s" s="2">
        <v>608</v>
      </c>
      <c r="B102" s="3"/>
      <c r="C102" s="3"/>
      <c r="D102" s="3"/>
      <c r="E102" s="3"/>
      <c r="F102" s="3"/>
      <c r="G102" s="3"/>
      <c r="H102" s="3"/>
    </row>
    <row r="103" ht="15" customHeight="1">
      <c r="A103" t="s" s="2">
        <v>617</v>
      </c>
      <c r="B103" s="3"/>
      <c r="C103" s="3"/>
      <c r="D103" s="3"/>
      <c r="E103" s="3"/>
      <c r="F103" s="3"/>
      <c r="G103" s="3"/>
      <c r="H103" s="3"/>
    </row>
    <row r="104" ht="15" customHeight="1">
      <c r="A104" t="s" s="2">
        <v>620</v>
      </c>
      <c r="B104" s="3"/>
      <c r="C104" s="3"/>
      <c r="D104" s="3"/>
      <c r="E104" s="3"/>
      <c r="F104" s="3"/>
      <c r="G104" s="3"/>
      <c r="H104" s="3"/>
    </row>
    <row r="105" ht="15" customHeight="1">
      <c r="A105" t="s" s="2">
        <v>623</v>
      </c>
      <c r="B105" s="3"/>
      <c r="C105" s="3"/>
      <c r="D105" s="3"/>
      <c r="E105" s="3"/>
      <c r="F105" s="3"/>
      <c r="G105" s="3"/>
      <c r="H105" s="3"/>
    </row>
    <row r="106" ht="15" customHeight="1">
      <c r="A106" t="s" s="2">
        <v>636</v>
      </c>
      <c r="B106" s="3"/>
      <c r="C106" s="3"/>
      <c r="D106" s="3"/>
      <c r="E106" s="3"/>
      <c r="F106" s="3"/>
      <c r="G106" s="3"/>
      <c r="H106" s="3"/>
    </row>
    <row r="107" ht="15" customHeight="1">
      <c r="A107" t="s" s="2">
        <v>6720</v>
      </c>
      <c r="B107" s="3"/>
      <c r="C107" s="3"/>
      <c r="D107" s="3"/>
      <c r="E107" s="3"/>
      <c r="F107" s="3"/>
      <c r="G107" s="3"/>
      <c r="H107" s="3"/>
    </row>
    <row r="108" ht="15" customHeight="1">
      <c r="A108" s="3"/>
      <c r="B108" s="3"/>
      <c r="C108" s="3"/>
      <c r="D108" s="3"/>
      <c r="E108" s="3"/>
      <c r="F108" s="3"/>
      <c r="G108" s="3"/>
      <c r="H108" s="3"/>
    </row>
    <row r="109" ht="15" customHeight="1">
      <c r="A109" s="3"/>
      <c r="B109" s="3"/>
      <c r="C109" s="3"/>
      <c r="D109" s="3"/>
      <c r="E109" s="3"/>
      <c r="F109" s="3"/>
      <c r="G109" s="3"/>
      <c r="H109" s="3"/>
    </row>
    <row r="110" ht="15" customHeight="1">
      <c r="A110" s="3"/>
      <c r="B110" s="3"/>
      <c r="C110" s="3"/>
      <c r="D110" s="3"/>
      <c r="E110" s="3"/>
      <c r="F110" s="3"/>
      <c r="G110" s="3"/>
      <c r="H110" s="3"/>
    </row>
    <row r="111" ht="15" customHeight="1">
      <c r="A111" s="3"/>
      <c r="B111" s="3"/>
      <c r="C111" s="3"/>
      <c r="D111" s="3"/>
      <c r="E111" s="3"/>
      <c r="F111" s="3"/>
      <c r="G111" s="3"/>
      <c r="H111" s="3"/>
    </row>
    <row r="112" ht="15" customHeight="1">
      <c r="A112" s="3"/>
      <c r="B112" s="3"/>
      <c r="C112" s="3"/>
      <c r="D112" s="3"/>
      <c r="E112" s="3"/>
      <c r="F112" s="3"/>
      <c r="G112" s="3"/>
      <c r="H112" s="3"/>
    </row>
    <row r="113" ht="15" customHeight="1">
      <c r="A113" s="3"/>
      <c r="B113" s="3"/>
      <c r="C113" s="3"/>
      <c r="D113" s="3"/>
      <c r="E113" s="3"/>
      <c r="F113" s="3"/>
      <c r="G113" s="3"/>
      <c r="H113" s="3"/>
    </row>
    <row r="114" ht="15" customHeight="1">
      <c r="A114" s="3"/>
      <c r="B114" s="3"/>
      <c r="C114" s="3"/>
      <c r="D114" s="3"/>
      <c r="E114" s="3"/>
      <c r="F114" s="3"/>
      <c r="G114" s="3"/>
      <c r="H114" s="3"/>
    </row>
    <row r="115" ht="15" customHeight="1">
      <c r="A115" s="3"/>
      <c r="B115" s="3"/>
      <c r="C115" s="3"/>
      <c r="D115" s="3"/>
      <c r="E115" s="3"/>
      <c r="F115" s="3"/>
      <c r="G115" s="3"/>
      <c r="H115" s="3"/>
    </row>
    <row r="116" ht="15" customHeight="1">
      <c r="A116" s="3"/>
      <c r="B116" s="3"/>
      <c r="C116" s="3"/>
      <c r="D116" s="3"/>
      <c r="E116" s="3"/>
      <c r="F116" s="3"/>
      <c r="G116" s="3"/>
      <c r="H116" s="3"/>
    </row>
    <row r="117" ht="15" customHeight="1">
      <c r="A117" s="3"/>
      <c r="B117" s="3"/>
      <c r="C117" s="3"/>
      <c r="D117" s="3"/>
      <c r="E117" s="3"/>
      <c r="F117" s="3"/>
      <c r="G117" s="3"/>
      <c r="H117" s="3"/>
    </row>
    <row r="118" ht="15" customHeight="1">
      <c r="A118" s="3"/>
      <c r="B118" s="3"/>
      <c r="C118" s="3"/>
      <c r="D118" s="3"/>
      <c r="E118" s="3"/>
      <c r="F118" s="3"/>
      <c r="G118" s="3"/>
      <c r="H118" s="3"/>
    </row>
    <row r="119" ht="15" customHeight="1">
      <c r="A119" s="3"/>
      <c r="B119" s="3"/>
      <c r="C119" s="3"/>
      <c r="D119" s="3"/>
      <c r="E119" s="3"/>
      <c r="F119" s="3"/>
      <c r="G119" s="3"/>
      <c r="H119" s="3"/>
    </row>
    <row r="120" ht="15" customHeight="1">
      <c r="A120" s="3"/>
      <c r="B120" s="3"/>
      <c r="C120" s="3"/>
      <c r="D120" s="3"/>
      <c r="E120" s="3"/>
      <c r="F120" s="3"/>
      <c r="G120" s="3"/>
      <c r="H120" s="3"/>
    </row>
    <row r="121" ht="15" customHeight="1">
      <c r="A121" s="3"/>
      <c r="B121" s="3"/>
      <c r="C121" s="3"/>
      <c r="D121" s="3"/>
      <c r="E121" s="3"/>
      <c r="F121" s="3"/>
      <c r="G121" s="3"/>
      <c r="H121" s="3"/>
    </row>
    <row r="122" ht="15" customHeight="1">
      <c r="A122" s="3"/>
      <c r="B122" s="3"/>
      <c r="C122" s="3"/>
      <c r="D122" s="3"/>
      <c r="E122" s="3"/>
      <c r="F122" s="3"/>
      <c r="G122" s="3"/>
      <c r="H122" s="3"/>
    </row>
    <row r="123" ht="15" customHeight="1">
      <c r="A123" s="3"/>
      <c r="B123" s="3"/>
      <c r="C123" s="3"/>
      <c r="D123" s="3"/>
      <c r="E123" s="3"/>
      <c r="F123" s="3"/>
      <c r="G123" s="3"/>
      <c r="H123" s="3"/>
    </row>
    <row r="124" ht="15" customHeight="1">
      <c r="A124" s="3"/>
      <c r="B124" s="3"/>
      <c r="C124" s="3"/>
      <c r="D124" s="3"/>
      <c r="E124" s="3"/>
      <c r="F124" s="3"/>
      <c r="G124" s="3"/>
      <c r="H124" s="3"/>
    </row>
    <row r="125" ht="15" customHeight="1">
      <c r="A125" s="3"/>
      <c r="B125" s="3"/>
      <c r="C125" s="3"/>
      <c r="D125" s="3"/>
      <c r="E125" s="3"/>
      <c r="F125" s="3"/>
      <c r="G125" s="3"/>
      <c r="H125" s="3"/>
    </row>
    <row r="126" ht="15" customHeight="1">
      <c r="A126" s="3"/>
      <c r="B126" s="3"/>
      <c r="C126" s="3"/>
      <c r="D126" s="3"/>
      <c r="E126" s="3"/>
      <c r="F126" s="3"/>
      <c r="G126" s="3"/>
      <c r="H126" s="3"/>
    </row>
    <row r="127" ht="15" customHeight="1">
      <c r="A127" s="3"/>
      <c r="B127" s="3"/>
      <c r="C127" s="3"/>
      <c r="D127" s="3"/>
      <c r="E127" s="3"/>
      <c r="F127" s="3"/>
      <c r="G127" s="3"/>
      <c r="H127" s="3"/>
    </row>
    <row r="128" ht="15" customHeight="1">
      <c r="A128" s="3"/>
      <c r="B128" s="3"/>
      <c r="C128" s="3"/>
      <c r="D128" s="3"/>
      <c r="E128" s="3"/>
      <c r="F128" s="3"/>
      <c r="G128" s="3"/>
      <c r="H128" s="3"/>
    </row>
    <row r="129" ht="15" customHeight="1">
      <c r="A129" s="3"/>
      <c r="B129" s="3"/>
      <c r="C129" s="3"/>
      <c r="D129" s="3"/>
      <c r="E129" s="3"/>
      <c r="F129" s="3"/>
      <c r="G129" s="3"/>
      <c r="H129" s="3"/>
    </row>
    <row r="130" ht="15" customHeight="1">
      <c r="A130" s="3"/>
      <c r="B130" s="3"/>
      <c r="C130" s="3"/>
      <c r="D130" s="3"/>
      <c r="E130" s="3"/>
      <c r="F130" s="3"/>
      <c r="G130" s="3"/>
      <c r="H130" s="3"/>
    </row>
    <row r="131" ht="15" customHeight="1">
      <c r="A131" s="3"/>
      <c r="B131" s="3"/>
      <c r="C131" s="3"/>
      <c r="D131" s="3"/>
      <c r="E131" s="3"/>
      <c r="F131" s="3"/>
      <c r="G131" s="3"/>
      <c r="H131" s="3"/>
    </row>
    <row r="132" ht="15" customHeight="1">
      <c r="A132" s="3"/>
      <c r="B132" s="3"/>
      <c r="C132" s="3"/>
      <c r="D132" s="3"/>
      <c r="E132" s="3"/>
      <c r="F132" s="3"/>
      <c r="G132" s="3"/>
      <c r="H132" s="3"/>
    </row>
    <row r="133" ht="15" customHeight="1">
      <c r="A133" s="3"/>
      <c r="B133" s="3"/>
      <c r="C133" s="3"/>
      <c r="D133" s="3"/>
      <c r="E133" s="3"/>
      <c r="F133" s="3"/>
      <c r="G133" s="3"/>
      <c r="H133" s="3"/>
    </row>
    <row r="134" ht="15" customHeight="1">
      <c r="A134" s="3"/>
      <c r="B134" s="3"/>
      <c r="C134" s="3"/>
      <c r="D134" s="3"/>
      <c r="E134" s="3"/>
      <c r="F134" s="3"/>
      <c r="G134" s="3"/>
      <c r="H134" s="3"/>
    </row>
    <row r="135" ht="15" customHeight="1">
      <c r="A135" s="3"/>
      <c r="B135" s="3"/>
      <c r="C135" s="3"/>
      <c r="D135" s="3"/>
      <c r="E135" s="3"/>
      <c r="F135" s="3"/>
      <c r="G135" s="3"/>
      <c r="H135" s="3"/>
    </row>
    <row r="136" ht="15" customHeight="1">
      <c r="A136" s="3"/>
      <c r="B136" s="3"/>
      <c r="C136" s="3"/>
      <c r="D136" s="3"/>
      <c r="E136" s="3"/>
      <c r="F136" s="3"/>
      <c r="G136" s="3"/>
      <c r="H136" s="3"/>
    </row>
    <row r="137" ht="15" customHeight="1">
      <c r="A137" s="3"/>
      <c r="B137" s="3"/>
      <c r="C137" s="3"/>
      <c r="D137" s="3"/>
      <c r="E137" s="3"/>
      <c r="F137" s="3"/>
      <c r="G137" s="3"/>
      <c r="H137" s="3"/>
    </row>
    <row r="138" ht="15" customHeight="1">
      <c r="A138" s="3"/>
      <c r="B138" s="3"/>
      <c r="C138" s="3"/>
      <c r="D138" s="3"/>
      <c r="E138" s="3"/>
      <c r="F138" s="3"/>
      <c r="G138" s="3"/>
      <c r="H138" s="3"/>
    </row>
    <row r="139" ht="15" customHeight="1">
      <c r="A139" s="3"/>
      <c r="B139" s="3"/>
      <c r="C139" s="3"/>
      <c r="D139" s="3"/>
      <c r="E139" s="3"/>
      <c r="F139" s="3"/>
      <c r="G139" s="3"/>
      <c r="H139" s="3"/>
    </row>
    <row r="140" ht="15" customHeight="1">
      <c r="A140" s="3"/>
      <c r="B140" s="3"/>
      <c r="C140" s="3"/>
      <c r="D140" s="3"/>
      <c r="E140" s="3"/>
      <c r="F140" s="3"/>
      <c r="G140" s="3"/>
      <c r="H140" s="3"/>
    </row>
    <row r="141" ht="15" customHeight="1">
      <c r="A141" s="3"/>
      <c r="B141" s="3"/>
      <c r="C141" s="3"/>
      <c r="D141" s="3"/>
      <c r="E141" s="3"/>
      <c r="F141" s="3"/>
      <c r="G141" s="3"/>
      <c r="H141" s="3"/>
    </row>
    <row r="142" ht="15" customHeight="1">
      <c r="A142" s="3"/>
      <c r="B142" s="3"/>
      <c r="C142" s="3"/>
      <c r="D142" s="3"/>
      <c r="E142" s="3"/>
      <c r="F142" s="3"/>
      <c r="G142" s="3"/>
      <c r="H142" s="3"/>
    </row>
    <row r="143" ht="15" customHeight="1">
      <c r="A143" s="3"/>
      <c r="B143" s="3"/>
      <c r="C143" s="3"/>
      <c r="D143" s="3"/>
      <c r="E143" s="3"/>
      <c r="F143" s="3"/>
      <c r="G143" s="3"/>
      <c r="H143" s="3"/>
    </row>
    <row r="144" ht="15" customHeight="1">
      <c r="A144" s="3"/>
      <c r="B144" s="3"/>
      <c r="C144" s="3"/>
      <c r="D144" s="3"/>
      <c r="E144" s="3"/>
      <c r="F144" s="3"/>
      <c r="G144" s="3"/>
      <c r="H144" s="3"/>
    </row>
    <row r="145" ht="15" customHeight="1">
      <c r="A145" s="3"/>
      <c r="B145" s="3"/>
      <c r="C145" s="3"/>
      <c r="D145" s="3"/>
      <c r="E145" s="3"/>
      <c r="F145" s="3"/>
      <c r="G145" s="3"/>
      <c r="H145" s="3"/>
    </row>
    <row r="146" ht="15" customHeight="1">
      <c r="A146" s="3"/>
      <c r="B146" s="3"/>
      <c r="C146" s="3"/>
      <c r="D146" s="3"/>
      <c r="E146" s="3"/>
      <c r="F146" s="3"/>
      <c r="G146" s="3"/>
      <c r="H146" s="3"/>
    </row>
    <row r="147" ht="15" customHeight="1">
      <c r="A147" s="3"/>
      <c r="B147" s="3"/>
      <c r="C147" s="3"/>
      <c r="D147" s="3"/>
      <c r="E147" s="3"/>
      <c r="F147" s="3"/>
      <c r="G147" s="3"/>
      <c r="H147" s="3"/>
    </row>
    <row r="148" ht="15" customHeight="1">
      <c r="A148" s="3"/>
      <c r="B148" s="3"/>
      <c r="C148" s="3"/>
      <c r="D148" s="3"/>
      <c r="E148" s="3"/>
      <c r="F148" s="3"/>
      <c r="G148" s="3"/>
      <c r="H148" s="3"/>
    </row>
    <row r="149" ht="15" customHeight="1">
      <c r="A149" s="3"/>
      <c r="B149" s="3"/>
      <c r="C149" s="3"/>
      <c r="D149" s="3"/>
      <c r="E149" s="3"/>
      <c r="F149" s="3"/>
      <c r="G149" s="3"/>
      <c r="H149" s="3"/>
    </row>
    <row r="150" ht="15" customHeight="1">
      <c r="A150" s="3"/>
      <c r="B150" s="3"/>
      <c r="C150" s="3"/>
      <c r="D150" s="3"/>
      <c r="E150" s="3"/>
      <c r="F150" s="3"/>
      <c r="G150" s="3"/>
      <c r="H150" s="3"/>
    </row>
    <row r="151" ht="15" customHeight="1">
      <c r="A151" s="3"/>
      <c r="B151" s="3"/>
      <c r="C151" s="3"/>
      <c r="D151" s="3"/>
      <c r="E151" s="3"/>
      <c r="F151" s="3"/>
      <c r="G151" s="3"/>
      <c r="H151" s="3"/>
    </row>
    <row r="152" ht="15" customHeight="1">
      <c r="A152" s="3"/>
      <c r="B152" s="3"/>
      <c r="C152" s="3"/>
      <c r="D152" s="3"/>
      <c r="E152" s="3"/>
      <c r="F152" s="3"/>
      <c r="G152" s="3"/>
      <c r="H152" s="3"/>
    </row>
    <row r="153" ht="15" customHeight="1">
      <c r="A153" s="3"/>
      <c r="B153" s="3"/>
      <c r="C153" s="3"/>
      <c r="D153" s="3"/>
      <c r="E153" s="3"/>
      <c r="F153" s="3"/>
      <c r="G153" s="3"/>
      <c r="H153" s="3"/>
    </row>
    <row r="154" ht="15" customHeight="1">
      <c r="A154" s="3"/>
      <c r="B154" s="3"/>
      <c r="C154" s="3"/>
      <c r="D154" s="3"/>
      <c r="E154" s="3"/>
      <c r="F154" s="3"/>
      <c r="G154" s="3"/>
      <c r="H154" s="3"/>
    </row>
    <row r="155" ht="15" customHeight="1">
      <c r="A155" s="3"/>
      <c r="B155" s="3"/>
      <c r="C155" s="3"/>
      <c r="D155" s="3"/>
      <c r="E155" s="3"/>
      <c r="F155" s="3"/>
      <c r="G155" s="3"/>
      <c r="H155" s="3"/>
    </row>
    <row r="156" ht="15" customHeight="1">
      <c r="A156" s="3"/>
      <c r="B156" s="3"/>
      <c r="C156" s="3"/>
      <c r="D156" s="3"/>
      <c r="E156" s="3"/>
      <c r="F156" s="3"/>
      <c r="G156" s="3"/>
      <c r="H156" s="3"/>
    </row>
    <row r="157" ht="15" customHeight="1">
      <c r="A157" s="3"/>
      <c r="B157" s="3"/>
      <c r="C157" s="3"/>
      <c r="D157" s="3"/>
      <c r="E157" s="3"/>
      <c r="F157" s="3"/>
      <c r="G157" s="3"/>
      <c r="H157" s="3"/>
    </row>
    <row r="158" ht="15" customHeight="1">
      <c r="A158" s="3"/>
      <c r="B158" s="3"/>
      <c r="C158" s="3"/>
      <c r="D158" s="3"/>
      <c r="E158" s="3"/>
      <c r="F158" s="3"/>
      <c r="G158" s="3"/>
      <c r="H158" s="3"/>
    </row>
    <row r="159" ht="15" customHeight="1">
      <c r="A159" s="3"/>
      <c r="B159" s="3"/>
      <c r="C159" s="3"/>
      <c r="D159" s="3"/>
      <c r="E159" s="3"/>
      <c r="F159" s="3"/>
      <c r="G159" s="3"/>
      <c r="H159" s="3"/>
    </row>
    <row r="160" ht="15" customHeight="1">
      <c r="A160" s="3"/>
      <c r="B160" s="3"/>
      <c r="C160" s="3"/>
      <c r="D160" s="3"/>
      <c r="E160" s="3"/>
      <c r="F160" s="3"/>
      <c r="G160" s="3"/>
      <c r="H160" s="3"/>
    </row>
    <row r="161" ht="15" customHeight="1">
      <c r="A161" s="3"/>
      <c r="B161" s="3"/>
      <c r="C161" s="3"/>
      <c r="D161" s="3"/>
      <c r="E161" s="3"/>
      <c r="F161" s="3"/>
      <c r="G161" s="3"/>
      <c r="H161" s="3"/>
    </row>
    <row r="162" ht="15" customHeight="1">
      <c r="A162" s="3"/>
      <c r="B162" s="3"/>
      <c r="C162" s="3"/>
      <c r="D162" s="3"/>
      <c r="E162" s="3"/>
      <c r="F162" s="3"/>
      <c r="G162" s="3"/>
      <c r="H162" s="3"/>
    </row>
    <row r="163" ht="15" customHeight="1">
      <c r="A163" s="3"/>
      <c r="B163" s="3"/>
      <c r="C163" s="3"/>
      <c r="D163" s="3"/>
      <c r="E163" s="3"/>
      <c r="F163" s="3"/>
      <c r="G163" s="3"/>
      <c r="H163" s="3"/>
    </row>
    <row r="164" ht="15" customHeight="1">
      <c r="A164" s="3"/>
      <c r="B164" s="3"/>
      <c r="C164" s="3"/>
      <c r="D164" s="3"/>
      <c r="E164" s="3"/>
      <c r="F164" s="3"/>
      <c r="G164" s="3"/>
      <c r="H164" s="3"/>
    </row>
    <row r="165" ht="15" customHeight="1">
      <c r="A165" s="3"/>
      <c r="B165" s="3"/>
      <c r="C165" s="3"/>
      <c r="D165" s="3"/>
      <c r="E165" s="3"/>
      <c r="F165" s="3"/>
      <c r="G165" s="3"/>
      <c r="H165" s="3"/>
    </row>
    <row r="166" ht="15" customHeight="1">
      <c r="A166" s="3"/>
      <c r="B166" s="3"/>
      <c r="C166" s="3"/>
      <c r="D166" s="3"/>
      <c r="E166" s="3"/>
      <c r="F166" s="3"/>
      <c r="G166" s="3"/>
      <c r="H166" s="3"/>
    </row>
    <row r="167" ht="15" customHeight="1">
      <c r="A167" s="3"/>
      <c r="B167" s="3"/>
      <c r="C167" s="3"/>
      <c r="D167" s="3"/>
      <c r="E167" s="3"/>
      <c r="F167" s="3"/>
      <c r="G167" s="3"/>
      <c r="H167" s="3"/>
    </row>
    <row r="168" ht="15" customHeight="1">
      <c r="A168" s="3"/>
      <c r="B168" s="3"/>
      <c r="C168" s="3"/>
      <c r="D168" s="3"/>
      <c r="E168" s="3"/>
      <c r="F168" s="3"/>
      <c r="G168" s="3"/>
      <c r="H168" s="3"/>
    </row>
    <row r="169" ht="15" customHeight="1">
      <c r="A169" s="3"/>
      <c r="B169" s="3"/>
      <c r="C169" s="3"/>
      <c r="D169" s="3"/>
      <c r="E169" s="3"/>
      <c r="F169" s="3"/>
      <c r="G169" s="3"/>
      <c r="H169" s="3"/>
    </row>
    <row r="170" ht="15" customHeight="1">
      <c r="A170" s="3"/>
      <c r="B170" s="3"/>
      <c r="C170" s="3"/>
      <c r="D170" s="3"/>
      <c r="E170" s="3"/>
      <c r="F170" s="3"/>
      <c r="G170" s="3"/>
      <c r="H170" s="3"/>
    </row>
    <row r="171" ht="15" customHeight="1">
      <c r="A171" s="3"/>
      <c r="B171" s="3"/>
      <c r="C171" s="3"/>
      <c r="D171" s="3"/>
      <c r="E171" s="3"/>
      <c r="F171" s="3"/>
      <c r="G171" s="3"/>
      <c r="H17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