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esktop\254\Group\Project\DP\"/>
    </mc:Choice>
  </mc:AlternateContent>
  <bookViews>
    <workbookView xWindow="0" yWindow="0" windowWidth="17256" windowHeight="5496" firstSheet="1" activeTab="9" xr2:uid="{CCAB340E-929D-4AF2-81A3-B064E5C23D3B}"/>
  </bookViews>
  <sheets>
    <sheet name="Name and ID" sheetId="1" r:id="rId1"/>
    <sheet name="Total Like" sheetId="3" r:id="rId2"/>
    <sheet name="Total Emoji" sheetId="7" r:id="rId3"/>
    <sheet name="Total Comment" sheetId="9" r:id="rId4"/>
    <sheet name="Total Shares" sheetId="10" r:id="rId5"/>
    <sheet name="Like" sheetId="4" r:id="rId6"/>
    <sheet name="Emoji" sheetId="5" r:id="rId7"/>
    <sheet name="Comment" sheetId="6" r:id="rId8"/>
    <sheet name="Shares" sheetId="8" r:id="rId9"/>
    <sheet name="Subtotal" sheetId="12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" l="1"/>
  <c r="D3" i="12" s="1"/>
  <c r="B4" i="10"/>
  <c r="B3" i="10"/>
  <c r="B2" i="10"/>
  <c r="B4" i="9"/>
  <c r="B3" i="9"/>
  <c r="B2" i="9"/>
  <c r="C2" i="12" s="1"/>
  <c r="D2" i="12" s="1"/>
  <c r="B4" i="7"/>
  <c r="C4" i="12" s="1"/>
  <c r="D4" i="12" s="1"/>
  <c r="B3" i="7"/>
  <c r="B2" i="7"/>
  <c r="J3" i="5"/>
  <c r="B2" i="3"/>
  <c r="J11" i="5"/>
  <c r="J10" i="5"/>
  <c r="J9" i="5"/>
  <c r="J8" i="5"/>
  <c r="J7" i="5"/>
  <c r="J6" i="5"/>
  <c r="J5" i="5"/>
  <c r="J4" i="5"/>
  <c r="B3" i="3"/>
  <c r="B4" i="3"/>
</calcChain>
</file>

<file path=xl/sharedStrings.xml><?xml version="1.0" encoding="utf-8"?>
<sst xmlns="http://schemas.openxmlformats.org/spreadsheetml/2006/main" count="64" uniqueCount="42">
  <si>
    <t>USERNAME</t>
  </si>
  <si>
    <t>ID</t>
  </si>
  <si>
    <t>LIKES</t>
  </si>
  <si>
    <t>WOW</t>
  </si>
  <si>
    <t>HAHA</t>
  </si>
  <si>
    <t>SAD</t>
  </si>
  <si>
    <t>ANGRY</t>
  </si>
  <si>
    <t>THANKFUL</t>
  </si>
  <si>
    <t>MESSAGE</t>
  </si>
  <si>
    <t>William Orr</t>
  </si>
  <si>
    <t>post from graph</t>
  </si>
  <si>
    <t>Margaret J. Parsons</t>
  </si>
  <si>
    <t>test as external</t>
  </si>
  <si>
    <t>Heather L. Ingram</t>
  </si>
  <si>
    <t>POST</t>
  </si>
  <si>
    <t>USER ID</t>
  </si>
  <si>
    <t>MESSAGE ID</t>
  </si>
  <si>
    <t>great trip</t>
  </si>
  <si>
    <t>good job</t>
  </si>
  <si>
    <t>Good start</t>
  </si>
  <si>
    <t>That is instant</t>
  </si>
  <si>
    <t>awesome</t>
  </si>
  <si>
    <t>Nice</t>
  </si>
  <si>
    <t>damn</t>
  </si>
  <si>
    <t>Kool</t>
  </si>
  <si>
    <t>Emoji ID</t>
  </si>
  <si>
    <t>TOTAL LIKE</t>
  </si>
  <si>
    <t>TOTAL EMOJI</t>
  </si>
  <si>
    <t>TOTAL COMMENT</t>
  </si>
  <si>
    <t>TOTAL SHARES</t>
  </si>
  <si>
    <t>Shares</t>
  </si>
  <si>
    <t>https://minecraft.net/en-us/</t>
  </si>
  <si>
    <t>https://www.pokemongo.com/</t>
  </si>
  <si>
    <t>https://clashofclans.com/</t>
  </si>
  <si>
    <t>//'Emoji'D2*4+E2*3+H2*2+F2*1+G2*0)</t>
  </si>
  <si>
    <t>SUBTOTAL</t>
  </si>
  <si>
    <t>AVERAGE POST SCORE</t>
  </si>
  <si>
    <t>GAME FAN</t>
  </si>
  <si>
    <t>minecraft</t>
  </si>
  <si>
    <t>clash of clan</t>
  </si>
  <si>
    <t>pokemon go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</si>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</sst>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8</xdr:row>
      <xdr:rowOff>175260</xdr:rowOff>
    </xdr:from>
    <xdr:to>
      <xdr:col>4</xdr:col>
      <xdr:colOff>122109</xdr:colOff>
      <xdr:row>18</xdr:row>
      <xdr:rowOff>15385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51449E-6D24-40FF-9B14-3AD1E5339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" y="1638300"/>
          <a:ext cx="2179509" cy="1668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22861</xdr:colOff>
      <xdr:row>9</xdr:row>
      <xdr:rowOff>7620</xdr:rowOff>
    </xdr:from>
    <xdr:to>
      <xdr:col>4</xdr:col>
      <xdr:colOff>106681</xdr:colOff>
      <xdr:row>17</xdr:row>
      <xdr:rowOff>172516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683009-8007-4E27-95B1-4517C8011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1" y="1653540"/>
          <a:ext cx="2125980" cy="16279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9</xdr:row>
      <xdr:rowOff>7620</xdr:rowOff>
    </xdr:from>
    <xdr:to>
      <xdr:col>3</xdr:col>
      <xdr:colOff>487680</xdr:colOff>
      <xdr:row>18</xdr:row>
      <xdr:rowOff>30479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F0D835-036F-4FF5-9824-3775EE1A5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1" y="1653540"/>
          <a:ext cx="2179319" cy="16687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167640</xdr:rowOff>
    </xdr:from>
    <xdr:to>
      <xdr:col>4</xdr:col>
      <xdr:colOff>100765</xdr:colOff>
      <xdr:row>18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DCD35-C9AC-48D9-B5DB-8E16C0895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630680"/>
          <a:ext cx="2219125" cy="1699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601980</xdr:colOff>
      <xdr:row>1</xdr:row>
      <xdr:rowOff>22860</xdr:rowOff>
    </xdr:from>
    <xdr:to>
      <xdr:col>18</xdr:col>
      <xdr:colOff>480736</xdr:colOff>
      <xdr:row>36</xdr:row>
      <xdr:rowOff>175828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3E269B-F39C-4844-AED6-C83E9972E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05740"/>
          <a:ext cx="7803556" cy="6553768"/>
        </a:xfrm>
        <a:prstGeom prst="rect">
          <a:avLst/>
        </a:prstGeom>
      </xdr:spPr>
    </xdr:pic>
    <xdr:clientData/>
  </xdr:twoCellAnchor>
  <xdr:twoCellAnchor editAs="oneCell">
    <xdr:from>
      <xdr:col>8</xdr:col>
      <xdr:colOff>358140</xdr:colOff>
      <xdr:row>37</xdr:row>
      <xdr:rowOff>0</xdr:rowOff>
    </xdr:from>
    <xdr:to>
      <xdr:col>19</xdr:col>
      <xdr:colOff>290135</xdr:colOff>
      <xdr:row>73</xdr:row>
      <xdr:rowOff>84398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748701-1E2A-46D3-825E-BEE1E714F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1160" y="6766560"/>
          <a:ext cx="6637595" cy="6668078"/>
        </a:xfrm>
        <a:prstGeom prst="rect">
          <a:avLst/>
        </a:prstGeom>
      </xdr:spPr>
    </xdr:pic>
    <xdr:clientData/>
  </xdr:twoCellAnchor>
  <xdr:twoCellAnchor editAs="oneCell">
    <xdr:from>
      <xdr:col>1</xdr:col>
      <xdr:colOff>22861</xdr:colOff>
      <xdr:row>14</xdr:row>
      <xdr:rowOff>175260</xdr:rowOff>
    </xdr:from>
    <xdr:to>
      <xdr:col>4</xdr:col>
      <xdr:colOff>160021</xdr:colOff>
      <xdr:row>24</xdr:row>
      <xdr:rowOff>32745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C7B436-0112-4DCF-94A6-3DB8A9136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1" y="2735580"/>
          <a:ext cx="2202180" cy="168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15240</xdr:rowOff>
    </xdr:from>
    <xdr:to>
      <xdr:col>23</xdr:col>
      <xdr:colOff>473116</xdr:colOff>
      <xdr:row>36</xdr:row>
      <xdr:rowOff>168208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E37922-C605-43C4-BE7D-6A4412827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198120"/>
          <a:ext cx="7803556" cy="6553768"/>
        </a:xfrm>
        <a:prstGeom prst="rect">
          <a:avLst/>
        </a:prstGeom>
      </xdr:spPr>
    </xdr:pic>
    <xdr:clientData/>
  </xdr:twoCellAnchor>
  <xdr:twoCellAnchor editAs="oneCell">
    <xdr:from>
      <xdr:col>13</xdr:col>
      <xdr:colOff>350520</xdr:colOff>
      <xdr:row>36</xdr:row>
      <xdr:rowOff>175260</xdr:rowOff>
    </xdr:from>
    <xdr:to>
      <xdr:col>24</xdr:col>
      <xdr:colOff>282515</xdr:colOff>
      <xdr:row>73</xdr:row>
      <xdr:rowOff>76778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27073F-BDA3-48F8-B601-C25B60A7C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6758940"/>
          <a:ext cx="6637595" cy="666807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</xdr:row>
      <xdr:rowOff>0</xdr:rowOff>
    </xdr:from>
    <xdr:to>
      <xdr:col>4</xdr:col>
      <xdr:colOff>259081</xdr:colOff>
      <xdr:row>24</xdr:row>
      <xdr:rowOff>17025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CED8CE-7E33-410F-99B7-4E67BDC4A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1" y="2743200"/>
          <a:ext cx="2171700" cy="16629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594360</xdr:colOff>
      <xdr:row>1</xdr:row>
      <xdr:rowOff>7620</xdr:rowOff>
    </xdr:from>
    <xdr:to>
      <xdr:col>19</xdr:col>
      <xdr:colOff>473116</xdr:colOff>
      <xdr:row>36</xdr:row>
      <xdr:rowOff>160588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B9BF8A-0950-489F-98A2-E2B323B75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190500"/>
          <a:ext cx="7803556" cy="6553768"/>
        </a:xfrm>
        <a:prstGeom prst="rect">
          <a:avLst/>
        </a:prstGeom>
      </xdr:spPr>
    </xdr:pic>
    <xdr:clientData/>
  </xdr:twoCellAnchor>
  <xdr:twoCellAnchor editAs="oneCell">
    <xdr:from>
      <xdr:col>9</xdr:col>
      <xdr:colOff>350520</xdr:colOff>
      <xdr:row>36</xdr:row>
      <xdr:rowOff>167640</xdr:rowOff>
    </xdr:from>
    <xdr:to>
      <xdr:col>20</xdr:col>
      <xdr:colOff>282515</xdr:colOff>
      <xdr:row>73</xdr:row>
      <xdr:rowOff>69158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8B61B0-1464-4CF4-8AB2-E02CC7665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6751320"/>
          <a:ext cx="6637595" cy="666807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</xdr:row>
      <xdr:rowOff>0</xdr:rowOff>
    </xdr:from>
    <xdr:to>
      <xdr:col>3</xdr:col>
      <xdr:colOff>829955</xdr:colOff>
      <xdr:row>24</xdr:row>
      <xdr:rowOff>45720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A6C4EC-2FC5-4101-9F9B-C851BA26D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1" y="2743200"/>
          <a:ext cx="2209174" cy="16916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541020</xdr:colOff>
      <xdr:row>0</xdr:row>
      <xdr:rowOff>0</xdr:rowOff>
    </xdr:from>
    <xdr:to>
      <xdr:col>22</xdr:col>
      <xdr:colOff>419776</xdr:colOff>
      <xdr:row>35</xdr:row>
      <xdr:rowOff>152968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700579-284D-4EE3-8785-862A4A750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0"/>
          <a:ext cx="7803556" cy="6553768"/>
        </a:xfrm>
        <a:prstGeom prst="rect">
          <a:avLst/>
        </a:prstGeom>
      </xdr:spPr>
    </xdr:pic>
    <xdr:clientData/>
  </xdr:twoCellAnchor>
  <xdr:twoCellAnchor editAs="oneCell">
    <xdr:from>
      <xdr:col>12</xdr:col>
      <xdr:colOff>297180</xdr:colOff>
      <xdr:row>35</xdr:row>
      <xdr:rowOff>160020</xdr:rowOff>
    </xdr:from>
    <xdr:to>
      <xdr:col>23</xdr:col>
      <xdr:colOff>229175</xdr:colOff>
      <xdr:row>72</xdr:row>
      <xdr:rowOff>61538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D10E4AC-D6A1-4602-A005-ED64B802B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3260" y="6560820"/>
          <a:ext cx="6637595" cy="66680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15240</xdr:rowOff>
    </xdr:from>
    <xdr:to>
      <xdr:col>5</xdr:col>
      <xdr:colOff>325329</xdr:colOff>
      <xdr:row>24</xdr:row>
      <xdr:rowOff>30480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F845BF-7064-499E-8F3E-97AFF61CC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680" y="2758440"/>
          <a:ext cx="2169369" cy="1661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hofclans.com/" TargetMode="External"/><Relationship Id="rId3" Type="http://schemas.openxmlformats.org/officeDocument/2006/relationships/hyperlink" Target="https://minecraft.net/en-us/" TargetMode="External"/><Relationship Id="rId7" Type="http://schemas.openxmlformats.org/officeDocument/2006/relationships/hyperlink" Target="https://clashofclans.com/" TargetMode="External"/><Relationship Id="rId2" Type="http://schemas.openxmlformats.org/officeDocument/2006/relationships/hyperlink" Target="https://minecraft.net/en-us/" TargetMode="External"/><Relationship Id="rId1" Type="http://schemas.openxmlformats.org/officeDocument/2006/relationships/hyperlink" Target="https://minecraft.net/en-us/" TargetMode="External"/><Relationship Id="rId6" Type="http://schemas.openxmlformats.org/officeDocument/2006/relationships/hyperlink" Target="https://www.pokemongo.com/" TargetMode="External"/><Relationship Id="rId11" Type="http://schemas.openxmlformats.org/officeDocument/2006/relationships/drawing" Target="../drawings/drawing8.xml"/><Relationship Id="rId5" Type="http://schemas.openxmlformats.org/officeDocument/2006/relationships/hyperlink" Target="https://www.pokemongo.com/" TargetMode="External"/><Relationship Id="rId10" Type="http://schemas.openxmlformats.org/officeDocument/2006/relationships/hyperlink" Target="https://minecraft.net/en-us/" TargetMode="External"/><Relationship Id="rId4" Type="http://schemas.openxmlformats.org/officeDocument/2006/relationships/hyperlink" Target="https://www.pokemongo.com/" TargetMode="External"/><Relationship Id="rId9" Type="http://schemas.openxmlformats.org/officeDocument/2006/relationships/hyperlink" Target="https://clashofcla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411E-9D71-4B0B-8B26-F10C80C4B213}">
  <dimension ref="A1:B4"/>
  <sheetViews>
    <sheetView workbookViewId="0">
      <selection sqref="A1:A1048576"/>
    </sheetView>
  </sheetViews>
  <sheetFormatPr defaultRowHeight="14.4" x14ac:dyDescent="0.3"/>
  <cols>
    <col min="1" max="1" width="17.21875" bestFit="1" customWidth="1"/>
    <col min="2" max="2" width="9.109375" customWidth="1"/>
    <col min="3" max="3" width="9.88671875" customWidth="1"/>
    <col min="4" max="4" width="9.6640625" customWidth="1"/>
    <col min="5" max="5" width="12.109375" customWidth="1"/>
    <col min="6" max="6" width="9.88671875" customWidth="1"/>
    <col min="7" max="7" width="10" customWidth="1"/>
    <col min="8" max="8" width="9.77734375" customWidth="1"/>
    <col min="9" max="9" width="9.21875" customWidth="1"/>
    <col min="10" max="10" width="10.33203125" customWidth="1"/>
  </cols>
  <sheetData>
    <row r="1" spans="1:2" x14ac:dyDescent="0.3">
      <c r="A1" t="s">
        <v>0</v>
      </c>
      <c r="B1" t="s">
        <v>15</v>
      </c>
    </row>
    <row r="2" spans="1:2" x14ac:dyDescent="0.3">
      <c r="A2" t="s">
        <v>9</v>
      </c>
      <c r="B2">
        <v>12457609</v>
      </c>
    </row>
    <row r="3" spans="1:2" x14ac:dyDescent="0.3">
      <c r="A3" t="s">
        <v>11</v>
      </c>
      <c r="B3">
        <v>78452390</v>
      </c>
    </row>
    <row r="4" spans="1:2" x14ac:dyDescent="0.3">
      <c r="A4" t="s">
        <v>13</v>
      </c>
      <c r="B4">
        <v>90573478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6D32-B893-4B7C-8BA8-5498A30BA9D2}">
  <dimension ref="A1:E4"/>
  <sheetViews>
    <sheetView tabSelected="1" workbookViewId="0">
      <selection activeCell="C25" sqref="C25"/>
    </sheetView>
  </sheetViews>
  <sheetFormatPr defaultRowHeight="14.4" x14ac:dyDescent="0.3"/>
  <cols>
    <col min="1" max="1" width="17.21875" bestFit="1" customWidth="1"/>
    <col min="2" max="2" width="17.21875" customWidth="1"/>
    <col min="3" max="3" width="9.6640625" bestFit="1" customWidth="1"/>
    <col min="4" max="4" width="19.44140625" bestFit="1" customWidth="1"/>
  </cols>
  <sheetData>
    <row r="1" spans="1:5" x14ac:dyDescent="0.3">
      <c r="A1" t="s">
        <v>0</v>
      </c>
      <c r="B1" t="s">
        <v>37</v>
      </c>
      <c r="C1" t="s">
        <v>35</v>
      </c>
      <c r="D1" t="s">
        <v>36</v>
      </c>
      <c r="E1" t="s">
        <v>41</v>
      </c>
    </row>
    <row r="2" spans="1:5" x14ac:dyDescent="0.3">
      <c r="A2" t="s">
        <v>9</v>
      </c>
      <c r="B2" t="s">
        <v>38</v>
      </c>
      <c r="C2">
        <f>'Total Like'!B2+'Total Emoji'!B2+'Total Comment'!B2+'Total Shares'!B2</f>
        <v>42</v>
      </c>
      <c r="D2" s="3">
        <f>C2/4</f>
        <v>10.5</v>
      </c>
      <c r="E2">
        <v>2</v>
      </c>
    </row>
    <row r="3" spans="1:5" x14ac:dyDescent="0.3">
      <c r="A3" t="s">
        <v>11</v>
      </c>
      <c r="B3" t="s">
        <v>40</v>
      </c>
      <c r="C3">
        <f>'Total Like'!B3+'Total Emoji'!B3+'Total Comment'!B3+'Total Shares'!B3</f>
        <v>38</v>
      </c>
      <c r="D3" s="3">
        <f>C3/3</f>
        <v>12.666666666666666</v>
      </c>
      <c r="E3">
        <v>1</v>
      </c>
    </row>
    <row r="4" spans="1:5" x14ac:dyDescent="0.3">
      <c r="A4" t="s">
        <v>13</v>
      </c>
      <c r="B4" t="s">
        <v>39</v>
      </c>
      <c r="C4">
        <f>'Total Like'!B4+'Total Emoji'!B4+'Total Comment'!B4+'Total Shares'!B4</f>
        <v>30</v>
      </c>
      <c r="D4" s="3">
        <f>C4/3</f>
        <v>10</v>
      </c>
      <c r="E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539E-B719-4A8C-9F15-D600A25DA99F}">
  <dimension ref="A1:B4"/>
  <sheetViews>
    <sheetView workbookViewId="0">
      <selection activeCell="I21" sqref="I21"/>
    </sheetView>
  </sheetViews>
  <sheetFormatPr defaultRowHeight="14.4" x14ac:dyDescent="0.3"/>
  <cols>
    <col min="1" max="1" width="9.109375" customWidth="1"/>
    <col min="2" max="2" width="12.6640625" bestFit="1" customWidth="1"/>
  </cols>
  <sheetData>
    <row r="1" spans="1:2" x14ac:dyDescent="0.3">
      <c r="A1" t="s">
        <v>1</v>
      </c>
      <c r="B1" t="s">
        <v>26</v>
      </c>
    </row>
    <row r="2" spans="1:2" x14ac:dyDescent="0.3">
      <c r="A2" s="1">
        <v>12457609</v>
      </c>
      <c r="B2">
        <f>SUM(Like!C2:C5)</f>
        <v>1</v>
      </c>
    </row>
    <row r="3" spans="1:2" x14ac:dyDescent="0.3">
      <c r="A3">
        <v>78452390</v>
      </c>
      <c r="B3">
        <f>SUM(Like!C6:C8)</f>
        <v>0</v>
      </c>
    </row>
    <row r="4" spans="1:2" x14ac:dyDescent="0.3">
      <c r="A4">
        <v>90573478</v>
      </c>
      <c r="B4">
        <f>SUM(Like!C9:C11)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B089-B11F-4970-A833-A5CF2760C9F0}">
  <dimension ref="A1:B23"/>
  <sheetViews>
    <sheetView workbookViewId="0">
      <selection activeCell="H21" sqref="H21"/>
    </sheetView>
  </sheetViews>
  <sheetFormatPr defaultRowHeight="14.4" x14ac:dyDescent="0.3"/>
  <cols>
    <col min="1" max="1" width="9.109375" customWidth="1"/>
    <col min="2" max="2" width="12" bestFit="1" customWidth="1"/>
  </cols>
  <sheetData>
    <row r="1" spans="1:2" x14ac:dyDescent="0.3">
      <c r="A1" t="s">
        <v>15</v>
      </c>
      <c r="B1" t="s">
        <v>27</v>
      </c>
    </row>
    <row r="2" spans="1:2" x14ac:dyDescent="0.3">
      <c r="A2">
        <v>12457609</v>
      </c>
      <c r="B2">
        <f>SUM(Emoji!J2:J5)</f>
        <v>5</v>
      </c>
    </row>
    <row r="3" spans="1:2" x14ac:dyDescent="0.3">
      <c r="A3">
        <v>78452390</v>
      </c>
      <c r="B3">
        <f>SUM(Emoji!J6:J8)</f>
        <v>11</v>
      </c>
    </row>
    <row r="4" spans="1:2" x14ac:dyDescent="0.3">
      <c r="A4">
        <v>90573478</v>
      </c>
      <c r="B4">
        <f>SUM(Emoji!J9:J11)</f>
        <v>3</v>
      </c>
    </row>
    <row r="23" spans="1:1" x14ac:dyDescent="0.3">
      <c r="A23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4D53-CBAA-4D5B-8419-BBC5D031510E}">
  <dimension ref="A1:B4"/>
  <sheetViews>
    <sheetView workbookViewId="0">
      <selection activeCell="F10" sqref="F10"/>
    </sheetView>
  </sheetViews>
  <sheetFormatPr defaultRowHeight="14.4" x14ac:dyDescent="0.3"/>
  <cols>
    <col min="1" max="1" width="9.109375" customWidth="1"/>
    <col min="2" max="2" width="16" bestFit="1" customWidth="1"/>
  </cols>
  <sheetData>
    <row r="1" spans="1:2" x14ac:dyDescent="0.3">
      <c r="A1" t="s">
        <v>15</v>
      </c>
      <c r="B1" t="s">
        <v>28</v>
      </c>
    </row>
    <row r="2" spans="1:2" x14ac:dyDescent="0.3">
      <c r="A2">
        <v>12457609</v>
      </c>
      <c r="B2">
        <f>(SUM(Comment!G2:G5)*2)</f>
        <v>8</v>
      </c>
    </row>
    <row r="3" spans="1:2" x14ac:dyDescent="0.3">
      <c r="A3">
        <v>78452390</v>
      </c>
      <c r="B3">
        <f>(SUM(Comment!G6:G8)*2)</f>
        <v>6</v>
      </c>
    </row>
    <row r="4" spans="1:2" x14ac:dyDescent="0.3">
      <c r="A4">
        <v>90573478</v>
      </c>
      <c r="B4">
        <f>(SUM(Comment!G9:G11)*2)</f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1B91-F4E8-4C08-B505-E60239717426}">
  <dimension ref="A1:B4"/>
  <sheetViews>
    <sheetView workbookViewId="0">
      <selection activeCell="I11" sqref="I11"/>
    </sheetView>
  </sheetViews>
  <sheetFormatPr defaultRowHeight="14.4" x14ac:dyDescent="0.3"/>
  <cols>
    <col min="1" max="1" width="9.109375" customWidth="1"/>
    <col min="2" max="2" width="13.109375" bestFit="1" customWidth="1"/>
  </cols>
  <sheetData>
    <row r="1" spans="1:2" x14ac:dyDescent="0.3">
      <c r="A1" t="s">
        <v>15</v>
      </c>
      <c r="B1" t="s">
        <v>29</v>
      </c>
    </row>
    <row r="2" spans="1:2" x14ac:dyDescent="0.3">
      <c r="A2">
        <v>12457609</v>
      </c>
      <c r="B2">
        <f>SUM(Shares!I2:I5)*7</f>
        <v>28</v>
      </c>
    </row>
    <row r="3" spans="1:2" x14ac:dyDescent="0.3">
      <c r="A3">
        <v>78452390</v>
      </c>
      <c r="B3">
        <f>SUM(Shares!I6:I8)*7</f>
        <v>21</v>
      </c>
    </row>
    <row r="4" spans="1:2" x14ac:dyDescent="0.3">
      <c r="A4">
        <v>90573478</v>
      </c>
      <c r="B4">
        <f>SUM(Shares!I9:I11)*7</f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D8CD-7DB0-433C-9DA5-8F0E3E0110FE}">
  <dimension ref="A1:C11"/>
  <sheetViews>
    <sheetView workbookViewId="0">
      <selection activeCell="C6" sqref="C6"/>
    </sheetView>
  </sheetViews>
  <sheetFormatPr defaultRowHeight="14.4" x14ac:dyDescent="0.3"/>
  <cols>
    <col min="2" max="2" width="9.109375" customWidth="1"/>
    <col min="3" max="3" width="12.109375" customWidth="1"/>
  </cols>
  <sheetData>
    <row r="1" spans="1:3" x14ac:dyDescent="0.3">
      <c r="A1" t="s">
        <v>15</v>
      </c>
      <c r="B1" t="s">
        <v>14</v>
      </c>
      <c r="C1" t="s">
        <v>2</v>
      </c>
    </row>
    <row r="2" spans="1:3" x14ac:dyDescent="0.3">
      <c r="A2">
        <v>12457609</v>
      </c>
      <c r="B2">
        <v>0</v>
      </c>
      <c r="C2">
        <v>0</v>
      </c>
    </row>
    <row r="3" spans="1:3" x14ac:dyDescent="0.3">
      <c r="B3">
        <v>1</v>
      </c>
      <c r="C3">
        <v>0</v>
      </c>
    </row>
    <row r="4" spans="1:3" x14ac:dyDescent="0.3">
      <c r="B4">
        <v>2</v>
      </c>
      <c r="C4">
        <v>0</v>
      </c>
    </row>
    <row r="5" spans="1:3" x14ac:dyDescent="0.3">
      <c r="B5">
        <v>3</v>
      </c>
      <c r="C5">
        <v>1</v>
      </c>
    </row>
    <row r="6" spans="1:3" x14ac:dyDescent="0.3">
      <c r="A6">
        <v>78452390</v>
      </c>
      <c r="B6">
        <v>0</v>
      </c>
      <c r="C6">
        <v>0</v>
      </c>
    </row>
    <row r="7" spans="1:3" x14ac:dyDescent="0.3">
      <c r="B7">
        <v>1</v>
      </c>
      <c r="C7">
        <v>0</v>
      </c>
    </row>
    <row r="8" spans="1:3" x14ac:dyDescent="0.3">
      <c r="B8">
        <v>2</v>
      </c>
      <c r="C8">
        <v>0</v>
      </c>
    </row>
    <row r="9" spans="1:3" x14ac:dyDescent="0.3">
      <c r="A9">
        <v>90573478</v>
      </c>
      <c r="B9">
        <v>0</v>
      </c>
      <c r="C9">
        <v>0</v>
      </c>
    </row>
    <row r="10" spans="1:3" x14ac:dyDescent="0.3">
      <c r="B10">
        <v>1</v>
      </c>
      <c r="C10">
        <v>0</v>
      </c>
    </row>
    <row r="11" spans="1:3" x14ac:dyDescent="0.3">
      <c r="B11">
        <v>2</v>
      </c>
      <c r="C1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0B88-2A4C-42D0-A5FB-40F7E9C9BD47}">
  <dimension ref="A1:J11"/>
  <sheetViews>
    <sheetView workbookViewId="0">
      <selection activeCell="I17" sqref="I17"/>
    </sheetView>
  </sheetViews>
  <sheetFormatPr defaultRowHeight="14.4" x14ac:dyDescent="0.3"/>
  <cols>
    <col min="1" max="1" width="9" customWidth="1"/>
    <col min="2" max="2" width="9.109375" customWidth="1"/>
    <col min="4" max="4" width="9.88671875" customWidth="1"/>
    <col min="5" max="5" width="10" customWidth="1"/>
    <col min="6" max="6" width="9.77734375" customWidth="1"/>
    <col min="7" max="7" width="9.21875" customWidth="1"/>
    <col min="8" max="10" width="10.33203125" customWidth="1"/>
  </cols>
  <sheetData>
    <row r="1" spans="1:10" x14ac:dyDescent="0.3">
      <c r="A1" t="s">
        <v>15</v>
      </c>
      <c r="B1" t="s">
        <v>14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">
      <c r="A2">
        <v>12457609</v>
      </c>
      <c r="B2">
        <v>0</v>
      </c>
      <c r="C2">
        <v>224576</v>
      </c>
      <c r="D2">
        <v>0</v>
      </c>
      <c r="E2">
        <v>0</v>
      </c>
      <c r="F2">
        <v>0</v>
      </c>
      <c r="G2">
        <v>0</v>
      </c>
      <c r="H2">
        <v>1</v>
      </c>
      <c r="J2">
        <v>2</v>
      </c>
    </row>
    <row r="3" spans="1:10" x14ac:dyDescent="0.3">
      <c r="B3">
        <v>1</v>
      </c>
      <c r="C3">
        <v>224577</v>
      </c>
      <c r="D3">
        <v>0</v>
      </c>
      <c r="E3">
        <v>0</v>
      </c>
      <c r="F3">
        <v>1</v>
      </c>
      <c r="G3">
        <v>0</v>
      </c>
      <c r="H3">
        <v>0</v>
      </c>
      <c r="J3">
        <f>(D3*4+E3*3+H3*2+F3*1+G3*0)</f>
        <v>1</v>
      </c>
    </row>
    <row r="4" spans="1:10" x14ac:dyDescent="0.3">
      <c r="B4">
        <v>2</v>
      </c>
      <c r="C4">
        <v>224578</v>
      </c>
      <c r="D4">
        <v>0</v>
      </c>
      <c r="E4">
        <v>0</v>
      </c>
      <c r="F4">
        <v>0</v>
      </c>
      <c r="G4">
        <v>0</v>
      </c>
      <c r="H4">
        <v>1</v>
      </c>
      <c r="J4">
        <f>(D4*4+E4*3+H4*2+F4*1+G4*0)</f>
        <v>2</v>
      </c>
    </row>
    <row r="5" spans="1:10" x14ac:dyDescent="0.3">
      <c r="B5">
        <v>3</v>
      </c>
      <c r="C5">
        <v>224579</v>
      </c>
      <c r="D5">
        <v>0</v>
      </c>
      <c r="E5">
        <v>0</v>
      </c>
      <c r="F5">
        <v>0</v>
      </c>
      <c r="G5">
        <v>0</v>
      </c>
      <c r="H5">
        <v>0</v>
      </c>
      <c r="J5">
        <f>(D5*4+E5*3+H5*2+F5*1+G5*0)</f>
        <v>0</v>
      </c>
    </row>
    <row r="6" spans="1:10" x14ac:dyDescent="0.3">
      <c r="A6">
        <v>78452390</v>
      </c>
      <c r="B6">
        <v>0</v>
      </c>
      <c r="C6">
        <v>224690</v>
      </c>
      <c r="D6">
        <v>1</v>
      </c>
      <c r="E6">
        <v>0</v>
      </c>
      <c r="F6">
        <v>0</v>
      </c>
      <c r="G6">
        <v>0</v>
      </c>
      <c r="H6">
        <v>0</v>
      </c>
      <c r="J6">
        <f>(D6*4+E6*3+H6*2+F6*1+G6*0)</f>
        <v>4</v>
      </c>
    </row>
    <row r="7" spans="1:10" x14ac:dyDescent="0.3">
      <c r="B7">
        <v>1</v>
      </c>
      <c r="C7">
        <v>224691</v>
      </c>
      <c r="D7">
        <v>0</v>
      </c>
      <c r="E7">
        <v>1</v>
      </c>
      <c r="F7">
        <v>0</v>
      </c>
      <c r="G7">
        <v>0</v>
      </c>
      <c r="H7">
        <v>0</v>
      </c>
      <c r="J7">
        <f>(D7*4+E7*3+H7*2+F7*1+G7*0)</f>
        <v>3</v>
      </c>
    </row>
    <row r="8" spans="1:10" x14ac:dyDescent="0.3">
      <c r="B8">
        <v>2</v>
      </c>
      <c r="C8">
        <v>224692</v>
      </c>
      <c r="D8">
        <v>1</v>
      </c>
      <c r="E8">
        <v>0</v>
      </c>
      <c r="F8">
        <v>0</v>
      </c>
      <c r="G8">
        <v>0</v>
      </c>
      <c r="H8">
        <v>0</v>
      </c>
      <c r="J8">
        <f>(D8*4+E8*3+H8*2+F8*1+G8*0)</f>
        <v>4</v>
      </c>
    </row>
    <row r="9" spans="1:10" x14ac:dyDescent="0.3">
      <c r="A9">
        <v>90573478</v>
      </c>
      <c r="B9">
        <v>0</v>
      </c>
      <c r="C9">
        <v>224780</v>
      </c>
      <c r="D9">
        <v>0</v>
      </c>
      <c r="E9">
        <v>0</v>
      </c>
      <c r="F9">
        <v>0</v>
      </c>
      <c r="G9">
        <v>1</v>
      </c>
      <c r="H9">
        <v>0</v>
      </c>
      <c r="J9">
        <f>(D9*4+E9*3+H9*2+F9*1+G9*0)</f>
        <v>0</v>
      </c>
    </row>
    <row r="10" spans="1:10" x14ac:dyDescent="0.3">
      <c r="B10">
        <v>1</v>
      </c>
      <c r="C10">
        <v>224781</v>
      </c>
      <c r="D10">
        <v>0</v>
      </c>
      <c r="E10">
        <v>0</v>
      </c>
      <c r="F10">
        <v>0</v>
      </c>
      <c r="G10">
        <v>0</v>
      </c>
      <c r="H10">
        <v>1</v>
      </c>
      <c r="J10">
        <f>(D10*4+E10*3+H10*2+F10*1+G10*0)</f>
        <v>2</v>
      </c>
    </row>
    <row r="11" spans="1:10" x14ac:dyDescent="0.3">
      <c r="B11">
        <v>2</v>
      </c>
      <c r="C11">
        <v>224782</v>
      </c>
      <c r="D11">
        <v>0</v>
      </c>
      <c r="E11">
        <v>0</v>
      </c>
      <c r="F11">
        <v>1</v>
      </c>
      <c r="G11">
        <v>0</v>
      </c>
      <c r="H11">
        <v>0</v>
      </c>
      <c r="J11">
        <f>(D11*4+E11*3+H11*2+F11*1+G11*0)</f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ABD1-7B01-4A3D-BDBD-B756EBC95982}">
  <dimension ref="A1:G11"/>
  <sheetViews>
    <sheetView workbookViewId="0">
      <selection activeCell="G15" sqref="G15"/>
    </sheetView>
  </sheetViews>
  <sheetFormatPr defaultRowHeight="14.4" x14ac:dyDescent="0.3"/>
  <cols>
    <col min="1" max="2" width="9.109375" customWidth="1"/>
    <col min="3" max="3" width="11" bestFit="1" customWidth="1"/>
    <col min="4" max="4" width="13.6640625" customWidth="1"/>
  </cols>
  <sheetData>
    <row r="1" spans="1:7" x14ac:dyDescent="0.3">
      <c r="A1" t="s">
        <v>15</v>
      </c>
      <c r="B1" t="s">
        <v>14</v>
      </c>
      <c r="C1" t="s">
        <v>16</v>
      </c>
      <c r="D1" t="s">
        <v>8</v>
      </c>
    </row>
    <row r="2" spans="1:7" x14ac:dyDescent="0.3">
      <c r="A2">
        <v>12457609</v>
      </c>
      <c r="B2">
        <v>0</v>
      </c>
      <c r="C2">
        <v>124576</v>
      </c>
      <c r="D2" t="s">
        <v>10</v>
      </c>
      <c r="G2">
        <v>1</v>
      </c>
    </row>
    <row r="3" spans="1:7" x14ac:dyDescent="0.3">
      <c r="B3">
        <v>1</v>
      </c>
      <c r="C3">
        <v>124577</v>
      </c>
      <c r="D3" t="s">
        <v>12</v>
      </c>
      <c r="G3">
        <v>1</v>
      </c>
    </row>
    <row r="4" spans="1:7" x14ac:dyDescent="0.3">
      <c r="B4">
        <v>2</v>
      </c>
      <c r="C4">
        <v>124578</v>
      </c>
      <c r="D4" t="s">
        <v>17</v>
      </c>
      <c r="G4">
        <v>1</v>
      </c>
    </row>
    <row r="5" spans="1:7" x14ac:dyDescent="0.3">
      <c r="B5">
        <v>3</v>
      </c>
      <c r="C5">
        <v>124579</v>
      </c>
      <c r="D5" t="s">
        <v>18</v>
      </c>
      <c r="G5">
        <v>1</v>
      </c>
    </row>
    <row r="6" spans="1:7" x14ac:dyDescent="0.3">
      <c r="A6">
        <v>78452390</v>
      </c>
      <c r="B6">
        <v>0</v>
      </c>
      <c r="C6">
        <v>124690</v>
      </c>
      <c r="D6" t="s">
        <v>19</v>
      </c>
      <c r="G6">
        <v>1</v>
      </c>
    </row>
    <row r="7" spans="1:7" x14ac:dyDescent="0.3">
      <c r="B7">
        <v>1</v>
      </c>
      <c r="C7">
        <v>124691</v>
      </c>
      <c r="D7" t="s">
        <v>20</v>
      </c>
      <c r="G7">
        <v>1</v>
      </c>
    </row>
    <row r="8" spans="1:7" x14ac:dyDescent="0.3">
      <c r="B8">
        <v>2</v>
      </c>
      <c r="C8">
        <v>124692</v>
      </c>
      <c r="D8" t="s">
        <v>21</v>
      </c>
      <c r="G8">
        <v>1</v>
      </c>
    </row>
    <row r="9" spans="1:7" x14ac:dyDescent="0.3">
      <c r="A9">
        <v>90573478</v>
      </c>
      <c r="B9">
        <v>0</v>
      </c>
      <c r="C9">
        <v>124780</v>
      </c>
      <c r="D9" t="s">
        <v>22</v>
      </c>
      <c r="G9">
        <v>1</v>
      </c>
    </row>
    <row r="10" spans="1:7" x14ac:dyDescent="0.3">
      <c r="B10">
        <v>1</v>
      </c>
      <c r="C10">
        <v>124781</v>
      </c>
      <c r="D10" t="s">
        <v>23</v>
      </c>
      <c r="G10">
        <v>1</v>
      </c>
    </row>
    <row r="11" spans="1:7" x14ac:dyDescent="0.3">
      <c r="B11">
        <v>2</v>
      </c>
      <c r="C11">
        <v>124782</v>
      </c>
      <c r="D11" t="s">
        <v>24</v>
      </c>
      <c r="G1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D7F6-0E36-41D1-8E14-24BC03325327}">
  <dimension ref="A1:I11"/>
  <sheetViews>
    <sheetView topLeftCell="B1" workbookViewId="0">
      <selection activeCell="J2" sqref="J2"/>
    </sheetView>
  </sheetViews>
  <sheetFormatPr defaultRowHeight="14.4" x14ac:dyDescent="0.3"/>
  <cols>
    <col min="1" max="3" width="9.109375" customWidth="1"/>
  </cols>
  <sheetData>
    <row r="1" spans="1:9" x14ac:dyDescent="0.3">
      <c r="A1" t="s">
        <v>15</v>
      </c>
      <c r="B1" t="s">
        <v>15</v>
      </c>
      <c r="C1" t="s">
        <v>14</v>
      </c>
      <c r="D1" t="s">
        <v>30</v>
      </c>
    </row>
    <row r="2" spans="1:9" x14ac:dyDescent="0.3">
      <c r="A2">
        <v>12457609</v>
      </c>
      <c r="B2">
        <v>12457609</v>
      </c>
      <c r="C2">
        <v>0</v>
      </c>
      <c r="D2" s="2" t="s">
        <v>31</v>
      </c>
      <c r="I2">
        <v>1</v>
      </c>
    </row>
    <row r="3" spans="1:9" x14ac:dyDescent="0.3">
      <c r="C3">
        <v>1</v>
      </c>
      <c r="D3" s="2" t="s">
        <v>31</v>
      </c>
      <c r="I3">
        <v>1</v>
      </c>
    </row>
    <row r="4" spans="1:9" x14ac:dyDescent="0.3">
      <c r="C4">
        <v>2</v>
      </c>
      <c r="D4" s="2" t="s">
        <v>31</v>
      </c>
      <c r="I4">
        <v>1</v>
      </c>
    </row>
    <row r="5" spans="1:9" x14ac:dyDescent="0.3">
      <c r="C5">
        <v>3</v>
      </c>
      <c r="D5" s="2" t="s">
        <v>31</v>
      </c>
      <c r="I5">
        <v>1</v>
      </c>
    </row>
    <row r="6" spans="1:9" x14ac:dyDescent="0.3">
      <c r="A6">
        <v>78452390</v>
      </c>
      <c r="B6">
        <v>78452390</v>
      </c>
      <c r="C6">
        <v>0</v>
      </c>
      <c r="D6" s="2" t="s">
        <v>32</v>
      </c>
      <c r="I6">
        <v>1</v>
      </c>
    </row>
    <row r="7" spans="1:9" x14ac:dyDescent="0.3">
      <c r="C7">
        <v>1</v>
      </c>
      <c r="D7" s="2" t="s">
        <v>32</v>
      </c>
      <c r="I7">
        <v>1</v>
      </c>
    </row>
    <row r="8" spans="1:9" x14ac:dyDescent="0.3">
      <c r="C8">
        <v>2</v>
      </c>
      <c r="D8" s="2" t="s">
        <v>32</v>
      </c>
      <c r="I8">
        <v>1</v>
      </c>
    </row>
    <row r="9" spans="1:9" x14ac:dyDescent="0.3">
      <c r="A9">
        <v>90573478</v>
      </c>
      <c r="B9">
        <v>90573478</v>
      </c>
      <c r="C9">
        <v>0</v>
      </c>
      <c r="D9" s="2" t="s">
        <v>33</v>
      </c>
      <c r="I9">
        <v>1</v>
      </c>
    </row>
    <row r="10" spans="1:9" x14ac:dyDescent="0.3">
      <c r="C10">
        <v>1</v>
      </c>
      <c r="D10" s="2" t="s">
        <v>33</v>
      </c>
      <c r="I10">
        <v>1</v>
      </c>
    </row>
    <row r="11" spans="1:9" x14ac:dyDescent="0.3">
      <c r="C11">
        <v>2</v>
      </c>
      <c r="D11" s="2" t="s">
        <v>33</v>
      </c>
      <c r="I11">
        <v>1</v>
      </c>
    </row>
  </sheetData>
  <hyperlinks>
    <hyperlink ref="D2" r:id="rId1" xr:uid="{8511E04B-B9A7-4F96-87B6-E3D6DFA240BA}"/>
    <hyperlink ref="D3" r:id="rId2" xr:uid="{87D8D89E-777C-4977-989F-56798B740E52}"/>
    <hyperlink ref="D4" r:id="rId3" xr:uid="{D0FCC7CF-9255-4DAA-87C7-0EB653EBA205}"/>
    <hyperlink ref="D6" r:id="rId4" xr:uid="{403EDFAC-9955-4AC9-ADA0-32AFA59E45C3}"/>
    <hyperlink ref="D7" r:id="rId5" xr:uid="{ABCEC5A6-2F51-4E90-A0A3-5EE8871A8DD2}"/>
    <hyperlink ref="D8" r:id="rId6" xr:uid="{12755733-2B3C-4149-A2C8-98180C77052D}"/>
    <hyperlink ref="D9" r:id="rId7" xr:uid="{9CCB8B42-1838-4FA1-B91B-CF9DAA3C1E37}"/>
    <hyperlink ref="D10" r:id="rId8" xr:uid="{92E15D47-3636-4F2C-B0E6-713F1949AF50}"/>
    <hyperlink ref="D11" r:id="rId9" xr:uid="{D97A70F4-BA3A-4040-8AE1-8866DCC9169F}"/>
    <hyperlink ref="D5" r:id="rId10" xr:uid="{FCF6AB1C-71F6-4A8F-9042-D769164C7C40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Name and ID</vt:lpstr>
      <vt:lpstr>Total Like</vt:lpstr>
      <vt:lpstr>Total Emoji</vt:lpstr>
      <vt:lpstr>Total Comment</vt:lpstr>
      <vt:lpstr>Total Shares</vt:lpstr>
      <vt:lpstr>Like</vt:lpstr>
      <vt:lpstr>Emoji</vt:lpstr>
      <vt:lpstr>Comment</vt:lpstr>
      <vt:lpstr>Shares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KenTwo</dc:creator>
  <cp:lastModifiedBy>KenTwo</cp:lastModifiedBy>
  <dcterms:created xsi:type="dcterms:W3CDTF">2017-11-10T01:06:28Z</dcterms:created>
  <dcterms:modified xsi:type="dcterms:W3CDTF">2017-11-15T08:28:27Z</dcterms:modified>
</cp:coreProperties>
</file>