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esktop\254\Group\Project\DP\"/>
    </mc:Choice>
  </mc:AlternateContent>
  <bookViews>
    <workbookView xWindow="0" yWindow="0" windowWidth="17256" windowHeight="5496" tabRatio="823" activeTab="3" xr2:uid="{CCAB340E-929D-4AF2-81A3-B064E5C23D3B}"/>
  </bookViews>
  <sheets>
    <sheet name="Total Like" sheetId="3" r:id="rId1"/>
    <sheet name="Relationship" sheetId="13" r:id="rId2"/>
    <sheet name="User" sheetId="1" r:id="rId3"/>
    <sheet name="Post" sheetId="16" r:id="rId4"/>
    <sheet name="Like" sheetId="4" r:id="rId5"/>
    <sheet name="Emoji" sheetId="5" r:id="rId6"/>
    <sheet name="Total Emoji" sheetId="7" r:id="rId7"/>
    <sheet name="Comment" sheetId="6" r:id="rId8"/>
    <sheet name="Total Comment" sheetId="9" r:id="rId9"/>
    <sheet name="Shares" sheetId="8" r:id="rId10"/>
    <sheet name="Total Shares" sheetId="10" r:id="rId11"/>
    <sheet name="Subtotal" sheetId="12" r:id="rId12"/>
  </sheet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ame and ID_117b0d1b-04b4-467d-8163-02f11312ae2d" name="Name and ID" connection="Query - Name and ID"/>
          <x15:modelTable id="Total Comment_fb4c88cf-ae0e-4e22-be5c-af5e0fcb5c23" name="Total Comment" connection="Query - Total Comment"/>
          <x15:modelTable id="Total Emoji_9abbe8ae-986c-4769-b622-65c9af5d5e07" name="Total Emoji" connection="Query - Total Emoji"/>
          <x15:modelTable id="Total Like_10701a00-1dee-498d-980a-78c1b2df278b" name="Total Like" connection="Query - Total Like"/>
          <x15:modelTable id="Total Shares_b9ed0ca2-6025-449a-b8ef-7c1a7e3dad64" name="Total Shares" connection="Query - Total Shares"/>
          <x15:modelTable id="Comment_4efdd78e-008a-41f6-afb6-fd4e9a1cfda2" name="Comment" connection="Query - Comment"/>
          <x15:modelTable id="Emoji_76d24d57-8b2f-4dcc-8d44-a8e7cd73c633" name="Emoji" connection="Query - Emoji"/>
          <x15:modelTable id="Like_8467a7de-076f-4eb4-8752-93f72f352caf" name="Like" connection="Query - Like"/>
          <x15:modelTable id="Shares_504e0017-8c04-4ffa-bfaf-63715a7a36d4" name="Shares" connection="Query - Shares"/>
          <x15:modelTable id="Post_2a5c6546-d145-48bd-9f5e-8959913c0689" name="Post" connection="Query - Post"/>
          <x15:modelTable id="Relationship_e07c3c14-dbd5-4e87-8e97-90809cbea64a" name="Relationship" connection="Query - Relationship"/>
          <x15:modelTable id="User_b352967d-bf3f-4533-a5d9-81476b39585f" name="User" connection="Query - User"/>
          <x15:modelTable id="Post  2_e8a7fd9f-0d99-4d7a-8c77-ba377daf898f" name="Post  2" connection="Query - Post (2)"/>
          <x15:modelTable id="User  2_0db54989-5d37-41eb-b682-4d67bb4d9e05" name="User  2" connection="Query - User (2)"/>
          <x15:modelTable id="Post  3_e6b55e5e-f786-4386-8a41-58a64ee6d56e" name="Post  3" connection="Query - Post (3)"/>
        </x15:modelTables>
        <x15:modelRelationships>
          <x15:modelRelationship fromTable="Post" fromColumn="USER ID" toTable="Name and ID" toColumn="USER ID"/>
        </x15:modelRelationships>
      </x15:dataModel>
    </ext>
  </extLst>
</workbook>
</file>

<file path=xl/calcChain.xml><?xml version="1.0" encoding="utf-8"?>
<calcChain xmlns="http://schemas.openxmlformats.org/spreadsheetml/2006/main">
  <c r="B6" i="10" l="1"/>
  <c r="B5" i="10"/>
  <c r="B2" i="10"/>
  <c r="B6" i="9"/>
  <c r="B5" i="9"/>
  <c r="B3" i="9"/>
  <c r="B2" i="9"/>
  <c r="I19" i="5"/>
  <c r="I18" i="5"/>
  <c r="I17" i="5"/>
  <c r="I16" i="5"/>
  <c r="I15" i="5"/>
  <c r="I14" i="5"/>
  <c r="I13" i="5"/>
  <c r="I12" i="5"/>
  <c r="I2" i="5"/>
  <c r="I3" i="5"/>
  <c r="B6" i="3"/>
  <c r="B5" i="3"/>
  <c r="B4" i="3"/>
  <c r="B3" i="3"/>
  <c r="B2" i="3"/>
  <c r="B6" i="7" l="1"/>
  <c r="C6" i="12" s="1"/>
  <c r="D6" i="12" s="1"/>
  <c r="B5" i="7"/>
  <c r="C5" i="12" s="1"/>
  <c r="D5" i="12" s="1"/>
  <c r="B4" i="10"/>
  <c r="B3" i="10"/>
  <c r="B4" i="9"/>
  <c r="I11" i="5"/>
  <c r="I10" i="5"/>
  <c r="I9" i="5"/>
  <c r="I8" i="5"/>
  <c r="I7" i="5"/>
  <c r="I6" i="5"/>
  <c r="I5" i="5"/>
  <c r="I4" i="5"/>
  <c r="B2" i="7" l="1"/>
  <c r="B3" i="7"/>
  <c r="C3" i="12" s="1"/>
  <c r="D3" i="12" s="1"/>
  <c r="B4" i="7"/>
  <c r="C4" i="12" s="1"/>
  <c r="D4" i="12" s="1"/>
  <c r="C2" i="12"/>
  <c r="D2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Comment" description="Connection to the 'Comment' query in the workbook." type="100" refreshedVersion="6" minRefreshableVersion="5">
    <extLst>
      <ext xmlns:x15="http://schemas.microsoft.com/office/spreadsheetml/2010/11/main" uri="{DE250136-89BD-433C-8126-D09CA5730AF9}">
        <x15:connection id="2ad1db9f-18bb-4d46-a4a9-db38b4b723b3"/>
      </ext>
    </extLst>
  </connection>
  <connection id="2" xr16:uid="{00000000-0015-0000-FFFF-FFFF01000000}" name="Query - Emoji" description="Connection to the 'Emoji' query in the workbook." type="100" refreshedVersion="6" minRefreshableVersion="5">
    <extLst>
      <ext xmlns:x15="http://schemas.microsoft.com/office/spreadsheetml/2010/11/main" uri="{DE250136-89BD-433C-8126-D09CA5730AF9}">
        <x15:connection id="a0a6cabf-43ea-4194-a558-9ae565586d4e"/>
      </ext>
    </extLst>
  </connection>
  <connection id="3" xr16:uid="{00000000-0015-0000-FFFF-FFFF02000000}" name="Query - Like" description="Connection to the 'Like' query in the workbook." type="100" refreshedVersion="6" minRefreshableVersion="5">
    <extLst>
      <ext xmlns:x15="http://schemas.microsoft.com/office/spreadsheetml/2010/11/main" uri="{DE250136-89BD-433C-8126-D09CA5730AF9}">
        <x15:connection id="491f8a54-55c1-42bc-b508-8f8eca00f668"/>
      </ext>
    </extLst>
  </connection>
  <connection id="4" xr16:uid="{00000000-0015-0000-FFFF-FFFF03000000}" name="Query - Name and ID" description="Connection to the 'Name and ID' query in the workbook." type="100" refreshedVersion="6" minRefreshableVersion="5">
    <extLst>
      <ext xmlns:x15="http://schemas.microsoft.com/office/spreadsheetml/2010/11/main" uri="{DE250136-89BD-433C-8126-D09CA5730AF9}">
        <x15:connection id="9e39cc11-7edd-49a1-b5d0-14d9893b8128"/>
      </ext>
    </extLst>
  </connection>
  <connection id="5" xr16:uid="{00000000-0015-0000-FFFF-FFFF04000000}" name="Query - Post" description="Connection to the 'Post' query in the workbook." type="100" refreshedVersion="6" minRefreshableVersion="5">
    <extLst>
      <ext xmlns:x15="http://schemas.microsoft.com/office/spreadsheetml/2010/11/main" uri="{DE250136-89BD-433C-8126-D09CA5730AF9}">
        <x15:connection id="5a0ed075-b249-4be6-960b-846cd36d4454"/>
      </ext>
    </extLst>
  </connection>
  <connection id="6" xr16:uid="{00000000-0015-0000-FFFF-FFFF05000000}" name="Query - Post (2)" description="Connection to the 'Post (2)' query in the workbook." type="100" refreshedVersion="6" minRefreshableVersion="5">
    <extLst>
      <ext xmlns:x15="http://schemas.microsoft.com/office/spreadsheetml/2010/11/main" uri="{DE250136-89BD-433C-8126-D09CA5730AF9}">
        <x15:connection id="199ce77f-9c1b-4ff4-85d7-cd8a5b2bcbc1"/>
      </ext>
    </extLst>
  </connection>
  <connection id="7" xr16:uid="{00000000-0015-0000-FFFF-FFFF06000000}" name="Query - Post (3)" description="Connection to the 'Post (3)' query in the workbook." type="100" refreshedVersion="6" minRefreshableVersion="5">
    <extLst>
      <ext xmlns:x15="http://schemas.microsoft.com/office/spreadsheetml/2010/11/main" uri="{DE250136-89BD-433C-8126-D09CA5730AF9}">
        <x15:connection id="92ac1e7f-ed0d-40cd-80ac-302125be6785"/>
      </ext>
    </extLst>
  </connection>
  <connection id="8" xr16:uid="{00000000-0015-0000-FFFF-FFFF07000000}" name="Query - Relationship" description="Connection to the 'Relationship' query in the workbook." type="100" refreshedVersion="6" minRefreshableVersion="5">
    <extLst>
      <ext xmlns:x15="http://schemas.microsoft.com/office/spreadsheetml/2010/11/main" uri="{DE250136-89BD-433C-8126-D09CA5730AF9}">
        <x15:connection id="9c703518-caa2-4d51-b015-49c668d3b4c1"/>
      </ext>
    </extLst>
  </connection>
  <connection id="9" xr16:uid="{00000000-0015-0000-FFFF-FFFF08000000}" name="Query - Shares" description="Connection to the 'Shares' query in the workbook." type="100" refreshedVersion="6" minRefreshableVersion="5">
    <extLst>
      <ext xmlns:x15="http://schemas.microsoft.com/office/spreadsheetml/2010/11/main" uri="{DE250136-89BD-433C-8126-D09CA5730AF9}">
        <x15:connection id="5d847341-d6f1-45d4-9590-99e212042ae9"/>
      </ext>
    </extLst>
  </connection>
  <connection id="10" xr16:uid="{00000000-0015-0000-FFFF-FFFF09000000}" name="Query - Total Comment" description="Connection to the 'Total Comment' query in the workbook." type="100" refreshedVersion="6" minRefreshableVersion="5">
    <extLst>
      <ext xmlns:x15="http://schemas.microsoft.com/office/spreadsheetml/2010/11/main" uri="{DE250136-89BD-433C-8126-D09CA5730AF9}">
        <x15:connection id="6f720ae6-132e-4ec9-8722-0365f42502ab"/>
      </ext>
    </extLst>
  </connection>
  <connection id="11" xr16:uid="{00000000-0015-0000-FFFF-FFFF0A000000}" name="Query - Total Emoji" description="Connection to the 'Total Emoji' query in the workbook." type="100" refreshedVersion="6" minRefreshableVersion="5">
    <extLst>
      <ext xmlns:x15="http://schemas.microsoft.com/office/spreadsheetml/2010/11/main" uri="{DE250136-89BD-433C-8126-D09CA5730AF9}">
        <x15:connection id="16ab8a0c-e4f3-4c86-8f34-2fc04fde3776"/>
      </ext>
    </extLst>
  </connection>
  <connection id="12" xr16:uid="{00000000-0015-0000-FFFF-FFFF0B000000}" name="Query - Total Like" description="Connection to the 'Total Like' query in the workbook." type="100" refreshedVersion="6" minRefreshableVersion="5">
    <extLst>
      <ext xmlns:x15="http://schemas.microsoft.com/office/spreadsheetml/2010/11/main" uri="{DE250136-89BD-433C-8126-D09CA5730AF9}">
        <x15:connection id="82efa47e-a681-4181-a60c-d17069a5ca7b"/>
      </ext>
    </extLst>
  </connection>
  <connection id="13" xr16:uid="{00000000-0015-0000-FFFF-FFFF0C000000}" name="Query - Total Shares" description="Connection to the 'Total Shares' query in the workbook." type="100" refreshedVersion="6" minRefreshableVersion="5">
    <extLst>
      <ext xmlns:x15="http://schemas.microsoft.com/office/spreadsheetml/2010/11/main" uri="{DE250136-89BD-433C-8126-D09CA5730AF9}">
        <x15:connection id="4f55783c-ff1a-49ca-8125-df12304e4ed5"/>
      </ext>
    </extLst>
  </connection>
  <connection id="14" xr16:uid="{00000000-0015-0000-FFFF-FFFF0D000000}" name="Query - User" description="Connection to the 'User' query in the workbook." type="100" refreshedVersion="6" minRefreshableVersion="5">
    <extLst>
      <ext xmlns:x15="http://schemas.microsoft.com/office/spreadsheetml/2010/11/main" uri="{DE250136-89BD-433C-8126-D09CA5730AF9}">
        <x15:connection id="10c567b0-2656-4343-bb5b-886147382153"/>
      </ext>
    </extLst>
  </connection>
  <connection id="15" xr16:uid="{00000000-0015-0000-FFFF-FFFF0E000000}" name="Query - User (2)" description="Connection to the 'User (2)' query in the workbook." type="100" refreshedVersion="6" minRefreshableVersion="5">
    <extLst>
      <ext xmlns:x15="http://schemas.microsoft.com/office/spreadsheetml/2010/11/main" uri="{DE250136-89BD-433C-8126-D09CA5730AF9}">
        <x15:connection id="2f54b616-fb28-4cbd-af2b-cc5652ff40a8"/>
      </ext>
    </extLst>
  </connection>
  <connection id="16" xr16:uid="{00000000-0015-0000-FFFF-FFFF0F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<sst xmlns="http://schemas.openxmlformats.org/spreadsheetml/2006/main" count="94" uniqueCount="57">
  <si>
    <t>USERNAME</t>
  </si>
  <si>
    <t>ID</t>
  </si>
  <si>
    <t>LIKES</t>
  </si>
  <si>
    <t>WOW</t>
  </si>
  <si>
    <t>HAHA</t>
  </si>
  <si>
    <t>SAD</t>
  </si>
  <si>
    <t>ANGRY</t>
  </si>
  <si>
    <t>THANKFUL</t>
  </si>
  <si>
    <t>William Orr</t>
  </si>
  <si>
    <t>post from graph</t>
  </si>
  <si>
    <t>Margaret J. Parsons</t>
  </si>
  <si>
    <t>test as external</t>
  </si>
  <si>
    <t>Heather L. Ingram</t>
  </si>
  <si>
    <t>POST</t>
  </si>
  <si>
    <t>USER ID</t>
  </si>
  <si>
    <t>great trip</t>
  </si>
  <si>
    <t>good job</t>
  </si>
  <si>
    <t>Good start</t>
  </si>
  <si>
    <t>That is instant</t>
  </si>
  <si>
    <t>awesome</t>
  </si>
  <si>
    <t>Nice</t>
  </si>
  <si>
    <t>damn</t>
  </si>
  <si>
    <t>Kool</t>
  </si>
  <si>
    <t>TOTAL LIKE</t>
  </si>
  <si>
    <t>TOTAL EMOJI</t>
  </si>
  <si>
    <t>TOTAL COMMENT</t>
  </si>
  <si>
    <t>TOTAL SHARES</t>
  </si>
  <si>
    <t>https://minecraft.net/en-us/</t>
  </si>
  <si>
    <t>https://www.pokemongo.com/</t>
  </si>
  <si>
    <t>https://clashofclans.com/</t>
  </si>
  <si>
    <t>SUBTOTAL</t>
  </si>
  <si>
    <t>AVERAGE POST SCORE</t>
  </si>
  <si>
    <t>GAME FAN</t>
  </si>
  <si>
    <t>minecraft</t>
  </si>
  <si>
    <t>clash of clan</t>
  </si>
  <si>
    <t>pokemon go</t>
  </si>
  <si>
    <t>RANK</t>
  </si>
  <si>
    <t xml:space="preserve">AVERAGE POST SCORE = subtotal / total post of each person </t>
  </si>
  <si>
    <t>SHARES</t>
  </si>
  <si>
    <t>POST ID</t>
  </si>
  <si>
    <t>Suzanne J. Trapp</t>
  </si>
  <si>
    <t>Irene T. Kelley</t>
  </si>
  <si>
    <t>Emoji ID</t>
  </si>
  <si>
    <t>Nice Game</t>
  </si>
  <si>
    <t>I love it</t>
  </si>
  <si>
    <t>excellent</t>
  </si>
  <si>
    <t>best game. Recommend</t>
  </si>
  <si>
    <t>Like</t>
  </si>
  <si>
    <t>fantastic</t>
  </si>
  <si>
    <t>supernatural</t>
  </si>
  <si>
    <t>incredible</t>
  </si>
  <si>
    <t>COMMENT ID</t>
  </si>
  <si>
    <t>SHARE ID</t>
  </si>
  <si>
    <t>LIKE ID</t>
  </si>
  <si>
    <t>RELATIONSHIP ID</t>
  </si>
  <si>
    <t>COMMENT</t>
  </si>
  <si>
    <t>LIKES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</si>
</sst>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8</xdr:row>
      <xdr:rowOff>175260</xdr:rowOff>
    </xdr:from>
    <xdr:to>
      <xdr:col>4</xdr:col>
      <xdr:colOff>122109</xdr:colOff>
      <xdr:row>18</xdr:row>
      <xdr:rowOff>15385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1449E-6D24-40FF-9B14-3AD1E5339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1638300"/>
          <a:ext cx="2179509" cy="1668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1</xdr:row>
      <xdr:rowOff>22860</xdr:rowOff>
    </xdr:from>
    <xdr:to>
      <xdr:col>18</xdr:col>
      <xdr:colOff>480736</xdr:colOff>
      <xdr:row>36</xdr:row>
      <xdr:rowOff>175828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E269B-F39C-4844-AED6-C83E9972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0574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8</xdr:col>
      <xdr:colOff>358140</xdr:colOff>
      <xdr:row>37</xdr:row>
      <xdr:rowOff>0</xdr:rowOff>
    </xdr:from>
    <xdr:to>
      <xdr:col>19</xdr:col>
      <xdr:colOff>290135</xdr:colOff>
      <xdr:row>73</xdr:row>
      <xdr:rowOff>84398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748701-1E2A-46D3-825E-BEE1E714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160" y="676656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20</xdr:row>
      <xdr:rowOff>167640</xdr:rowOff>
    </xdr:from>
    <xdr:to>
      <xdr:col>4</xdr:col>
      <xdr:colOff>160020</xdr:colOff>
      <xdr:row>30</xdr:row>
      <xdr:rowOff>25125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C7B436-0112-4DCF-94A6-3DB8A913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" y="3825240"/>
          <a:ext cx="2202180" cy="168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594360</xdr:colOff>
      <xdr:row>1</xdr:row>
      <xdr:rowOff>15240</xdr:rowOff>
    </xdr:from>
    <xdr:to>
      <xdr:col>22</xdr:col>
      <xdr:colOff>473116</xdr:colOff>
      <xdr:row>36</xdr:row>
      <xdr:rowOff>168208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E37922-C605-43C4-BE7D-6A4412827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9812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12</xdr:col>
      <xdr:colOff>350520</xdr:colOff>
      <xdr:row>36</xdr:row>
      <xdr:rowOff>175260</xdr:rowOff>
    </xdr:from>
    <xdr:to>
      <xdr:col>23</xdr:col>
      <xdr:colOff>282515</xdr:colOff>
      <xdr:row>73</xdr:row>
      <xdr:rowOff>76778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27073F-BDA3-48F8-B601-C25B60A7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675894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20</xdr:row>
      <xdr:rowOff>167640</xdr:rowOff>
    </xdr:from>
    <xdr:to>
      <xdr:col>5</xdr:col>
      <xdr:colOff>144780</xdr:colOff>
      <xdr:row>30</xdr:row>
      <xdr:rowOff>1785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CED8CE-7E33-410F-99B7-4E67BDC4A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" y="3825240"/>
          <a:ext cx="2171700" cy="16629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9</xdr:row>
      <xdr:rowOff>7620</xdr:rowOff>
    </xdr:from>
    <xdr:to>
      <xdr:col>4</xdr:col>
      <xdr:colOff>106681</xdr:colOff>
      <xdr:row>17</xdr:row>
      <xdr:rowOff>172516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683009-8007-4E27-95B1-4517C8011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1653540"/>
          <a:ext cx="2125980" cy="16279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99060</xdr:rowOff>
    </xdr:from>
    <xdr:to>
      <xdr:col>19</xdr:col>
      <xdr:colOff>457876</xdr:colOff>
      <xdr:row>37</xdr:row>
      <xdr:rowOff>69148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9BF8A-0950-489F-98A2-E2B323B75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840" y="28194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68580</xdr:rowOff>
    </xdr:from>
    <xdr:to>
      <xdr:col>20</xdr:col>
      <xdr:colOff>259655</xdr:colOff>
      <xdr:row>73</xdr:row>
      <xdr:rowOff>152978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8B61B0-1464-4CF4-8AB2-E02CC7665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683514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175260</xdr:rowOff>
    </xdr:from>
    <xdr:to>
      <xdr:col>2</xdr:col>
      <xdr:colOff>753754</xdr:colOff>
      <xdr:row>30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A6C4EC-2FC5-4101-9F9B-C851BA26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1" y="3832860"/>
          <a:ext cx="2209174" cy="16916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9</xdr:row>
      <xdr:rowOff>7620</xdr:rowOff>
    </xdr:from>
    <xdr:to>
      <xdr:col>3</xdr:col>
      <xdr:colOff>487680</xdr:colOff>
      <xdr:row>18</xdr:row>
      <xdr:rowOff>30479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0D835-036F-4FF5-9824-3775EE1A5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1" y="1653540"/>
          <a:ext cx="2179319" cy="16687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541020</xdr:colOff>
      <xdr:row>0</xdr:row>
      <xdr:rowOff>0</xdr:rowOff>
    </xdr:from>
    <xdr:to>
      <xdr:col>21</xdr:col>
      <xdr:colOff>419776</xdr:colOff>
      <xdr:row>35</xdr:row>
      <xdr:rowOff>152968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700579-284D-4EE3-8785-862A4A750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35</xdr:row>
      <xdr:rowOff>160020</xdr:rowOff>
    </xdr:from>
    <xdr:to>
      <xdr:col>22</xdr:col>
      <xdr:colOff>229175</xdr:colOff>
      <xdr:row>72</xdr:row>
      <xdr:rowOff>61538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10E4AC-D6A1-4602-A005-ED64B802B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0" y="656082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325329</xdr:colOff>
      <xdr:row>30</xdr:row>
      <xdr:rowOff>15240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F845BF-7064-499E-8F3E-97AFF61CC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2540" y="3840480"/>
          <a:ext cx="2169369" cy="1661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167640</xdr:rowOff>
    </xdr:from>
    <xdr:to>
      <xdr:col>4</xdr:col>
      <xdr:colOff>100765</xdr:colOff>
      <xdr:row>18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DCD35-C9AC-48D9-B5DB-8E16C089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630680"/>
          <a:ext cx="2219125" cy="169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539E-B719-4A8C-9F15-D600A25DA99F}">
  <dimension ref="A1:B6"/>
  <sheetViews>
    <sheetView workbookViewId="0">
      <selection activeCell="F11" sqref="F11"/>
    </sheetView>
  </sheetViews>
  <sheetFormatPr defaultRowHeight="14.4" x14ac:dyDescent="0.3"/>
  <cols>
    <col min="1" max="1" width="9.109375" customWidth="1"/>
    <col min="2" max="2" width="12.6640625" bestFit="1" customWidth="1"/>
  </cols>
  <sheetData>
    <row r="1" spans="1:2" x14ac:dyDescent="0.3">
      <c r="A1" t="s">
        <v>1</v>
      </c>
      <c r="B1" t="s">
        <v>23</v>
      </c>
    </row>
    <row r="2" spans="1:2" x14ac:dyDescent="0.3">
      <c r="A2" s="1">
        <v>12457609</v>
      </c>
      <c r="B2">
        <f>SUM(Like!C2:C5)</f>
        <v>1</v>
      </c>
    </row>
    <row r="3" spans="1:2" x14ac:dyDescent="0.3">
      <c r="A3">
        <v>78452390</v>
      </c>
      <c r="B3">
        <f>SUM(Like!C6:C8)</f>
        <v>0</v>
      </c>
    </row>
    <row r="4" spans="1:2" x14ac:dyDescent="0.3">
      <c r="A4">
        <v>90573478</v>
      </c>
      <c r="B4">
        <f>SUM(Like!C9:C11)</f>
        <v>0</v>
      </c>
    </row>
    <row r="5" spans="1:2" x14ac:dyDescent="0.3">
      <c r="A5">
        <v>12378359</v>
      </c>
      <c r="B5">
        <f>SUM(Like!C12:C15)</f>
        <v>0</v>
      </c>
    </row>
    <row r="6" spans="1:2" x14ac:dyDescent="0.3">
      <c r="A6">
        <v>89237812</v>
      </c>
      <c r="B6">
        <f>SUM(Like!C16:C19)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D7F6-0E36-41D1-8E14-24BC03325327}">
  <dimension ref="A1:H19"/>
  <sheetViews>
    <sheetView topLeftCell="B1" workbookViewId="0">
      <selection activeCell="B1" sqref="B1:B1048576"/>
    </sheetView>
  </sheetViews>
  <sheetFormatPr defaultRowHeight="14.4" x14ac:dyDescent="0.3"/>
  <cols>
    <col min="1" max="2" width="9.109375" customWidth="1"/>
  </cols>
  <sheetData>
    <row r="1" spans="1:8" x14ac:dyDescent="0.3">
      <c r="A1" t="s">
        <v>14</v>
      </c>
      <c r="B1" t="s">
        <v>52</v>
      </c>
      <c r="C1" t="s">
        <v>14</v>
      </c>
      <c r="D1" t="s">
        <v>38</v>
      </c>
    </row>
    <row r="2" spans="1:8" x14ac:dyDescent="0.3">
      <c r="A2">
        <v>12457609</v>
      </c>
      <c r="B2" s="4">
        <v>201</v>
      </c>
      <c r="C2">
        <v>12457609</v>
      </c>
      <c r="D2" s="3" t="s">
        <v>27</v>
      </c>
      <c r="H2">
        <v>1</v>
      </c>
    </row>
    <row r="3" spans="1:8" x14ac:dyDescent="0.3">
      <c r="B3" s="4">
        <v>202</v>
      </c>
      <c r="C3">
        <v>12457609</v>
      </c>
      <c r="D3" s="3" t="s">
        <v>27</v>
      </c>
      <c r="H3">
        <v>1</v>
      </c>
    </row>
    <row r="4" spans="1:8" x14ac:dyDescent="0.3">
      <c r="B4" s="4">
        <v>203</v>
      </c>
      <c r="C4">
        <v>12457609</v>
      </c>
      <c r="D4" s="3" t="s">
        <v>27</v>
      </c>
      <c r="H4">
        <v>1</v>
      </c>
    </row>
    <row r="5" spans="1:8" x14ac:dyDescent="0.3">
      <c r="B5" s="4">
        <v>204</v>
      </c>
      <c r="C5">
        <v>12457609</v>
      </c>
      <c r="D5" s="3" t="s">
        <v>27</v>
      </c>
      <c r="H5">
        <v>1</v>
      </c>
    </row>
    <row r="6" spans="1:8" x14ac:dyDescent="0.3">
      <c r="A6">
        <v>78452390</v>
      </c>
      <c r="B6" s="4">
        <v>205</v>
      </c>
      <c r="C6">
        <v>78452390</v>
      </c>
      <c r="D6" s="3" t="s">
        <v>28</v>
      </c>
      <c r="H6">
        <v>1</v>
      </c>
    </row>
    <row r="7" spans="1:8" x14ac:dyDescent="0.3">
      <c r="B7" s="4">
        <v>206</v>
      </c>
      <c r="C7">
        <v>78452390</v>
      </c>
      <c r="D7" s="3" t="s">
        <v>28</v>
      </c>
      <c r="H7">
        <v>1</v>
      </c>
    </row>
    <row r="8" spans="1:8" x14ac:dyDescent="0.3">
      <c r="B8" s="4">
        <v>207</v>
      </c>
      <c r="C8">
        <v>78452390</v>
      </c>
      <c r="D8" s="3" t="s">
        <v>28</v>
      </c>
      <c r="H8">
        <v>1</v>
      </c>
    </row>
    <row r="9" spans="1:8" x14ac:dyDescent="0.3">
      <c r="A9">
        <v>90573478</v>
      </c>
      <c r="B9" s="4">
        <v>208</v>
      </c>
      <c r="C9">
        <v>90573478</v>
      </c>
      <c r="D9" s="3" t="s">
        <v>29</v>
      </c>
      <c r="H9">
        <v>1</v>
      </c>
    </row>
    <row r="10" spans="1:8" x14ac:dyDescent="0.3">
      <c r="B10" s="4">
        <v>209</v>
      </c>
      <c r="C10">
        <v>90573478</v>
      </c>
      <c r="D10" s="3" t="s">
        <v>29</v>
      </c>
      <c r="H10">
        <v>1</v>
      </c>
    </row>
    <row r="11" spans="1:8" x14ac:dyDescent="0.3">
      <c r="B11" s="4">
        <v>210</v>
      </c>
      <c r="C11">
        <v>90573478</v>
      </c>
      <c r="D11" s="3" t="s">
        <v>29</v>
      </c>
      <c r="H11">
        <v>1</v>
      </c>
    </row>
    <row r="12" spans="1:8" x14ac:dyDescent="0.3">
      <c r="B12" s="4">
        <v>211</v>
      </c>
      <c r="C12">
        <v>12378359</v>
      </c>
      <c r="D12" s="3" t="s">
        <v>28</v>
      </c>
      <c r="H12">
        <v>1</v>
      </c>
    </row>
    <row r="13" spans="1:8" x14ac:dyDescent="0.3">
      <c r="B13" s="4">
        <v>212</v>
      </c>
      <c r="C13">
        <v>12378359</v>
      </c>
      <c r="D13" s="3" t="s">
        <v>28</v>
      </c>
      <c r="H13">
        <v>1</v>
      </c>
    </row>
    <row r="14" spans="1:8" x14ac:dyDescent="0.3">
      <c r="B14" s="4">
        <v>213</v>
      </c>
      <c r="C14">
        <v>12378359</v>
      </c>
      <c r="D14" s="3" t="s">
        <v>28</v>
      </c>
      <c r="H14">
        <v>1</v>
      </c>
    </row>
    <row r="15" spans="1:8" x14ac:dyDescent="0.3">
      <c r="B15" s="4">
        <v>214</v>
      </c>
      <c r="C15">
        <v>12378359</v>
      </c>
      <c r="D15" s="3" t="s">
        <v>28</v>
      </c>
      <c r="H15">
        <v>1</v>
      </c>
    </row>
    <row r="16" spans="1:8" x14ac:dyDescent="0.3">
      <c r="B16" s="4">
        <v>215</v>
      </c>
      <c r="C16">
        <v>89237812</v>
      </c>
      <c r="D16" s="3" t="s">
        <v>28</v>
      </c>
      <c r="H16">
        <v>1</v>
      </c>
    </row>
    <row r="17" spans="2:8" x14ac:dyDescent="0.3">
      <c r="B17" s="4">
        <v>216</v>
      </c>
      <c r="C17">
        <v>89237812</v>
      </c>
      <c r="D17" s="3" t="s">
        <v>28</v>
      </c>
      <c r="H17">
        <v>1</v>
      </c>
    </row>
    <row r="18" spans="2:8" x14ac:dyDescent="0.3">
      <c r="B18" s="4">
        <v>217</v>
      </c>
      <c r="C18">
        <v>89237812</v>
      </c>
      <c r="D18" s="3" t="s">
        <v>28</v>
      </c>
      <c r="H18">
        <v>1</v>
      </c>
    </row>
    <row r="19" spans="2:8" x14ac:dyDescent="0.3">
      <c r="B19" s="4">
        <v>218</v>
      </c>
      <c r="C19">
        <v>89237812</v>
      </c>
      <c r="D19" s="3" t="s">
        <v>28</v>
      </c>
      <c r="H1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1B91-F4E8-4C08-B505-E60239717426}">
  <dimension ref="A1:B6"/>
  <sheetViews>
    <sheetView workbookViewId="0">
      <selection activeCell="G11" sqref="G11"/>
    </sheetView>
  </sheetViews>
  <sheetFormatPr defaultRowHeight="14.4" x14ac:dyDescent="0.3"/>
  <cols>
    <col min="1" max="1" width="9.109375" customWidth="1"/>
    <col min="2" max="2" width="13.109375" bestFit="1" customWidth="1"/>
  </cols>
  <sheetData>
    <row r="1" spans="1:2" x14ac:dyDescent="0.3">
      <c r="A1" t="s">
        <v>14</v>
      </c>
      <c r="B1" t="s">
        <v>26</v>
      </c>
    </row>
    <row r="2" spans="1:2" x14ac:dyDescent="0.3">
      <c r="A2">
        <v>12457609</v>
      </c>
      <c r="B2">
        <f>SUM(Shares!H2:H5)*7</f>
        <v>28</v>
      </c>
    </row>
    <row r="3" spans="1:2" x14ac:dyDescent="0.3">
      <c r="A3">
        <v>78452390</v>
      </c>
      <c r="B3">
        <f>SUM(Shares!H6:H8)*7</f>
        <v>21</v>
      </c>
    </row>
    <row r="4" spans="1:2" x14ac:dyDescent="0.3">
      <c r="A4">
        <v>90573478</v>
      </c>
      <c r="B4">
        <f>SUM(Shares!H9:H11)*7</f>
        <v>21</v>
      </c>
    </row>
    <row r="5" spans="1:2" x14ac:dyDescent="0.3">
      <c r="A5">
        <v>12378359</v>
      </c>
      <c r="B5">
        <f>SUM(Shares!H12:H15)*7</f>
        <v>28</v>
      </c>
    </row>
    <row r="6" spans="1:2" x14ac:dyDescent="0.3">
      <c r="A6">
        <v>89237812</v>
      </c>
      <c r="B6">
        <f>SUM(Shares!H6:H9)*7</f>
        <v>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6D32-B893-4B7C-8BA8-5498A30BA9D2}">
  <dimension ref="A1:E12"/>
  <sheetViews>
    <sheetView workbookViewId="0">
      <selection activeCell="G21" sqref="G21"/>
    </sheetView>
  </sheetViews>
  <sheetFormatPr defaultRowHeight="14.4" x14ac:dyDescent="0.3"/>
  <cols>
    <col min="1" max="1" width="17.21875" bestFit="1" customWidth="1"/>
    <col min="2" max="2" width="17.21875" customWidth="1"/>
    <col min="3" max="3" width="9.6640625" bestFit="1" customWidth="1"/>
    <col min="4" max="4" width="19.44140625" bestFit="1" customWidth="1"/>
  </cols>
  <sheetData>
    <row r="1" spans="1:5" x14ac:dyDescent="0.3">
      <c r="A1" t="s">
        <v>0</v>
      </c>
      <c r="B1" t="s">
        <v>32</v>
      </c>
      <c r="C1" t="s">
        <v>30</v>
      </c>
      <c r="D1" t="s">
        <v>31</v>
      </c>
      <c r="E1" t="s">
        <v>36</v>
      </c>
    </row>
    <row r="2" spans="1:5" x14ac:dyDescent="0.3">
      <c r="A2" t="s">
        <v>8</v>
      </c>
      <c r="B2" t="s">
        <v>33</v>
      </c>
      <c r="C2">
        <f>'Total Like'!B2+'Total Emoji'!B2+'Total Comment'!B2+'Total Shares'!B2</f>
        <v>42</v>
      </c>
      <c r="D2" s="2">
        <f>C2/4</f>
        <v>10.5</v>
      </c>
      <c r="E2">
        <v>3</v>
      </c>
    </row>
    <row r="3" spans="1:5" x14ac:dyDescent="0.3">
      <c r="A3" t="s">
        <v>10</v>
      </c>
      <c r="B3" t="s">
        <v>35</v>
      </c>
      <c r="C3">
        <f>'Total Like'!B3+'Total Emoji'!B3+'Total Comment'!B3+'Total Shares'!B3</f>
        <v>38</v>
      </c>
      <c r="D3" s="2">
        <f>C3/3</f>
        <v>12.666666666666666</v>
      </c>
      <c r="E3">
        <v>1</v>
      </c>
    </row>
    <row r="4" spans="1:5" x14ac:dyDescent="0.3">
      <c r="A4" t="s">
        <v>12</v>
      </c>
      <c r="B4" t="s">
        <v>34</v>
      </c>
      <c r="C4">
        <f>'Total Like'!B4+'Total Emoji'!B4+'Total Comment'!B4+'Total Shares'!B4</f>
        <v>30</v>
      </c>
      <c r="D4" s="2">
        <f>C4/3</f>
        <v>10</v>
      </c>
      <c r="E4">
        <v>4</v>
      </c>
    </row>
    <row r="5" spans="1:5" x14ac:dyDescent="0.3">
      <c r="A5" t="s">
        <v>40</v>
      </c>
      <c r="B5" t="s">
        <v>35</v>
      </c>
      <c r="C5">
        <f>'Total Like'!B5+'Total Emoji'!B5+'Total Comment'!B5+'Total Shares'!B5</f>
        <v>48</v>
      </c>
      <c r="D5">
        <f>C5/4</f>
        <v>12</v>
      </c>
      <c r="E5">
        <v>2</v>
      </c>
    </row>
    <row r="6" spans="1:5" x14ac:dyDescent="0.3">
      <c r="A6" t="s">
        <v>41</v>
      </c>
      <c r="B6" t="s">
        <v>35</v>
      </c>
      <c r="C6">
        <f>'Total Like'!B6+'Total Emoji'!B6+'Total Comment'!B6+'Total Shares'!B6</f>
        <v>48</v>
      </c>
      <c r="D6">
        <f>C6/4</f>
        <v>12</v>
      </c>
      <c r="E6">
        <v>2</v>
      </c>
    </row>
    <row r="12" spans="1:5" x14ac:dyDescent="0.3">
      <c r="A1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F97-38C5-4ED6-8837-37E9EF018FB7}">
  <dimension ref="A1:K19"/>
  <sheetViews>
    <sheetView workbookViewId="0">
      <selection activeCell="H25" sqref="H25"/>
    </sheetView>
  </sheetViews>
  <sheetFormatPr defaultRowHeight="14.4" x14ac:dyDescent="0.3"/>
  <cols>
    <col min="1" max="1" width="15.33203125" bestFit="1" customWidth="1"/>
    <col min="3" max="3" width="9.109375" customWidth="1"/>
    <col min="9" max="9" width="9.77734375" bestFit="1" customWidth="1"/>
    <col min="10" max="10" width="14.109375" bestFit="1" customWidth="1"/>
    <col min="11" max="11" width="24.6640625" bestFit="1" customWidth="1"/>
  </cols>
  <sheetData>
    <row r="1" spans="1:11" x14ac:dyDescent="0.3">
      <c r="A1" t="s">
        <v>54</v>
      </c>
      <c r="B1" t="s">
        <v>39</v>
      </c>
      <c r="C1" t="s">
        <v>14</v>
      </c>
    </row>
    <row r="2" spans="1:11" x14ac:dyDescent="0.3">
      <c r="A2" s="4">
        <v>10001</v>
      </c>
      <c r="B2" s="4">
        <v>1</v>
      </c>
      <c r="C2">
        <v>12457609</v>
      </c>
      <c r="K2" s="3"/>
    </row>
    <row r="3" spans="1:11" x14ac:dyDescent="0.3">
      <c r="A3" s="4">
        <v>10002</v>
      </c>
      <c r="B3" s="4">
        <v>2</v>
      </c>
      <c r="C3">
        <v>12457609</v>
      </c>
      <c r="J3" s="1"/>
      <c r="K3" s="3"/>
    </row>
    <row r="4" spans="1:11" x14ac:dyDescent="0.3">
      <c r="A4" s="4">
        <v>10003</v>
      </c>
      <c r="B4" s="4">
        <v>3</v>
      </c>
      <c r="C4">
        <v>12457609</v>
      </c>
      <c r="K4" s="3"/>
    </row>
    <row r="5" spans="1:11" x14ac:dyDescent="0.3">
      <c r="A5" s="4">
        <v>10004</v>
      </c>
      <c r="B5" s="4">
        <v>4</v>
      </c>
      <c r="C5">
        <v>12457609</v>
      </c>
      <c r="K5" s="3"/>
    </row>
    <row r="6" spans="1:11" x14ac:dyDescent="0.3">
      <c r="A6" s="4">
        <v>10005</v>
      </c>
      <c r="B6" s="4">
        <v>5</v>
      </c>
      <c r="C6">
        <v>78452390</v>
      </c>
      <c r="K6" s="3"/>
    </row>
    <row r="7" spans="1:11" x14ac:dyDescent="0.3">
      <c r="A7" s="4">
        <v>10006</v>
      </c>
      <c r="B7" s="4">
        <v>6</v>
      </c>
      <c r="C7">
        <v>78452390</v>
      </c>
    </row>
    <row r="8" spans="1:11" x14ac:dyDescent="0.3">
      <c r="A8" s="4">
        <v>10007</v>
      </c>
      <c r="B8" s="4">
        <v>7</v>
      </c>
      <c r="C8">
        <v>78452390</v>
      </c>
    </row>
    <row r="9" spans="1:11" x14ac:dyDescent="0.3">
      <c r="A9" s="4">
        <v>10008</v>
      </c>
      <c r="B9" s="4">
        <v>8</v>
      </c>
      <c r="C9">
        <v>90573478</v>
      </c>
    </row>
    <row r="10" spans="1:11" x14ac:dyDescent="0.3">
      <c r="A10" s="4">
        <v>10009</v>
      </c>
      <c r="B10" s="4">
        <v>9</v>
      </c>
      <c r="C10">
        <v>90573478</v>
      </c>
    </row>
    <row r="11" spans="1:11" x14ac:dyDescent="0.3">
      <c r="A11" s="4">
        <v>10010</v>
      </c>
      <c r="B11" s="4">
        <v>10</v>
      </c>
      <c r="C11">
        <v>90573478</v>
      </c>
    </row>
    <row r="12" spans="1:11" x14ac:dyDescent="0.3">
      <c r="A12" s="4">
        <v>10011</v>
      </c>
      <c r="B12" s="4">
        <v>11</v>
      </c>
      <c r="C12">
        <v>12378359</v>
      </c>
    </row>
    <row r="13" spans="1:11" x14ac:dyDescent="0.3">
      <c r="A13" s="4">
        <v>10012</v>
      </c>
      <c r="B13" s="4">
        <v>12</v>
      </c>
      <c r="C13">
        <v>12378359</v>
      </c>
    </row>
    <row r="14" spans="1:11" x14ac:dyDescent="0.3">
      <c r="A14" s="4">
        <v>10013</v>
      </c>
      <c r="B14" s="4">
        <v>13</v>
      </c>
      <c r="C14">
        <v>12378359</v>
      </c>
    </row>
    <row r="15" spans="1:11" x14ac:dyDescent="0.3">
      <c r="A15" s="4">
        <v>10014</v>
      </c>
      <c r="B15" s="4">
        <v>14</v>
      </c>
      <c r="C15">
        <v>12378359</v>
      </c>
    </row>
    <row r="16" spans="1:11" x14ac:dyDescent="0.3">
      <c r="A16" s="4">
        <v>10015</v>
      </c>
      <c r="B16" s="4">
        <v>15</v>
      </c>
      <c r="C16">
        <v>89237812</v>
      </c>
    </row>
    <row r="17" spans="1:3" x14ac:dyDescent="0.3">
      <c r="A17" s="4">
        <v>10016</v>
      </c>
      <c r="B17" s="4">
        <v>16</v>
      </c>
      <c r="C17">
        <v>89237812</v>
      </c>
    </row>
    <row r="18" spans="1:3" x14ac:dyDescent="0.3">
      <c r="A18" s="4">
        <v>10017</v>
      </c>
      <c r="B18" s="4">
        <v>17</v>
      </c>
      <c r="C18">
        <v>89237812</v>
      </c>
    </row>
    <row r="19" spans="1:3" x14ac:dyDescent="0.3">
      <c r="A19" s="4">
        <v>10018</v>
      </c>
      <c r="B19" s="4">
        <v>18</v>
      </c>
      <c r="C19">
        <v>89237812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411E-9D71-4B0B-8B26-F10C80C4B213}">
  <dimension ref="A1:B6"/>
  <sheetViews>
    <sheetView workbookViewId="0">
      <selection activeCell="E19" sqref="E19"/>
    </sheetView>
  </sheetViews>
  <sheetFormatPr defaultRowHeight="14.4" x14ac:dyDescent="0.3"/>
  <cols>
    <col min="1" max="1" width="11.44140625" customWidth="1"/>
    <col min="2" max="2" width="17.21875" bestFit="1" customWidth="1"/>
    <col min="3" max="3" width="9.88671875" customWidth="1"/>
    <col min="4" max="4" width="9.6640625" customWidth="1"/>
    <col min="5" max="5" width="12.109375" customWidth="1"/>
    <col min="6" max="6" width="9.88671875" customWidth="1"/>
    <col min="7" max="7" width="10" customWidth="1"/>
    <col min="8" max="8" width="9.77734375" customWidth="1"/>
    <col min="9" max="9" width="9.21875" customWidth="1"/>
    <col min="10" max="10" width="10.33203125" customWidth="1"/>
  </cols>
  <sheetData>
    <row r="1" spans="1:2" x14ac:dyDescent="0.3">
      <c r="A1" t="s">
        <v>14</v>
      </c>
      <c r="B1" t="s">
        <v>0</v>
      </c>
    </row>
    <row r="2" spans="1:2" x14ac:dyDescent="0.3">
      <c r="A2">
        <v>12457609</v>
      </c>
      <c r="B2" t="s">
        <v>8</v>
      </c>
    </row>
    <row r="3" spans="1:2" x14ac:dyDescent="0.3">
      <c r="A3">
        <v>78452390</v>
      </c>
      <c r="B3" t="s">
        <v>10</v>
      </c>
    </row>
    <row r="4" spans="1:2" x14ac:dyDescent="0.3">
      <c r="A4">
        <v>90573478</v>
      </c>
      <c r="B4" t="s">
        <v>12</v>
      </c>
    </row>
    <row r="5" spans="1:2" x14ac:dyDescent="0.3">
      <c r="A5">
        <v>12378359</v>
      </c>
      <c r="B5" t="s">
        <v>40</v>
      </c>
    </row>
    <row r="6" spans="1:2" x14ac:dyDescent="0.3">
      <c r="A6">
        <v>89237812</v>
      </c>
      <c r="B6" t="s">
        <v>41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6087-1CA0-4269-B259-8D836DB09DA1}">
  <dimension ref="A1:K19"/>
  <sheetViews>
    <sheetView tabSelected="1" workbookViewId="0">
      <selection activeCell="K23" sqref="K23"/>
    </sheetView>
  </sheetViews>
  <sheetFormatPr defaultRowHeight="14.4" x14ac:dyDescent="0.3"/>
  <cols>
    <col min="3" max="3" width="9.109375" customWidth="1"/>
    <col min="6" max="6" width="12.33203125" bestFit="1" customWidth="1"/>
    <col min="7" max="7" width="9.109375" customWidth="1"/>
    <col min="9" max="9" width="9.77734375" bestFit="1" customWidth="1"/>
    <col min="10" max="10" width="20.77734375" bestFit="1" customWidth="1"/>
  </cols>
  <sheetData>
    <row r="1" spans="1:11" x14ac:dyDescent="0.3">
      <c r="A1" t="s">
        <v>39</v>
      </c>
      <c r="B1" t="s">
        <v>14</v>
      </c>
      <c r="C1" t="s">
        <v>13</v>
      </c>
      <c r="D1" t="s">
        <v>56</v>
      </c>
      <c r="E1" t="s">
        <v>42</v>
      </c>
      <c r="F1" t="s">
        <v>51</v>
      </c>
      <c r="G1" t="s">
        <v>52</v>
      </c>
    </row>
    <row r="2" spans="1:11" x14ac:dyDescent="0.3">
      <c r="A2" s="4">
        <v>1</v>
      </c>
      <c r="B2">
        <v>12457609</v>
      </c>
      <c r="C2">
        <v>0</v>
      </c>
      <c r="D2" s="4">
        <v>301</v>
      </c>
      <c r="E2" s="4">
        <v>10</v>
      </c>
      <c r="F2" s="4">
        <v>100</v>
      </c>
      <c r="G2" s="4">
        <v>201</v>
      </c>
      <c r="K2" s="3"/>
    </row>
    <row r="3" spans="1:11" x14ac:dyDescent="0.3">
      <c r="A3" s="4">
        <v>2</v>
      </c>
      <c r="B3">
        <v>12457609</v>
      </c>
      <c r="C3">
        <v>1</v>
      </c>
      <c r="D3" s="4">
        <v>302</v>
      </c>
      <c r="E3" s="4">
        <v>11</v>
      </c>
      <c r="F3" s="4">
        <v>101</v>
      </c>
      <c r="G3" s="4">
        <v>202</v>
      </c>
      <c r="K3" s="3"/>
    </row>
    <row r="4" spans="1:11" x14ac:dyDescent="0.3">
      <c r="A4" s="4">
        <v>3</v>
      </c>
      <c r="B4">
        <v>12457609</v>
      </c>
      <c r="C4">
        <v>2</v>
      </c>
      <c r="D4" s="4">
        <v>303</v>
      </c>
      <c r="E4" s="4">
        <v>12</v>
      </c>
      <c r="F4" s="4">
        <v>102</v>
      </c>
      <c r="G4" s="4">
        <v>203</v>
      </c>
      <c r="K4" s="3"/>
    </row>
    <row r="5" spans="1:11" x14ac:dyDescent="0.3">
      <c r="A5" s="4">
        <v>4</v>
      </c>
      <c r="B5">
        <v>12457609</v>
      </c>
      <c r="C5">
        <v>3</v>
      </c>
      <c r="D5" s="4">
        <v>304</v>
      </c>
      <c r="E5" s="4">
        <v>13</v>
      </c>
      <c r="F5" s="4">
        <v>103</v>
      </c>
      <c r="G5" s="4">
        <v>204</v>
      </c>
      <c r="K5" s="3"/>
    </row>
    <row r="6" spans="1:11" x14ac:dyDescent="0.3">
      <c r="A6" s="4">
        <v>5</v>
      </c>
      <c r="B6">
        <v>78452390</v>
      </c>
      <c r="C6">
        <v>0</v>
      </c>
      <c r="D6" s="4">
        <v>305</v>
      </c>
      <c r="E6" s="4">
        <v>14</v>
      </c>
      <c r="F6" s="4">
        <v>104</v>
      </c>
      <c r="G6" s="4">
        <v>205</v>
      </c>
      <c r="K6" s="3"/>
    </row>
    <row r="7" spans="1:11" x14ac:dyDescent="0.3">
      <c r="A7" s="4">
        <v>6</v>
      </c>
      <c r="B7">
        <v>78452390</v>
      </c>
      <c r="C7">
        <v>1</v>
      </c>
      <c r="D7" s="4">
        <v>306</v>
      </c>
      <c r="E7" s="4">
        <v>15</v>
      </c>
      <c r="F7" s="4">
        <v>105</v>
      </c>
      <c r="G7" s="4">
        <v>206</v>
      </c>
      <c r="K7" s="3"/>
    </row>
    <row r="8" spans="1:11" x14ac:dyDescent="0.3">
      <c r="A8" s="4">
        <v>7</v>
      </c>
      <c r="B8">
        <v>78452390</v>
      </c>
      <c r="C8">
        <v>2</v>
      </c>
      <c r="D8" s="4">
        <v>307</v>
      </c>
      <c r="E8" s="4">
        <v>16</v>
      </c>
      <c r="F8" s="4">
        <v>106</v>
      </c>
      <c r="G8" s="4">
        <v>207</v>
      </c>
      <c r="K8" s="3"/>
    </row>
    <row r="9" spans="1:11" x14ac:dyDescent="0.3">
      <c r="A9" s="4">
        <v>8</v>
      </c>
      <c r="B9">
        <v>90573478</v>
      </c>
      <c r="C9">
        <v>0</v>
      </c>
      <c r="D9" s="4">
        <v>308</v>
      </c>
      <c r="E9" s="4">
        <v>17</v>
      </c>
      <c r="F9" s="4">
        <v>107</v>
      </c>
      <c r="G9" s="4">
        <v>208</v>
      </c>
      <c r="K9" s="3"/>
    </row>
    <row r="10" spans="1:11" x14ac:dyDescent="0.3">
      <c r="A10" s="4">
        <v>9</v>
      </c>
      <c r="B10">
        <v>90573478</v>
      </c>
      <c r="C10">
        <v>1</v>
      </c>
      <c r="D10" s="4">
        <v>309</v>
      </c>
      <c r="E10" s="4">
        <v>18</v>
      </c>
      <c r="F10" s="4">
        <v>108</v>
      </c>
      <c r="G10" s="4">
        <v>209</v>
      </c>
      <c r="K10" s="3"/>
    </row>
    <row r="11" spans="1:11" x14ac:dyDescent="0.3">
      <c r="A11" s="4">
        <v>10</v>
      </c>
      <c r="B11">
        <v>90573478</v>
      </c>
      <c r="C11">
        <v>2</v>
      </c>
      <c r="D11" s="4">
        <v>310</v>
      </c>
      <c r="E11" s="4">
        <v>19</v>
      </c>
      <c r="F11" s="4">
        <v>109</v>
      </c>
      <c r="G11" s="4">
        <v>210</v>
      </c>
      <c r="K11" s="3"/>
    </row>
    <row r="12" spans="1:11" x14ac:dyDescent="0.3">
      <c r="A12" s="4">
        <v>11</v>
      </c>
      <c r="B12">
        <v>12378359</v>
      </c>
      <c r="C12">
        <v>0</v>
      </c>
      <c r="D12" s="4">
        <v>311</v>
      </c>
      <c r="E12" s="4">
        <v>20</v>
      </c>
      <c r="F12" s="4">
        <v>110</v>
      </c>
      <c r="G12" s="4">
        <v>211</v>
      </c>
      <c r="K12" s="3"/>
    </row>
    <row r="13" spans="1:11" x14ac:dyDescent="0.3">
      <c r="A13" s="4">
        <v>12</v>
      </c>
      <c r="B13">
        <v>12378359</v>
      </c>
      <c r="C13">
        <v>1</v>
      </c>
      <c r="D13" s="4">
        <v>312</v>
      </c>
      <c r="E13" s="4">
        <v>21</v>
      </c>
      <c r="F13" s="4">
        <v>111</v>
      </c>
      <c r="G13" s="4">
        <v>212</v>
      </c>
      <c r="K13" s="3"/>
    </row>
    <row r="14" spans="1:11" x14ac:dyDescent="0.3">
      <c r="A14" s="4">
        <v>13</v>
      </c>
      <c r="B14">
        <v>12378359</v>
      </c>
      <c r="C14">
        <v>2</v>
      </c>
      <c r="D14" s="4">
        <v>313</v>
      </c>
      <c r="E14" s="4">
        <v>22</v>
      </c>
      <c r="F14" s="4">
        <v>112</v>
      </c>
      <c r="G14" s="4">
        <v>213</v>
      </c>
      <c r="K14" s="3"/>
    </row>
    <row r="15" spans="1:11" x14ac:dyDescent="0.3">
      <c r="A15" s="4">
        <v>14</v>
      </c>
      <c r="B15">
        <v>12378359</v>
      </c>
      <c r="C15">
        <v>3</v>
      </c>
      <c r="D15" s="4">
        <v>314</v>
      </c>
      <c r="E15" s="4">
        <v>23</v>
      </c>
      <c r="F15" s="4">
        <v>113</v>
      </c>
      <c r="G15" s="4">
        <v>214</v>
      </c>
      <c r="K15" s="3"/>
    </row>
    <row r="16" spans="1:11" x14ac:dyDescent="0.3">
      <c r="A16" s="4">
        <v>15</v>
      </c>
      <c r="B16">
        <v>89237812</v>
      </c>
      <c r="C16">
        <v>0</v>
      </c>
      <c r="D16" s="4">
        <v>315</v>
      </c>
      <c r="E16" s="4">
        <v>24</v>
      </c>
      <c r="F16" s="4">
        <v>114</v>
      </c>
      <c r="G16" s="4">
        <v>215</v>
      </c>
      <c r="K16" s="3"/>
    </row>
    <row r="17" spans="1:11" x14ac:dyDescent="0.3">
      <c r="A17" s="4">
        <v>16</v>
      </c>
      <c r="B17">
        <v>89237812</v>
      </c>
      <c r="C17">
        <v>1</v>
      </c>
      <c r="D17" s="4">
        <v>316</v>
      </c>
      <c r="E17" s="4">
        <v>25</v>
      </c>
      <c r="F17" s="4">
        <v>115</v>
      </c>
      <c r="G17" s="4">
        <v>216</v>
      </c>
      <c r="K17" s="3"/>
    </row>
    <row r="18" spans="1:11" x14ac:dyDescent="0.3">
      <c r="A18" s="4">
        <v>17</v>
      </c>
      <c r="B18">
        <v>89237812</v>
      </c>
      <c r="C18">
        <v>2</v>
      </c>
      <c r="D18" s="4">
        <v>317</v>
      </c>
      <c r="E18" s="4">
        <v>26</v>
      </c>
      <c r="F18" s="4">
        <v>116</v>
      </c>
      <c r="G18" s="4">
        <v>217</v>
      </c>
      <c r="K18" s="3"/>
    </row>
    <row r="19" spans="1:11" x14ac:dyDescent="0.3">
      <c r="A19" s="4">
        <v>18</v>
      </c>
      <c r="B19">
        <v>89237812</v>
      </c>
      <c r="C19">
        <v>3</v>
      </c>
      <c r="D19" s="4">
        <v>318</v>
      </c>
      <c r="E19" s="4">
        <v>27</v>
      </c>
      <c r="F19" s="4">
        <v>117</v>
      </c>
      <c r="G19" s="4">
        <v>218</v>
      </c>
      <c r="K1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D8CD-7DB0-433C-9DA5-8F0E3E0110FE}">
  <dimension ref="A1:C19"/>
  <sheetViews>
    <sheetView workbookViewId="0">
      <selection activeCell="E18" sqref="E18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3" x14ac:dyDescent="0.3">
      <c r="A1" t="s">
        <v>53</v>
      </c>
      <c r="B1" t="s">
        <v>14</v>
      </c>
      <c r="C1" t="s">
        <v>2</v>
      </c>
    </row>
    <row r="2" spans="1:3" x14ac:dyDescent="0.3">
      <c r="A2" s="4">
        <v>301</v>
      </c>
      <c r="B2">
        <v>12457609</v>
      </c>
      <c r="C2">
        <v>0</v>
      </c>
    </row>
    <row r="3" spans="1:3" x14ac:dyDescent="0.3">
      <c r="A3" s="4">
        <v>302</v>
      </c>
      <c r="B3">
        <v>12457609</v>
      </c>
      <c r="C3">
        <v>0</v>
      </c>
    </row>
    <row r="4" spans="1:3" x14ac:dyDescent="0.3">
      <c r="A4" s="4">
        <v>303</v>
      </c>
      <c r="B4">
        <v>12457609</v>
      </c>
      <c r="C4">
        <v>0</v>
      </c>
    </row>
    <row r="5" spans="1:3" x14ac:dyDescent="0.3">
      <c r="A5" s="4">
        <v>304</v>
      </c>
      <c r="B5">
        <v>12457609</v>
      </c>
      <c r="C5">
        <v>1</v>
      </c>
    </row>
    <row r="6" spans="1:3" x14ac:dyDescent="0.3">
      <c r="A6" s="4">
        <v>305</v>
      </c>
      <c r="B6">
        <v>78452390</v>
      </c>
      <c r="C6">
        <v>0</v>
      </c>
    </row>
    <row r="7" spans="1:3" x14ac:dyDescent="0.3">
      <c r="A7" s="4">
        <v>306</v>
      </c>
      <c r="B7">
        <v>78452390</v>
      </c>
      <c r="C7">
        <v>0</v>
      </c>
    </row>
    <row r="8" spans="1:3" x14ac:dyDescent="0.3">
      <c r="A8" s="4">
        <v>307</v>
      </c>
      <c r="B8">
        <v>78452390</v>
      </c>
      <c r="C8">
        <v>0</v>
      </c>
    </row>
    <row r="9" spans="1:3" x14ac:dyDescent="0.3">
      <c r="A9" s="4">
        <v>308</v>
      </c>
      <c r="B9">
        <v>90573478</v>
      </c>
      <c r="C9">
        <v>0</v>
      </c>
    </row>
    <row r="10" spans="1:3" x14ac:dyDescent="0.3">
      <c r="A10" s="4">
        <v>309</v>
      </c>
      <c r="B10">
        <v>90573478</v>
      </c>
      <c r="C10">
        <v>0</v>
      </c>
    </row>
    <row r="11" spans="1:3" x14ac:dyDescent="0.3">
      <c r="A11" s="4">
        <v>310</v>
      </c>
      <c r="B11">
        <v>90573478</v>
      </c>
      <c r="C11">
        <v>0</v>
      </c>
    </row>
    <row r="12" spans="1:3" x14ac:dyDescent="0.3">
      <c r="A12" s="4">
        <v>311</v>
      </c>
      <c r="B12">
        <v>12378359</v>
      </c>
      <c r="C12">
        <v>0</v>
      </c>
    </row>
    <row r="13" spans="1:3" x14ac:dyDescent="0.3">
      <c r="A13" s="4">
        <v>312</v>
      </c>
      <c r="B13">
        <v>12378359</v>
      </c>
      <c r="C13">
        <v>0</v>
      </c>
    </row>
    <row r="14" spans="1:3" x14ac:dyDescent="0.3">
      <c r="A14" s="4">
        <v>313</v>
      </c>
      <c r="B14">
        <v>12378359</v>
      </c>
      <c r="C14">
        <v>0</v>
      </c>
    </row>
    <row r="15" spans="1:3" x14ac:dyDescent="0.3">
      <c r="A15" s="4">
        <v>314</v>
      </c>
      <c r="B15">
        <v>12378359</v>
      </c>
      <c r="C15">
        <v>0</v>
      </c>
    </row>
    <row r="16" spans="1:3" x14ac:dyDescent="0.3">
      <c r="A16" s="4">
        <v>315</v>
      </c>
      <c r="B16">
        <v>89237812</v>
      </c>
      <c r="C16">
        <v>0</v>
      </c>
    </row>
    <row r="17" spans="1:3" x14ac:dyDescent="0.3">
      <c r="A17" s="4">
        <v>316</v>
      </c>
      <c r="B17">
        <v>89237812</v>
      </c>
      <c r="C17">
        <v>0</v>
      </c>
    </row>
    <row r="18" spans="1:3" x14ac:dyDescent="0.3">
      <c r="A18" s="4">
        <v>317</v>
      </c>
      <c r="B18">
        <v>89237812</v>
      </c>
      <c r="C18">
        <v>0</v>
      </c>
    </row>
    <row r="19" spans="1:3" x14ac:dyDescent="0.3">
      <c r="A19" s="4">
        <v>318</v>
      </c>
      <c r="B19">
        <v>89237812</v>
      </c>
      <c r="C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0B88-2A4C-42D0-A5FB-40F7E9C9BD47}">
  <dimension ref="A1:I19"/>
  <sheetViews>
    <sheetView workbookViewId="0">
      <selection activeCell="G22" sqref="G22"/>
    </sheetView>
  </sheetViews>
  <sheetFormatPr defaultRowHeight="14.4" x14ac:dyDescent="0.3"/>
  <cols>
    <col min="3" max="3" width="9.88671875" customWidth="1"/>
    <col min="4" max="4" width="10" customWidth="1"/>
    <col min="5" max="5" width="9.77734375" customWidth="1"/>
    <col min="6" max="6" width="9.21875" customWidth="1"/>
    <col min="7" max="9" width="10.33203125" customWidth="1"/>
  </cols>
  <sheetData>
    <row r="1" spans="1:9" x14ac:dyDescent="0.3">
      <c r="A1" t="s">
        <v>42</v>
      </c>
      <c r="B1" t="s">
        <v>14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3">
      <c r="A2" s="4">
        <v>10</v>
      </c>
      <c r="B2">
        <v>12457609</v>
      </c>
      <c r="C2">
        <v>0</v>
      </c>
      <c r="D2">
        <v>0</v>
      </c>
      <c r="E2">
        <v>0</v>
      </c>
      <c r="F2">
        <v>0</v>
      </c>
      <c r="G2">
        <v>1</v>
      </c>
      <c r="I2">
        <f>(C2*4+D2*3+G2*2+E2*1+F2*0)</f>
        <v>2</v>
      </c>
    </row>
    <row r="3" spans="1:9" x14ac:dyDescent="0.3">
      <c r="A3" s="4">
        <v>11</v>
      </c>
      <c r="B3">
        <v>12457609</v>
      </c>
      <c r="C3">
        <v>0</v>
      </c>
      <c r="D3">
        <v>0</v>
      </c>
      <c r="E3">
        <v>1</v>
      </c>
      <c r="F3">
        <v>0</v>
      </c>
      <c r="G3">
        <v>0</v>
      </c>
      <c r="I3">
        <f>(C3*4+D3*3+G3*2+E3*1+F3*0)</f>
        <v>1</v>
      </c>
    </row>
    <row r="4" spans="1:9" x14ac:dyDescent="0.3">
      <c r="A4" s="4">
        <v>12</v>
      </c>
      <c r="B4">
        <v>12457609</v>
      </c>
      <c r="C4">
        <v>0</v>
      </c>
      <c r="D4">
        <v>0</v>
      </c>
      <c r="E4">
        <v>0</v>
      </c>
      <c r="F4">
        <v>0</v>
      </c>
      <c r="G4">
        <v>1</v>
      </c>
      <c r="I4">
        <f t="shared" ref="I4:I11" si="0">(C4*4+D4*3+G4*2+E4*1+F4*0)</f>
        <v>2</v>
      </c>
    </row>
    <row r="5" spans="1:9" x14ac:dyDescent="0.3">
      <c r="A5" s="4">
        <v>13</v>
      </c>
      <c r="B5">
        <v>12457609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</row>
    <row r="6" spans="1:9" x14ac:dyDescent="0.3">
      <c r="A6" s="4">
        <v>14</v>
      </c>
      <c r="B6">
        <v>78452390</v>
      </c>
      <c r="C6">
        <v>1</v>
      </c>
      <c r="D6">
        <v>0</v>
      </c>
      <c r="E6">
        <v>0</v>
      </c>
      <c r="F6">
        <v>0</v>
      </c>
      <c r="G6">
        <v>0</v>
      </c>
      <c r="I6">
        <f t="shared" si="0"/>
        <v>4</v>
      </c>
    </row>
    <row r="7" spans="1:9" x14ac:dyDescent="0.3">
      <c r="A7" s="4">
        <v>15</v>
      </c>
      <c r="B7">
        <v>78452390</v>
      </c>
      <c r="C7">
        <v>0</v>
      </c>
      <c r="D7">
        <v>1</v>
      </c>
      <c r="E7">
        <v>0</v>
      </c>
      <c r="F7">
        <v>0</v>
      </c>
      <c r="G7">
        <v>0</v>
      </c>
      <c r="I7">
        <f t="shared" si="0"/>
        <v>3</v>
      </c>
    </row>
    <row r="8" spans="1:9" x14ac:dyDescent="0.3">
      <c r="A8" s="4">
        <v>16</v>
      </c>
      <c r="B8">
        <v>78452390</v>
      </c>
      <c r="C8">
        <v>1</v>
      </c>
      <c r="D8">
        <v>0</v>
      </c>
      <c r="E8">
        <v>0</v>
      </c>
      <c r="F8">
        <v>0</v>
      </c>
      <c r="G8">
        <v>0</v>
      </c>
      <c r="I8">
        <f t="shared" si="0"/>
        <v>4</v>
      </c>
    </row>
    <row r="9" spans="1:9" x14ac:dyDescent="0.3">
      <c r="A9" s="4">
        <v>17</v>
      </c>
      <c r="B9">
        <v>90573478</v>
      </c>
      <c r="C9">
        <v>0</v>
      </c>
      <c r="D9">
        <v>0</v>
      </c>
      <c r="E9">
        <v>0</v>
      </c>
      <c r="F9">
        <v>1</v>
      </c>
      <c r="G9">
        <v>0</v>
      </c>
      <c r="I9">
        <f t="shared" si="0"/>
        <v>0</v>
      </c>
    </row>
    <row r="10" spans="1:9" x14ac:dyDescent="0.3">
      <c r="A10" s="4">
        <v>18</v>
      </c>
      <c r="B10">
        <v>90573478</v>
      </c>
      <c r="C10">
        <v>0</v>
      </c>
      <c r="D10">
        <v>0</v>
      </c>
      <c r="E10">
        <v>0</v>
      </c>
      <c r="F10">
        <v>0</v>
      </c>
      <c r="G10">
        <v>1</v>
      </c>
      <c r="I10">
        <f t="shared" si="0"/>
        <v>2</v>
      </c>
    </row>
    <row r="11" spans="1:9" x14ac:dyDescent="0.3">
      <c r="A11" s="4">
        <v>19</v>
      </c>
      <c r="B11">
        <v>90573478</v>
      </c>
      <c r="C11">
        <v>0</v>
      </c>
      <c r="D11">
        <v>0</v>
      </c>
      <c r="E11">
        <v>1</v>
      </c>
      <c r="F11">
        <v>0</v>
      </c>
      <c r="G11">
        <v>0</v>
      </c>
      <c r="I11">
        <f t="shared" si="0"/>
        <v>1</v>
      </c>
    </row>
    <row r="12" spans="1:9" x14ac:dyDescent="0.3">
      <c r="A12" s="4">
        <v>20</v>
      </c>
      <c r="B12">
        <v>12378359</v>
      </c>
      <c r="C12">
        <v>1</v>
      </c>
      <c r="D12">
        <v>0</v>
      </c>
      <c r="E12">
        <v>0</v>
      </c>
      <c r="F12">
        <v>0</v>
      </c>
      <c r="G12">
        <v>0</v>
      </c>
      <c r="I12">
        <f t="shared" ref="I12:I19" si="1">(C12*4+D12*3+G12*2+E12*1+F12*0)</f>
        <v>4</v>
      </c>
    </row>
    <row r="13" spans="1:9" x14ac:dyDescent="0.3">
      <c r="A13" s="4">
        <v>21</v>
      </c>
      <c r="B13">
        <v>12378359</v>
      </c>
      <c r="C13">
        <v>0</v>
      </c>
      <c r="D13">
        <v>1</v>
      </c>
      <c r="E13">
        <v>0</v>
      </c>
      <c r="F13">
        <v>0</v>
      </c>
      <c r="G13">
        <v>0</v>
      </c>
      <c r="I13">
        <f t="shared" si="1"/>
        <v>3</v>
      </c>
    </row>
    <row r="14" spans="1:9" x14ac:dyDescent="0.3">
      <c r="A14" s="4">
        <v>22</v>
      </c>
      <c r="B14">
        <v>12378359</v>
      </c>
      <c r="C14">
        <v>0</v>
      </c>
      <c r="D14">
        <v>0</v>
      </c>
      <c r="E14">
        <v>0</v>
      </c>
      <c r="F14">
        <v>0</v>
      </c>
      <c r="G14">
        <v>1</v>
      </c>
      <c r="I14">
        <f t="shared" si="1"/>
        <v>2</v>
      </c>
    </row>
    <row r="15" spans="1:9" x14ac:dyDescent="0.3">
      <c r="A15" s="4">
        <v>23</v>
      </c>
      <c r="B15">
        <v>12378359</v>
      </c>
      <c r="C15">
        <v>0</v>
      </c>
      <c r="D15">
        <v>1</v>
      </c>
      <c r="E15">
        <v>0</v>
      </c>
      <c r="F15">
        <v>0</v>
      </c>
      <c r="G15">
        <v>0</v>
      </c>
      <c r="I15">
        <f t="shared" si="1"/>
        <v>3</v>
      </c>
    </row>
    <row r="16" spans="1:9" x14ac:dyDescent="0.3">
      <c r="A16" s="4">
        <v>24</v>
      </c>
      <c r="B16">
        <v>89237812</v>
      </c>
      <c r="C16">
        <v>0</v>
      </c>
      <c r="D16">
        <v>1</v>
      </c>
      <c r="E16">
        <v>0</v>
      </c>
      <c r="F16">
        <v>0</v>
      </c>
      <c r="G16">
        <v>0</v>
      </c>
      <c r="I16">
        <f t="shared" si="1"/>
        <v>3</v>
      </c>
    </row>
    <row r="17" spans="1:9" x14ac:dyDescent="0.3">
      <c r="A17" s="4">
        <v>25</v>
      </c>
      <c r="B17">
        <v>89237812</v>
      </c>
      <c r="C17">
        <v>0</v>
      </c>
      <c r="D17">
        <v>1</v>
      </c>
      <c r="E17">
        <v>0</v>
      </c>
      <c r="F17">
        <v>0</v>
      </c>
      <c r="G17">
        <v>0</v>
      </c>
      <c r="I17">
        <f t="shared" si="1"/>
        <v>3</v>
      </c>
    </row>
    <row r="18" spans="1:9" x14ac:dyDescent="0.3">
      <c r="A18" s="4">
        <v>26</v>
      </c>
      <c r="B18">
        <v>89237812</v>
      </c>
      <c r="C18">
        <v>1</v>
      </c>
      <c r="D18">
        <v>0</v>
      </c>
      <c r="E18">
        <v>0</v>
      </c>
      <c r="F18">
        <v>0</v>
      </c>
      <c r="G18">
        <v>0</v>
      </c>
      <c r="I18">
        <f t="shared" si="1"/>
        <v>4</v>
      </c>
    </row>
    <row r="19" spans="1:9" x14ac:dyDescent="0.3">
      <c r="A19" s="4">
        <v>27</v>
      </c>
      <c r="B19">
        <v>89237812</v>
      </c>
      <c r="C19">
        <v>0</v>
      </c>
      <c r="D19">
        <v>0</v>
      </c>
      <c r="E19">
        <v>0</v>
      </c>
      <c r="F19">
        <v>0</v>
      </c>
      <c r="G19">
        <v>1</v>
      </c>
      <c r="I19">
        <f t="shared" si="1"/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B089-B11F-4970-A833-A5CF2760C9F0}">
  <dimension ref="A1:B6"/>
  <sheetViews>
    <sheetView workbookViewId="0">
      <selection activeCell="B2" sqref="B2"/>
    </sheetView>
  </sheetViews>
  <sheetFormatPr defaultRowHeight="14.4" x14ac:dyDescent="0.3"/>
  <cols>
    <col min="1" max="1" width="9.109375" customWidth="1"/>
    <col min="2" max="2" width="12" bestFit="1" customWidth="1"/>
  </cols>
  <sheetData>
    <row r="1" spans="1:2" x14ac:dyDescent="0.3">
      <c r="A1" t="s">
        <v>14</v>
      </c>
      <c r="B1" t="s">
        <v>24</v>
      </c>
    </row>
    <row r="2" spans="1:2" x14ac:dyDescent="0.3">
      <c r="A2">
        <v>12457609</v>
      </c>
      <c r="B2">
        <f>SUM(Emoji!I2:I5)</f>
        <v>5</v>
      </c>
    </row>
    <row r="3" spans="1:2" x14ac:dyDescent="0.3">
      <c r="A3">
        <v>78452390</v>
      </c>
      <c r="B3">
        <f>SUM(Emoji!I6:I8)</f>
        <v>11</v>
      </c>
    </row>
    <row r="4" spans="1:2" x14ac:dyDescent="0.3">
      <c r="A4">
        <v>90573478</v>
      </c>
      <c r="B4">
        <f>SUM(Emoji!I9:I11)</f>
        <v>3</v>
      </c>
    </row>
    <row r="5" spans="1:2" x14ac:dyDescent="0.3">
      <c r="A5">
        <v>12378359</v>
      </c>
      <c r="B5">
        <f>SUM(Emoji!I12:I15)</f>
        <v>12</v>
      </c>
    </row>
    <row r="6" spans="1:2" x14ac:dyDescent="0.3">
      <c r="A6">
        <v>89237812</v>
      </c>
      <c r="B6">
        <f>SUM(Emoji!I16:I19)</f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ABD1-7B01-4A3D-BDBD-B756EBC95982}">
  <dimension ref="A1:E19"/>
  <sheetViews>
    <sheetView workbookViewId="0">
      <selection sqref="A1:A1048576"/>
    </sheetView>
  </sheetViews>
  <sheetFormatPr defaultRowHeight="14.4" x14ac:dyDescent="0.3"/>
  <cols>
    <col min="1" max="1" width="12.33203125" bestFit="1" customWidth="1"/>
    <col min="3" max="3" width="20.77734375" bestFit="1" customWidth="1"/>
  </cols>
  <sheetData>
    <row r="1" spans="1:5" x14ac:dyDescent="0.3">
      <c r="A1" t="s">
        <v>51</v>
      </c>
      <c r="B1" t="s">
        <v>14</v>
      </c>
      <c r="C1" t="s">
        <v>55</v>
      </c>
    </row>
    <row r="2" spans="1:5" x14ac:dyDescent="0.3">
      <c r="A2" s="4">
        <v>100</v>
      </c>
      <c r="B2">
        <v>12457609</v>
      </c>
      <c r="C2" t="s">
        <v>9</v>
      </c>
      <c r="E2">
        <v>1</v>
      </c>
    </row>
    <row r="3" spans="1:5" x14ac:dyDescent="0.3">
      <c r="A3" s="4">
        <v>101</v>
      </c>
      <c r="B3">
        <v>12457609</v>
      </c>
      <c r="C3" t="s">
        <v>11</v>
      </c>
      <c r="E3">
        <v>1</v>
      </c>
    </row>
    <row r="4" spans="1:5" x14ac:dyDescent="0.3">
      <c r="A4" s="4">
        <v>102</v>
      </c>
      <c r="B4">
        <v>12457609</v>
      </c>
      <c r="C4" t="s">
        <v>15</v>
      </c>
      <c r="E4">
        <v>1</v>
      </c>
    </row>
    <row r="5" spans="1:5" x14ac:dyDescent="0.3">
      <c r="A5" s="4">
        <v>103</v>
      </c>
      <c r="B5">
        <v>12457609</v>
      </c>
      <c r="C5" t="s">
        <v>16</v>
      </c>
      <c r="E5">
        <v>1</v>
      </c>
    </row>
    <row r="6" spans="1:5" x14ac:dyDescent="0.3">
      <c r="A6" s="4">
        <v>104</v>
      </c>
      <c r="B6">
        <v>78452390</v>
      </c>
      <c r="C6" t="s">
        <v>17</v>
      </c>
      <c r="E6">
        <v>1</v>
      </c>
    </row>
    <row r="7" spans="1:5" x14ac:dyDescent="0.3">
      <c r="A7" s="4">
        <v>105</v>
      </c>
      <c r="B7">
        <v>78452390</v>
      </c>
      <c r="C7" t="s">
        <v>18</v>
      </c>
      <c r="E7">
        <v>1</v>
      </c>
    </row>
    <row r="8" spans="1:5" x14ac:dyDescent="0.3">
      <c r="A8" s="4">
        <v>106</v>
      </c>
      <c r="B8">
        <v>78452390</v>
      </c>
      <c r="C8" t="s">
        <v>19</v>
      </c>
      <c r="E8">
        <v>1</v>
      </c>
    </row>
    <row r="9" spans="1:5" x14ac:dyDescent="0.3">
      <c r="A9" s="4">
        <v>107</v>
      </c>
      <c r="B9">
        <v>90573478</v>
      </c>
      <c r="C9" t="s">
        <v>20</v>
      </c>
      <c r="E9">
        <v>1</v>
      </c>
    </row>
    <row r="10" spans="1:5" x14ac:dyDescent="0.3">
      <c r="A10" s="4">
        <v>108</v>
      </c>
      <c r="B10">
        <v>90573478</v>
      </c>
      <c r="C10" t="s">
        <v>21</v>
      </c>
      <c r="E10">
        <v>1</v>
      </c>
    </row>
    <row r="11" spans="1:5" x14ac:dyDescent="0.3">
      <c r="A11" s="4">
        <v>109</v>
      </c>
      <c r="B11">
        <v>90573478</v>
      </c>
      <c r="C11" t="s">
        <v>22</v>
      </c>
      <c r="E11">
        <v>1</v>
      </c>
    </row>
    <row r="12" spans="1:5" x14ac:dyDescent="0.3">
      <c r="A12" s="4">
        <v>110</v>
      </c>
      <c r="B12">
        <v>12378359</v>
      </c>
      <c r="C12" t="s">
        <v>43</v>
      </c>
      <c r="E12">
        <v>1</v>
      </c>
    </row>
    <row r="13" spans="1:5" x14ac:dyDescent="0.3">
      <c r="A13" s="4">
        <v>111</v>
      </c>
      <c r="B13">
        <v>12378359</v>
      </c>
      <c r="C13" t="s">
        <v>44</v>
      </c>
      <c r="E13">
        <v>1</v>
      </c>
    </row>
    <row r="14" spans="1:5" x14ac:dyDescent="0.3">
      <c r="A14" s="4">
        <v>112</v>
      </c>
      <c r="B14">
        <v>12378359</v>
      </c>
      <c r="C14" t="s">
        <v>45</v>
      </c>
      <c r="E14">
        <v>1</v>
      </c>
    </row>
    <row r="15" spans="1:5" x14ac:dyDescent="0.3">
      <c r="A15" s="4">
        <v>113</v>
      </c>
      <c r="B15">
        <v>12378359</v>
      </c>
      <c r="C15" t="s">
        <v>46</v>
      </c>
      <c r="E15">
        <v>1</v>
      </c>
    </row>
    <row r="16" spans="1:5" x14ac:dyDescent="0.3">
      <c r="A16" s="4">
        <v>114</v>
      </c>
      <c r="B16">
        <v>89237812</v>
      </c>
      <c r="C16" t="s">
        <v>47</v>
      </c>
      <c r="E16">
        <v>1</v>
      </c>
    </row>
    <row r="17" spans="1:5" x14ac:dyDescent="0.3">
      <c r="A17" s="4">
        <v>115</v>
      </c>
      <c r="B17">
        <v>89237812</v>
      </c>
      <c r="C17" t="s">
        <v>48</v>
      </c>
      <c r="E17">
        <v>1</v>
      </c>
    </row>
    <row r="18" spans="1:5" x14ac:dyDescent="0.3">
      <c r="A18" s="4">
        <v>116</v>
      </c>
      <c r="B18">
        <v>89237812</v>
      </c>
      <c r="C18" t="s">
        <v>49</v>
      </c>
      <c r="E18">
        <v>1</v>
      </c>
    </row>
    <row r="19" spans="1:5" x14ac:dyDescent="0.3">
      <c r="A19" s="4">
        <v>117</v>
      </c>
      <c r="B19">
        <v>89237812</v>
      </c>
      <c r="C19" t="s">
        <v>50</v>
      </c>
      <c r="E1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4D53-CBAA-4D5B-8419-BBC5D031510E}">
  <dimension ref="A1:B6"/>
  <sheetViews>
    <sheetView workbookViewId="0">
      <selection activeCell="B2" sqref="B2"/>
    </sheetView>
  </sheetViews>
  <sheetFormatPr defaultRowHeight="14.4" x14ac:dyDescent="0.3"/>
  <cols>
    <col min="1" max="1" width="9.109375" customWidth="1"/>
    <col min="2" max="2" width="16" bestFit="1" customWidth="1"/>
  </cols>
  <sheetData>
    <row r="1" spans="1:2" x14ac:dyDescent="0.3">
      <c r="A1" t="s">
        <v>14</v>
      </c>
      <c r="B1" t="s">
        <v>25</v>
      </c>
    </row>
    <row r="2" spans="1:2" x14ac:dyDescent="0.3">
      <c r="A2">
        <v>12457609</v>
      </c>
      <c r="B2">
        <f>(SUM(Comment!E2:E5)*2)</f>
        <v>8</v>
      </c>
    </row>
    <row r="3" spans="1:2" x14ac:dyDescent="0.3">
      <c r="A3">
        <v>78452390</v>
      </c>
      <c r="B3">
        <f>(SUM(Comment!E6:E8)*2)</f>
        <v>6</v>
      </c>
    </row>
    <row r="4" spans="1:2" x14ac:dyDescent="0.3">
      <c r="A4">
        <v>90573478</v>
      </c>
      <c r="B4">
        <f>(SUM(Comment!E9:E11)*2)</f>
        <v>6</v>
      </c>
    </row>
    <row r="5" spans="1:2" x14ac:dyDescent="0.3">
      <c r="A5">
        <v>12378359</v>
      </c>
      <c r="B5">
        <f>(SUM(Comment!E12:E15)*2)</f>
        <v>8</v>
      </c>
    </row>
    <row r="6" spans="1:2" x14ac:dyDescent="0.3">
      <c r="A6">
        <v>89237812</v>
      </c>
      <c r="B6">
        <f>(SUM(Comment!E16:E19)*2)</f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a m e   a n d   I D _ 1 1 7 b 0 d 1 b - 0 4 b 4 - 4 6 7 d - 8 1 6 3 - 0 2 f 1 1 3 1 2 a e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 1 0 5 < / i n t > < / v a l u e > < / i t e m > < i t e m > < k e y > < s t r i n g > U S E R N A M E < / s t r i n g > < / k e y > < v a l u e > < i n t > 1 3 1 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 U S E R N A M E 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 N a m e   a n d  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 N a m e   a n d  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N a m e   a n d   I D _ 1 1 7 b 0 d 1 b - 0 4 b 4 - 4 6 7 d - 8 1 6 3 - 0 2 f 1 1 3 1 2 a e 2 d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 2 0 1 7 - 1 1 - 2 2 T 2 3 : 0 1 : 2 7 . 0 3 3 2 6 2 9 - 0 8 : 0 0 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 N a m e   a n d   I D _ 1 1 7 b 0 d 1 b - 0 4 b 4 - 4 6 7 d - 8 1 6 3 - 0 2 f 1 1 3 1 2 a e 2 d 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 N a m e   a n d  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 N a m e   a n d  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  I D < / K e y > < / D i a g r a m O b j e c t K e y > < D i a g r a m O b j e c t K e y > < K e y > C o l u m n s \ U S E R N A M E 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 T a g s \ T a b l e s \ & l t ; T a b l e s \ N a m e   a n d   I D & g t ; < / K e y > < / D i a g r a m O b j e c t K e y > < D i a g r a m O b j e c t K e y > < K e y > D y n a m i c   T a g s \ T a b l e s \ & l t ; T a b l e s \ T o t a l   C o m m e n t & g t ; < / K e y > < / D i a g r a m O b j e c t K e y > < D i a g r a m O b j e c t K e y > < K e y > D y n a m i c   T a g s \ T a b l e s \ & l t ; T a b l e s \ T o t a l   E m o j i & g t ; < / K e y > < / D i a g r a m O b j e c t K e y > < D i a g r a m O b j e c t K e y > < K e y > D y n a m i c   T a g s \ T a b l e s \ & l t ; T a b l e s \ T o t a l   L i k e & g t ; < / K e y > < / D i a g r a m O b j e c t K e y > < D i a g r a m O b j e c t K e y > < K e y > D y n a m i c   T a g s \ T a b l e s \ & l t ; T a b l e s \ T o t a l   S h a r e s & g t ; < / K e y > < / D i a g r a m O b j e c t K e y > < D i a g r a m O b j e c t K e y > < K e y > D y n a m i c   T a g s \ T a b l e s \ & l t ; T a b l e s \ C o m m e n t & g t ; < / K e y > < / D i a g r a m O b j e c t K e y > < D i a g r a m O b j e c t K e y > < K e y > D y n a m i c   T a g s \ T a b l e s \ & l t ; T a b l e s \ E m o j i & g t ; < / K e y > < / D i a g r a m O b j e c t K e y > < D i a g r a m O b j e c t K e y > < K e y > D y n a m i c   T a g s \ T a b l e s \ & l t ; T a b l e s \ L i k e & g t ; < / K e y > < / D i a g r a m O b j e c t K e y > < D i a g r a m O b j e c t K e y > < K e y > D y n a m i c   T a g s \ T a b l e s \ & l t ; T a b l e s \ S h a r e s & g t ; < / K e y > < / D i a g r a m O b j e c t K e y > < D i a g r a m O b j e c t K e y > < K e y > D y n a m i c   T a g s \ T a b l e s \ & l t ; T a b l e s \ P o s t & g t ; < / K e y > < / D i a g r a m O b j e c t K e y > < D i a g r a m O b j e c t K e y > < K e y > D y n a m i c   T a g s \ T a b l e s \ & l t ; T a b l e s \ R e l a t i o n s h i p & g t ; < / K e y > < / D i a g r a m O b j e c t K e y > < D i a g r a m O b j e c t K e y > < K e y > D y n a m i c   T a g s \ T a b l e s \ & l t ; T a b l e s \ U s e r & g t ; < / K e y > < / D i a g r a m O b j e c t K e y > < D i a g r a m O b j e c t K e y > < K e y > D y n a m i c   T a g s \ T a b l e s \ & l t ; T a b l e s \ P o s t     2 & g t ; < / K e y > < / D i a g r a m O b j e c t K e y > < D i a g r a m O b j e c t K e y > < K e y > T a b l e s \ N a m e   a n d   I D < / K e y > < / D i a g r a m O b j e c t K e y > < D i a g r a m O b j e c t K e y > < K e y > T a b l e s \ N a m e   a n d   I D \ C o l u m n s \ U S E R   I D < / K e y > < / D i a g r a m O b j e c t K e y > < D i a g r a m O b j e c t K e y > < K e y > T a b l e s \ N a m e   a n d   I D \ C o l u m n s \ U S E R N A M E < / K e y > < / D i a g r a m O b j e c t K e y > < D i a g r a m O b j e c t K e y > < K e y > T a b l e s \ T o t a l   C o m m e n t < / K e y > < / D i a g r a m O b j e c t K e y > < D i a g r a m O b j e c t K e y > < K e y > T a b l e s \ T o t a l   C o m m e n t \ C o l u m n s \ U S E R   I D < / K e y > < / D i a g r a m O b j e c t K e y > < D i a g r a m O b j e c t K e y > < K e y > T a b l e s \ T o t a l   C o m m e n t \ C o l u m n s \ T O T A L   C O M M E N T < / K e y > < / D i a g r a m O b j e c t K e y > < D i a g r a m O b j e c t K e y > < K e y > T a b l e s \ T o t a l   E m o j i < / K e y > < / D i a g r a m O b j e c t K e y > < D i a g r a m O b j e c t K e y > < K e y > T a b l e s \ T o t a l   E m o j i \ C o l u m n s \ U S E R   I D < / K e y > < / D i a g r a m O b j e c t K e y > < D i a g r a m O b j e c t K e y > < K e y > T a b l e s \ T o t a l   E m o j i \ C o l u m n s \ T O T A L   E M O J I < / K e y > < / D i a g r a m O b j e c t K e y > < D i a g r a m O b j e c t K e y > < K e y > T a b l e s \ T o t a l   L i k e < / K e y > < / D i a g r a m O b j e c t K e y > < D i a g r a m O b j e c t K e y > < K e y > T a b l e s \ T o t a l   L i k e \ C o l u m n s \ I D < / K e y > < / D i a g r a m O b j e c t K e y > < D i a g r a m O b j e c t K e y > < K e y > T a b l e s \ T o t a l   L i k e \ C o l u m n s \ T O T A L   L I K E < / K e y > < / D i a g r a m O b j e c t K e y > < D i a g r a m O b j e c t K e y > < K e y > T a b l e s \ T o t a l   S h a r e s < / K e y > < / D i a g r a m O b j e c t K e y > < D i a g r a m O b j e c t K e y > < K e y > T a b l e s \ T o t a l   S h a r e s \ C o l u m n s \ U S E R   I D < / K e y > < / D i a g r a m O b j e c t K e y > < D i a g r a m O b j e c t K e y > < K e y > T a b l e s \ T o t a l   S h a r e s \ C o l u m n s \ T O T A L   S H A R E S < / K e y > < / D i a g r a m O b j e c t K e y > < D i a g r a m O b j e c t K e y > < K e y > T a b l e s \ C o m m e n t < / K e y > < / D i a g r a m O b j e c t K e y > < D i a g r a m O b j e c t K e y > < K e y > T a b l e s \ C o m m e n t \ C o l u m n s \ C o l u m n 1 < / K e y > < / D i a g r a m O b j e c t K e y > < D i a g r a m O b j e c t K e y > < K e y > T a b l e s \ C o m m e n t \ C o l u m n s \ C o l u m n 2 < / K e y > < / D i a g r a m O b j e c t K e y > < D i a g r a m O b j e c t K e y > < K e y > T a b l e s \ C o m m e n t \ C o l u m n s \ C o l u m n 3 < / K e y > < / D i a g r a m O b j e c t K e y > < D i a g r a m O b j e c t K e y > < K e y > T a b l e s \ C o m m e n t \ C o l u m n s \ C o l u m n 4 < / K e y > < / D i a g r a m O b j e c t K e y > < D i a g r a m O b j e c t K e y > < K e y > T a b l e s \ C o m m e n t \ C o l u m n s \ C o l u m n 5 < / K e y > < / D i a g r a m O b j e c t K e y > < D i a g r a m O b j e c t K e y > < K e y > T a b l e s \ C o m m e n t \ C o l u m n s \ C o l u m n 6 < / K e y > < / D i a g r a m O b j e c t K e y > < D i a g r a m O b j e c t K e y > < K e y > T a b l e s \ E m o j i < / K e y > < / D i a g r a m O b j e c t K e y > < D i a g r a m O b j e c t K e y > < K e y > T a b l e s \ E m o j i \ C o l u m n s \ C o l u m n 1 < / K e y > < / D i a g r a m O b j e c t K e y > < D i a g r a m O b j e c t K e y > < K e y > T a b l e s \ E m o j i \ C o l u m n s \ C o l u m n 2 < / K e y > < / D i a g r a m O b j e c t K e y > < D i a g r a m O b j e c t K e y > < K e y > T a b l e s \ E m o j i \ C o l u m n s \ C o l u m n 3 < / K e y > < / D i a g r a m O b j e c t K e y > < D i a g r a m O b j e c t K e y > < K e y > T a b l e s \ E m o j i \ C o l u m n s \ C o l u m n 4 < / K e y > < / D i a g r a m O b j e c t K e y > < D i a g r a m O b j e c t K e y > < K e y > T a b l e s \ E m o j i \ C o l u m n s \ C o l u m n 5 < / K e y > < / D i a g r a m O b j e c t K e y > < D i a g r a m O b j e c t K e y > < K e y > T a b l e s \ E m o j i \ C o l u m n s \ C o l u m n 6 < / K e y > < / D i a g r a m O b j e c t K e y > < D i a g r a m O b j e c t K e y > < K e y > T a b l e s \ E m o j i \ C o l u m n s \ C o l u m n 7 < / K e y > < / D i a g r a m O b j e c t K e y > < D i a g r a m O b j e c t K e y > < K e y > T a b l e s \ E m o j i \ C o l u m n s \ C o l u m n 8 < / K e y > < / D i a g r a m O b j e c t K e y > < D i a g r a m O b j e c t K e y > < K e y > T a b l e s \ E m o j i \ C o l u m n s \ C o l u m n 9 < / K e y > < / D i a g r a m O b j e c t K e y > < D i a g r a m O b j e c t K e y > < K e y > T a b l e s \ E m o j i \ C o l u m n s \ C o l u m n 1 0 < / K e y > < / D i a g r a m O b j e c t K e y > < D i a g r a m O b j e c t K e y > < K e y > T a b l e s \ L i k e < / K e y > < / D i a g r a m O b j e c t K e y > < D i a g r a m O b j e c t K e y > < K e y > T a b l e s \ L i k e \ C o l u m n s \ U S E R   I D < / K e y > < / D i a g r a m O b j e c t K e y > < D i a g r a m O b j e c t K e y > < K e y > T a b l e s \ L i k e \ C o l u m n s \ P O S T < / K e y > < / D i a g r a m O b j e c t K e y > < D i a g r a m O b j e c t K e y > < K e y > T a b l e s \ L i k e \ C o l u m n s \ L I K E S < / K e y > < / D i a g r a m O b j e c t K e y > < D i a g r a m O b j e c t K e y > < K e y > T a b l e s \ S h a r e s < / K e y > < / D i a g r a m O b j e c t K e y > < D i a g r a m O b j e c t K e y > < K e y > T a b l e s \ S h a r e s \ C o l u m n s \ C o l u m n 1 < / K e y > < / D i a g r a m O b j e c t K e y > < D i a g r a m O b j e c t K e y > < K e y > T a b l e s \ S h a r e s \ C o l u m n s \ C o l u m n 2 < / K e y > < / D i a g r a m O b j e c t K e y > < D i a g r a m O b j e c t K e y > < K e y > T a b l e s \ S h a r e s \ C o l u m n s \ C o l u m n 3 < / K e y > < / D i a g r a m O b j e c t K e y > < D i a g r a m O b j e c t K e y > < K e y > T a b l e s \ S h a r e s \ C o l u m n s \ C o l u m n 4 < / K e y > < / D i a g r a m O b j e c t K e y > < D i a g r a m O b j e c t K e y > < K e y > T a b l e s \ S h a r e s \ C o l u m n s \ C o l u m n 5 < / K e y > < / D i a g r a m O b j e c t K e y > < D i a g r a m O b j e c t K e y > < K e y > T a b l e s \ S h a r e s \ C o l u m n s \ C o l u m n 6 < / K e y > < / D i a g r a m O b j e c t K e y > < D i a g r a m O b j e c t K e y > < K e y > T a b l e s \ S h a r e s \ C o l u m n s \ C o l u m n 7 < / K e y > < / D i a g r a m O b j e c t K e y > < D i a g r a m O b j e c t K e y > < K e y > T a b l e s \ S h a r e s \ C o l u m n s \ C o l u m n 8 < / K e y > < / D i a g r a m O b j e c t K e y > < D i a g r a m O b j e c t K e y > < K e y > T a b l e s \ S h a r e s \ C o l u m n s \ C o l u m n 9 < / K e y > < / D i a g r a m O b j e c t K e y > < D i a g r a m O b j e c t K e y > < K e y > T a b l e s \ P o s t < / K e y > < / D i a g r a m O b j e c t K e y > < D i a g r a m O b j e c t K e y > < K e y > T a b l e s \ P o s t \ C o l u m n s \ U S E R   I D < / K e y > < / D i a g r a m O b j e c t K e y > < D i a g r a m O b j e c t K e y > < K e y > T a b l e s \ P o s t \ C o l u m n s \ P O S T < / K e y > < / D i a g r a m O b j e c t K e y > < D i a g r a m O b j e c t K e y > < K e y > T a b l e s \ P o s t \ C o l u m n s \ P O S T   I D < / K e y > < / D i a g r a m O b j e c t K e y > < D i a g r a m O b j e c t K e y > < K e y > T a b l e s \ R e l a t i o n s h i p < / K e y > < / D i a g r a m O b j e c t K e y > < D i a g r a m O b j e c t K e y > < K e y > T a b l e s \ R e l a t i o n s h i p \ C o l u m n s \ P O S T   I D < / K e y > < / D i a g r a m O b j e c t K e y > < D i a g r a m O b j e c t K e y > < K e y > T a b l e s \ R e l a t i o n s h i p \ C o l u m n s \ P O S T < / K e y > < / D i a g r a m O b j e c t K e y > < D i a g r a m O b j e c t K e y > < K e y > T a b l e s \ R e l a t i o n s h i p \ C o l u m n s \ U S E R   I D < / K e y > < / D i a g r a m O b j e c t K e y > < D i a g r a m O b j e c t K e y > < K e y > T a b l e s \ R e l a t i o n s h i p \ C o l u m n s \ L I K E < / K e y > < / D i a g r a m O b j e c t K e y > < D i a g r a m O b j e c t K e y > < K e y > T a b l e s \ R e l a t i o n s h i p \ C o l u m n s \ W O W < / K e y > < / D i a g r a m O b j e c t K e y > < D i a g r a m O b j e c t K e y > < K e y > T a b l e s \ R e l a t i o n s h i p \ C o l u m n s \ H A H A < / K e y > < / D i a g r a m O b j e c t K e y > < D i a g r a m O b j e c t K e y > < K e y > T a b l e s \ R e l a t i o n s h i p \ C o l u m n s \ S A D < / K e y > < / D i a g r a m O b j e c t K e y > < D i a g r a m O b j e c t K e y > < K e y > T a b l e s \ R e l a t i o n s h i p \ C o l u m n s \ A N G R Y < / K e y > < / D i a g r a m O b j e c t K e y > < D i a g r a m O b j e c t K e y > < K e y > T a b l e s \ R e l a t i o n s h i p \ C o l u m n s \ T H A N K F U L < / K e y > < / D i a g r a m O b j e c t K e y > < D i a g r a m O b j e c t K e y > < K e y > T a b l e s \ R e l a t i o n s h i p \ C o l u m n s \ M E S S A G E < / K e y > < / D i a g r a m O b j e c t K e y > < D i a g r a m O b j e c t K e y > < K e y > T a b l e s \ R e l a t i o n s h i p \ C o l u m n s \ S H A R E S < / K e y > < / D i a g r a m O b j e c t K e y > < D i a g r a m O b j e c t K e y > < K e y > T a b l e s \ U s e r < / K e y > < / D i a g r a m O b j e c t K e y > < D i a g r a m O b j e c t K e y > < K e y > T a b l e s \ U s e r \ C o l u m n s \ U S E R   I D < / K e y > < / D i a g r a m O b j e c t K e y > < D i a g r a m O b j e c t K e y > < K e y > T a b l e s \ U s e r \ C o l u m n s \ U S E R N A M E < / K e y > < / D i a g r a m O b j e c t K e y > < D i a g r a m O b j e c t K e y > < K e y > T a b l e s \ P o s t     2 < / K e y > < / D i a g r a m O b j e c t K e y > < D i a g r a m O b j e c t K e y > < K e y > T a b l e s \ P o s t     2 \ C o l u m n s \ P O S T   I D < / K e y > < / D i a g r a m O b j e c t K e y > < D i a g r a m O b j e c t K e y > < K e y > T a b l e s \ P o s t     2 \ C o l u m n s \ U S E R   I D < / K e y > < / D i a g r a m O b j e c t K e y > < D i a g r a m O b j e c t K e y > < K e y > T a b l e s \ P o s t     2 \ C o l u m n s \ P O S T < / K e y > < / D i a g r a m O b j e c t K e y > < D i a g r a m O b j e c t K e y > < K e y > T a b l e s \ P o s t     2 \ C o l u m n s \ L I K E S < / K e y > < / D i a g r a m O b j e c t K e y > < D i a g r a m O b j e c t K e y > < K e y > T a b l e s \ P o s t     2 \ C o l u m n s \ W O W < / K e y > < / D i a g r a m O b j e c t K e y > < D i a g r a m O b j e c t K e y > < K e y > T a b l e s \ P o s t     2 \ C o l u m n s \ H A H A < / K e y > < / D i a g r a m O b j e c t K e y > < D i a g r a m O b j e c t K e y > < K e y > T a b l e s \ P o s t     2 \ C o l u m n s \ S A D < / K e y > < / D i a g r a m O b j e c t K e y > < D i a g r a m O b j e c t K e y > < K e y > T a b l e s \ P o s t     2 \ C o l u m n s \ A N G R Y < / K e y > < / D i a g r a m O b j e c t K e y > < D i a g r a m O b j e c t K e y > < K e y > T a b l e s \ P o s t     2 \ C o l u m n s \ T H A N K F U L < / K e y > < / D i a g r a m O b j e c t K e y > < D i a g r a m O b j e c t K e y > < K e y > T a b l e s \ P o s t     2 \ C o l u m n s \ C O M M E N T < / K e y > < / D i a g r a m O b j e c t K e y > < D i a g r a m O b j e c t K e y > < K e y > R e l a t i o n s h i p s \ & l t ; T a b l e s \ P o s t \ C o l u m n s \ U S E R   I D & g t ; - & l t ; T a b l e s \ N a m e   a n d   I D \ C o l u m n s \ U S E R   I D & g t ; < / K e y > < / D i a g r a m O b j e c t K e y > < D i a g r a m O b j e c t K e y > < K e y > R e l a t i o n s h i p s \ & l t ; T a b l e s \ P o s t \ C o l u m n s \ U S E R   I D & g t ; - & l t ; T a b l e s \ N a m e   a n d   I D \ C o l u m n s \ U S E R   I D & g t ; \ F K < / K e y > < / D i a g r a m O b j e c t K e y > < D i a g r a m O b j e c t K e y > < K e y > R e l a t i o n s h i p s \ & l t ; T a b l e s \ P o s t \ C o l u m n s \ U S E R   I D & g t ; - & l t ; T a b l e s \ N a m e   a n d   I D \ C o l u m n s \ U S E R   I D & g t ; \ P K < / K e y > < / D i a g r a m O b j e c t K e y > < D i a g r a m O b j e c t K e y > < K e y > R e l a t i o n s h i p s \ & l t ; T a b l e s \ P o s t \ C o l u m n s \ U S E R   I D & g t ; - & l t ; T a b l e s \ N a m e   a n d   I D \ C o l u m n s \ U S E R   I D & g t ; \ C r o s s F i l t e r < / K e y > < / D i a g r a m O b j e c t K e y > < / A l l K e y s > < S e l e c t e d K e y s > < D i a g r a m O b j e c t K e y > < K e y > R e l a t i o n s h i p s \ & l t ; T a b l e s \ P o s t \ C o l u m n s \ U S E R   I D & g t ; - & l t ; T a b l e s \ N a m e   a n d   I D \ C o l u m n s \ U S E R 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 T a g s \ T a b l e s \ & l t ; T a b l e s \ N a m e   a n d  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  C o m m e n t & g t ; 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  E m o j i & g t ; 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  L i k e & g t ; 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  S h a r e s & g t ; 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 T a g s \ T a b l e s \ & l t ; T a b l e s \ E m o j i & g t ; 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 T a g s \ T a b l e s \ & l t ; T a b l e s \ L i k e & g t ; 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 T a g s \ T a b l e s \ & l t ; T a b l e s \ S h a r e s & g t ; 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 T a g s \ T a b l e s \ & l t ; T a b l e s \ R e l a t i o n s h i p & g t ; 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 T a g s \ T a b l e s \ & l t ; T a b l e s \ P o s t 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 T a b l e s \ N a m e   a n d   I D 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 1 2 < / T a b I n d e x > < T o p > 3 3 6 . 4 0 0 0 0 0 0 0 0 0 0 0 0 3 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  a n d   I D \ C o l u m n s \ U S E R 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  a n d   I D \ C o l u m n s \ U S E R N A M E 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 C o m m e n t 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 C o m m e n t \ C o l u m n s \ U S E R 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 C o m m e n t \ C o l u m n s \ T O T A L  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 E m o j i 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 E m o j i \ C o l u m n s \ U S E R 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 E m o j i \ C o l u m n s \ T O T A L   E M O J I 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 L i k e 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 L i k e \ C o l u m n s \ I D 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 L i k e \ C o l u m n s \ T O T A L   L I K E 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 S h a r e s 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 S h a r e s \ C o l u m n s \ U S E R 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  S h a r e s \ C o l u m n s \ T O T A L   S H A R E S 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 T a b l e s \ E m o j i \ C o l u m n s \ C o l u m n 1 0 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 T a b l e s \ L i k e 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 T a b l e s \ L i k e \ C o l u m n s \ U S E R 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 T a b l e s \ L i k e \ C o l u m n s \ P O S T 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 T a b l e s \ L i k e \ C o l u m n s \ L I K E S 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 2 6 3 9 . 2 3 0 4 8 4 5 4 1 3 2 6 9 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 T a b l e s \ S h a r e s \ C o l u m n s \ C o l u m n 9 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 3 2 2 . 9 8 3 7 7 5 1 3 0 2 2 0 8 1 < / L e f t > < T a b I n d e x > 9 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 T a b l e s \ P o s t \ C o l u m n s \ P O S T 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 3 2 9 9 . 0 3 8 1 0 5 6 7 6 6 5 8 7 < / L e f t > < T a b I n d e x > 8 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 T a b l e s \ R e l a t i o n s h i p \ C o l u m n s \ P O S T 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 T a b l e s \ R e l a t i o n s h i p \ C o l u m n s \ L I K E 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 T a b l e s \ R e l a t i o n s h i p \ C o l u m n s \ W O W 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 T a b l e s \ R e l a t i o n s h i p \ C o l u m n s \ H A H A 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 T a b l e s \ R e l a t i o n s h i p \ C o l u m n s \ S A D 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 T a b l e s \ R e l a t i o n s h i p \ C o l u m n s \ A N G R Y 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 T a b l e s \ R e l a t i o n s h i p \ C o l u m n s \ T H A N K F U L 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 T a b l e s \ R e l a t i o n s h i p \ C o l u m n s \ S H A R E S 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 3 5 3 9 . 0 3 8 1 0 5 6 7 6 6 5 8 7 < / L e f t > < T a b I n d e x > 1 0 < / T a b I n d e x > < T o p > 1 6 8 . 2 0 0 0 0 0 0 0 0 0 0 0 0 5 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 3 8 6 8 . 9 4 1 9 1 6 2 4 4 3 2 4 6 < / L e f t > < T a b I n d e x > 1 1 < / T a b I n d e x > < T o p > 1 6 8 . 2 0 0 0 0 0 0 0 0 0 0 0 0 5 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 2 \ C o l u m n s \ P O S T 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 2 \ C o l u m n s \ L I K E S 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 2 \ C o l u m n s \ W O W 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 2 \ C o l u m n s \ H A H A 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 2 \ C o l u m n s \ S A D 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 2 \ C o l u m n s \ A N G R Y 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 2 \ C o l u m n s \ T H A N K F U L 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    2 \ C o l u m n s \ C O M M E N T 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 R e l a t i o n s h i p s \ & l t ; T a b l e s \ P o s t \ C o l u m n s \ U S E R   I D & g t ; - & l t ; T a b l e s \ N a m e   a n d   I D \ C o l u m n s \ U S E R   I D & g t ; < / K e y > < / a : K e y > < a : V a l u e   i : t y p e = " D i a g r a m D i s p l a y L i n k V i e w S t a t e " > < A u t o m a t i o n P r o p e r t y H e l p e r T e x t > E n d   p o i n t   1 :   ( 3 0 6 . 9 8 3 7 7 5 1 3 0 2 2 1 , 3 0 1 ) .   E n d   p o i n t   2 :   ( 2 1 6 , 4 1 1 . 4 ) 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 3 0 6 . 9 8 3 7 7 5 1 3 0 2 2 0 8 1 < / b : _ x > < b : _ y > 3 0 1 < / b : _ y > < / b : P o i n t > < b : P o i n t > < b : _ x > 2 6 3 . 4 9 1 8 8 7 4 9 9 9 9 9 9 6 < / b : _ x > < b : _ y > 3 0 1 < / b : _ y > < / b : P o i n t > < b : P o i n t > < b : _ x > 2 6 1 . 4 9 1 8 8 7 4 9 9 9 9 9 9 6 < / b : _ x > < b : _ y > 3 0 3 < / b : _ y > < / b : P o i n t > < b : P o i n t > < b : _ x > 2 6 1 . 4 9 1 8 8 7 4 9 9 9 9 9 9 6 < / b : _ x > < b : _ y > 4 0 9 . 4 < / b : _ y > < / b : P o i n t > < b : P o i n t > < b : _ x > 2 5 9 . 4 9 1 8 8 7 4 9 9 9 9 9 9 6 < / b : _ x > < b : _ y > 4 1 1 . 4 < / b : _ y > < / b : P o i n t > < b : P o i n t > < b : _ x > 2 1 6 . 0 0 0 0 0 0 0 0 0 0 0 0 0 6 < / b : _ x > < b : _ y > 4 1 1 . 4 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 R e l a t i o n s h i p s \ & l t ; T a b l e s \ P o s t \ C o l u m n s \ U S E R   I D & g t ; - & l t ; T a b l e s \ N a m e   a n d   I D \ C o l u m n s \ U S E R 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 3 0 6 . 9 8 3 7 7 5 1 3 0 2 2 0 8 1 < / b : _ x > < b : _ y > 2 9 3 < / b : _ y > < / L a b e l L o c a t i o n > < L o c a t i o n   x m l n s : b = " h t t p : / / s c h e m a s . d a t a c o n t r a c t . o r g / 2 0 0 4 / 0 7 / S y s t e m . W i n d o w s " > < b : _ x > 3 2 2 . 9 8 3 7 7 5 1 3 0 2 2 0 8 1 < / b : _ x > < b : _ y > 3 0 1 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 R e l a t i o n s h i p s \ & l t ; T a b l e s \ P o s t \ C o l u m n s \ U S E R   I D & g t ; - & l t ; T a b l e s \ N a m e   a n d   I D \ C o l u m n s \ U S E R 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 4 0 3 . 4 < / b : _ y > < / L a b e l L o c a t i o n > < L o c a t i o n   x m l n s : b = " h t t p : / / s c h e m a s . d a t a c o n t r a c t . o r g / 2 0 0 4 / 0 7 / S y s t e m . W i n d o w s " > < b : _ x > 2 0 0 . 0 0 0 0 0 0 0 0 0 0 0 0 0 6 < / b : _ x > < b : _ y > 4 1 1 . 4 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 R e l a t i o n s h i p s \ & l t ; T a b l e s \ P o s t \ C o l u m n s \ U S E R   I D & g t ; - & l t ; T a b l e s \ N a m e   a n d   I D \ C o l u m n s \ U S E R 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 3 0 6 . 9 8 3 7 7 5 1 3 0 2 2 0 8 1 < / b : _ x > < b : _ y > 3 0 1 < / b : _ y > < / b : P o i n t > < b : P o i n t > < b : _ x > 2 6 3 . 4 9 1 8 8 7 4 9 9 9 9 9 9 6 < / b : _ x > < b : _ y > 3 0 1 < / b : _ y > < / b : P o i n t > < b : P o i n t > < b : _ x > 2 6 1 . 4 9 1 8 8 7 4 9 9 9 9 9 9 6 < / b : _ x > < b : _ y > 3 0 3 < / b : _ y > < / b : P o i n t > < b : P o i n t > < b : _ x > 2 6 1 . 4 9 1 8 8 7 4 9 9 9 9 9 9 6 < / b : _ x > < b : _ y > 4 0 9 . 4 < / b : _ y > < / b : P o i n t > < b : P o i n t > < b : _ x > 2 5 9 . 4 9 1 8 8 7 4 9 9 9 9 9 9 6 < / b : _ x > < b : _ y > 4 1 1 . 4 < / b : _ y > < / b : P o i n t > < b : P o i n t > < b : _ x > 2 1 6 . 0 0 0 0 0 0 0 0 0 0 0 0 0 6 < / b : _ x > < b : _ y > 4 1 1 . 4 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N a m e   a n d   I D _ 1 1 7 b 0 d 1 b - 0 4 b 4 - 4 6 7 d - 8 1 6 3 - 0 2 f 1 1 3 1 2 a e 2 d , T o t a l   C o m m e n t _ f b 4 c 8 8 c f - a e 0 e - 4 e 2 2 - b e 5 c - a f 5 e 0 f c b 5 c 2 3 , T o t a l   E m o j i _ 9 a b b e 8 a e - 9 8 6 c - 4 7 6 9 - b 6 2 2 - 6 5 c 9 a f 5 d 5 e 0 7 , T o t a l   L i k e _ 1 0 7 0 1 a 0 0 - 1 d e e - 4 9 8 d - 9 8 0 a - 7 8 c 1 b 2 d f 2 7 8 b , T o t a l   S h a r e s _ b 9 e d 0 c a 2 - 6 0 2 5 - 4 4 9 a - b 8 e f - 7 c 1 a 7 e 3 d a d 6 4 , C o m m e n t _ 4 e f d d 7 8 e - 0 0 8 a - 4 1 f 6 - a f b 6 - f d 4 e 9 a 1 c f d a 2 , E m o j i _ 7 6 d 2 4 d 5 7 - 8 b 2 f - 4 d c c - 8 d 4 4 - a 8 e 7 c d 7 3 c 6 3 3 , L i k e _ 8 4 6 7 a 7 d e - 0 7 6 f - 4 e b 4 - 8 7 5 2 - 9 3 f 7 2 f 3 5 2 c a f , S h a r e s _ 5 0 4 e 0 0 1 7 - 8 c 0 4 - 4 f f a - b f a f - 6 3 7 1 5 a 7 a 3 6 d 4 , P o s t _ 2 a 5 c 6 5 4 6 - d 1 4 5 - 4 8 b d - 9 f 5 e - 8 9 5 9 9 1 3 c 0 6 8 9 , R e l a t i o n s h i p _ e 0 7 c 3 c 1 4 - d b d 5 - 4 e 8 7 - 8 e 9 7 - 9 0 8 0 9 c b e a 6 4 a , U s e r _ b 3 5 2 9 6 7 d - b f 3 f - 4 5 3 3 - a 5 d 9 - 8 1 4 7 6 b 3 9 5 8 5 f , P o s t     2 _ e 8 a 7 f d 9 f - 0 d 9 9 - 4 d 7 a - 8 c 7 7 - b a 3 7 7 d a f 8 9 8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A o G A A B Q S w M E F A A C A A g A C 7 h 2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C 7 h 2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4 d k v 3 h L s X A Q M A A D E e A A A T A B w A R m 9 y b X V s Y X M v U 2 V j d G l v b j E u b S C i G A A o o B Q A A A A A A A A A A A A A A A A A A A A A A A A A A A D t m F 1 v o k A U h u 9 N / A 8 T 9 0 Y T Y m q / 9 i t e E K W V 9 T N C Y z Z i N l O d X a n A G B g 3 N o 3 / f R k w B T q D E a V 2 t q k 3 x v d M 5 r z w n D l H 8 N C U m N g B W v h d + 1 4 s F A v e H L p o B j 6 V e t B G A D o z o D Z L o A 4 s R I o F 4 H 8 0 v H K n y F e U 9 R R Z 1 R F 2 F / c Y L 8 o 3 p o W q D e w Q 5 B C v X G p 8 M + 4 8 5 H o G Q f b S a C J v Q f D S O L + 6 N G 5 d v F o a A x c / + H m N 5 s C 4 g Q s E m p B A o K o q + I t c c H Z V X V v e u l S R g L O y L A k Q d 4 U q U m g g Y e 2 X N k e I U I O h r 6 e x 6 i e s J 9 x L b d O Z 1 U v h y s l m T F N N n j f z j d i Y + J f c Q n D m G 6 Z 7 6 f D e v 5 h t Z K u X e X k l M N 6 u k i 1 L m 0 I L u l 6 d m p 1 E b h t z 6 P z x 9 9 c f l y j a X H e h 4 / 3 G r t 3 A 1 s p 2 a J C m Y N x I T 0 + l O 0 0 Z B h c C V I d c X 1 b p 4 o 0 E w k B P 7 i p + h P g a I G h N N p t K s W A 6 3 O x J w j o m 0 A I N b N s + M t E Y J 8 y l U U 5 e Q W 6 c e b n f m L T e 1 + U O a P S 7 X a W n J 8 M Z e S s 2 f j D F p B 1 Y 2 8 0 6 d J 8 z 6 X j e U 3 M O z i 1 0 H m O U l W 7 / h 3 o U 4 4 6 5 Q G I i p s 5 2 E w 6 8 5 w w 4 l v U 0 f N O P c E d t K 0 e x 1 e h P T 0 y 6 o b f d f L f + c y a c y C x E r 9 Z a 8 l D R D k K 9 n T x C I U 5 M Q w b t f i M 4 w z 1 P p K N 3 O w z W X n b M U D 7 n y x e J / 0 W R f s l f f s W X r w 9 i G M w U o Q j G p h z D b 5 + x m o F e L N X R 7 J J y d n Q c + T N f / s K X v / L l 2 t l B d U F H k V B l E c 1 G p i r y H M V R m j f u z o O + p r M q H c u H N e t w 8 g i F N D 4 M G a h 7 z d 8 M 9 z + e 7 L U O + 4 v + / d q n P X s R D L A n 1 r i m h l I K g I b y O t V R G i F P N V W Z 5 X s i H S I L 0 t d i 3 t x c C o U 2 b i w F c X x J X q j Z t K d B z m W Y j j y 1 Q t g H L 6 q O + i N W b M k t m V U 1 m b O r 3 L s d / u Q 8 A r T k X v v m r s N G u o q m y b c K 0 9 m e H x c y v 8 i j Z S Z U g d J t U w q T h v I q y C j N f / 0 W N h g d 5 f O K W E / 0 7 3 R + p D a T 4 / 8 u v k k 3 i V 4 I H 1 B 5 Q e M Q r v I + u k f 2 7 n E h G M O P 7 v E u u 8 c / U E s B A i 0 A F A A C A A g A C 7 h 2 S 4 A t 9 0 2 n A A A A + A A A A B I A A A A A A A A A A A A A A A A A A A A A A E N v b m Z p Z y 9 Q Y W N r Y W d l L n h t b F B L A Q I t A B Q A A g A I A A u 4 d k s P y u m r p A A A A O k A A A A T A A A A A A A A A A A A A A A A A P M A A A B b Q 2 9 u d G V u d F 9 U e X B l c 1 0 u e G 1 s U E s B A i 0 A F A A C A A g A C 7 h 2 S / e E u x c B A w A A M R 4 A A B M A A A A A A A A A A A A A A A A A 5 A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4 w A A A A A A A B p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t Z S U y M G F u Z C U y M E l E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y M l Q y M T o z O D o w N C 4 x M z I 0 M D E 4 W i I g L z 4 8 R W 5 0 c n k g V H l w Z T 0 i R m l s b E V y c m 9 y Q 2 9 k Z S I g V m F s d W U 9 I n N V b m t u b 3 d u I i A v P j x F b n R y e S B U e X B l P S J G a W x s Q 2 9 s d W 1 u T m F t Z X M i I F Z h b H V l P S J z W y Z x d W 9 0 O 1 V T R V I g S U Q m c X V v d D s s J n F 1 b 3 Q 7 V V N F U k 5 B T U U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1 l I G F u Z C B J R C 9 D a G F u Z 2 V k I F R 5 c G U u e 1 V T R V I g S U Q s M H 0 m c X V v d D s s J n F 1 b 3 Q 7 U 2 V j d G l v b j E v T m F t Z S B h b m Q g S U Q v Q 2 h h b m d l Z C B U e X B l L n t V U 0 V S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Y W 1 l I G F u Z C B J R C 9 D a G F u Z 2 V k I F R 5 c G U u e 1 V T R V I g S U Q s M H 0 m c X V v d D s s J n F 1 b 3 Q 7 U 2 V j d G l v b j E v T m F t Z S B h b m Q g S U Q v Q 2 h h b m d l Z C B U e X B l L n t V U 0 V S T k F N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t Z S U y M G F u Z C U y M E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l M j B h b m Q l M j B J R C 9 O Y W 1 l J T I w Y W 5 k J T I w S U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J T I w Y W 5 k J T I w S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S U y M G F u Z C U y M E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2 1 t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I x O j M 4 O j A 0 L j E z N z Q 0 N T N a I i A v P j x F b n R y e S B U e X B l P S J G a W x s R X J y b 3 J D b 2 R l I i B W Y W x 1 Z T 0 i c 1 V u a 2 5 v d 2 4 i I C 8 + P E V u d H J 5 I F R 5 c G U 9 I k Z p b G x D b 2 x 1 b W 5 O Y W 1 l c y I g V m F s d W U 9 I n N b J n F 1 b 3 Q 7 V V N F U i B J R C Z x d W 9 0 O y w m c X V v d D t U T 1 R B T C B D T 0 1 N R U 5 U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2 9 t b W V u d C 9 D a G F u Z 2 V k I F R 5 c G U u e 1 V T R V I g S U Q s M H 0 m c X V v d D s s J n F 1 b 3 Q 7 U 2 V j d G l v b j E v V G 9 0 Y W w g Q 2 9 t b W V u d C 9 D a G F u Z 2 V k I F R 5 c G U u e 1 R P V E F M I E N P T U 1 F T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0 Y W w g Q 2 9 t b W V u d C 9 D a G F u Z 2 V k I F R 5 c G U u e 1 V T R V I g S U Q s M H 0 m c X V v d D s s J n F 1 b 3 Q 7 U 2 V j d G l v b j E v V G 9 0 Y W w g Q 2 9 t b W V u d C 9 D a G F u Z 2 V k I F R 5 c G U u e 1 R P V E F M I E N P T U 1 F T l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2 9 t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v b W 1 l b n Q v V G 9 0 Y W w l M j B D b 2 1 t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2 1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2 9 t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W 1 v a m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j E 6 M z g 6 M D Q u M T Q y N D U 3 N F o i I C 8 + P E V u d H J 5 I F R 5 c G U 9 I k Z p b G x F c n J v c k N v Z G U i I F Z h b H V l P S J z V W 5 r b m 9 3 b i I g L z 4 8 R W 5 0 c n k g V H l w Z T 0 i R m l s b E N v b H V t b k 5 h b W V z I i B W Y W x 1 Z T 0 i c 1 s m c X V v d D t V U 0 V S I E l E J n F 1 b 3 Q 7 L C Z x d W 9 0 O 1 R P V E F M I E V N T 0 p J J n F 1 b 3 Q 7 X S I g L z 4 8 R W 5 0 c n k g V H l w Z T 0 i R m l s b E N v b H V t b l R 5 c G V z I i B W Y W x 1 Z T 0 i c 0 F B T T 0 i I C 8 + P E V u d H J 5 I F R 5 c G U 9 I k Z p b G x F c n J v c k N v d W 5 0 I i B W Y W x 1 Z T 0 i b D A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V t b 2 p p L 0 N o Y W 5 n Z W Q g V H l w Z S 5 7 V V N F U i B J R C w w f S Z x d W 9 0 O y w m c X V v d D t T Z W N 0 a W 9 u M S 9 U b 3 R h b C B F b W 9 q a S 9 D a G F u Z 2 V k I F R 5 c G U u e 1 R P V E F M I E V N T 0 p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d G F s I E V t b 2 p p L 0 N o Y W 5 n Z W Q g V H l w Z S 5 7 V V N F U i B J R C w w f S Z x d W 9 0 O y w m c X V v d D t T Z W N 0 a W 9 u M S 9 U b 3 R h b C B F b W 9 q a S 9 D a G F u Z 2 V k I F R 5 c G U u e 1 R P V E F M I E V N T 0 p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V t b 2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W 1 v a m k v V G 9 0 Y W w l M j B F b W 9 q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W 1 v a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F b W 9 q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T G l r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y M T o z O D o w N C 4 x N T E 0 N T I z W i I g L z 4 8 R W 5 0 c n k g V H l w Z T 0 i R m l s b E V y c m 9 y Q 2 9 k Z S I g V m F s d W U 9 I n N V b m t u b 3 d u I i A v P j x F b n R y e S B U e X B l P S J G a W x s Q 2 9 s d W 1 u T m F t Z X M i I F Z h b H V l P S J z W y Z x d W 9 0 O 0 l E J n F 1 b 3 Q 7 L C Z x d W 9 0 O 1 R P V E F M I E x J S 0 U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M a W t l L 0 N o Y W 5 n Z W Q g V H l w Z S 5 7 S U Q s M H 0 m c X V v d D s s J n F 1 b 3 Q 7 U 2 V j d G l v b j E v V G 9 0 Y W w g T G l r Z S 9 D a G F u Z 2 V k I F R 5 c G U u e 1 R P V E F M I E x J S 0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0 Y W w g T G l r Z S 9 D a G F u Z 2 V k I F R 5 c G U u e 0 l E L D B 9 J n F 1 b 3 Q 7 L C Z x d W 9 0 O 1 N l Y 3 R p b 2 4 x L 1 R v d G F s I E x p a 2 U v Q 2 h h b m d l Z C B U e X B l L n t U T 1 R B T C B M S U t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x p a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M a W t l L 1 R v d G F s J T I w T G l r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T G l r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x p a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o Y X J l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y M T o z O D o w N C 4 x N T U 0 N j M 3 W i I g L z 4 8 R W 5 0 c n k g V H l w Z T 0 i R m l s b E V y c m 9 y Q 2 9 k Z S I g V m F s d W U 9 I n N V b m t u b 3 d u I i A v P j x F b n R y e S B U e X B l P S J G a W x s Q 2 9 s d W 1 u T m F t Z X M i I F Z h b H V l P S J z W y Z x d W 9 0 O 1 V T R V I g S U Q m c X V v d D s s J n F 1 b 3 Q 7 V E 9 U Q U w g U 0 h B U k V T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2 h h c m V z L 0 N o Y W 5 n Z W Q g V H l w Z S 5 7 V V N F U i B J R C w w f S Z x d W 9 0 O y w m c X V v d D t T Z W N 0 a W 9 u M S 9 U b 3 R h b C B T a G F y Z X M v Q 2 h h b m d l Z C B U e X B l L n t U T 1 R B T C B T S E F S R V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0 Y W w g U 2 h h c m V z L 0 N o Y W 5 n Z W Q g V H l w Z S 5 7 V V N F U i B J R C w w f S Z x d W 9 0 O y w m c X V v d D t T Z W N 0 a W 9 u M S 9 U b 3 R h b C B T a G F y Z X M v Q 2 h h b m d l Z C B U e X B l L n t U T 1 R B T C B T S E F S R V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2 h h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h h c m V z L 1 R v d G F s J T I w U 2 h h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a G F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a G F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y M l Q y M T o z O D o w N C 4 x N j U 0 O D g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B Q U d B Q U F E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Z W 5 0 L 0 N o Y W 5 n Z W Q g V H l w Z S 5 7 Q 2 9 s d W 1 u M S w w f S Z x d W 9 0 O y w m c X V v d D t T Z W N 0 a W 9 u M S 9 D b 2 1 t Z W 5 0 L 0 N o Y W 5 n Z W Q g V H l w Z S 5 7 Q 2 9 s d W 1 u M i w x f S Z x d W 9 0 O y w m c X V v d D t T Z W N 0 a W 9 u M S 9 D b 2 1 t Z W 5 0 L 0 N o Y W 5 n Z W Q g V H l w Z S 5 7 Q 2 9 s d W 1 u M y w y f S Z x d W 9 0 O y w m c X V v d D t T Z W N 0 a W 9 u M S 9 D b 2 1 t Z W 5 0 L 0 N o Y W 5 n Z W Q g V H l w Z S 5 7 Q 2 9 s d W 1 u N C w z f S Z x d W 9 0 O y w m c X V v d D t T Z W N 0 a W 9 u M S 9 D b 2 1 t Z W 5 0 L 0 N o Y W 5 n Z W Q g V H l w Z S 5 7 Q 2 9 s d W 1 u N S w 0 f S Z x d W 9 0 O y w m c X V v d D t T Z W N 0 a W 9 u M S 9 D b 2 1 t Z W 5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t Z W 5 0 L 0 N o Y W 5 n Z W Q g V H l w Z S 5 7 Q 2 9 s d W 1 u M S w w f S Z x d W 9 0 O y w m c X V v d D t T Z W N 0 a W 9 u M S 9 D b 2 1 t Z W 5 0 L 0 N o Y W 5 n Z W Q g V H l w Z S 5 7 Q 2 9 s d W 1 u M i w x f S Z x d W 9 0 O y w m c X V v d D t T Z W N 0 a W 9 u M S 9 D b 2 1 t Z W 5 0 L 0 N o Y W 5 n Z W Q g V H l w Z S 5 7 Q 2 9 s d W 1 u M y w y f S Z x d W 9 0 O y w m c X V v d D t T Z W N 0 a W 9 u M S 9 D b 2 1 t Z W 5 0 L 0 N o Y W 5 n Z W Q g V H l w Z S 5 7 Q 2 9 s d W 1 u N C w z f S Z x d W 9 0 O y w m c X V v d D t T Z W N 0 a W 9 u M S 9 D b 2 1 t Z W 5 0 L 0 N o Y W 5 n Z W Q g V H l w Z S 5 7 Q 2 9 s d W 1 u N S w 0 f S Z x d W 9 0 O y w m c X V v d D t T Z W N 0 a W 9 u M S 9 D b 2 1 t Z W 5 0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L 0 N v b W 1 l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v a m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x L T I y V D I x O j M 4 O j A 0 L j E 3 M D U z M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U F B Q U F B Q U F B Q U F B Q X c 9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b 2 p p L 0 N o Y W 5 n Z W Q g V H l w Z S 5 7 Q 2 9 s d W 1 u M S w w f S Z x d W 9 0 O y w m c X V v d D t T Z W N 0 a W 9 u M S 9 F b W 9 q a S 9 D a G F u Z 2 V k I F R 5 c G U u e 0 N v b H V t b j I s M X 0 m c X V v d D s s J n F 1 b 3 Q 7 U 2 V j d G l v b j E v R W 1 v a m k v Q 2 h h b m d l Z C B U e X B l L n t D b 2 x 1 b W 4 z L D J 9 J n F 1 b 3 Q 7 L C Z x d W 9 0 O 1 N l Y 3 R p b 2 4 x L 0 V t b 2 p p L 0 N o Y W 5 n Z W Q g V H l w Z S 5 7 Q 2 9 s d W 1 u N C w z f S Z x d W 9 0 O y w m c X V v d D t T Z W N 0 a W 9 u M S 9 F b W 9 q a S 9 D a G F u Z 2 V k I F R 5 c G U u e 0 N v b H V t b j U s N H 0 m c X V v d D s s J n F 1 b 3 Q 7 U 2 V j d G l v b j E v R W 1 v a m k v Q 2 h h b m d l Z C B U e X B l L n t D b 2 x 1 b W 4 2 L D V 9 J n F 1 b 3 Q 7 L C Z x d W 9 0 O 1 N l Y 3 R p b 2 4 x L 0 V t b 2 p p L 0 N o Y W 5 n Z W Q g V H l w Z S 5 7 Q 2 9 s d W 1 u N y w 2 f S Z x d W 9 0 O y w m c X V v d D t T Z W N 0 a W 9 u M S 9 F b W 9 q a S 9 D a G F u Z 2 V k I F R 5 c G U u e 0 N v b H V t b j g s N 3 0 m c X V v d D s s J n F 1 b 3 Q 7 U 2 V j d G l v b j E v R W 1 v a m k v Q 2 h h b m d l Z C B U e X B l L n t D b 2 x 1 b W 4 5 L D h 9 J n F 1 b 3 Q 7 L C Z x d W 9 0 O 1 N l Y 3 R p b 2 4 x L 0 V t b 2 p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t b 2 p p L 0 N o Y W 5 n Z W Q g V H l w Z S 5 7 Q 2 9 s d W 1 u M S w w f S Z x d W 9 0 O y w m c X V v d D t T Z W N 0 a W 9 u M S 9 F b W 9 q a S 9 D a G F u Z 2 V k I F R 5 c G U u e 0 N v b H V t b j I s M X 0 m c X V v d D s s J n F 1 b 3 Q 7 U 2 V j d G l v b j E v R W 1 v a m k v Q 2 h h b m d l Z C B U e X B l L n t D b 2 x 1 b W 4 z L D J 9 J n F 1 b 3 Q 7 L C Z x d W 9 0 O 1 N l Y 3 R p b 2 4 x L 0 V t b 2 p p L 0 N o Y W 5 n Z W Q g V H l w Z S 5 7 Q 2 9 s d W 1 u N C w z f S Z x d W 9 0 O y w m c X V v d D t T Z W N 0 a W 9 u M S 9 F b W 9 q a S 9 D a G F u Z 2 V k I F R 5 c G U u e 0 N v b H V t b j U s N H 0 m c X V v d D s s J n F 1 b 3 Q 7 U 2 V j d G l v b j E v R W 1 v a m k v Q 2 h h b m d l Z C B U e X B l L n t D b 2 x 1 b W 4 2 L D V 9 J n F 1 b 3 Q 7 L C Z x d W 9 0 O 1 N l Y 3 R p b 2 4 x L 0 V t b 2 p p L 0 N o Y W 5 n Z W Q g V H l w Z S 5 7 Q 2 9 s d W 1 u N y w 2 f S Z x d W 9 0 O y w m c X V v d D t T Z W N 0 a W 9 u M S 9 F b W 9 q a S 9 D a G F u Z 2 V k I F R 5 c G U u e 0 N v b H V t b j g s N 3 0 m c X V v d D s s J n F 1 b 3 Q 7 U 2 V j d G l v b j E v R W 1 v a m k v Q 2 h h b m d l Z C B U e X B l L n t D b 2 x 1 b W 4 5 L D h 9 J n F 1 b 3 Q 7 L C Z x d W 9 0 O 1 N l Y 3 R p b 2 4 x L 0 V t b 2 p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b 2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b 2 p p L 0 V t b 2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v a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t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y M l Q y M T o z O D o w N C 4 x N z Y w N T A x W i I g L z 4 8 R W 5 0 c n k g V H l w Z T 0 i R m l s b E V y c m 9 y Q 2 9 k Z S I g V m F s d W U 9 I n N V b m t u b 3 d u I i A v P j x F b n R y e S B U e X B l P S J G a W x s Q 2 9 s d W 1 u T m F t Z X M i I F Z h b H V l P S J z W y Z x d W 9 0 O 1 V T R V I g S U Q m c X V v d D s s J n F 1 b 3 Q 7 U E 9 T V C Z x d W 9 0 O y w m c X V v d D t M S U t F U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t l L 0 N o Y W 5 n Z W Q g V H l w Z S 5 7 V V N F U i B J R C w w f S Z x d W 9 0 O y w m c X V v d D t T Z W N 0 a W 9 u M S 9 M a W t l L 0 N o Y W 5 n Z W Q g V H l w Z S 5 7 U E 9 T V C w x f S Z x d W 9 0 O y w m c X V v d D t T Z W N 0 a W 9 u M S 9 M a W t l L 0 N o Y W 5 n Z W Q g V H l w Z S 5 7 T E l L R V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r Z S 9 D a G F u Z 2 V k I F R 5 c G U u e 1 V T R V I g S U Q s M H 0 m c X V v d D s s J n F 1 b 3 Q 7 U 2 V j d G l v b j E v T G l r Z S 9 D a G F u Z 2 V k I F R 5 c G U u e 1 B P U 1 Q s M X 0 m c X V v d D s s J n F 1 b 3 Q 7 U 2 V j d G l v b j E v T G l r Z S 9 D a G F u Z 2 V k I F R 5 c G U u e 0 x J S 0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t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a 2 U v T G l r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a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r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T E t M j J U M j E 6 M z g 6 M D Q u M T g y M D Y 2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B Q U F B Q m d B Q U F B Q U Q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X J l c y 9 D a G F u Z 2 V k I F R 5 c G U u e 0 N v b H V t b j E s M H 0 m c X V v d D s s J n F 1 b 3 Q 7 U 2 V j d G l v b j E v U 2 h h c m V z L 0 N o Y W 5 n Z W Q g V H l w Z S 5 7 Q 2 9 s d W 1 u M i w x f S Z x d W 9 0 O y w m c X V v d D t T Z W N 0 a W 9 u M S 9 T a G F y Z X M v Q 2 h h b m d l Z C B U e X B l L n t D b 2 x 1 b W 4 z L D J 9 J n F 1 b 3 Q 7 L C Z x d W 9 0 O 1 N l Y 3 R p b 2 4 x L 1 N o Y X J l c y 9 D a G F u Z 2 V k I F R 5 c G U u e 0 N v b H V t b j Q s M 3 0 m c X V v d D s s J n F 1 b 3 Q 7 U 2 V j d G l v b j E v U 2 h h c m V z L 0 N o Y W 5 n Z W Q g V H l w Z S 5 7 Q 2 9 s d W 1 u N S w 0 f S Z x d W 9 0 O y w m c X V v d D t T Z W N 0 a W 9 u M S 9 T a G F y Z X M v Q 2 h h b m d l Z C B U e X B l L n t D b 2 x 1 b W 4 2 L D V 9 J n F 1 b 3 Q 7 L C Z x d W 9 0 O 1 N l Y 3 R p b 2 4 x L 1 N o Y X J l c y 9 D a G F u Z 2 V k I F R 5 c G U u e 0 N v b H V t b j c s N n 0 m c X V v d D s s J n F 1 b 3 Q 7 U 2 V j d G l v b j E v U 2 h h c m V z L 0 N o Y W 5 n Z W Q g V H l w Z S 5 7 Q 2 9 s d W 1 u O C w 3 f S Z x d W 9 0 O y w m c X V v d D t T Z W N 0 a W 9 u M S 9 T a G F y Z X M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Y X J l c y 9 D a G F u Z 2 V k I F R 5 c G U u e 0 N v b H V t b j E s M H 0 m c X V v d D s s J n F 1 b 3 Q 7 U 2 V j d G l v b j E v U 2 h h c m V z L 0 N o Y W 5 n Z W Q g V H l w Z S 5 7 Q 2 9 s d W 1 u M i w x f S Z x d W 9 0 O y w m c X V v d D t T Z W N 0 a W 9 u M S 9 T a G F y Z X M v Q 2 h h b m d l Z C B U e X B l L n t D b 2 x 1 b W 4 z L D J 9 J n F 1 b 3 Q 7 L C Z x d W 9 0 O 1 N l Y 3 R p b 2 4 x L 1 N o Y X J l c y 9 D a G F u Z 2 V k I F R 5 c G U u e 0 N v b H V t b j Q s M 3 0 m c X V v d D s s J n F 1 b 3 Q 7 U 2 V j d G l v b j E v U 2 h h c m V z L 0 N o Y W 5 n Z W Q g V H l w Z S 5 7 Q 2 9 s d W 1 u N S w 0 f S Z x d W 9 0 O y w m c X V v d D t T Z W N 0 a W 9 u M S 9 T a G F y Z X M v Q 2 h h b m d l Z C B U e X B l L n t D b 2 x 1 b W 4 2 L D V 9 J n F 1 b 3 Q 7 L C Z x d W 9 0 O 1 N l Y 3 R p b 2 4 x L 1 N o Y X J l c y 9 D a G F u Z 2 V k I F R 5 c G U u e 0 N v b H V t b j c s N n 0 m c X V v d D s s J n F 1 b 3 Q 7 U 2 V j d G l v b j E v U 2 h h c m V z L 0 N o Y W 5 n Z W Q g V H l w Z S 5 7 Q 2 9 s d W 1 u O C w 3 f S Z x d W 9 0 O y w m c X V v d D t T Z W N 0 a W 9 u M S 9 T a G F y Z X M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V z L 1 N o Y X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j E 6 M z g 6 M D Q u M T g 2 N T c 3 O V o i I C 8 + P E V u d H J 5 I F R 5 c G U 9 I k Z p b G x F c n J v c k N v Z G U i I F Z h b H V l P S J z V W 5 r b m 9 3 b i I g L z 4 8 R W 5 0 c n k g V H l w Z T 0 i R m l s b E N v b H V t b k 5 h b W V z I i B W Y W x 1 Z T 0 i c 1 s m c X V v d D t V U 0 V S I E l E J n F 1 b 3 Q 7 L C Z x d W 9 0 O 1 B P U 1 Q m c X V v d D s s J n F 1 b 3 Q 7 U E 9 T V C B J R C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L 0 N o Y W 5 n Z W Q g V H l w Z S 5 7 V V N F U i B J R C w w f S Z x d W 9 0 O y w m c X V v d D t T Z W N 0 a W 9 u M S 9 Q b 3 N 0 L 0 N o Y W 5 n Z W Q g V H l w Z S 5 7 U E 9 T V C w x f S Z x d W 9 0 O y w m c X V v d D t T Z W N 0 a W 9 u M S 9 Q b 3 N 0 L 0 N o Y W 5 n Z W Q g V H l w Z S 5 7 U E 9 T V C B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L 0 N o Y W 5 n Z W Q g V H l w Z S 5 7 V V N F U i B J R C w w f S Z x d W 9 0 O y w m c X V v d D t T Z W N 0 a W 9 u M S 9 Q b 3 N 0 L 0 N o Y W 5 n Z W Q g V H l w Z S 5 7 U E 9 T V C w x f S Z x d W 9 0 O y w m c X V v d D t T Z W N 0 a W 9 u M S 9 Q b 3 N 0 L 0 N o Y W 5 n Z W Q g V H l w Z S 5 7 U E 9 T V C B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L 1 B v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x L T I y V D I x O j M 4 O j A 0 L j E 5 O T Y 4 M z Z a I i A v P j x F b n R y e S B U e X B l P S J G a W x s Q 2 9 s d W 1 u T m F t Z X M i I F Z h b H V l P S J z W y Z x d W 9 0 O 1 B P U 1 Q g S U Q m c X V v d D s s J n F 1 b 3 Q 7 U E 9 T V C Z x d W 9 0 O y w m c X V v d D t V U 0 V S I E l E J n F 1 b 3 Q 7 L C Z x d W 9 0 O 0 x J S 0 U m c X V v d D s s J n F 1 b 3 Q 7 V 0 9 X J n F 1 b 3 Q 7 L C Z x d W 9 0 O 0 h B S E E m c X V v d D s s J n F 1 b 3 Q 7 U 0 F E J n F 1 b 3 Q 7 L C Z x d W 9 0 O 0 F O R 1 J Z J n F 1 b 3 Q 7 L C Z x d W 9 0 O 1 R I Q U 5 L R l V M J n F 1 b 3 Q 7 L C Z x d W 9 0 O 0 1 F U 1 N B R 0 U m c X V v d D s s J n F 1 b 3 Q 7 U 0 h B U k V T J n F 1 b 3 Q 7 X S I g L z 4 8 R W 5 0 c n k g V H l w Z T 0 i R m l s b E V y c m 9 y Q 2 9 k Z S I g V m F s d W U 9 I n N V b m t u b 3 d u I i A v P j x F b n R y e S B U e X B l P S J G a W x s Q 2 9 s d W 1 u V H l w Z X M i I F Z h b H V l P S J z Q X d N R E F 3 T U R B d 0 1 E Q m d Z P S I g L z 4 8 R W 5 0 c n k g V H l w Z T 0 i R m l s b E V y c m 9 y Q 2 9 1 b n Q i I F Z h b H V l P S J s M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0 a W 9 u c 2 h p c C 9 D a G F u Z 2 V k I F R 5 c G U u e 1 B P U 1 Q g S U Q s M H 0 m c X V v d D s s J n F 1 b 3 Q 7 U 2 V j d G l v b j E v U m V s Y X R p b 2 5 z a G l w L 0 N o Y W 5 n Z W Q g V H l w Z S 5 7 U E 9 T V C w x f S Z x d W 9 0 O y w m c X V v d D t T Z W N 0 a W 9 u M S 9 S Z W x h d G l v b n N o a X A v Q 2 h h b m d l Z C B U e X B l L n t V U 0 V S I E l E L D J 9 J n F 1 b 3 Q 7 L C Z x d W 9 0 O 1 N l Y 3 R p b 2 4 x L 1 J l b G F 0 a W 9 u c 2 h p c C 9 D a G F u Z 2 V k I F R 5 c G U u e 0 x J S 0 U s M 3 0 m c X V v d D s s J n F 1 b 3 Q 7 U 2 V j d G l v b j E v U m V s Y X R p b 2 5 z a G l w L 0 N o Y W 5 n Z W Q g V H l w Z S 5 7 V 0 9 X L D R 9 J n F 1 b 3 Q 7 L C Z x d W 9 0 O 1 N l Y 3 R p b 2 4 x L 1 J l b G F 0 a W 9 u c 2 h p c C 9 D a G F u Z 2 V k I F R 5 c G U u e 0 h B S E E s N X 0 m c X V v d D s s J n F 1 b 3 Q 7 U 2 V j d G l v b j E v U m V s Y X R p b 2 5 z a G l w L 0 N o Y W 5 n Z W Q g V H l w Z S 5 7 U 0 F E L D Z 9 J n F 1 b 3 Q 7 L C Z x d W 9 0 O 1 N l Y 3 R p b 2 4 x L 1 J l b G F 0 a W 9 u c 2 h p c C 9 D a G F u Z 2 V k I F R 5 c G U u e 0 F O R 1 J Z L D d 9 J n F 1 b 3 Q 7 L C Z x d W 9 0 O 1 N l Y 3 R p b 2 4 x L 1 J l b G F 0 a W 9 u c 2 h p c C 9 D a G F u Z 2 V k I F R 5 c G U u e 1 R I Q U 5 L R l V M L D h 9 J n F 1 b 3 Q 7 L C Z x d W 9 0 O 1 N l Y 3 R p b 2 4 x L 1 J l b G F 0 a W 9 u c 2 h p c C 9 D a G F u Z 2 V k I F R 5 c G U u e 0 1 F U 1 N B R 0 U s O X 0 m c X V v d D s s J n F 1 b 3 Q 7 U 2 V j d G l v b j E v U m V s Y X R p b 2 5 z a G l w L 0 N o Y W 5 n Z W Q g V H l w Z S 5 7 U 0 h B U k V T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s Y X R p b 2 5 z a G l w L 0 N o Y W 5 n Z W Q g V H l w Z S 5 7 U E 9 T V C B J R C w w f S Z x d W 9 0 O y w m c X V v d D t T Z W N 0 a W 9 u M S 9 S Z W x h d G l v b n N o a X A v Q 2 h h b m d l Z C B U e X B l L n t Q T 1 N U L D F 9 J n F 1 b 3 Q 7 L C Z x d W 9 0 O 1 N l Y 3 R p b 2 4 x L 1 J l b G F 0 a W 9 u c 2 h p c C 9 D a G F u Z 2 V k I F R 5 c G U u e 1 V T R V I g S U Q s M n 0 m c X V v d D s s J n F 1 b 3 Q 7 U 2 V j d G l v b j E v U m V s Y X R p b 2 5 z a G l w L 0 N o Y W 5 n Z W Q g V H l w Z S 5 7 T E l L R S w z f S Z x d W 9 0 O y w m c X V v d D t T Z W N 0 a W 9 u M S 9 S Z W x h d G l v b n N o a X A v Q 2 h h b m d l Z C B U e X B l L n t X T 1 c s N H 0 m c X V v d D s s J n F 1 b 3 Q 7 U 2 V j d G l v b j E v U m V s Y X R p b 2 5 z a G l w L 0 N o Y W 5 n Z W Q g V H l w Z S 5 7 S E F I Q S w 1 f S Z x d W 9 0 O y w m c X V v d D t T Z W N 0 a W 9 u M S 9 S Z W x h d G l v b n N o a X A v Q 2 h h b m d l Z C B U e X B l L n t T Q U Q s N n 0 m c X V v d D s s J n F 1 b 3 Q 7 U 2 V j d G l v b j E v U m V s Y X R p b 2 5 z a G l w L 0 N o Y W 5 n Z W Q g V H l w Z S 5 7 Q U 5 H U l k s N 3 0 m c X V v d D s s J n F 1 b 3 Q 7 U 2 V j d G l v b j E v U m V s Y X R p b 2 5 z a G l w L 0 N o Y W 5 n Z W Q g V H l w Z S 5 7 V E h B T k t G V U w s O H 0 m c X V v d D s s J n F 1 b 3 Q 7 U 2 V j d G l v b j E v U m V s Y X R p b 2 5 z a G l w L 0 N o Y W 5 n Z W Q g V H l w Z S 5 7 T U V T U 0 F H R S w 5 f S Z x d W 9 0 O y w m c X V v d D t T Z W N 0 a W 9 u M S 9 S Z W x h d G l v b n N o a X A v Q 2 h h b m d l Z C B U e X B l L n t T S E F S R V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x h d G l v b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R p b 2 5 z a G l w L 1 J l b G F 0 a W 9 u c 2 h p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a W 9 u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z V D A 2 O j U y O j Q w L j c 1 O D M 2 M z F a I i A v P j x F b n R y e S B U e X B l P S J G a W x s R X J y b 3 J D b 2 R l I i B W Y W x 1 Z T 0 i c 1 V u a 2 5 v d 2 4 i I C 8 + P E V u d H J 5 I F R 5 c G U 9 I k Z p b G x D b 2 x 1 b W 5 O Y W 1 l c y I g V m F s d W U 9 I n N b J n F 1 b 3 Q 7 V V N F U i B J R C Z x d W 9 0 O y w m c X V v d D t V U 0 V S T k F N R S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I v Q 2 h h b m d l Z C B U e X B l L n t V U 0 V S I E l E L D B 9 J n F 1 b 3 Q 7 L C Z x d W 9 0 O 1 N l Y 3 R p b 2 4 x L 1 V z Z X I v Q 2 h h b m d l Z C B U e X B l L n t V U 0 V S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L 0 N o Y W 5 n Z W Q g V H l w Z S 5 7 V V N F U i B J R C w w f S Z x d W 9 0 O y w m c X V v d D t T Z W N 0 a W 9 u M S 9 V c 2 V y L 0 N o Y W 5 n Z W Q g V H l w Z S 5 7 V V N F U k 5 B T U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9 V c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1 Q w N j o 1 M j o 0 M C 4 3 N j Q z O D M z W i I g L z 4 8 R W 5 0 c n k g V H l w Z T 0 i R m l s b E V y c m 9 y Q 2 9 k Z S I g V m F s d W U 9 I n N V b m t u b 3 d u I i A v P j x F b n R y e S B U e X B l P S J G a W x s Q 2 9 s d W 1 u T m F t Z X M i I F Z h b H V l P S J z W y Z x d W 9 0 O 1 B P U 1 Q g S U Q m c X V v d D s s J n F 1 b 3 Q 7 V V N F U i B J R C Z x d W 9 0 O y w m c X V v d D t Q T 1 N U J n F 1 b 3 Q 7 L C Z x d W 9 0 O 0 x J S 0 V T J n F 1 b 3 Q 7 L C Z x d W 9 0 O 1 d P V y Z x d W 9 0 O y w m c X V v d D t I Q U h B J n F 1 b 3 Q 7 L C Z x d W 9 0 O 1 N B R C Z x d W 9 0 O y w m c X V v d D t B T k d S W S Z x d W 9 0 O y w m c X V v d D t U S E F O S 0 Z V T C Z x d W 9 0 O y w m c X V v d D t D T 0 1 N R U 5 U J n F 1 b 3 Q 7 X S I g L z 4 8 R W 5 0 c n k g V H l w Z T 0 i R m l s b E N v b H V t b l R 5 c G V z I i B W Y W x 1 Z T 0 i c 0 F 3 T U R B d 0 1 E Q X d N R E J n P T 0 i I C 8 + P E V u d H J 5 I F R 5 c G U 9 I k Z p b G x F c n J v c k N v d W 5 0 I i B W Y W x 1 Z T 0 i b D A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I C g y K S 9 D a G F u Z 2 V k I F R 5 c G U u e 1 B P U 1 Q g S U Q s M H 0 m c X V v d D s s J n F 1 b 3 Q 7 U 2 V j d G l v b j E v U G 9 z d C A o M i k v Q 2 h h b m d l Z C B U e X B l L n t V U 0 V S I E l E L D F 9 J n F 1 b 3 Q 7 L C Z x d W 9 0 O 1 N l Y 3 R p b 2 4 x L 1 B v c 3 Q g K D I p L 0 N o Y W 5 n Z W Q g V H l w Z S 5 7 U E 9 T V C w y f S Z x d W 9 0 O y w m c X V v d D t T Z W N 0 a W 9 u M S 9 Q b 3 N 0 I C g y K S 9 D a G F u Z 2 V k I F R 5 c G U u e 0 x J S 0 V T L D N 9 J n F 1 b 3 Q 7 L C Z x d W 9 0 O 1 N l Y 3 R p b 2 4 x L 1 B v c 3 Q g K D I p L 0 N o Y W 5 n Z W Q g V H l w Z S 5 7 V 0 9 X L D R 9 J n F 1 b 3 Q 7 L C Z x d W 9 0 O 1 N l Y 3 R p b 2 4 x L 1 B v c 3 Q g K D I p L 0 N o Y W 5 n Z W Q g V H l w Z S 5 7 S E F I Q S w 1 f S Z x d W 9 0 O y w m c X V v d D t T Z W N 0 a W 9 u M S 9 Q b 3 N 0 I C g y K S 9 D a G F u Z 2 V k I F R 5 c G U u e 1 N B R C w 2 f S Z x d W 9 0 O y w m c X V v d D t T Z W N 0 a W 9 u M S 9 Q b 3 N 0 I C g y K S 9 D a G F u Z 2 V k I F R 5 c G U u e 0 F O R 1 J Z L D d 9 J n F 1 b 3 Q 7 L C Z x d W 9 0 O 1 N l Y 3 R p b 2 4 x L 1 B v c 3 Q g K D I p L 0 N o Y W 5 n Z W Q g V H l w Z S 5 7 V E h B T k t G V U w s O H 0 m c X V v d D s s J n F 1 b 3 Q 7 U 2 V j d G l v b j E v U G 9 z d C A o M i k v Q 2 h h b m d l Z C B U e X B l L n t D T 0 1 N R U 5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3 N 0 I C g y K S 9 D a G F u Z 2 V k I F R 5 c G U u e 1 B P U 1 Q g S U Q s M H 0 m c X V v d D s s J n F 1 b 3 Q 7 U 2 V j d G l v b j E v U G 9 z d C A o M i k v Q 2 h h b m d l Z C B U e X B l L n t V U 0 V S I E l E L D F 9 J n F 1 b 3 Q 7 L C Z x d W 9 0 O 1 N l Y 3 R p b 2 4 x L 1 B v c 3 Q g K D I p L 0 N o Y W 5 n Z W Q g V H l w Z S 5 7 U E 9 T V C w y f S Z x d W 9 0 O y w m c X V v d D t T Z W N 0 a W 9 u M S 9 Q b 3 N 0 I C g y K S 9 D a G F u Z 2 V k I F R 5 c G U u e 0 x J S 0 V T L D N 9 J n F 1 b 3 Q 7 L C Z x d W 9 0 O 1 N l Y 3 R p b 2 4 x L 1 B v c 3 Q g K D I p L 0 N o Y W 5 n Z W Q g V H l w Z S 5 7 V 0 9 X L D R 9 J n F 1 b 3 Q 7 L C Z x d W 9 0 O 1 N l Y 3 R p b 2 4 x L 1 B v c 3 Q g K D I p L 0 N o Y W 5 n Z W Q g V H l w Z S 5 7 S E F I Q S w 1 f S Z x d W 9 0 O y w m c X V v d D t T Z W N 0 a W 9 u M S 9 Q b 3 N 0 I C g y K S 9 D a G F u Z 2 V k I F R 5 c G U u e 1 N B R C w 2 f S Z x d W 9 0 O y w m c X V v d D t T Z W N 0 a W 9 u M S 9 Q b 3 N 0 I C g y K S 9 D a G F u Z 2 V k I F R 5 c G U u e 0 F O R 1 J Z L D d 9 J n F 1 b 3 Q 7 L C Z x d W 9 0 O 1 N l Y 3 R p b 2 4 x L 1 B v c 3 Q g K D I p L 0 N o Y W 5 n Z W Q g V H l w Z S 5 7 V E h B T k t G V U w s O H 0 m c X V v d D s s J n F 1 b 3 Q 7 U 2 V j d G l v b j E v U G 9 z d C A o M i k v Q 2 h h b m d l Z C B U e X B l L n t D T 0 1 N R U 5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A o M i k v U G 9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N U M D Y 6 N T k 6 M z E u N T g 5 N j U x N F o i I C 8 + P E V u d H J 5 I F R 5 c G U 9 I k Z p b G x D b 2 x 1 b W 5 O Y W 1 l c y I g V m F s d W U 9 I n N b J n F 1 b 3 Q 7 V V N F U i B J R C Z x d W 9 0 O y w m c X V v d D t V U 0 V S T k F N R S Z x d W 9 0 O 1 0 i I C 8 + P E V u d H J 5 I F R 5 c G U 9 I k Z p b G x F c n J v c k N v Z G U i I F Z h b H V l P S J z V W 5 r b m 9 3 b i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A o M i k v Q 2 h h b m d l Z C B U e X B l L n t V U 0 V S I E l E L D B 9 J n F 1 b 3 Q 7 L C Z x d W 9 0 O 1 N l Y 3 R p b 2 4 x L 1 V z Z X I g K D I p L 0 N o Y W 5 n Z W Q g V H l w Z S 5 7 V V N F U k 5 B T U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i A o M i k v Q 2 h h b m d l Z C B U e X B l L n t V U 0 V S I E l E L D B 9 J n F 1 b 3 Q 7 L C Z x d W 9 0 O 1 N l Y 3 R p b 2 4 x L 1 V z Z X I g K D I p L 0 N o Y W 5 n Z W Q g V H l w Z S 5 7 V V N F U k 5 B T U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C g y K S 9 V c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C g z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1 Q w N j o 1 O T o z M S 4 1 O T U 2 N j Y 3 W i I g L z 4 8 R W 5 0 c n k g V H l w Z T 0 i R m l s b E N v b H V t b k 5 h b W V z I i B W Y W x 1 Z T 0 i c 1 s m c X V v d D t Q T 1 N U I E l E J n F 1 b 3 Q 7 L C Z x d W 9 0 O 1 V T R V I g S U Q m c X V v d D s s J n F 1 b 3 Q 7 U E 9 T V C Z x d W 9 0 O y w m c X V v d D t M S U t F U y Z x d W 9 0 O y w m c X V v d D t X T 1 c m c X V v d D s s J n F 1 b 3 Q 7 S E F I Q S Z x d W 9 0 O y w m c X V v d D t T Q U Q m c X V v d D s s J n F 1 b 3 Q 7 Q U 5 H U l k m c X V v d D s s J n F 1 b 3 Q 7 V E h B T k t G V U w m c X V v d D s s J n F 1 b 3 Q 7 Q 0 9 N T U V O V C Z x d W 9 0 O 1 0 i I C 8 + P E V u d H J 5 I F R 5 c G U 9 I k Z p b G x F c n J v c k N v Z G U i I F Z h b H V l P S J z V W 5 r b m 9 3 b i I g L z 4 8 R W 5 0 c n k g V H l w Z T 0 i R m l s b E N v b H V t b l R 5 c G V z I i B W Y W x 1 Z T 0 i c 0 F 3 T U R B d 0 1 E Q X d N R E J n P T 0 i I C 8 + P E V u d H J 5 I F R 5 c G U 9 I k Z p b G x F c n J v c k N v d W 5 0 I i B W Y W x 1 Z T 0 i b D A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I C g z K S 9 D a G F u Z 2 V k I F R 5 c G U u e 1 B P U 1 Q g S U Q s M H 0 m c X V v d D s s J n F 1 b 3 Q 7 U 2 V j d G l v b j E v U G 9 z d C A o M y k v Q 2 h h b m d l Z C B U e X B l L n t V U 0 V S I E l E L D F 9 J n F 1 b 3 Q 7 L C Z x d W 9 0 O 1 N l Y 3 R p b 2 4 x L 1 B v c 3 Q g K D M p L 0 N o Y W 5 n Z W Q g V H l w Z S 5 7 U E 9 T V C w y f S Z x d W 9 0 O y w m c X V v d D t T Z W N 0 a W 9 u M S 9 Q b 3 N 0 I C g z K S 9 D a G F u Z 2 V k I F R 5 c G U u e 0 x J S 0 V T L D N 9 J n F 1 b 3 Q 7 L C Z x d W 9 0 O 1 N l Y 3 R p b 2 4 x L 1 B v c 3 Q g K D M p L 0 N o Y W 5 n Z W Q g V H l w Z S 5 7 V 0 9 X L D R 9 J n F 1 b 3 Q 7 L C Z x d W 9 0 O 1 N l Y 3 R p b 2 4 x L 1 B v c 3 Q g K D M p L 0 N o Y W 5 n Z W Q g V H l w Z S 5 7 S E F I Q S w 1 f S Z x d W 9 0 O y w m c X V v d D t T Z W N 0 a W 9 u M S 9 Q b 3 N 0 I C g z K S 9 D a G F u Z 2 V k I F R 5 c G U u e 1 N B R C w 2 f S Z x d W 9 0 O y w m c X V v d D t T Z W N 0 a W 9 u M S 9 Q b 3 N 0 I C g z K S 9 D a G F u Z 2 V k I F R 5 c G U u e 0 F O R 1 J Z L D d 9 J n F 1 b 3 Q 7 L C Z x d W 9 0 O 1 N l Y 3 R p b 2 4 x L 1 B v c 3 Q g K D M p L 0 N o Y W 5 n Z W Q g V H l w Z S 5 7 V E h B T k t G V U w s O H 0 m c X V v d D s s J n F 1 b 3 Q 7 U 2 V j d G l v b j E v U G 9 z d C A o M y k v Q 2 h h b m d l Z C B U e X B l L n t D T 0 1 N R U 5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3 N 0 I C g z K S 9 D a G F u Z 2 V k I F R 5 c G U u e 1 B P U 1 Q g S U Q s M H 0 m c X V v d D s s J n F 1 b 3 Q 7 U 2 V j d G l v b j E v U G 9 z d C A o M y k v Q 2 h h b m d l Z C B U e X B l L n t V U 0 V S I E l E L D F 9 J n F 1 b 3 Q 7 L C Z x d W 9 0 O 1 N l Y 3 R p b 2 4 x L 1 B v c 3 Q g K D M p L 0 N o Y W 5 n Z W Q g V H l w Z S 5 7 U E 9 T V C w y f S Z x d W 9 0 O y w m c X V v d D t T Z W N 0 a W 9 u M S 9 Q b 3 N 0 I C g z K S 9 D a G F u Z 2 V k I F R 5 c G U u e 0 x J S 0 V T L D N 9 J n F 1 b 3 Q 7 L C Z x d W 9 0 O 1 N l Y 3 R p b 2 4 x L 1 B v c 3 Q g K D M p L 0 N o Y W 5 n Z W Q g V H l w Z S 5 7 V 0 9 X L D R 9 J n F 1 b 3 Q 7 L C Z x d W 9 0 O 1 N l Y 3 R p b 2 4 x L 1 B v c 3 Q g K D M p L 0 N o Y W 5 n Z W Q g V H l w Z S 5 7 S E F I Q S w 1 f S Z x d W 9 0 O y w m c X V v d D t T Z W N 0 a W 9 u M S 9 Q b 3 N 0 I C g z K S 9 D a G F u Z 2 V k I F R 5 c G U u e 1 N B R C w 2 f S Z x d W 9 0 O y w m c X V v d D t T Z W N 0 a W 9 u M S 9 Q b 3 N 0 I C g z K S 9 D a G F u Z 2 V k I F R 5 c G U u e 0 F O R 1 J Z L D d 9 J n F 1 b 3 Q 7 L C Z x d W 9 0 O 1 N l Y 3 R p b 2 4 x L 1 B v c 3 Q g K D M p L 0 N o Y W 5 n Z W Q g V H l w Z S 5 7 V E h B T k t G V U w s O H 0 m c X V v d D s s J n F 1 b 3 Q 7 U 2 V j d G l v b j E v U G 9 z d C A o M y k v Q 2 h h b m d l Z C B U e X B l L n t D T 0 1 N R U 5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A o M y k v U G 9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U R n h C 5 C v R p J p A / G E j s e w A A A A A A I A A A A A A B B m A A A A A Q A A I A A A A C c I h R f / a 2 R z p a e C G Z + 1 3 Z m Y h j e e Z N 2 B H r t c L M p O L 6 X Y A A A A A A 6 A A A A A A g A A I A A A A A K F i 2 O L C e 2 H J y k N D 0 b H 9 G S + C H / e f F / G w T y y J y g y j s A Z U A A A A P 2 t J M l v e v Y 0 D W E w 8 V z H Z H 6 M E 3 w u 9 c U u 6 Q J M 0 M f T c x U Z f k W s m s L Z d y A M / i F L L j G s p v k X C E n 3 7 0 y P n C x 2 U A s D l K A K g O v M x o e C u g J S q n 8 J 4 y U J Q A A A A P K v m q 9 g r G 5 k n A X + i G 8 v I B e d S u U t u 4 c a B E U T L A + q 2 E 4 Y 6 c u h J t T n k d p i D G E T B N Q e 2 t p X i U l J e L B R j z d 8 o q Q O o K E = < / D a t a M a s h u p > 
</file>

<file path=customXml/itemProps1.xml><?xml version="1.0" encoding="utf-8"?>
<ds:datastoreItem xmlns:ds="http://schemas.openxmlformats.org/officeDocument/2006/customXml" ds:itemID="{A9FB723D-0EAE-4D79-96D4-20B3751A3292}">
  <ds:schemaRefs/>
</ds:datastoreItem>
</file>

<file path=customXml/itemProps10.xml><?xml version="1.0" encoding="utf-8"?>
<ds:datastoreItem xmlns:ds="http://schemas.openxmlformats.org/officeDocument/2006/customXml" ds:itemID="{EA020DB9-6F5D-4894-AAD9-549D36AC4BD3}">
  <ds:schemaRefs/>
</ds:datastoreItem>
</file>

<file path=customXml/itemProps11.xml><?xml version="1.0" encoding="utf-8"?>
<ds:datastoreItem xmlns:ds="http://schemas.openxmlformats.org/officeDocument/2006/customXml" ds:itemID="{FDF94B3B-B0F1-4241-85E9-F61C61A5BB7C}">
  <ds:schemaRefs/>
</ds:datastoreItem>
</file>

<file path=customXml/itemProps12.xml><?xml version="1.0" encoding="utf-8"?>
<ds:datastoreItem xmlns:ds="http://schemas.openxmlformats.org/officeDocument/2006/customXml" ds:itemID="{CE595215-C816-429F-AEB1-3AEBF31E7CEF}">
  <ds:schemaRefs/>
</ds:datastoreItem>
</file>

<file path=customXml/itemProps13.xml><?xml version="1.0" encoding="utf-8"?>
<ds:datastoreItem xmlns:ds="http://schemas.openxmlformats.org/officeDocument/2006/customXml" ds:itemID="{B53459BB-42B6-4C9A-8E70-D18055A47200}">
  <ds:schemaRefs/>
</ds:datastoreItem>
</file>

<file path=customXml/itemProps14.xml><?xml version="1.0" encoding="utf-8"?>
<ds:datastoreItem xmlns:ds="http://schemas.openxmlformats.org/officeDocument/2006/customXml" ds:itemID="{E3F4C1EA-91A2-4DE0-B465-6558C5FB29CE}">
  <ds:schemaRefs/>
</ds:datastoreItem>
</file>

<file path=customXml/itemProps15.xml><?xml version="1.0" encoding="utf-8"?>
<ds:datastoreItem xmlns:ds="http://schemas.openxmlformats.org/officeDocument/2006/customXml" ds:itemID="{A5211FC9-B310-4A5A-BDAC-331012262D45}">
  <ds:schemaRefs/>
</ds:datastoreItem>
</file>

<file path=customXml/itemProps16.xml><?xml version="1.0" encoding="utf-8"?>
<ds:datastoreItem xmlns:ds="http://schemas.openxmlformats.org/officeDocument/2006/customXml" ds:itemID="{CDA1B89B-C9D6-4440-B0C4-11F21955888B}">
  <ds:schemaRefs/>
</ds:datastoreItem>
</file>

<file path=customXml/itemProps17.xml><?xml version="1.0" encoding="utf-8"?>
<ds:datastoreItem xmlns:ds="http://schemas.openxmlformats.org/officeDocument/2006/customXml" ds:itemID="{91EC88DB-BB67-4E2B-B2B0-93AB3B957AB8}">
  <ds:schemaRefs/>
</ds:datastoreItem>
</file>

<file path=customXml/itemProps18.xml><?xml version="1.0" encoding="utf-8"?>
<ds:datastoreItem xmlns:ds="http://schemas.openxmlformats.org/officeDocument/2006/customXml" ds:itemID="{471B7267-A1EB-4F91-A83A-C95D8B27333E}">
  <ds:schemaRefs/>
</ds:datastoreItem>
</file>

<file path=customXml/itemProps2.xml><?xml version="1.0" encoding="utf-8"?>
<ds:datastoreItem xmlns:ds="http://schemas.openxmlformats.org/officeDocument/2006/customXml" ds:itemID="{6FBF43A8-DB78-4072-8791-53D969F09CD8}">
  <ds:schemaRefs/>
</ds:datastoreItem>
</file>

<file path=customXml/itemProps3.xml><?xml version="1.0" encoding="utf-8"?>
<ds:datastoreItem xmlns:ds="http://schemas.openxmlformats.org/officeDocument/2006/customXml" ds:itemID="{55FC23CA-1249-4CCE-AB0B-FB49F2C8627F}">
  <ds:schemaRefs/>
</ds:datastoreItem>
</file>

<file path=customXml/itemProps4.xml><?xml version="1.0" encoding="utf-8"?>
<ds:datastoreItem xmlns:ds="http://schemas.openxmlformats.org/officeDocument/2006/customXml" ds:itemID="{98623E44-DD38-4FB7-889D-34EF1F67A1C6}">
  <ds:schemaRefs/>
</ds:datastoreItem>
</file>

<file path=customXml/itemProps5.xml><?xml version="1.0" encoding="utf-8"?>
<ds:datastoreItem xmlns:ds="http://schemas.openxmlformats.org/officeDocument/2006/customXml" ds:itemID="{DA498A40-A64E-4AB5-80C4-D874EDEDE8C0}">
  <ds:schemaRefs/>
</ds:datastoreItem>
</file>

<file path=customXml/itemProps6.xml><?xml version="1.0" encoding="utf-8"?>
<ds:datastoreItem xmlns:ds="http://schemas.openxmlformats.org/officeDocument/2006/customXml" ds:itemID="{BDFFE661-CC58-41A8-8DC8-C02A58B7BE1F}">
  <ds:schemaRefs/>
</ds:datastoreItem>
</file>

<file path=customXml/itemProps7.xml><?xml version="1.0" encoding="utf-8"?>
<ds:datastoreItem xmlns:ds="http://schemas.openxmlformats.org/officeDocument/2006/customXml" ds:itemID="{24CA7226-BBDB-4B88-87C6-CC5DC814AEF4}">
  <ds:schemaRefs/>
</ds:datastoreItem>
</file>

<file path=customXml/itemProps8.xml><?xml version="1.0" encoding="utf-8"?>
<ds:datastoreItem xmlns:ds="http://schemas.openxmlformats.org/officeDocument/2006/customXml" ds:itemID="{C913FA56-D78B-44CD-808F-9E72B4270510}">
  <ds:schemaRefs/>
</ds:datastoreItem>
</file>

<file path=customXml/itemProps9.xml><?xml version="1.0" encoding="utf-8"?>
<ds:datastoreItem xmlns:ds="http://schemas.openxmlformats.org/officeDocument/2006/customXml" ds:itemID="{576366E0-0EC7-4C5E-9FFB-59335BF2E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Like</vt:lpstr>
      <vt:lpstr>Relationship</vt:lpstr>
      <vt:lpstr>User</vt:lpstr>
      <vt:lpstr>Post</vt:lpstr>
      <vt:lpstr>Like</vt:lpstr>
      <vt:lpstr>Emoji</vt:lpstr>
      <vt:lpstr>Total Emoji</vt:lpstr>
      <vt:lpstr>Comment</vt:lpstr>
      <vt:lpstr>Total Comment</vt:lpstr>
      <vt:lpstr>Shares</vt:lpstr>
      <vt:lpstr>Total Shares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KenTwo</dc:creator>
  <cp:lastModifiedBy>KenTwo</cp:lastModifiedBy>
  <dcterms:created xsi:type="dcterms:W3CDTF">2017-11-10T01:06:28Z</dcterms:created>
  <dcterms:modified xsi:type="dcterms:W3CDTF">2017-11-28T04:34:28Z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