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mit\OneDrive\Desktop\Data\Sports\"/>
    </mc:Choice>
  </mc:AlternateContent>
  <xr:revisionPtr revIDLastSave="306" documentId="8_{6C0E7829-499F-424C-94E5-197976E3602B}" xr6:coauthVersionLast="43" xr6:coauthVersionMax="43" xr10:uidLastSave="{20C11DB0-47D9-4750-8B9C-C1EE10F08F2D}"/>
  <bookViews>
    <workbookView xWindow="-120" yWindow="-120" windowWidth="29040" windowHeight="17640" xr2:uid="{331CAC5D-22D9-44BF-BF0E-73D3F1A750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BU3" i="1" l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2" i="1"/>
  <c r="BQ43" i="1"/>
</calcChain>
</file>

<file path=xl/sharedStrings.xml><?xml version="1.0" encoding="utf-8"?>
<sst xmlns="http://schemas.openxmlformats.org/spreadsheetml/2006/main" count="370" uniqueCount="179">
  <si>
    <t>Name</t>
  </si>
  <si>
    <t>Age</t>
  </si>
  <si>
    <t>B</t>
  </si>
  <si>
    <t>Yrs</t>
  </si>
  <si>
    <t>G</t>
  </si>
  <si>
    <t>GS</t>
  </si>
  <si>
    <t>C</t>
  </si>
  <si>
    <t>1B</t>
  </si>
  <si>
    <t>2B</t>
  </si>
  <si>
    <t>3B</t>
  </si>
  <si>
    <t>SS</t>
  </si>
  <si>
    <t>OF</t>
  </si>
  <si>
    <t>WAR</t>
  </si>
  <si>
    <t>Salary</t>
  </si>
  <si>
    <t>L</t>
  </si>
  <si>
    <t>6' 4"</t>
  </si>
  <si>
    <t>R</t>
  </si>
  <si>
    <t>6' 5"</t>
  </si>
  <si>
    <t>6' 2"</t>
  </si>
  <si>
    <t>6' 1"</t>
  </si>
  <si>
    <t>5' 8"</t>
  </si>
  <si>
    <t>5' 10"</t>
  </si>
  <si>
    <t>1st</t>
  </si>
  <si>
    <t>5' 11"</t>
  </si>
  <si>
    <t>5' 9"</t>
  </si>
  <si>
    <t>6' 0"</t>
  </si>
  <si>
    <t>6' 3"</t>
  </si>
  <si>
    <t>6' 7"</t>
  </si>
  <si>
    <t>6' 6"</t>
  </si>
  <si>
    <t>Micah Bowie</t>
  </si>
  <si>
    <t>bowiemi01</t>
  </si>
  <si>
    <t>Chad Bradford</t>
  </si>
  <si>
    <t>bradfch01</t>
  </si>
  <si>
    <t>Eric Byrnes</t>
  </si>
  <si>
    <t>byrneer01</t>
  </si>
  <si>
    <t>Eric Chavez</t>
  </si>
  <si>
    <t>chaveer01</t>
  </si>
  <si>
    <t>Mike Colangelo</t>
  </si>
  <si>
    <t>colanmi01</t>
  </si>
  <si>
    <t>Ray Durham</t>
  </si>
  <si>
    <t>durhara01</t>
  </si>
  <si>
    <t>Jermaine Dye</t>
  </si>
  <si>
    <t>dyeje01</t>
  </si>
  <si>
    <t>Mark Ellis</t>
  </si>
  <si>
    <t>ellisma01</t>
  </si>
  <si>
    <t>Jose Flores</t>
  </si>
  <si>
    <t>florejo01</t>
  </si>
  <si>
    <t>Mike Fyhrie</t>
  </si>
  <si>
    <t>fyhrimi01</t>
  </si>
  <si>
    <t>Esteban German</t>
  </si>
  <si>
    <t>germaes01</t>
  </si>
  <si>
    <t>Jeremy Giambi</t>
  </si>
  <si>
    <t>giambje01</t>
  </si>
  <si>
    <t>Jason Grabowski</t>
  </si>
  <si>
    <t>graboja01</t>
  </si>
  <si>
    <t>Aaron Harang</t>
  </si>
  <si>
    <t>haranaa01</t>
  </si>
  <si>
    <t>Scott Hatteberg</t>
  </si>
  <si>
    <t>hattesc01</t>
  </si>
  <si>
    <t>Ramon Hernandez</t>
  </si>
  <si>
    <t>hernara02</t>
  </si>
  <si>
    <t>Erik Hiljus</t>
  </si>
  <si>
    <t>hiljuer01</t>
  </si>
  <si>
    <t>Mike Holtz</t>
  </si>
  <si>
    <t>holtzmi01</t>
  </si>
  <si>
    <t>Tim Hudson</t>
  </si>
  <si>
    <t>hudsoti01</t>
  </si>
  <si>
    <t>David Justice</t>
  </si>
  <si>
    <t>justida01</t>
  </si>
  <si>
    <t>Billy Koch</t>
  </si>
  <si>
    <t>kochbi01</t>
  </si>
  <si>
    <t>Cory Lidle</t>
  </si>
  <si>
    <t>lidleco01</t>
  </si>
  <si>
    <t>Ted Lilly</t>
  </si>
  <si>
    <t>lillyte01</t>
  </si>
  <si>
    <t>Terrence Long</t>
  </si>
  <si>
    <t>longte01</t>
  </si>
  <si>
    <t>John Mabry</t>
  </si>
  <si>
    <t>mabryjo01</t>
  </si>
  <si>
    <t>Mike Magnante</t>
  </si>
  <si>
    <t>magnami01</t>
  </si>
  <si>
    <t>Cody McKay</t>
  </si>
  <si>
    <t>mckayco01</t>
  </si>
  <si>
    <t>Jim Mecir</t>
  </si>
  <si>
    <t>mecirji01</t>
  </si>
  <si>
    <t>Frank Menechino</t>
  </si>
  <si>
    <t>menecfr01</t>
  </si>
  <si>
    <t>Mark Mulder</t>
  </si>
  <si>
    <t>muldema01</t>
  </si>
  <si>
    <t>Greg Myers</t>
  </si>
  <si>
    <t>myersgr01</t>
  </si>
  <si>
    <t>Carlos Pena</t>
  </si>
  <si>
    <t>penaca01</t>
  </si>
  <si>
    <t>Adam Piatt</t>
  </si>
  <si>
    <t>piattad01</t>
  </si>
  <si>
    <t>Ricardo Rincon</t>
  </si>
  <si>
    <t>rincori01</t>
  </si>
  <si>
    <t>Olmedo Saenz</t>
  </si>
  <si>
    <t>saenzol01</t>
  </si>
  <si>
    <t>Larry Sutton</t>
  </si>
  <si>
    <t>suttola01</t>
  </si>
  <si>
    <t>Jeff Tam</t>
  </si>
  <si>
    <t>tamje01</t>
  </si>
  <si>
    <t>tejadmi01</t>
  </si>
  <si>
    <t>Randy Velarde</t>
  </si>
  <si>
    <t>velarra01</t>
  </si>
  <si>
    <t>Mike Venafro</t>
  </si>
  <si>
    <t>venafmi01</t>
  </si>
  <si>
    <t>zitoba01</t>
  </si>
  <si>
    <t>BaseballRefID</t>
  </si>
  <si>
    <t>Movie Time</t>
  </si>
  <si>
    <t>Position</t>
  </si>
  <si>
    <t>RP</t>
  </si>
  <si>
    <t>2B/DH</t>
  </si>
  <si>
    <t>2B/SS</t>
  </si>
  <si>
    <t>SP</t>
  </si>
  <si>
    <t>1B/DH</t>
  </si>
  <si>
    <t>OF/DH</t>
  </si>
  <si>
    <t>1B/OF</t>
  </si>
  <si>
    <t>1B/3B</t>
  </si>
  <si>
    <t>UT</t>
  </si>
  <si>
    <t>Bats</t>
  </si>
  <si>
    <t>Throws</t>
  </si>
  <si>
    <t>Miguel Tejada*</t>
  </si>
  <si>
    <t>Barry Zito*</t>
  </si>
  <si>
    <t>Season</t>
  </si>
  <si>
    <t>PA</t>
  </si>
  <si>
    <t>AB</t>
  </si>
  <si>
    <t>H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</si>
  <si>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</si>
  <si>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</si>
  <si>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</si>
  <si>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</si>
  <si>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</si>
  <si>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</si>
  <si>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</si>
  <si>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</si>
  <si>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</si>
  <si>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</si>
  <si>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</si>
  <si>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</si>
  <si>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</si>
  <si>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</si>
  <si>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</si>
  <si>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</si>
  <si>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</si>
  <si>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Team Totals</t>
  </si>
  <si>
    <t>Pitcher Totals</t>
  </si>
  <si>
    <t>W</t>
  </si>
  <si>
    <t>W-L%</t>
  </si>
  <si>
    <t>ERA</t>
  </si>
  <si>
    <t>GF</t>
  </si>
  <si>
    <t>CG</t>
  </si>
  <si>
    <t>SHO</t>
  </si>
  <si>
    <t>SV</t>
  </si>
  <si>
    <t>IP</t>
  </si>
  <si>
    <t>ER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</si>
  <si>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</si>
  <si>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</si>
  <si>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</si>
  <si>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</si>
  <si>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</si>
  <si>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</si>
  <si>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</si>
  <si>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</si>
  <si>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</si>
  <si>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</si>
  <si>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</si>
  <si>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AL Rank</t>
  </si>
  <si>
    <t>Batter Totals</t>
  </si>
  <si>
    <t>Height</t>
  </si>
  <si>
    <t>Weight</t>
  </si>
  <si>
    <t>WAR%</t>
  </si>
  <si>
    <t>Movie%</t>
  </si>
  <si>
    <t>Difference</t>
  </si>
  <si>
    <t>Moneyball</t>
  </si>
  <si>
    <t>N</t>
  </si>
  <si>
    <t>Y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</si>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</sst>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5FB5-B1D9-4766-862C-BE3CD38D8646}">
  <dimension ref="A1:BU46"/>
  <sheetViews>
    <sheetView tabSelected="1" zoomScaleNormal="100" workbookViewId="0">
      <pane xSplit="1" topLeftCell="B1" activePane="topRight" state="frozen"/>
      <selection pane="topRight" activeCell="E43" sqref="E43"/>
    </sheetView>
  </sheetViews>
  <sheetFormatPr defaultRowHeight="15" x14ac:dyDescent="0.25"/>
  <cols>
    <col min="1" max="1" width="18.28515625" bestFit="1" customWidth="1"/>
    <col min="2" max="2" width="14.5703125" bestFit="1" customWidth="1"/>
    <col min="14" max="14" width="10.5703125" bestFit="1" customWidth="1"/>
    <col min="15" max="15" width="10.5703125" customWidth="1"/>
    <col min="71" max="71" width="11.7109375" bestFit="1" customWidth="1"/>
    <col min="73" max="73" width="10.42578125" bestFit="1" customWidth="1"/>
  </cols>
  <sheetData>
    <row r="1" spans="1:73" x14ac:dyDescent="0.25">
      <c r="A1" t="s">
        <v>0</v>
      </c>
      <c r="B1" t="s">
        <v>109</v>
      </c>
      <c r="C1" t="s">
        <v>1</v>
      </c>
      <c r="D1" t="s">
        <v>111</v>
      </c>
      <c r="E1" t="s">
        <v>178</v>
      </c>
      <c r="F1" t="s">
        <v>121</v>
      </c>
      <c r="G1" t="s">
        <v>122</v>
      </c>
      <c r="H1" t="s">
        <v>170</v>
      </c>
      <c r="I1" t="s">
        <v>171</v>
      </c>
      <c r="J1" t="s">
        <v>125</v>
      </c>
      <c r="K1" t="s">
        <v>3</v>
      </c>
      <c r="L1" t="s">
        <v>4</v>
      </c>
      <c r="M1" t="s">
        <v>5</v>
      </c>
      <c r="N1" t="s">
        <v>13</v>
      </c>
      <c r="O1" t="s">
        <v>175</v>
      </c>
      <c r="P1" t="s">
        <v>126</v>
      </c>
      <c r="Q1" t="s">
        <v>127</v>
      </c>
      <c r="R1" t="s">
        <v>16</v>
      </c>
      <c r="S1" t="s">
        <v>128</v>
      </c>
      <c r="T1" t="s">
        <v>8</v>
      </c>
      <c r="U1" t="s">
        <v>9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148</v>
      </c>
      <c r="AN1" t="s">
        <v>14</v>
      </c>
      <c r="AO1" t="s">
        <v>149</v>
      </c>
      <c r="AP1" t="s">
        <v>150</v>
      </c>
      <c r="AQ1" t="s">
        <v>4</v>
      </c>
      <c r="AR1" t="s">
        <v>5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128</v>
      </c>
      <c r="AY1" t="s">
        <v>16</v>
      </c>
      <c r="AZ1" t="s">
        <v>156</v>
      </c>
      <c r="BA1" t="s">
        <v>129</v>
      </c>
      <c r="BB1" t="s">
        <v>133</v>
      </c>
      <c r="BC1" t="s">
        <v>145</v>
      </c>
      <c r="BD1" t="s">
        <v>134</v>
      </c>
      <c r="BE1" t="s">
        <v>142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12</v>
      </c>
      <c r="BR1" t="s">
        <v>172</v>
      </c>
      <c r="BS1" t="s">
        <v>110</v>
      </c>
      <c r="BT1" t="s">
        <v>173</v>
      </c>
      <c r="BU1" t="s">
        <v>174</v>
      </c>
    </row>
    <row r="2" spans="1:73" x14ac:dyDescent="0.25">
      <c r="A2" t="s">
        <v>29</v>
      </c>
      <c r="B2" t="s">
        <v>30</v>
      </c>
      <c r="C2">
        <v>27</v>
      </c>
      <c r="D2" t="str">
        <f>IF(E2="SP","Starter",IF(E2="RP","Reliever","Hitter"))</f>
        <v>Reliever</v>
      </c>
      <c r="E2" t="s">
        <v>112</v>
      </c>
      <c r="F2" t="s">
        <v>14</v>
      </c>
      <c r="G2" t="s">
        <v>14</v>
      </c>
      <c r="H2" t="s">
        <v>15</v>
      </c>
      <c r="I2">
        <v>185</v>
      </c>
      <c r="J2">
        <v>2002</v>
      </c>
      <c r="K2">
        <v>2</v>
      </c>
      <c r="L2">
        <v>13</v>
      </c>
      <c r="M2">
        <v>0</v>
      </c>
      <c r="O2" t="s">
        <v>176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2</v>
      </c>
      <c r="AN2">
        <v>0</v>
      </c>
      <c r="AO2">
        <v>1</v>
      </c>
      <c r="AP2">
        <v>1.5</v>
      </c>
      <c r="AQ2">
        <v>13</v>
      </c>
      <c r="AR2">
        <v>0</v>
      </c>
      <c r="AS2">
        <v>4</v>
      </c>
      <c r="AT2">
        <v>0</v>
      </c>
      <c r="AU2">
        <v>0</v>
      </c>
      <c r="AV2">
        <v>0</v>
      </c>
      <c r="AW2">
        <v>12</v>
      </c>
      <c r="AX2">
        <v>12</v>
      </c>
      <c r="AY2">
        <v>2</v>
      </c>
      <c r="AZ2">
        <v>2</v>
      </c>
      <c r="BA2">
        <v>1</v>
      </c>
      <c r="BB2">
        <v>8</v>
      </c>
      <c r="BC2">
        <v>1</v>
      </c>
      <c r="BD2">
        <v>8</v>
      </c>
      <c r="BE2">
        <v>1</v>
      </c>
      <c r="BF2">
        <v>0</v>
      </c>
      <c r="BG2">
        <v>0</v>
      </c>
      <c r="BH2">
        <v>55</v>
      </c>
      <c r="BI2">
        <v>297</v>
      </c>
      <c r="BJ2">
        <v>4.96</v>
      </c>
      <c r="BK2">
        <v>1.667</v>
      </c>
      <c r="BL2">
        <v>9</v>
      </c>
      <c r="BM2">
        <v>0.8</v>
      </c>
      <c r="BN2">
        <v>6</v>
      </c>
      <c r="BO2">
        <v>6</v>
      </c>
      <c r="BP2">
        <v>1</v>
      </c>
      <c r="BQ2">
        <v>0.5</v>
      </c>
      <c r="BR2" s="2">
        <v>0.94876660341555941</v>
      </c>
      <c r="BS2">
        <v>0</v>
      </c>
      <c r="BT2" s="2">
        <v>0</v>
      </c>
      <c r="BU2" s="2">
        <f>BT2-BR2</f>
        <v>-0.94876660341555941</v>
      </c>
    </row>
    <row r="3" spans="1:73" x14ac:dyDescent="0.25">
      <c r="A3" t="s">
        <v>31</v>
      </c>
      <c r="B3" t="s">
        <v>32</v>
      </c>
      <c r="C3">
        <v>27</v>
      </c>
      <c r="D3" t="str">
        <f t="shared" ref="D3:D42" si="0">IF(E3="SP","Starter",IF(E3="RP","Reliever","Hitter"))</f>
        <v>Reliever</v>
      </c>
      <c r="E3" t="s">
        <v>112</v>
      </c>
      <c r="F3" t="s">
        <v>16</v>
      </c>
      <c r="G3" t="s">
        <v>16</v>
      </c>
      <c r="H3" t="s">
        <v>17</v>
      </c>
      <c r="I3">
        <v>205</v>
      </c>
      <c r="J3">
        <v>2002</v>
      </c>
      <c r="K3">
        <v>5</v>
      </c>
      <c r="L3">
        <v>75</v>
      </c>
      <c r="M3">
        <v>0</v>
      </c>
      <c r="N3" s="1">
        <v>235000</v>
      </c>
      <c r="O3" s="1" t="s">
        <v>177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4</v>
      </c>
      <c r="AN3">
        <v>2</v>
      </c>
      <c r="AO3">
        <v>0.66700000000000004</v>
      </c>
      <c r="AP3">
        <v>3.11</v>
      </c>
      <c r="AQ3">
        <v>75</v>
      </c>
      <c r="AR3">
        <v>0</v>
      </c>
      <c r="AS3">
        <v>14</v>
      </c>
      <c r="AT3">
        <v>0</v>
      </c>
      <c r="AU3">
        <v>0</v>
      </c>
      <c r="AV3">
        <v>2</v>
      </c>
      <c r="AW3">
        <v>75.099999999999994</v>
      </c>
      <c r="AX3">
        <v>73</v>
      </c>
      <c r="AY3">
        <v>29</v>
      </c>
      <c r="AZ3">
        <v>26</v>
      </c>
      <c r="BA3">
        <v>2</v>
      </c>
      <c r="BB3">
        <v>14</v>
      </c>
      <c r="BC3">
        <v>5</v>
      </c>
      <c r="BD3">
        <v>56</v>
      </c>
      <c r="BE3">
        <v>5</v>
      </c>
      <c r="BF3">
        <v>1</v>
      </c>
      <c r="BG3">
        <v>0</v>
      </c>
      <c r="BH3">
        <v>311</v>
      </c>
      <c r="BI3">
        <v>140</v>
      </c>
      <c r="BJ3">
        <v>2.58</v>
      </c>
      <c r="BK3">
        <v>1.155</v>
      </c>
      <c r="BL3">
        <v>8.6999999999999993</v>
      </c>
      <c r="BM3">
        <v>0.2</v>
      </c>
      <c r="BN3">
        <v>1.7</v>
      </c>
      <c r="BO3">
        <v>6.7</v>
      </c>
      <c r="BP3">
        <v>4</v>
      </c>
      <c r="BQ3">
        <v>1.6</v>
      </c>
      <c r="BR3" s="2">
        <v>3.0360531309297905</v>
      </c>
      <c r="BS3">
        <v>208</v>
      </c>
      <c r="BT3" s="2">
        <v>8.768971332209107</v>
      </c>
      <c r="BU3" s="2">
        <f t="shared" ref="BU3:BU42" si="1">BT3-BR3</f>
        <v>5.7329182012793165</v>
      </c>
    </row>
    <row r="4" spans="1:73" x14ac:dyDescent="0.25">
      <c r="A4" t="s">
        <v>33</v>
      </c>
      <c r="B4" t="s">
        <v>34</v>
      </c>
      <c r="C4">
        <v>26</v>
      </c>
      <c r="D4" t="str">
        <f t="shared" si="0"/>
        <v>Hitter</v>
      </c>
      <c r="E4" t="s">
        <v>11</v>
      </c>
      <c r="F4" t="s">
        <v>16</v>
      </c>
      <c r="G4" t="s">
        <v>16</v>
      </c>
      <c r="H4" t="s">
        <v>18</v>
      </c>
      <c r="I4">
        <v>200</v>
      </c>
      <c r="J4">
        <v>2002</v>
      </c>
      <c r="K4">
        <v>3</v>
      </c>
      <c r="L4">
        <v>90</v>
      </c>
      <c r="M4">
        <v>19</v>
      </c>
      <c r="O4" t="s">
        <v>176</v>
      </c>
      <c r="P4">
        <v>104</v>
      </c>
      <c r="Q4">
        <v>94</v>
      </c>
      <c r="R4">
        <v>24</v>
      </c>
      <c r="S4">
        <v>23</v>
      </c>
      <c r="T4">
        <v>4</v>
      </c>
      <c r="U4">
        <v>2</v>
      </c>
      <c r="V4">
        <v>3</v>
      </c>
      <c r="W4">
        <v>11</v>
      </c>
      <c r="X4">
        <v>3</v>
      </c>
      <c r="Y4">
        <v>0</v>
      </c>
      <c r="Z4">
        <v>4</v>
      </c>
      <c r="AA4">
        <v>17</v>
      </c>
      <c r="AB4">
        <v>0.245</v>
      </c>
      <c r="AC4">
        <v>0.29099999999999998</v>
      </c>
      <c r="AD4">
        <v>0.42599999999999999</v>
      </c>
      <c r="AE4">
        <v>0.71699999999999997</v>
      </c>
      <c r="AF4">
        <v>90</v>
      </c>
      <c r="AG4">
        <v>40</v>
      </c>
      <c r="AH4">
        <v>3</v>
      </c>
      <c r="AI4">
        <v>3</v>
      </c>
      <c r="AJ4">
        <v>1</v>
      </c>
      <c r="AK4">
        <v>2</v>
      </c>
      <c r="AL4">
        <v>0</v>
      </c>
      <c r="BQ4">
        <v>0.2</v>
      </c>
      <c r="BR4" s="2">
        <v>0.37950664136622381</v>
      </c>
      <c r="BS4">
        <v>0</v>
      </c>
      <c r="BT4" s="2">
        <v>0</v>
      </c>
      <c r="BU4" s="2">
        <f t="shared" si="1"/>
        <v>-0.37950664136622381</v>
      </c>
    </row>
    <row r="5" spans="1:73" x14ac:dyDescent="0.25">
      <c r="A5" t="s">
        <v>35</v>
      </c>
      <c r="B5" t="s">
        <v>36</v>
      </c>
      <c r="C5">
        <v>24</v>
      </c>
      <c r="D5" t="str">
        <f t="shared" si="0"/>
        <v>Hitter</v>
      </c>
      <c r="E5" t="s">
        <v>9</v>
      </c>
      <c r="F5" t="s">
        <v>14</v>
      </c>
      <c r="G5" t="s">
        <v>16</v>
      </c>
      <c r="H5" t="s">
        <v>19</v>
      </c>
      <c r="I5">
        <v>215</v>
      </c>
      <c r="J5">
        <v>2002</v>
      </c>
      <c r="K5">
        <v>5</v>
      </c>
      <c r="L5">
        <v>153</v>
      </c>
      <c r="M5">
        <v>151</v>
      </c>
      <c r="N5" s="1">
        <v>2125000</v>
      </c>
      <c r="O5" s="1" t="s">
        <v>176</v>
      </c>
      <c r="P5">
        <v>653</v>
      </c>
      <c r="Q5">
        <v>585</v>
      </c>
      <c r="R5">
        <v>87</v>
      </c>
      <c r="S5">
        <v>161</v>
      </c>
      <c r="T5">
        <v>31</v>
      </c>
      <c r="U5">
        <v>3</v>
      </c>
      <c r="V5">
        <v>34</v>
      </c>
      <c r="W5">
        <v>109</v>
      </c>
      <c r="X5">
        <v>8</v>
      </c>
      <c r="Y5">
        <v>3</v>
      </c>
      <c r="Z5">
        <v>65</v>
      </c>
      <c r="AA5">
        <v>119</v>
      </c>
      <c r="AB5">
        <v>0.27500000000000002</v>
      </c>
      <c r="AC5">
        <v>0.34799999999999998</v>
      </c>
      <c r="AD5">
        <v>0.51300000000000001</v>
      </c>
      <c r="AE5">
        <v>0.86</v>
      </c>
      <c r="AF5">
        <v>127</v>
      </c>
      <c r="AG5">
        <v>300</v>
      </c>
      <c r="AH5">
        <v>8</v>
      </c>
      <c r="AI5">
        <v>1</v>
      </c>
      <c r="AJ5">
        <v>0</v>
      </c>
      <c r="AK5">
        <v>2</v>
      </c>
      <c r="AL5">
        <v>13</v>
      </c>
      <c r="BQ5">
        <v>4.2</v>
      </c>
      <c r="BR5" s="2">
        <v>7.9696394686906995</v>
      </c>
      <c r="BS5">
        <v>98</v>
      </c>
      <c r="BT5" s="2">
        <v>4.1315345699831365</v>
      </c>
      <c r="BU5" s="2">
        <f t="shared" si="1"/>
        <v>-3.838104898707563</v>
      </c>
    </row>
    <row r="6" spans="1:73" x14ac:dyDescent="0.25">
      <c r="A6" t="s">
        <v>37</v>
      </c>
      <c r="B6" t="s">
        <v>38</v>
      </c>
      <c r="C6">
        <v>25</v>
      </c>
      <c r="D6" t="str">
        <f t="shared" si="0"/>
        <v>Hitter</v>
      </c>
      <c r="E6" t="s">
        <v>11</v>
      </c>
      <c r="F6" t="s">
        <v>16</v>
      </c>
      <c r="G6" t="s">
        <v>16</v>
      </c>
      <c r="H6" t="s">
        <v>19</v>
      </c>
      <c r="I6">
        <v>185</v>
      </c>
      <c r="J6">
        <v>2002</v>
      </c>
      <c r="K6">
        <v>3</v>
      </c>
      <c r="L6">
        <v>20</v>
      </c>
      <c r="M6">
        <v>5</v>
      </c>
      <c r="N6" s="1">
        <v>300000</v>
      </c>
      <c r="O6" s="1" t="s">
        <v>176</v>
      </c>
      <c r="P6">
        <v>26</v>
      </c>
      <c r="Q6">
        <v>23</v>
      </c>
      <c r="R6">
        <v>2</v>
      </c>
      <c r="S6">
        <v>4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2</v>
      </c>
      <c r="AB6">
        <v>0.17399999999999999</v>
      </c>
      <c r="AC6">
        <v>0.24</v>
      </c>
      <c r="AD6">
        <v>0.217</v>
      </c>
      <c r="AE6">
        <v>0.45700000000000002</v>
      </c>
      <c r="AF6">
        <v>25</v>
      </c>
      <c r="AG6">
        <v>5</v>
      </c>
      <c r="AH6">
        <v>0</v>
      </c>
      <c r="AI6">
        <v>1</v>
      </c>
      <c r="AJ6">
        <v>1</v>
      </c>
      <c r="AK6">
        <v>0</v>
      </c>
      <c r="AL6">
        <v>0</v>
      </c>
      <c r="BQ6">
        <v>-0.3</v>
      </c>
      <c r="BR6" s="2">
        <v>-0.56925996204933571</v>
      </c>
      <c r="BS6">
        <v>0</v>
      </c>
      <c r="BT6" s="2">
        <v>0</v>
      </c>
      <c r="BU6" s="2">
        <f t="shared" si="1"/>
        <v>0.56925996204933571</v>
      </c>
    </row>
    <row r="7" spans="1:73" x14ac:dyDescent="0.25">
      <c r="A7" t="s">
        <v>39</v>
      </c>
      <c r="B7" t="s">
        <v>40</v>
      </c>
      <c r="C7">
        <v>30</v>
      </c>
      <c r="D7" t="str">
        <f t="shared" si="0"/>
        <v>Hitter</v>
      </c>
      <c r="E7" t="s">
        <v>113</v>
      </c>
      <c r="F7" t="s">
        <v>2</v>
      </c>
      <c r="G7" t="s">
        <v>16</v>
      </c>
      <c r="H7" t="s">
        <v>20</v>
      </c>
      <c r="I7">
        <v>170</v>
      </c>
      <c r="J7">
        <v>2002</v>
      </c>
      <c r="K7">
        <v>8</v>
      </c>
      <c r="L7">
        <v>54</v>
      </c>
      <c r="M7">
        <v>54</v>
      </c>
      <c r="O7" s="1" t="s">
        <v>176</v>
      </c>
      <c r="P7">
        <v>248</v>
      </c>
      <c r="Q7">
        <v>219</v>
      </c>
      <c r="R7">
        <v>43</v>
      </c>
      <c r="S7">
        <v>60</v>
      </c>
      <c r="T7">
        <v>14</v>
      </c>
      <c r="U7">
        <v>4</v>
      </c>
      <c r="V7">
        <v>6</v>
      </c>
      <c r="W7">
        <v>22</v>
      </c>
      <c r="X7">
        <v>6</v>
      </c>
      <c r="Y7">
        <v>2</v>
      </c>
      <c r="Z7">
        <v>24</v>
      </c>
      <c r="AA7">
        <v>34</v>
      </c>
      <c r="AB7">
        <v>0.27400000000000002</v>
      </c>
      <c r="AC7">
        <v>0.35</v>
      </c>
      <c r="AD7">
        <v>0.45700000000000002</v>
      </c>
      <c r="AE7">
        <v>0.80600000000000005</v>
      </c>
      <c r="AF7">
        <v>115</v>
      </c>
      <c r="AG7">
        <v>100</v>
      </c>
      <c r="AH7">
        <v>2</v>
      </c>
      <c r="AI7">
        <v>2</v>
      </c>
      <c r="AJ7">
        <v>2</v>
      </c>
      <c r="AK7">
        <v>1</v>
      </c>
      <c r="AL7">
        <v>1</v>
      </c>
      <c r="BQ7">
        <v>1.2</v>
      </c>
      <c r="BR7" s="2">
        <v>2.2770398481973428</v>
      </c>
      <c r="BS7">
        <v>31</v>
      </c>
      <c r="BT7" s="2">
        <v>1.3069139966273187</v>
      </c>
      <c r="BU7" s="2">
        <f t="shared" si="1"/>
        <v>-0.97012585157002418</v>
      </c>
    </row>
    <row r="8" spans="1:73" x14ac:dyDescent="0.25">
      <c r="A8" t="s">
        <v>41</v>
      </c>
      <c r="B8" t="s">
        <v>42</v>
      </c>
      <c r="C8">
        <v>28</v>
      </c>
      <c r="D8" t="str">
        <f t="shared" si="0"/>
        <v>Hitter</v>
      </c>
      <c r="E8" t="s">
        <v>11</v>
      </c>
      <c r="F8" t="s">
        <v>16</v>
      </c>
      <c r="G8" t="s">
        <v>16</v>
      </c>
      <c r="H8" t="s">
        <v>15</v>
      </c>
      <c r="I8">
        <v>210</v>
      </c>
      <c r="J8">
        <v>2002</v>
      </c>
      <c r="K8">
        <v>7</v>
      </c>
      <c r="L8">
        <v>131</v>
      </c>
      <c r="M8">
        <v>128</v>
      </c>
      <c r="N8" s="1">
        <v>7166667</v>
      </c>
      <c r="O8" s="1" t="s">
        <v>176</v>
      </c>
      <c r="P8">
        <v>555</v>
      </c>
      <c r="Q8">
        <v>488</v>
      </c>
      <c r="R8">
        <v>74</v>
      </c>
      <c r="S8">
        <v>123</v>
      </c>
      <c r="T8">
        <v>27</v>
      </c>
      <c r="U8">
        <v>1</v>
      </c>
      <c r="V8">
        <v>24</v>
      </c>
      <c r="W8">
        <v>86</v>
      </c>
      <c r="X8">
        <v>2</v>
      </c>
      <c r="Y8">
        <v>0</v>
      </c>
      <c r="Z8">
        <v>52</v>
      </c>
      <c r="AA8">
        <v>108</v>
      </c>
      <c r="AB8">
        <v>0.252</v>
      </c>
      <c r="AC8">
        <v>0.33300000000000002</v>
      </c>
      <c r="AD8">
        <v>0.45900000000000002</v>
      </c>
      <c r="AE8">
        <v>0.79200000000000004</v>
      </c>
      <c r="AF8">
        <v>110</v>
      </c>
      <c r="AG8">
        <v>224</v>
      </c>
      <c r="AH8">
        <v>15</v>
      </c>
      <c r="AI8">
        <v>10</v>
      </c>
      <c r="AJ8">
        <v>0</v>
      </c>
      <c r="AK8">
        <v>5</v>
      </c>
      <c r="AL8">
        <v>2</v>
      </c>
      <c r="BQ8">
        <v>1.5</v>
      </c>
      <c r="BR8" s="2">
        <v>2.8462998102466783</v>
      </c>
      <c r="BS8">
        <v>5</v>
      </c>
      <c r="BT8" s="2">
        <v>0.21079258010118043</v>
      </c>
      <c r="BU8" s="2">
        <f t="shared" si="1"/>
        <v>-2.6355072301454978</v>
      </c>
    </row>
    <row r="9" spans="1:73" x14ac:dyDescent="0.25">
      <c r="A9" t="s">
        <v>43</v>
      </c>
      <c r="B9" t="s">
        <v>44</v>
      </c>
      <c r="C9">
        <v>25</v>
      </c>
      <c r="D9" t="str">
        <f t="shared" si="0"/>
        <v>Hitter</v>
      </c>
      <c r="E9" t="s">
        <v>8</v>
      </c>
      <c r="F9" t="s">
        <v>16</v>
      </c>
      <c r="G9" t="s">
        <v>16</v>
      </c>
      <c r="H9" t="s">
        <v>21</v>
      </c>
      <c r="I9">
        <v>190</v>
      </c>
      <c r="J9">
        <v>2002</v>
      </c>
      <c r="K9" t="s">
        <v>22</v>
      </c>
      <c r="L9">
        <v>98</v>
      </c>
      <c r="M9">
        <v>91</v>
      </c>
      <c r="O9" s="1" t="s">
        <v>176</v>
      </c>
      <c r="P9">
        <v>404</v>
      </c>
      <c r="Q9">
        <v>345</v>
      </c>
      <c r="R9">
        <v>58</v>
      </c>
      <c r="S9">
        <v>94</v>
      </c>
      <c r="T9">
        <v>16</v>
      </c>
      <c r="U9">
        <v>4</v>
      </c>
      <c r="V9">
        <v>6</v>
      </c>
      <c r="W9">
        <v>35</v>
      </c>
      <c r="X9">
        <v>4</v>
      </c>
      <c r="Y9">
        <v>2</v>
      </c>
      <c r="Z9">
        <v>44</v>
      </c>
      <c r="AA9">
        <v>54</v>
      </c>
      <c r="AB9">
        <v>0.27200000000000002</v>
      </c>
      <c r="AC9">
        <v>0.35899999999999999</v>
      </c>
      <c r="AD9">
        <v>0.39400000000000002</v>
      </c>
      <c r="AE9">
        <v>0.753</v>
      </c>
      <c r="AF9">
        <v>103</v>
      </c>
      <c r="AG9">
        <v>136</v>
      </c>
      <c r="AH9">
        <v>3</v>
      </c>
      <c r="AI9">
        <v>4</v>
      </c>
      <c r="AJ9">
        <v>8</v>
      </c>
      <c r="AK9">
        <v>3</v>
      </c>
      <c r="AL9">
        <v>1</v>
      </c>
      <c r="BQ9">
        <v>2.7</v>
      </c>
      <c r="BR9" s="2">
        <v>5.1233396584440216</v>
      </c>
      <c r="BS9">
        <v>0</v>
      </c>
      <c r="BT9" s="2">
        <v>0</v>
      </c>
      <c r="BU9" s="2">
        <f t="shared" si="1"/>
        <v>-5.1233396584440216</v>
      </c>
    </row>
    <row r="10" spans="1:73" x14ac:dyDescent="0.25">
      <c r="A10" t="s">
        <v>45</v>
      </c>
      <c r="B10" t="s">
        <v>46</v>
      </c>
      <c r="C10">
        <v>29</v>
      </c>
      <c r="D10" t="str">
        <f t="shared" si="0"/>
        <v>Hitter</v>
      </c>
      <c r="E10" t="s">
        <v>114</v>
      </c>
      <c r="F10" t="s">
        <v>16</v>
      </c>
      <c r="G10" t="s">
        <v>16</v>
      </c>
      <c r="H10" t="s">
        <v>23</v>
      </c>
      <c r="I10">
        <v>180</v>
      </c>
      <c r="J10">
        <v>2002</v>
      </c>
      <c r="K10" t="s">
        <v>22</v>
      </c>
      <c r="L10">
        <v>7</v>
      </c>
      <c r="M10">
        <v>1</v>
      </c>
      <c r="O10" s="1" t="s">
        <v>176</v>
      </c>
      <c r="P10">
        <v>5</v>
      </c>
      <c r="Q10">
        <v>3</v>
      </c>
      <c r="R10">
        <v>2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0</v>
      </c>
      <c r="AB10">
        <v>0</v>
      </c>
      <c r="AC10">
        <v>0.4</v>
      </c>
      <c r="AD10">
        <v>0</v>
      </c>
      <c r="AE10">
        <v>0.4</v>
      </c>
      <c r="AF10">
        <v>22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BQ10">
        <v>-0.1</v>
      </c>
      <c r="BR10" s="2">
        <v>-0.1897533206831119</v>
      </c>
      <c r="BS10">
        <v>0</v>
      </c>
      <c r="BT10" s="2">
        <v>0</v>
      </c>
      <c r="BU10" s="2">
        <f t="shared" si="1"/>
        <v>0.1897533206831119</v>
      </c>
    </row>
    <row r="11" spans="1:73" x14ac:dyDescent="0.25">
      <c r="A11" t="s">
        <v>47</v>
      </c>
      <c r="B11" t="s">
        <v>48</v>
      </c>
      <c r="C11">
        <v>32</v>
      </c>
      <c r="D11" t="str">
        <f t="shared" si="0"/>
        <v>Starter</v>
      </c>
      <c r="E11" t="s">
        <v>115</v>
      </c>
      <c r="F11" t="s">
        <v>16</v>
      </c>
      <c r="G11" t="s">
        <v>16</v>
      </c>
      <c r="H11" t="s">
        <v>18</v>
      </c>
      <c r="I11">
        <v>190</v>
      </c>
      <c r="J11">
        <v>2002</v>
      </c>
      <c r="K11">
        <v>5</v>
      </c>
      <c r="L11">
        <v>16</v>
      </c>
      <c r="M11">
        <v>4</v>
      </c>
      <c r="O11" s="1" t="s">
        <v>176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4</v>
      </c>
      <c r="AO11">
        <v>0.33300000000000002</v>
      </c>
      <c r="AP11">
        <v>4.4400000000000004</v>
      </c>
      <c r="AQ11">
        <v>16</v>
      </c>
      <c r="AR11">
        <v>4</v>
      </c>
      <c r="AS11">
        <v>2</v>
      </c>
      <c r="AT11">
        <v>0</v>
      </c>
      <c r="AU11">
        <v>0</v>
      </c>
      <c r="AV11">
        <v>0</v>
      </c>
      <c r="AW11">
        <v>48.2</v>
      </c>
      <c r="AX11">
        <v>46</v>
      </c>
      <c r="AY11">
        <v>25</v>
      </c>
      <c r="AZ11">
        <v>24</v>
      </c>
      <c r="BA11">
        <v>3</v>
      </c>
      <c r="BB11">
        <v>20</v>
      </c>
      <c r="BC11">
        <v>1</v>
      </c>
      <c r="BD11">
        <v>29</v>
      </c>
      <c r="BE11">
        <v>4</v>
      </c>
      <c r="BF11">
        <v>1</v>
      </c>
      <c r="BG11">
        <v>1</v>
      </c>
      <c r="BH11">
        <v>212</v>
      </c>
      <c r="BI11">
        <v>98</v>
      </c>
      <c r="BJ11">
        <v>4.05</v>
      </c>
      <c r="BK11">
        <v>1.3560000000000001</v>
      </c>
      <c r="BL11">
        <v>8.5</v>
      </c>
      <c r="BM11">
        <v>0.6</v>
      </c>
      <c r="BN11">
        <v>3.7</v>
      </c>
      <c r="BO11">
        <v>5.4</v>
      </c>
      <c r="BP11">
        <v>1.45</v>
      </c>
      <c r="BQ11">
        <v>0.5</v>
      </c>
      <c r="BR11" s="2">
        <v>0.94876660341555941</v>
      </c>
      <c r="BS11">
        <v>0</v>
      </c>
      <c r="BT11" s="2">
        <v>0</v>
      </c>
      <c r="BU11" s="2">
        <f t="shared" si="1"/>
        <v>-0.94876660341555941</v>
      </c>
    </row>
    <row r="12" spans="1:73" x14ac:dyDescent="0.25">
      <c r="A12" t="s">
        <v>49</v>
      </c>
      <c r="B12" t="s">
        <v>50</v>
      </c>
      <c r="C12">
        <v>24</v>
      </c>
      <c r="D12" t="str">
        <f t="shared" si="0"/>
        <v>Hitter</v>
      </c>
      <c r="E12" t="s">
        <v>8</v>
      </c>
      <c r="F12" t="s">
        <v>16</v>
      </c>
      <c r="G12" t="s">
        <v>16</v>
      </c>
      <c r="H12" t="s">
        <v>24</v>
      </c>
      <c r="I12">
        <v>195</v>
      </c>
      <c r="J12">
        <v>2002</v>
      </c>
      <c r="K12" t="s">
        <v>22</v>
      </c>
      <c r="L12">
        <v>9</v>
      </c>
      <c r="M12">
        <v>8</v>
      </c>
      <c r="O12" s="1" t="s">
        <v>176</v>
      </c>
      <c r="P12">
        <v>40</v>
      </c>
      <c r="Q12">
        <v>35</v>
      </c>
      <c r="R12">
        <v>4</v>
      </c>
      <c r="S12">
        <v>7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4</v>
      </c>
      <c r="AA12">
        <v>11</v>
      </c>
      <c r="AB12">
        <v>0.2</v>
      </c>
      <c r="AC12">
        <v>0.3</v>
      </c>
      <c r="AD12">
        <v>0.2</v>
      </c>
      <c r="AE12">
        <v>0.5</v>
      </c>
      <c r="AF12">
        <v>39</v>
      </c>
      <c r="AG12">
        <v>7</v>
      </c>
      <c r="AH12">
        <v>0</v>
      </c>
      <c r="AI12">
        <v>1</v>
      </c>
      <c r="AJ12">
        <v>0</v>
      </c>
      <c r="AK12">
        <v>0</v>
      </c>
      <c r="AL12">
        <v>0</v>
      </c>
      <c r="BQ12">
        <v>-0.4</v>
      </c>
      <c r="BR12" s="2">
        <v>-0.75901328273244761</v>
      </c>
      <c r="BS12">
        <v>0</v>
      </c>
      <c r="BT12" s="2">
        <v>0</v>
      </c>
      <c r="BU12" s="2">
        <f t="shared" si="1"/>
        <v>0.75901328273244761</v>
      </c>
    </row>
    <row r="13" spans="1:73" x14ac:dyDescent="0.25">
      <c r="A13" t="s">
        <v>51</v>
      </c>
      <c r="B13" t="s">
        <v>52</v>
      </c>
      <c r="C13">
        <v>27</v>
      </c>
      <c r="D13" t="str">
        <f t="shared" si="0"/>
        <v>Hitter</v>
      </c>
      <c r="E13" t="s">
        <v>11</v>
      </c>
      <c r="F13" t="s">
        <v>14</v>
      </c>
      <c r="G13" t="s">
        <v>14</v>
      </c>
      <c r="H13" t="s">
        <v>25</v>
      </c>
      <c r="I13">
        <v>185</v>
      </c>
      <c r="J13">
        <v>2002</v>
      </c>
      <c r="K13">
        <v>5</v>
      </c>
      <c r="L13">
        <v>42</v>
      </c>
      <c r="M13">
        <v>42</v>
      </c>
      <c r="N13" s="1">
        <v>1065000</v>
      </c>
      <c r="O13" s="1" t="s">
        <v>177</v>
      </c>
      <c r="P13">
        <v>187</v>
      </c>
      <c r="Q13">
        <v>157</v>
      </c>
      <c r="R13">
        <v>26</v>
      </c>
      <c r="S13">
        <v>43</v>
      </c>
      <c r="T13">
        <v>7</v>
      </c>
      <c r="U13">
        <v>0</v>
      </c>
      <c r="V13">
        <v>8</v>
      </c>
      <c r="W13">
        <v>17</v>
      </c>
      <c r="X13">
        <v>0</v>
      </c>
      <c r="Y13">
        <v>0</v>
      </c>
      <c r="Z13">
        <v>27</v>
      </c>
      <c r="AA13">
        <v>40</v>
      </c>
      <c r="AB13">
        <v>0.27400000000000002</v>
      </c>
      <c r="AC13">
        <v>0.39</v>
      </c>
      <c r="AD13">
        <v>0.47099999999999997</v>
      </c>
      <c r="AE13">
        <v>0.86199999999999999</v>
      </c>
      <c r="AF13">
        <v>131</v>
      </c>
      <c r="AG13">
        <v>74</v>
      </c>
      <c r="AH13">
        <v>4</v>
      </c>
      <c r="AI13">
        <v>3</v>
      </c>
      <c r="AJ13">
        <v>0</v>
      </c>
      <c r="AK13">
        <v>0</v>
      </c>
      <c r="AL13">
        <v>0</v>
      </c>
      <c r="BQ13">
        <v>0.6</v>
      </c>
      <c r="BR13" s="2">
        <v>1.1385199240986714</v>
      </c>
      <c r="BS13">
        <v>218</v>
      </c>
      <c r="BT13" s="2">
        <v>9.1905564924114671</v>
      </c>
      <c r="BU13" s="2">
        <f t="shared" si="1"/>
        <v>8.0520365683127952</v>
      </c>
    </row>
    <row r="14" spans="1:73" x14ac:dyDescent="0.25">
      <c r="A14" t="s">
        <v>53</v>
      </c>
      <c r="B14" t="s">
        <v>54</v>
      </c>
      <c r="C14">
        <v>26</v>
      </c>
      <c r="D14" t="str">
        <f t="shared" si="0"/>
        <v>Hitter</v>
      </c>
      <c r="E14" t="s">
        <v>11</v>
      </c>
      <c r="F14" t="s">
        <v>14</v>
      </c>
      <c r="G14" t="s">
        <v>16</v>
      </c>
      <c r="H14" t="s">
        <v>26</v>
      </c>
      <c r="I14">
        <v>200</v>
      </c>
      <c r="J14">
        <v>2002</v>
      </c>
      <c r="K14" t="s">
        <v>22</v>
      </c>
      <c r="L14">
        <v>4</v>
      </c>
      <c r="M14">
        <v>3</v>
      </c>
      <c r="O14" s="1" t="s">
        <v>176</v>
      </c>
      <c r="P14">
        <v>11</v>
      </c>
      <c r="Q14">
        <v>8</v>
      </c>
      <c r="R14">
        <v>3</v>
      </c>
      <c r="S14">
        <v>3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Z14">
        <v>3</v>
      </c>
      <c r="AA14">
        <v>1</v>
      </c>
      <c r="AB14">
        <v>0.375</v>
      </c>
      <c r="AC14">
        <v>0.54500000000000004</v>
      </c>
      <c r="AD14">
        <v>0.75</v>
      </c>
      <c r="AE14">
        <v>1.2949999999999999</v>
      </c>
      <c r="AF14">
        <v>244</v>
      </c>
      <c r="AG14">
        <v>6</v>
      </c>
      <c r="AH14">
        <v>0</v>
      </c>
      <c r="AI14">
        <v>0</v>
      </c>
      <c r="AJ14">
        <v>0</v>
      </c>
      <c r="AK14">
        <v>0</v>
      </c>
      <c r="AL14">
        <v>0</v>
      </c>
      <c r="BQ14">
        <v>0.2</v>
      </c>
      <c r="BR14" s="2">
        <v>0.37950664136622381</v>
      </c>
      <c r="BS14">
        <v>0</v>
      </c>
      <c r="BT14" s="2">
        <v>0</v>
      </c>
      <c r="BU14" s="2">
        <f t="shared" si="1"/>
        <v>-0.37950664136622381</v>
      </c>
    </row>
    <row r="15" spans="1:73" x14ac:dyDescent="0.25">
      <c r="A15" t="s">
        <v>55</v>
      </c>
      <c r="B15" t="s">
        <v>56</v>
      </c>
      <c r="C15">
        <v>24</v>
      </c>
      <c r="D15" t="str">
        <f t="shared" si="0"/>
        <v>Starter</v>
      </c>
      <c r="E15" t="s">
        <v>115</v>
      </c>
      <c r="F15" t="s">
        <v>16</v>
      </c>
      <c r="G15" t="s">
        <v>16</v>
      </c>
      <c r="H15" t="s">
        <v>27</v>
      </c>
      <c r="I15">
        <v>260</v>
      </c>
      <c r="J15">
        <v>2002</v>
      </c>
      <c r="K15" t="s">
        <v>22</v>
      </c>
      <c r="L15">
        <v>16</v>
      </c>
      <c r="M15">
        <v>15</v>
      </c>
      <c r="O15" s="1" t="s">
        <v>176</v>
      </c>
      <c r="P15">
        <v>3</v>
      </c>
      <c r="Q15">
        <v>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0</v>
      </c>
      <c r="AC15">
        <v>0</v>
      </c>
      <c r="AD15">
        <v>0</v>
      </c>
      <c r="AE15">
        <v>0</v>
      </c>
      <c r="AF15">
        <v>-100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5</v>
      </c>
      <c r="AN15">
        <v>4</v>
      </c>
      <c r="AO15">
        <v>0.55600000000000005</v>
      </c>
      <c r="AP15">
        <v>4.83</v>
      </c>
      <c r="AQ15">
        <v>16</v>
      </c>
      <c r="AR15">
        <v>15</v>
      </c>
      <c r="AS15">
        <v>0</v>
      </c>
      <c r="AT15">
        <v>0</v>
      </c>
      <c r="AU15">
        <v>0</v>
      </c>
      <c r="AV15">
        <v>0</v>
      </c>
      <c r="AW15">
        <v>78.099999999999994</v>
      </c>
      <c r="AX15">
        <v>78</v>
      </c>
      <c r="AY15">
        <v>44</v>
      </c>
      <c r="AZ15">
        <v>42</v>
      </c>
      <c r="BA15">
        <v>7</v>
      </c>
      <c r="BB15">
        <v>45</v>
      </c>
      <c r="BC15">
        <v>2</v>
      </c>
      <c r="BD15">
        <v>64</v>
      </c>
      <c r="BE15">
        <v>3</v>
      </c>
      <c r="BF15">
        <v>0</v>
      </c>
      <c r="BG15">
        <v>1</v>
      </c>
      <c r="BH15">
        <v>354</v>
      </c>
      <c r="BI15">
        <v>90</v>
      </c>
      <c r="BJ15">
        <v>4.33</v>
      </c>
      <c r="BK15">
        <v>1.57</v>
      </c>
      <c r="BL15">
        <v>9</v>
      </c>
      <c r="BM15">
        <v>0.8</v>
      </c>
      <c r="BN15">
        <v>5.2</v>
      </c>
      <c r="BO15">
        <v>7.4</v>
      </c>
      <c r="BP15">
        <v>1.42</v>
      </c>
      <c r="BQ15">
        <v>0.5</v>
      </c>
      <c r="BR15" s="2">
        <v>0.94876660341555941</v>
      </c>
      <c r="BS15">
        <v>0</v>
      </c>
      <c r="BT15" s="2">
        <v>0</v>
      </c>
      <c r="BU15" s="2">
        <f t="shared" si="1"/>
        <v>-0.94876660341555941</v>
      </c>
    </row>
    <row r="16" spans="1:73" x14ac:dyDescent="0.25">
      <c r="A16" t="s">
        <v>57</v>
      </c>
      <c r="B16" t="s">
        <v>58</v>
      </c>
      <c r="C16">
        <v>32</v>
      </c>
      <c r="D16" t="str">
        <f t="shared" si="0"/>
        <v>Hitter</v>
      </c>
      <c r="E16" t="s">
        <v>116</v>
      </c>
      <c r="F16" t="s">
        <v>14</v>
      </c>
      <c r="G16" t="s">
        <v>16</v>
      </c>
      <c r="H16" t="s">
        <v>19</v>
      </c>
      <c r="I16">
        <v>192</v>
      </c>
      <c r="J16">
        <v>2002</v>
      </c>
      <c r="K16">
        <v>8</v>
      </c>
      <c r="L16">
        <v>136</v>
      </c>
      <c r="M16">
        <v>129</v>
      </c>
      <c r="N16" s="1">
        <v>900000</v>
      </c>
      <c r="O16" s="1" t="s">
        <v>177</v>
      </c>
      <c r="P16">
        <v>568</v>
      </c>
      <c r="Q16">
        <v>492</v>
      </c>
      <c r="R16">
        <v>58</v>
      </c>
      <c r="S16">
        <v>138</v>
      </c>
      <c r="T16">
        <v>22</v>
      </c>
      <c r="U16">
        <v>4</v>
      </c>
      <c r="V16">
        <v>15</v>
      </c>
      <c r="W16">
        <v>61</v>
      </c>
      <c r="X16">
        <v>0</v>
      </c>
      <c r="Y16">
        <v>0</v>
      </c>
      <c r="Z16">
        <v>68</v>
      </c>
      <c r="AA16">
        <v>56</v>
      </c>
      <c r="AB16">
        <v>0.28000000000000003</v>
      </c>
      <c r="AC16">
        <v>0.374</v>
      </c>
      <c r="AD16">
        <v>0.433</v>
      </c>
      <c r="AE16">
        <v>0.80700000000000005</v>
      </c>
      <c r="AF16">
        <v>116</v>
      </c>
      <c r="AG16">
        <v>213</v>
      </c>
      <c r="AH16">
        <v>8</v>
      </c>
      <c r="AI16">
        <v>6</v>
      </c>
      <c r="AJ16">
        <v>1</v>
      </c>
      <c r="AK16">
        <v>1</v>
      </c>
      <c r="AL16">
        <v>1</v>
      </c>
      <c r="BQ16">
        <v>3.4</v>
      </c>
      <c r="BR16" s="2">
        <v>6.4516129032258052</v>
      </c>
      <c r="BS16">
        <v>641</v>
      </c>
      <c r="BT16" s="2">
        <v>27.023608768971329</v>
      </c>
      <c r="BU16" s="2">
        <f t="shared" si="1"/>
        <v>20.571995865745524</v>
      </c>
    </row>
    <row r="17" spans="1:73" x14ac:dyDescent="0.25">
      <c r="A17" t="s">
        <v>59</v>
      </c>
      <c r="B17" t="s">
        <v>60</v>
      </c>
      <c r="C17">
        <v>26</v>
      </c>
      <c r="D17" t="str">
        <f t="shared" si="0"/>
        <v>Hitter</v>
      </c>
      <c r="E17" t="s">
        <v>6</v>
      </c>
      <c r="F17" t="s">
        <v>16</v>
      </c>
      <c r="G17" t="s">
        <v>16</v>
      </c>
      <c r="H17" t="s">
        <v>25</v>
      </c>
      <c r="I17">
        <v>220</v>
      </c>
      <c r="J17">
        <v>2002</v>
      </c>
      <c r="K17">
        <v>4</v>
      </c>
      <c r="L17">
        <v>136</v>
      </c>
      <c r="M17">
        <v>125</v>
      </c>
      <c r="N17" s="1">
        <v>497500</v>
      </c>
      <c r="O17" s="1" t="s">
        <v>176</v>
      </c>
      <c r="P17">
        <v>457</v>
      </c>
      <c r="Q17">
        <v>403</v>
      </c>
      <c r="R17">
        <v>51</v>
      </c>
      <c r="S17">
        <v>94</v>
      </c>
      <c r="T17">
        <v>20</v>
      </c>
      <c r="U17">
        <v>0</v>
      </c>
      <c r="V17">
        <v>7</v>
      </c>
      <c r="W17">
        <v>42</v>
      </c>
      <c r="X17">
        <v>0</v>
      </c>
      <c r="Y17">
        <v>0</v>
      </c>
      <c r="Z17">
        <v>43</v>
      </c>
      <c r="AA17">
        <v>64</v>
      </c>
      <c r="AB17">
        <v>0.23300000000000001</v>
      </c>
      <c r="AC17">
        <v>0.313</v>
      </c>
      <c r="AD17">
        <v>0.33500000000000002</v>
      </c>
      <c r="AE17">
        <v>0.64800000000000002</v>
      </c>
      <c r="AF17">
        <v>75</v>
      </c>
      <c r="AG17">
        <v>135</v>
      </c>
      <c r="AH17">
        <v>11</v>
      </c>
      <c r="AI17">
        <v>5</v>
      </c>
      <c r="AJ17">
        <v>3</v>
      </c>
      <c r="AK17">
        <v>3</v>
      </c>
      <c r="AL17">
        <v>1</v>
      </c>
      <c r="BQ17">
        <v>1.6</v>
      </c>
      <c r="BR17" s="2">
        <v>3.0360531309297905</v>
      </c>
      <c r="BS17">
        <v>0</v>
      </c>
      <c r="BT17" s="2">
        <v>0</v>
      </c>
      <c r="BU17" s="2">
        <f t="shared" si="1"/>
        <v>-3.0360531309297905</v>
      </c>
    </row>
    <row r="18" spans="1:73" x14ac:dyDescent="0.25">
      <c r="A18" t="s">
        <v>61</v>
      </c>
      <c r="B18" t="s">
        <v>62</v>
      </c>
      <c r="C18">
        <v>29</v>
      </c>
      <c r="D18" t="str">
        <f t="shared" si="0"/>
        <v>Starter</v>
      </c>
      <c r="E18" t="s">
        <v>115</v>
      </c>
      <c r="F18" t="s">
        <v>16</v>
      </c>
      <c r="G18" t="s">
        <v>16</v>
      </c>
      <c r="H18" t="s">
        <v>17</v>
      </c>
      <c r="I18">
        <v>230</v>
      </c>
      <c r="J18">
        <v>2002</v>
      </c>
      <c r="K18">
        <v>4</v>
      </c>
      <c r="L18">
        <v>9</v>
      </c>
      <c r="M18">
        <v>9</v>
      </c>
      <c r="N18" s="1">
        <v>237500</v>
      </c>
      <c r="O18" s="1" t="s">
        <v>176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</v>
      </c>
      <c r="AN18">
        <v>3</v>
      </c>
      <c r="AO18">
        <v>0.5</v>
      </c>
      <c r="AP18">
        <v>6.5</v>
      </c>
      <c r="AQ18">
        <v>9</v>
      </c>
      <c r="AR18">
        <v>9</v>
      </c>
      <c r="AS18">
        <v>0</v>
      </c>
      <c r="AT18">
        <v>0</v>
      </c>
      <c r="AU18">
        <v>0</v>
      </c>
      <c r="AV18">
        <v>0</v>
      </c>
      <c r="AW18">
        <v>45.2</v>
      </c>
      <c r="AX18">
        <v>52</v>
      </c>
      <c r="AY18">
        <v>36</v>
      </c>
      <c r="AZ18">
        <v>33</v>
      </c>
      <c r="BA18">
        <v>11</v>
      </c>
      <c r="BB18">
        <v>21</v>
      </c>
      <c r="BC18">
        <v>1</v>
      </c>
      <c r="BD18">
        <v>29</v>
      </c>
      <c r="BE18">
        <v>0</v>
      </c>
      <c r="BF18">
        <v>0</v>
      </c>
      <c r="BG18">
        <v>1</v>
      </c>
      <c r="BH18">
        <v>206</v>
      </c>
      <c r="BI18">
        <v>67</v>
      </c>
      <c r="BJ18">
        <v>6.2</v>
      </c>
      <c r="BK18">
        <v>1.599</v>
      </c>
      <c r="BL18">
        <v>10.199999999999999</v>
      </c>
      <c r="BM18">
        <v>2.2000000000000002</v>
      </c>
      <c r="BN18">
        <v>4.0999999999999996</v>
      </c>
      <c r="BO18">
        <v>5.7</v>
      </c>
      <c r="BP18">
        <v>1.38</v>
      </c>
      <c r="BQ18">
        <v>-0.4</v>
      </c>
      <c r="BR18" s="2">
        <v>-0.75901328273244761</v>
      </c>
      <c r="BS18">
        <v>0</v>
      </c>
      <c r="BT18" s="2">
        <v>0</v>
      </c>
      <c r="BU18" s="2">
        <f t="shared" si="1"/>
        <v>0.75901328273244761</v>
      </c>
    </row>
    <row r="19" spans="1:73" x14ac:dyDescent="0.25">
      <c r="A19" t="s">
        <v>63</v>
      </c>
      <c r="B19" t="s">
        <v>64</v>
      </c>
      <c r="C19">
        <v>29</v>
      </c>
      <c r="D19" t="str">
        <f t="shared" si="0"/>
        <v>Reliever</v>
      </c>
      <c r="E19" t="s">
        <v>112</v>
      </c>
      <c r="F19" t="s">
        <v>14</v>
      </c>
      <c r="G19" t="s">
        <v>14</v>
      </c>
      <c r="H19" t="s">
        <v>24</v>
      </c>
      <c r="I19">
        <v>172</v>
      </c>
      <c r="J19">
        <v>2002</v>
      </c>
      <c r="K19">
        <v>7</v>
      </c>
      <c r="L19">
        <v>16</v>
      </c>
      <c r="M19">
        <v>0</v>
      </c>
      <c r="N19" s="1">
        <v>825000</v>
      </c>
      <c r="O19" s="1" t="s">
        <v>176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P19">
        <v>6.43</v>
      </c>
      <c r="AQ19">
        <v>16</v>
      </c>
      <c r="AR19">
        <v>0</v>
      </c>
      <c r="AS19">
        <v>7</v>
      </c>
      <c r="AT19">
        <v>0</v>
      </c>
      <c r="AU19">
        <v>0</v>
      </c>
      <c r="AV19">
        <v>0</v>
      </c>
      <c r="AW19">
        <v>14</v>
      </c>
      <c r="AX19">
        <v>24</v>
      </c>
      <c r="AY19">
        <v>11</v>
      </c>
      <c r="AZ19">
        <v>10</v>
      </c>
      <c r="BA19">
        <v>3</v>
      </c>
      <c r="BB19">
        <v>9</v>
      </c>
      <c r="BC19">
        <v>0</v>
      </c>
      <c r="BD19">
        <v>7</v>
      </c>
      <c r="BE19">
        <v>1</v>
      </c>
      <c r="BF19">
        <v>0</v>
      </c>
      <c r="BG19">
        <v>0</v>
      </c>
      <c r="BH19">
        <v>77</v>
      </c>
      <c r="BI19">
        <v>69</v>
      </c>
      <c r="BJ19">
        <v>6.89</v>
      </c>
      <c r="BK19">
        <v>2.3570000000000002</v>
      </c>
      <c r="BL19">
        <v>15.4</v>
      </c>
      <c r="BM19">
        <v>1.9</v>
      </c>
      <c r="BN19">
        <v>5.8</v>
      </c>
      <c r="BO19">
        <v>4.5</v>
      </c>
      <c r="BP19">
        <v>0.78</v>
      </c>
      <c r="BQ19">
        <v>-0.2</v>
      </c>
      <c r="BR19" s="2">
        <v>-0.37950664136622381</v>
      </c>
      <c r="BS19">
        <v>0</v>
      </c>
      <c r="BT19" s="2">
        <v>0</v>
      </c>
      <c r="BU19" s="2">
        <f t="shared" si="1"/>
        <v>0.37950664136622381</v>
      </c>
    </row>
    <row r="20" spans="1:73" x14ac:dyDescent="0.25">
      <c r="A20" t="s">
        <v>65</v>
      </c>
      <c r="B20" t="s">
        <v>66</v>
      </c>
      <c r="C20">
        <v>26</v>
      </c>
      <c r="D20" t="str">
        <f t="shared" si="0"/>
        <v>Starter</v>
      </c>
      <c r="E20" t="s">
        <v>115</v>
      </c>
      <c r="F20" t="s">
        <v>16</v>
      </c>
      <c r="G20" t="s">
        <v>16</v>
      </c>
      <c r="H20" t="s">
        <v>19</v>
      </c>
      <c r="I20">
        <v>175</v>
      </c>
      <c r="J20">
        <v>2002</v>
      </c>
      <c r="K20">
        <v>4</v>
      </c>
      <c r="L20">
        <v>34</v>
      </c>
      <c r="M20">
        <v>34</v>
      </c>
      <c r="N20" s="1">
        <v>875000</v>
      </c>
      <c r="O20" s="1" t="s">
        <v>176</v>
      </c>
      <c r="P20">
        <v>6</v>
      </c>
      <c r="Q20">
        <v>5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0.2</v>
      </c>
      <c r="AC20">
        <v>0.33300000000000002</v>
      </c>
      <c r="AD20">
        <v>0.4</v>
      </c>
      <c r="AE20">
        <v>0.73299999999999998</v>
      </c>
      <c r="AF20">
        <v>96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15</v>
      </c>
      <c r="AN20">
        <v>9</v>
      </c>
      <c r="AO20">
        <v>0.625</v>
      </c>
      <c r="AP20">
        <v>2.98</v>
      </c>
      <c r="AQ20">
        <v>34</v>
      </c>
      <c r="AR20">
        <v>34</v>
      </c>
      <c r="AS20">
        <v>0</v>
      </c>
      <c r="AT20">
        <v>4</v>
      </c>
      <c r="AU20">
        <v>2</v>
      </c>
      <c r="AV20">
        <v>0</v>
      </c>
      <c r="AW20">
        <v>238.1</v>
      </c>
      <c r="AX20">
        <v>237</v>
      </c>
      <c r="AY20">
        <v>87</v>
      </c>
      <c r="AZ20">
        <v>79</v>
      </c>
      <c r="BA20">
        <v>19</v>
      </c>
      <c r="BB20">
        <v>62</v>
      </c>
      <c r="BC20">
        <v>9</v>
      </c>
      <c r="BD20">
        <v>152</v>
      </c>
      <c r="BE20">
        <v>8</v>
      </c>
      <c r="BF20">
        <v>1</v>
      </c>
      <c r="BG20">
        <v>7</v>
      </c>
      <c r="BH20">
        <v>983</v>
      </c>
      <c r="BI20">
        <v>145</v>
      </c>
      <c r="BJ20">
        <v>3.6</v>
      </c>
      <c r="BK20">
        <v>1.2549999999999999</v>
      </c>
      <c r="BL20">
        <v>8.9</v>
      </c>
      <c r="BM20">
        <v>0.7</v>
      </c>
      <c r="BN20">
        <v>2.2999999999999998</v>
      </c>
      <c r="BO20">
        <v>5.7</v>
      </c>
      <c r="BP20">
        <v>2.4500000000000002</v>
      </c>
      <c r="BQ20">
        <v>7</v>
      </c>
      <c r="BR20" s="2">
        <v>13.282732447817832</v>
      </c>
      <c r="BS20">
        <v>8</v>
      </c>
      <c r="BT20" s="2">
        <v>0.33726812816188867</v>
      </c>
      <c r="BU20" s="2">
        <f t="shared" si="1"/>
        <v>-12.945464319655944</v>
      </c>
    </row>
    <row r="21" spans="1:73" x14ac:dyDescent="0.25">
      <c r="A21" t="s">
        <v>67</v>
      </c>
      <c r="B21" t="s">
        <v>68</v>
      </c>
      <c r="C21">
        <v>36</v>
      </c>
      <c r="D21" t="str">
        <f t="shared" si="0"/>
        <v>Hitter</v>
      </c>
      <c r="E21" t="s">
        <v>117</v>
      </c>
      <c r="F21" t="s">
        <v>14</v>
      </c>
      <c r="G21" t="s">
        <v>14</v>
      </c>
      <c r="H21" t="s">
        <v>26</v>
      </c>
      <c r="I21">
        <v>195</v>
      </c>
      <c r="J21">
        <v>2002</v>
      </c>
      <c r="K21">
        <v>14</v>
      </c>
      <c r="L21">
        <v>118</v>
      </c>
      <c r="M21">
        <v>108</v>
      </c>
      <c r="N21" s="1">
        <v>7000000</v>
      </c>
      <c r="O21" s="1" t="s">
        <v>177</v>
      </c>
      <c r="P21">
        <v>471</v>
      </c>
      <c r="Q21">
        <v>398</v>
      </c>
      <c r="R21">
        <v>54</v>
      </c>
      <c r="S21">
        <v>106</v>
      </c>
      <c r="T21">
        <v>18</v>
      </c>
      <c r="U21">
        <v>3</v>
      </c>
      <c r="V21">
        <v>11</v>
      </c>
      <c r="W21">
        <v>49</v>
      </c>
      <c r="X21">
        <v>4</v>
      </c>
      <c r="Y21">
        <v>1</v>
      </c>
      <c r="Z21">
        <v>70</v>
      </c>
      <c r="AA21">
        <v>66</v>
      </c>
      <c r="AB21">
        <v>0.26600000000000001</v>
      </c>
      <c r="AC21">
        <v>0.376</v>
      </c>
      <c r="AD21">
        <v>0.41</v>
      </c>
      <c r="AE21">
        <v>0.78500000000000003</v>
      </c>
      <c r="AF21">
        <v>111</v>
      </c>
      <c r="AG21">
        <v>163</v>
      </c>
      <c r="AH21">
        <v>12</v>
      </c>
      <c r="AI21">
        <v>1</v>
      </c>
      <c r="AJ21">
        <v>0</v>
      </c>
      <c r="AK21">
        <v>2</v>
      </c>
      <c r="AL21">
        <v>3</v>
      </c>
      <c r="BQ21">
        <v>1.6</v>
      </c>
      <c r="BR21" s="2">
        <v>3.0360531309297905</v>
      </c>
      <c r="BS21">
        <v>413</v>
      </c>
      <c r="BT21" s="2">
        <v>17.411467116357503</v>
      </c>
      <c r="BU21" s="2">
        <f t="shared" si="1"/>
        <v>14.375413985427713</v>
      </c>
    </row>
    <row r="22" spans="1:73" x14ac:dyDescent="0.25">
      <c r="A22" t="s">
        <v>69</v>
      </c>
      <c r="B22" t="s">
        <v>70</v>
      </c>
      <c r="C22">
        <v>27</v>
      </c>
      <c r="D22" t="str">
        <f t="shared" si="0"/>
        <v>Reliever</v>
      </c>
      <c r="E22" t="s">
        <v>112</v>
      </c>
      <c r="F22" t="s">
        <v>16</v>
      </c>
      <c r="G22" t="s">
        <v>16</v>
      </c>
      <c r="H22" t="s">
        <v>26</v>
      </c>
      <c r="I22">
        <v>218</v>
      </c>
      <c r="J22">
        <v>2002</v>
      </c>
      <c r="K22">
        <v>4</v>
      </c>
      <c r="L22">
        <v>84</v>
      </c>
      <c r="M22">
        <v>0</v>
      </c>
      <c r="N22" s="1">
        <v>2433333</v>
      </c>
      <c r="O22" s="1" t="s">
        <v>176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11</v>
      </c>
      <c r="AN22">
        <v>4</v>
      </c>
      <c r="AO22">
        <v>0.73299999999999998</v>
      </c>
      <c r="AP22">
        <v>3.27</v>
      </c>
      <c r="AQ22">
        <v>84</v>
      </c>
      <c r="AR22">
        <v>0</v>
      </c>
      <c r="AS22">
        <v>79</v>
      </c>
      <c r="AT22">
        <v>0</v>
      </c>
      <c r="AU22">
        <v>0</v>
      </c>
      <c r="AV22">
        <v>44</v>
      </c>
      <c r="AW22">
        <v>93.2</v>
      </c>
      <c r="AX22">
        <v>73</v>
      </c>
      <c r="AY22">
        <v>38</v>
      </c>
      <c r="AZ22">
        <v>34</v>
      </c>
      <c r="BA22">
        <v>7</v>
      </c>
      <c r="BB22">
        <v>46</v>
      </c>
      <c r="BC22">
        <v>6</v>
      </c>
      <c r="BD22">
        <v>93</v>
      </c>
      <c r="BE22">
        <v>4</v>
      </c>
      <c r="BF22">
        <v>0</v>
      </c>
      <c r="BG22">
        <v>5</v>
      </c>
      <c r="BH22">
        <v>398</v>
      </c>
      <c r="BI22">
        <v>133</v>
      </c>
      <c r="BJ22">
        <v>3.55</v>
      </c>
      <c r="BK22">
        <v>1.27</v>
      </c>
      <c r="BL22">
        <v>7</v>
      </c>
      <c r="BM22">
        <v>0.7</v>
      </c>
      <c r="BN22">
        <v>4.4000000000000004</v>
      </c>
      <c r="BO22">
        <v>8.9</v>
      </c>
      <c r="BP22">
        <v>2.02</v>
      </c>
      <c r="BQ22">
        <v>1.8</v>
      </c>
      <c r="BR22" s="2">
        <v>3.4155597722960138</v>
      </c>
      <c r="BS22">
        <v>16</v>
      </c>
      <c r="BT22" s="2">
        <v>0.67453625632377734</v>
      </c>
      <c r="BU22" s="2">
        <f t="shared" si="1"/>
        <v>-2.7410235159722367</v>
      </c>
    </row>
    <row r="23" spans="1:73" x14ac:dyDescent="0.25">
      <c r="A23" t="s">
        <v>71</v>
      </c>
      <c r="B23" t="s">
        <v>72</v>
      </c>
      <c r="C23">
        <v>30</v>
      </c>
      <c r="D23" t="str">
        <f t="shared" si="0"/>
        <v>Starter</v>
      </c>
      <c r="E23" t="s">
        <v>115</v>
      </c>
      <c r="F23" t="s">
        <v>16</v>
      </c>
      <c r="G23" t="s">
        <v>16</v>
      </c>
      <c r="H23" t="s">
        <v>23</v>
      </c>
      <c r="I23">
        <v>175</v>
      </c>
      <c r="J23">
        <v>2002</v>
      </c>
      <c r="K23">
        <v>5</v>
      </c>
      <c r="L23">
        <v>31</v>
      </c>
      <c r="M23">
        <v>30</v>
      </c>
      <c r="N23" s="1">
        <v>2550000</v>
      </c>
      <c r="O23" s="1" t="s">
        <v>176</v>
      </c>
      <c r="P23">
        <v>2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-100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8</v>
      </c>
      <c r="AN23">
        <v>10</v>
      </c>
      <c r="AO23">
        <v>0.44400000000000001</v>
      </c>
      <c r="AP23">
        <v>3.89</v>
      </c>
      <c r="AQ23">
        <v>31</v>
      </c>
      <c r="AR23">
        <v>30</v>
      </c>
      <c r="AS23">
        <v>0</v>
      </c>
      <c r="AT23">
        <v>2</v>
      </c>
      <c r="AU23">
        <v>2</v>
      </c>
      <c r="AV23">
        <v>0</v>
      </c>
      <c r="AW23">
        <v>192</v>
      </c>
      <c r="AX23">
        <v>191</v>
      </c>
      <c r="AY23">
        <v>90</v>
      </c>
      <c r="AZ23">
        <v>83</v>
      </c>
      <c r="BA23">
        <v>17</v>
      </c>
      <c r="BB23">
        <v>39</v>
      </c>
      <c r="BC23">
        <v>3</v>
      </c>
      <c r="BD23">
        <v>111</v>
      </c>
      <c r="BE23">
        <v>6</v>
      </c>
      <c r="BF23">
        <v>1</v>
      </c>
      <c r="BG23">
        <v>6</v>
      </c>
      <c r="BH23">
        <v>796</v>
      </c>
      <c r="BI23">
        <v>112</v>
      </c>
      <c r="BJ23">
        <v>3.66</v>
      </c>
      <c r="BK23">
        <v>1.198</v>
      </c>
      <c r="BL23">
        <v>9</v>
      </c>
      <c r="BM23">
        <v>0.8</v>
      </c>
      <c r="BN23">
        <v>1.8</v>
      </c>
      <c r="BO23">
        <v>5.2</v>
      </c>
      <c r="BP23">
        <v>2.85</v>
      </c>
      <c r="BQ23">
        <v>3.5</v>
      </c>
      <c r="BR23" s="2">
        <v>6.641366223908916</v>
      </c>
      <c r="BS23">
        <v>0</v>
      </c>
      <c r="BT23" s="2">
        <v>0</v>
      </c>
      <c r="BU23" s="2">
        <f t="shared" si="1"/>
        <v>-6.641366223908916</v>
      </c>
    </row>
    <row r="24" spans="1:73" x14ac:dyDescent="0.25">
      <c r="A24" t="s">
        <v>73</v>
      </c>
      <c r="B24" t="s">
        <v>74</v>
      </c>
      <c r="C24">
        <v>26</v>
      </c>
      <c r="D24" t="str">
        <f t="shared" si="0"/>
        <v>Starter</v>
      </c>
      <c r="E24" t="s">
        <v>115</v>
      </c>
      <c r="F24" t="s">
        <v>14</v>
      </c>
      <c r="G24" t="s">
        <v>14</v>
      </c>
      <c r="H24" t="s">
        <v>25</v>
      </c>
      <c r="I24">
        <v>195</v>
      </c>
      <c r="J24">
        <v>2002</v>
      </c>
      <c r="K24">
        <v>4</v>
      </c>
      <c r="L24">
        <v>6</v>
      </c>
      <c r="M24">
        <v>5</v>
      </c>
      <c r="O24" s="1" t="s">
        <v>176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2</v>
      </c>
      <c r="AN24">
        <v>1</v>
      </c>
      <c r="AO24">
        <v>0.66700000000000004</v>
      </c>
      <c r="AP24">
        <v>4.63</v>
      </c>
      <c r="AQ24">
        <v>6</v>
      </c>
      <c r="AR24">
        <v>5</v>
      </c>
      <c r="AS24">
        <v>0</v>
      </c>
      <c r="AT24">
        <v>0</v>
      </c>
      <c r="AU24">
        <v>0</v>
      </c>
      <c r="AV24">
        <v>0</v>
      </c>
      <c r="AW24">
        <v>23.1</v>
      </c>
      <c r="AX24">
        <v>23</v>
      </c>
      <c r="AY24">
        <v>12</v>
      </c>
      <c r="AZ24">
        <v>12</v>
      </c>
      <c r="BA24">
        <v>5</v>
      </c>
      <c r="BB24">
        <v>7</v>
      </c>
      <c r="BC24">
        <v>0</v>
      </c>
      <c r="BD24">
        <v>18</v>
      </c>
      <c r="BE24">
        <v>1</v>
      </c>
      <c r="BF24">
        <v>1</v>
      </c>
      <c r="BG24">
        <v>0</v>
      </c>
      <c r="BH24">
        <v>99</v>
      </c>
      <c r="BI24">
        <v>95</v>
      </c>
      <c r="BJ24">
        <v>5.23</v>
      </c>
      <c r="BK24">
        <v>1.286</v>
      </c>
      <c r="BL24">
        <v>8.9</v>
      </c>
      <c r="BM24">
        <v>1.9</v>
      </c>
      <c r="BN24">
        <v>2.7</v>
      </c>
      <c r="BO24">
        <v>6.9</v>
      </c>
      <c r="BP24">
        <v>2.57</v>
      </c>
      <c r="BQ24">
        <v>0.3</v>
      </c>
      <c r="BR24" s="2">
        <v>0.56925996204933571</v>
      </c>
      <c r="BS24">
        <v>0</v>
      </c>
      <c r="BT24" s="2">
        <v>0</v>
      </c>
      <c r="BU24" s="2">
        <f t="shared" si="1"/>
        <v>-0.56925996204933571</v>
      </c>
    </row>
    <row r="25" spans="1:73" x14ac:dyDescent="0.25">
      <c r="A25" t="s">
        <v>75</v>
      </c>
      <c r="B25" t="s">
        <v>76</v>
      </c>
      <c r="C25">
        <v>26</v>
      </c>
      <c r="D25" t="str">
        <f t="shared" si="0"/>
        <v>Hitter</v>
      </c>
      <c r="E25" t="s">
        <v>11</v>
      </c>
      <c r="F25" t="s">
        <v>14</v>
      </c>
      <c r="G25" t="s">
        <v>14</v>
      </c>
      <c r="H25" t="s">
        <v>19</v>
      </c>
      <c r="I25">
        <v>190</v>
      </c>
      <c r="J25">
        <v>2002</v>
      </c>
      <c r="K25">
        <v>4</v>
      </c>
      <c r="L25">
        <v>162</v>
      </c>
      <c r="M25">
        <v>158</v>
      </c>
      <c r="N25" s="1">
        <v>675000</v>
      </c>
      <c r="O25" s="1" t="s">
        <v>176</v>
      </c>
      <c r="P25">
        <v>640</v>
      </c>
      <c r="Q25">
        <v>587</v>
      </c>
      <c r="R25">
        <v>71</v>
      </c>
      <c r="S25">
        <v>141</v>
      </c>
      <c r="T25">
        <v>32</v>
      </c>
      <c r="U25">
        <v>4</v>
      </c>
      <c r="V25">
        <v>16</v>
      </c>
      <c r="W25">
        <v>67</v>
      </c>
      <c r="X25">
        <v>3</v>
      </c>
      <c r="Y25">
        <v>6</v>
      </c>
      <c r="Z25">
        <v>48</v>
      </c>
      <c r="AA25">
        <v>96</v>
      </c>
      <c r="AB25">
        <v>0.24</v>
      </c>
      <c r="AC25">
        <v>0.29799999999999999</v>
      </c>
      <c r="AD25">
        <v>0.39</v>
      </c>
      <c r="AE25">
        <v>0.68899999999999995</v>
      </c>
      <c r="AF25">
        <v>83</v>
      </c>
      <c r="AG25">
        <v>229</v>
      </c>
      <c r="AH25">
        <v>17</v>
      </c>
      <c r="AI25">
        <v>2</v>
      </c>
      <c r="AJ25">
        <v>0</v>
      </c>
      <c r="AK25">
        <v>3</v>
      </c>
      <c r="AL25">
        <v>6</v>
      </c>
      <c r="BQ25">
        <v>0.3</v>
      </c>
      <c r="BR25" s="2">
        <v>0.56925996204933571</v>
      </c>
      <c r="BS25">
        <v>0</v>
      </c>
      <c r="BT25" s="2">
        <v>0</v>
      </c>
      <c r="BU25" s="2">
        <f t="shared" si="1"/>
        <v>-0.56925996204933571</v>
      </c>
    </row>
    <row r="26" spans="1:73" x14ac:dyDescent="0.25">
      <c r="A26" t="s">
        <v>77</v>
      </c>
      <c r="B26" t="s">
        <v>78</v>
      </c>
      <c r="C26">
        <v>31</v>
      </c>
      <c r="D26" t="str">
        <f t="shared" si="0"/>
        <v>Hitter</v>
      </c>
      <c r="E26" t="s">
        <v>118</v>
      </c>
      <c r="F26" t="s">
        <v>14</v>
      </c>
      <c r="G26" t="s">
        <v>16</v>
      </c>
      <c r="H26" t="s">
        <v>15</v>
      </c>
      <c r="I26">
        <v>195</v>
      </c>
      <c r="J26">
        <v>2002</v>
      </c>
      <c r="K26">
        <v>9</v>
      </c>
      <c r="L26">
        <v>89</v>
      </c>
      <c r="M26">
        <v>50</v>
      </c>
      <c r="O26" s="1" t="s">
        <v>177</v>
      </c>
      <c r="P26">
        <v>211</v>
      </c>
      <c r="Q26">
        <v>193</v>
      </c>
      <c r="R26">
        <v>27</v>
      </c>
      <c r="S26">
        <v>53</v>
      </c>
      <c r="T26">
        <v>13</v>
      </c>
      <c r="U26">
        <v>1</v>
      </c>
      <c r="V26">
        <v>11</v>
      </c>
      <c r="W26">
        <v>40</v>
      </c>
      <c r="X26">
        <v>1</v>
      </c>
      <c r="Y26">
        <v>1</v>
      </c>
      <c r="Z26">
        <v>14</v>
      </c>
      <c r="AA26">
        <v>37</v>
      </c>
      <c r="AB26">
        <v>0.27500000000000002</v>
      </c>
      <c r="AC26">
        <v>0.32200000000000001</v>
      </c>
      <c r="AD26">
        <v>0.52300000000000002</v>
      </c>
      <c r="AE26">
        <v>0.84599999999999997</v>
      </c>
      <c r="AF26">
        <v>122</v>
      </c>
      <c r="AG26">
        <v>101</v>
      </c>
      <c r="AH26">
        <v>7</v>
      </c>
      <c r="AI26">
        <v>1</v>
      </c>
      <c r="AJ26">
        <v>0</v>
      </c>
      <c r="AK26">
        <v>3</v>
      </c>
      <c r="AL26">
        <v>1</v>
      </c>
      <c r="BQ26">
        <v>1.8</v>
      </c>
      <c r="BR26" s="2">
        <v>3.4155597722960138</v>
      </c>
      <c r="BS26">
        <v>11</v>
      </c>
      <c r="BT26" s="2">
        <v>0.46374367622259699</v>
      </c>
      <c r="BU26" s="2">
        <f t="shared" si="1"/>
        <v>-2.9518160960734168</v>
      </c>
    </row>
    <row r="27" spans="1:73" x14ac:dyDescent="0.25">
      <c r="A27" t="s">
        <v>79</v>
      </c>
      <c r="B27" t="s">
        <v>80</v>
      </c>
      <c r="C27">
        <v>37</v>
      </c>
      <c r="D27" t="str">
        <f t="shared" si="0"/>
        <v>Reliever</v>
      </c>
      <c r="E27" t="s">
        <v>112</v>
      </c>
      <c r="F27" t="s">
        <v>14</v>
      </c>
      <c r="G27" t="s">
        <v>14</v>
      </c>
      <c r="H27" t="s">
        <v>19</v>
      </c>
      <c r="I27">
        <v>180</v>
      </c>
      <c r="J27">
        <v>2002</v>
      </c>
      <c r="K27">
        <v>12</v>
      </c>
      <c r="L27">
        <v>32</v>
      </c>
      <c r="M27">
        <v>0</v>
      </c>
      <c r="N27" s="1">
        <v>1200000</v>
      </c>
      <c r="O27" s="1" t="s">
        <v>176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</v>
      </c>
      <c r="AO27">
        <v>0</v>
      </c>
      <c r="AP27">
        <v>5.97</v>
      </c>
      <c r="AQ27">
        <v>32</v>
      </c>
      <c r="AR27">
        <v>0</v>
      </c>
      <c r="AS27">
        <v>12</v>
      </c>
      <c r="AT27">
        <v>0</v>
      </c>
      <c r="AU27">
        <v>0</v>
      </c>
      <c r="AV27">
        <v>0</v>
      </c>
      <c r="AW27">
        <v>28.2</v>
      </c>
      <c r="AX27">
        <v>38</v>
      </c>
      <c r="AY27">
        <v>22</v>
      </c>
      <c r="AZ27">
        <v>19</v>
      </c>
      <c r="BA27">
        <v>2</v>
      </c>
      <c r="BB27">
        <v>11</v>
      </c>
      <c r="BC27">
        <v>1</v>
      </c>
      <c r="BD27">
        <v>11</v>
      </c>
      <c r="BE27">
        <v>1</v>
      </c>
      <c r="BF27">
        <v>1</v>
      </c>
      <c r="BG27">
        <v>2</v>
      </c>
      <c r="BH27">
        <v>134</v>
      </c>
      <c r="BI27">
        <v>74</v>
      </c>
      <c r="BJ27">
        <v>4.3600000000000003</v>
      </c>
      <c r="BK27">
        <v>1.7090000000000001</v>
      </c>
      <c r="BL27">
        <v>11.9</v>
      </c>
      <c r="BM27">
        <v>0.6</v>
      </c>
      <c r="BN27">
        <v>3.5</v>
      </c>
      <c r="BO27">
        <v>3.5</v>
      </c>
      <c r="BP27">
        <v>1</v>
      </c>
      <c r="BQ27">
        <v>-0.4</v>
      </c>
      <c r="BR27" s="2">
        <v>-0.75901328273244761</v>
      </c>
      <c r="BS27">
        <v>103</v>
      </c>
      <c r="BT27" s="2">
        <v>4.3423271500843175</v>
      </c>
      <c r="BU27" s="2">
        <f t="shared" si="1"/>
        <v>5.1013404328167651</v>
      </c>
    </row>
    <row r="28" spans="1:73" x14ac:dyDescent="0.25">
      <c r="A28" t="s">
        <v>81</v>
      </c>
      <c r="B28" t="s">
        <v>82</v>
      </c>
      <c r="C28">
        <v>28</v>
      </c>
      <c r="D28" t="str">
        <f t="shared" si="0"/>
        <v>Hitter</v>
      </c>
      <c r="E28" t="s">
        <v>6</v>
      </c>
      <c r="F28" t="s">
        <v>14</v>
      </c>
      <c r="G28" t="s">
        <v>16</v>
      </c>
      <c r="H28" t="s">
        <v>25</v>
      </c>
      <c r="I28">
        <v>212</v>
      </c>
      <c r="J28">
        <v>2002</v>
      </c>
      <c r="K28" t="s">
        <v>22</v>
      </c>
      <c r="L28">
        <v>2</v>
      </c>
      <c r="M28">
        <v>1</v>
      </c>
      <c r="O28" s="1" t="s">
        <v>176</v>
      </c>
      <c r="P28">
        <v>4</v>
      </c>
      <c r="Q28">
        <v>3</v>
      </c>
      <c r="R28">
        <v>0</v>
      </c>
      <c r="S28">
        <v>2</v>
      </c>
      <c r="T28">
        <v>0</v>
      </c>
      <c r="U28">
        <v>0</v>
      </c>
      <c r="V28">
        <v>0</v>
      </c>
      <c r="W28">
        <v>2</v>
      </c>
      <c r="X28">
        <v>0</v>
      </c>
      <c r="Y28">
        <v>0</v>
      </c>
      <c r="Z28">
        <v>0</v>
      </c>
      <c r="AA28">
        <v>1</v>
      </c>
      <c r="AB28">
        <v>0.66700000000000004</v>
      </c>
      <c r="AC28">
        <v>0.5</v>
      </c>
      <c r="AD28">
        <v>0.66700000000000004</v>
      </c>
      <c r="AE28">
        <v>1.167</v>
      </c>
      <c r="AF28">
        <v>210</v>
      </c>
      <c r="AG28">
        <v>2</v>
      </c>
      <c r="AH28">
        <v>0</v>
      </c>
      <c r="AI28">
        <v>0</v>
      </c>
      <c r="AJ28">
        <v>0</v>
      </c>
      <c r="AK28">
        <v>1</v>
      </c>
      <c r="AL28">
        <v>0</v>
      </c>
      <c r="BQ28">
        <v>0.1</v>
      </c>
      <c r="BR28" s="2">
        <v>0.1897533206831119</v>
      </c>
      <c r="BS28">
        <v>0</v>
      </c>
      <c r="BT28" s="2">
        <v>0</v>
      </c>
      <c r="BU28" s="2">
        <f t="shared" si="1"/>
        <v>-0.1897533206831119</v>
      </c>
    </row>
    <row r="29" spans="1:73" x14ac:dyDescent="0.25">
      <c r="A29" t="s">
        <v>83</v>
      </c>
      <c r="B29" t="s">
        <v>84</v>
      </c>
      <c r="C29">
        <v>32</v>
      </c>
      <c r="D29" t="str">
        <f t="shared" si="0"/>
        <v>Reliever</v>
      </c>
      <c r="E29" t="s">
        <v>112</v>
      </c>
      <c r="F29" t="s">
        <v>2</v>
      </c>
      <c r="G29" t="s">
        <v>16</v>
      </c>
      <c r="H29" t="s">
        <v>19</v>
      </c>
      <c r="I29">
        <v>195</v>
      </c>
      <c r="J29">
        <v>2002</v>
      </c>
      <c r="K29">
        <v>8</v>
      </c>
      <c r="L29">
        <v>61</v>
      </c>
      <c r="M29">
        <v>0</v>
      </c>
      <c r="N29" s="1">
        <v>2366667</v>
      </c>
      <c r="O29" s="1" t="s">
        <v>176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6</v>
      </c>
      <c r="AN29">
        <v>4</v>
      </c>
      <c r="AO29">
        <v>0.6</v>
      </c>
      <c r="AP29">
        <v>4.26</v>
      </c>
      <c r="AQ29">
        <v>61</v>
      </c>
      <c r="AR29">
        <v>0</v>
      </c>
      <c r="AS29">
        <v>10</v>
      </c>
      <c r="AT29">
        <v>0</v>
      </c>
      <c r="AU29">
        <v>0</v>
      </c>
      <c r="AV29">
        <v>1</v>
      </c>
      <c r="AW29">
        <v>67.2</v>
      </c>
      <c r="AX29">
        <v>68</v>
      </c>
      <c r="AY29">
        <v>36</v>
      </c>
      <c r="AZ29">
        <v>32</v>
      </c>
      <c r="BA29">
        <v>5</v>
      </c>
      <c r="BB29">
        <v>29</v>
      </c>
      <c r="BC29">
        <v>4</v>
      </c>
      <c r="BD29">
        <v>53</v>
      </c>
      <c r="BE29">
        <v>4</v>
      </c>
      <c r="BF29">
        <v>1</v>
      </c>
      <c r="BG29">
        <v>4</v>
      </c>
      <c r="BH29">
        <v>304</v>
      </c>
      <c r="BI29">
        <v>102</v>
      </c>
      <c r="BJ29">
        <v>3.82</v>
      </c>
      <c r="BK29">
        <v>1.4330000000000001</v>
      </c>
      <c r="BL29">
        <v>9</v>
      </c>
      <c r="BM29">
        <v>0.7</v>
      </c>
      <c r="BN29">
        <v>3.9</v>
      </c>
      <c r="BO29">
        <v>7</v>
      </c>
      <c r="BP29">
        <v>1.83</v>
      </c>
      <c r="BQ29">
        <v>0.2</v>
      </c>
      <c r="BR29" s="2">
        <v>0.37950664136622381</v>
      </c>
      <c r="BS29">
        <v>0</v>
      </c>
      <c r="BT29" s="2">
        <v>0</v>
      </c>
      <c r="BU29" s="2">
        <f t="shared" si="1"/>
        <v>-0.37950664136622381</v>
      </c>
    </row>
    <row r="30" spans="1:73" x14ac:dyDescent="0.25">
      <c r="A30" t="s">
        <v>85</v>
      </c>
      <c r="B30" t="s">
        <v>86</v>
      </c>
      <c r="C30">
        <v>31</v>
      </c>
      <c r="D30" t="str">
        <f t="shared" si="0"/>
        <v>Hitter</v>
      </c>
      <c r="E30" t="s">
        <v>8</v>
      </c>
      <c r="F30" t="s">
        <v>16</v>
      </c>
      <c r="G30" t="s">
        <v>16</v>
      </c>
      <c r="H30" t="s">
        <v>24</v>
      </c>
      <c r="I30">
        <v>175</v>
      </c>
      <c r="J30">
        <v>2002</v>
      </c>
      <c r="K30">
        <v>4</v>
      </c>
      <c r="L30">
        <v>38</v>
      </c>
      <c r="M30">
        <v>32</v>
      </c>
      <c r="N30" s="1">
        <v>295000</v>
      </c>
      <c r="O30" s="1" t="s">
        <v>176</v>
      </c>
      <c r="P30">
        <v>154</v>
      </c>
      <c r="Q30">
        <v>132</v>
      </c>
      <c r="R30">
        <v>22</v>
      </c>
      <c r="S30">
        <v>27</v>
      </c>
      <c r="T30">
        <v>7</v>
      </c>
      <c r="U30">
        <v>0</v>
      </c>
      <c r="V30">
        <v>3</v>
      </c>
      <c r="W30">
        <v>15</v>
      </c>
      <c r="X30">
        <v>0</v>
      </c>
      <c r="Y30">
        <v>0</v>
      </c>
      <c r="Z30">
        <v>20</v>
      </c>
      <c r="AA30">
        <v>32</v>
      </c>
      <c r="AB30">
        <v>0.20499999999999999</v>
      </c>
      <c r="AC30">
        <v>0.312</v>
      </c>
      <c r="AD30">
        <v>0.32600000000000001</v>
      </c>
      <c r="AE30">
        <v>0.63700000000000001</v>
      </c>
      <c r="AF30">
        <v>72</v>
      </c>
      <c r="AG30">
        <v>43</v>
      </c>
      <c r="AH30">
        <v>4</v>
      </c>
      <c r="AI30">
        <v>1</v>
      </c>
      <c r="AJ30">
        <v>0</v>
      </c>
      <c r="AK30">
        <v>1</v>
      </c>
      <c r="AL30">
        <v>0</v>
      </c>
      <c r="BQ30">
        <v>0</v>
      </c>
      <c r="BR30" s="2">
        <v>0</v>
      </c>
      <c r="BS30">
        <v>0</v>
      </c>
      <c r="BT30" s="2">
        <v>0</v>
      </c>
      <c r="BU30" s="2">
        <f t="shared" si="1"/>
        <v>0</v>
      </c>
    </row>
    <row r="31" spans="1:73" x14ac:dyDescent="0.25">
      <c r="A31" t="s">
        <v>87</v>
      </c>
      <c r="B31" t="s">
        <v>88</v>
      </c>
      <c r="C31">
        <v>24</v>
      </c>
      <c r="D31" t="str">
        <f t="shared" si="0"/>
        <v>Starter</v>
      </c>
      <c r="E31" t="s">
        <v>115</v>
      </c>
      <c r="F31" t="s">
        <v>14</v>
      </c>
      <c r="G31" t="s">
        <v>14</v>
      </c>
      <c r="H31" t="s">
        <v>28</v>
      </c>
      <c r="I31">
        <v>200</v>
      </c>
      <c r="J31">
        <v>2002</v>
      </c>
      <c r="K31">
        <v>3</v>
      </c>
      <c r="L31">
        <v>30</v>
      </c>
      <c r="M31">
        <v>30</v>
      </c>
      <c r="N31" s="1">
        <v>800000</v>
      </c>
      <c r="O31" s="1" t="s">
        <v>176</v>
      </c>
      <c r="P31">
        <v>5</v>
      </c>
      <c r="Q31">
        <v>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-100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19</v>
      </c>
      <c r="AN31">
        <v>7</v>
      </c>
      <c r="AO31">
        <v>0.73099999999999998</v>
      </c>
      <c r="AP31">
        <v>3.47</v>
      </c>
      <c r="AQ31">
        <v>30</v>
      </c>
      <c r="AR31">
        <v>30</v>
      </c>
      <c r="AS31">
        <v>0</v>
      </c>
      <c r="AT31">
        <v>2</v>
      </c>
      <c r="AU31">
        <v>1</v>
      </c>
      <c r="AV31">
        <v>0</v>
      </c>
      <c r="AW31">
        <v>207.1</v>
      </c>
      <c r="AX31">
        <v>182</v>
      </c>
      <c r="AY31">
        <v>88</v>
      </c>
      <c r="AZ31">
        <v>80</v>
      </c>
      <c r="BA31">
        <v>21</v>
      </c>
      <c r="BB31">
        <v>55</v>
      </c>
      <c r="BC31">
        <v>3</v>
      </c>
      <c r="BD31">
        <v>159</v>
      </c>
      <c r="BE31">
        <v>11</v>
      </c>
      <c r="BF31">
        <v>1</v>
      </c>
      <c r="BG31">
        <v>7</v>
      </c>
      <c r="BH31">
        <v>862</v>
      </c>
      <c r="BI31">
        <v>125</v>
      </c>
      <c r="BJ31">
        <v>3.7</v>
      </c>
      <c r="BK31">
        <v>1.143</v>
      </c>
      <c r="BL31">
        <v>7.9</v>
      </c>
      <c r="BM31">
        <v>0.9</v>
      </c>
      <c r="BN31">
        <v>2.4</v>
      </c>
      <c r="BO31">
        <v>6.9</v>
      </c>
      <c r="BP31">
        <v>2.89</v>
      </c>
      <c r="BQ31">
        <v>4.5999999999999996</v>
      </c>
      <c r="BR31" s="2">
        <v>8.7286527514231462</v>
      </c>
      <c r="BS31">
        <v>0</v>
      </c>
      <c r="BT31" s="2">
        <v>0</v>
      </c>
      <c r="BU31" s="2">
        <f t="shared" si="1"/>
        <v>-8.7286527514231462</v>
      </c>
    </row>
    <row r="32" spans="1:73" x14ac:dyDescent="0.25">
      <c r="A32" t="s">
        <v>89</v>
      </c>
      <c r="B32" t="s">
        <v>90</v>
      </c>
      <c r="C32">
        <v>36</v>
      </c>
      <c r="D32" t="str">
        <f t="shared" si="0"/>
        <v>Hitter</v>
      </c>
      <c r="E32" t="s">
        <v>6</v>
      </c>
      <c r="F32" t="s">
        <v>14</v>
      </c>
      <c r="G32" t="s">
        <v>16</v>
      </c>
      <c r="H32" t="s">
        <v>19</v>
      </c>
      <c r="I32">
        <v>200</v>
      </c>
      <c r="J32">
        <v>2002</v>
      </c>
      <c r="K32">
        <v>15</v>
      </c>
      <c r="L32">
        <v>65</v>
      </c>
      <c r="M32">
        <v>36</v>
      </c>
      <c r="N32" s="1">
        <v>800000</v>
      </c>
      <c r="O32" s="1" t="s">
        <v>176</v>
      </c>
      <c r="P32">
        <v>170</v>
      </c>
      <c r="Q32">
        <v>144</v>
      </c>
      <c r="R32">
        <v>15</v>
      </c>
      <c r="S32">
        <v>32</v>
      </c>
      <c r="T32">
        <v>5</v>
      </c>
      <c r="U32">
        <v>0</v>
      </c>
      <c r="V32">
        <v>6</v>
      </c>
      <c r="W32">
        <v>21</v>
      </c>
      <c r="X32">
        <v>0</v>
      </c>
      <c r="Y32">
        <v>0</v>
      </c>
      <c r="Z32">
        <v>26</v>
      </c>
      <c r="AA32">
        <v>36</v>
      </c>
      <c r="AB32">
        <v>0.222</v>
      </c>
      <c r="AC32">
        <v>0.34100000000000003</v>
      </c>
      <c r="AD32">
        <v>0.38200000000000001</v>
      </c>
      <c r="AE32">
        <v>0.72299999999999998</v>
      </c>
      <c r="AF32">
        <v>94</v>
      </c>
      <c r="AG32">
        <v>55</v>
      </c>
      <c r="AH32">
        <v>4</v>
      </c>
      <c r="AI32">
        <v>0</v>
      </c>
      <c r="AJ32">
        <v>0</v>
      </c>
      <c r="AK32">
        <v>0</v>
      </c>
      <c r="AL32">
        <v>3</v>
      </c>
      <c r="BQ32">
        <v>0.8</v>
      </c>
      <c r="BR32" s="2">
        <v>1.5180265654648952</v>
      </c>
      <c r="BS32">
        <v>0</v>
      </c>
      <c r="BT32" s="2">
        <v>0</v>
      </c>
      <c r="BU32" s="2">
        <f t="shared" si="1"/>
        <v>-1.5180265654648952</v>
      </c>
    </row>
    <row r="33" spans="1:73" x14ac:dyDescent="0.25">
      <c r="A33" t="s">
        <v>91</v>
      </c>
      <c r="B33" t="s">
        <v>92</v>
      </c>
      <c r="C33">
        <v>24</v>
      </c>
      <c r="D33" t="str">
        <f t="shared" si="0"/>
        <v>Hitter</v>
      </c>
      <c r="E33" t="s">
        <v>7</v>
      </c>
      <c r="F33" t="s">
        <v>14</v>
      </c>
      <c r="G33" t="s">
        <v>14</v>
      </c>
      <c r="H33" t="s">
        <v>18</v>
      </c>
      <c r="I33">
        <v>225</v>
      </c>
      <c r="J33">
        <v>2002</v>
      </c>
      <c r="K33">
        <v>2</v>
      </c>
      <c r="L33">
        <v>40</v>
      </c>
      <c r="M33">
        <v>39</v>
      </c>
      <c r="N33" s="1">
        <v>202000</v>
      </c>
      <c r="O33" s="1" t="s">
        <v>176</v>
      </c>
      <c r="P33">
        <v>141</v>
      </c>
      <c r="Q33">
        <v>124</v>
      </c>
      <c r="R33">
        <v>12</v>
      </c>
      <c r="S33">
        <v>27</v>
      </c>
      <c r="T33">
        <v>4</v>
      </c>
      <c r="U33">
        <v>0</v>
      </c>
      <c r="V33">
        <v>7</v>
      </c>
      <c r="W33">
        <v>16</v>
      </c>
      <c r="X33">
        <v>0</v>
      </c>
      <c r="Y33">
        <v>0</v>
      </c>
      <c r="Z33">
        <v>15</v>
      </c>
      <c r="AA33">
        <v>38</v>
      </c>
      <c r="AB33">
        <v>0.218</v>
      </c>
      <c r="AC33">
        <v>0.30499999999999999</v>
      </c>
      <c r="AD33">
        <v>0.41899999999999998</v>
      </c>
      <c r="AE33">
        <v>0.72399999999999998</v>
      </c>
      <c r="AF33">
        <v>92</v>
      </c>
      <c r="AG33">
        <v>52</v>
      </c>
      <c r="AH33">
        <v>2</v>
      </c>
      <c r="AI33">
        <v>1</v>
      </c>
      <c r="AJ33">
        <v>0</v>
      </c>
      <c r="AK33">
        <v>1</v>
      </c>
      <c r="AL33">
        <v>0</v>
      </c>
      <c r="BQ33">
        <v>0.6</v>
      </c>
      <c r="BR33" s="2">
        <v>1.1385199240986714</v>
      </c>
      <c r="BS33">
        <v>250</v>
      </c>
      <c r="BT33" s="2">
        <v>10.539629005059021</v>
      </c>
      <c r="BU33" s="2">
        <f t="shared" si="1"/>
        <v>9.4011090809603495</v>
      </c>
    </row>
    <row r="34" spans="1:73" x14ac:dyDescent="0.25">
      <c r="A34" t="s">
        <v>93</v>
      </c>
      <c r="B34" t="s">
        <v>94</v>
      </c>
      <c r="C34">
        <v>26</v>
      </c>
      <c r="D34" t="str">
        <f t="shared" si="0"/>
        <v>Hitter</v>
      </c>
      <c r="E34" t="s">
        <v>11</v>
      </c>
      <c r="F34" t="s">
        <v>16</v>
      </c>
      <c r="G34" t="s">
        <v>16</v>
      </c>
      <c r="H34" t="s">
        <v>18</v>
      </c>
      <c r="I34">
        <v>195</v>
      </c>
      <c r="J34">
        <v>2002</v>
      </c>
      <c r="K34">
        <v>3</v>
      </c>
      <c r="L34">
        <v>55</v>
      </c>
      <c r="M34">
        <v>35</v>
      </c>
      <c r="O34" s="1" t="s">
        <v>176</v>
      </c>
      <c r="P34">
        <v>152</v>
      </c>
      <c r="Q34">
        <v>137</v>
      </c>
      <c r="R34">
        <v>18</v>
      </c>
      <c r="S34">
        <v>32</v>
      </c>
      <c r="T34">
        <v>8</v>
      </c>
      <c r="U34">
        <v>0</v>
      </c>
      <c r="V34">
        <v>5</v>
      </c>
      <c r="W34">
        <v>18</v>
      </c>
      <c r="X34">
        <v>2</v>
      </c>
      <c r="Y34">
        <v>1</v>
      </c>
      <c r="Z34">
        <v>12</v>
      </c>
      <c r="AA34">
        <v>33</v>
      </c>
      <c r="AB34">
        <v>0.23400000000000001</v>
      </c>
      <c r="AC34">
        <v>0.30299999999999999</v>
      </c>
      <c r="AD34">
        <v>0.40100000000000002</v>
      </c>
      <c r="AE34">
        <v>0.70399999999999996</v>
      </c>
      <c r="AF34">
        <v>87</v>
      </c>
      <c r="AG34">
        <v>55</v>
      </c>
      <c r="AH34">
        <v>1</v>
      </c>
      <c r="AI34">
        <v>2</v>
      </c>
      <c r="AJ34">
        <v>0</v>
      </c>
      <c r="AK34">
        <v>1</v>
      </c>
      <c r="AL34">
        <v>0</v>
      </c>
      <c r="BQ34">
        <v>0.1</v>
      </c>
      <c r="BR34" s="2">
        <v>0.1897533206831119</v>
      </c>
      <c r="BS34">
        <v>0</v>
      </c>
      <c r="BT34" s="2">
        <v>0</v>
      </c>
      <c r="BU34" s="2">
        <f t="shared" si="1"/>
        <v>-0.1897533206831119</v>
      </c>
    </row>
    <row r="35" spans="1:73" x14ac:dyDescent="0.25">
      <c r="A35" t="s">
        <v>95</v>
      </c>
      <c r="B35" t="s">
        <v>96</v>
      </c>
      <c r="C35">
        <v>32</v>
      </c>
      <c r="D35" t="str">
        <f t="shared" si="0"/>
        <v>Reliever</v>
      </c>
      <c r="E35" t="s">
        <v>112</v>
      </c>
      <c r="F35" t="s">
        <v>14</v>
      </c>
      <c r="G35" t="s">
        <v>14</v>
      </c>
      <c r="H35" t="s">
        <v>21</v>
      </c>
      <c r="I35">
        <v>190</v>
      </c>
      <c r="J35">
        <v>2002</v>
      </c>
      <c r="K35">
        <v>6</v>
      </c>
      <c r="L35">
        <v>25</v>
      </c>
      <c r="M35">
        <v>0</v>
      </c>
      <c r="O35" s="1" t="s">
        <v>177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P35">
        <v>3.1</v>
      </c>
      <c r="AQ35">
        <v>25</v>
      </c>
      <c r="AR35">
        <v>0</v>
      </c>
      <c r="AS35">
        <v>3</v>
      </c>
      <c r="AT35">
        <v>0</v>
      </c>
      <c r="AU35">
        <v>0</v>
      </c>
      <c r="AV35">
        <v>1</v>
      </c>
      <c r="AW35">
        <v>20.100000000000001</v>
      </c>
      <c r="AX35">
        <v>11</v>
      </c>
      <c r="AY35">
        <v>7</v>
      </c>
      <c r="AZ35">
        <v>7</v>
      </c>
      <c r="BA35">
        <v>1</v>
      </c>
      <c r="BB35">
        <v>3</v>
      </c>
      <c r="BC35">
        <v>0</v>
      </c>
      <c r="BD35">
        <v>19</v>
      </c>
      <c r="BE35">
        <v>0</v>
      </c>
      <c r="BF35">
        <v>0</v>
      </c>
      <c r="BG35">
        <v>0</v>
      </c>
      <c r="BH35">
        <v>72</v>
      </c>
      <c r="BI35">
        <v>142</v>
      </c>
      <c r="BJ35">
        <v>2.1800000000000002</v>
      </c>
      <c r="BK35">
        <v>0.68899999999999995</v>
      </c>
      <c r="BL35">
        <v>4.9000000000000004</v>
      </c>
      <c r="BM35">
        <v>0.4</v>
      </c>
      <c r="BN35">
        <v>1.3</v>
      </c>
      <c r="BO35">
        <v>8.4</v>
      </c>
      <c r="BP35">
        <v>6.33</v>
      </c>
      <c r="BQ35">
        <v>0.5</v>
      </c>
      <c r="BR35" s="2">
        <v>0.94876660341555941</v>
      </c>
      <c r="BS35">
        <v>163</v>
      </c>
      <c r="BT35" s="2">
        <v>6.8718381112984828</v>
      </c>
      <c r="BU35" s="2">
        <f t="shared" si="1"/>
        <v>5.9230715078829235</v>
      </c>
    </row>
    <row r="36" spans="1:73" x14ac:dyDescent="0.25">
      <c r="A36" t="s">
        <v>97</v>
      </c>
      <c r="B36" t="s">
        <v>98</v>
      </c>
      <c r="C36">
        <v>31</v>
      </c>
      <c r="D36" t="str">
        <f t="shared" si="0"/>
        <v>Hitter</v>
      </c>
      <c r="E36" t="s">
        <v>119</v>
      </c>
      <c r="F36" t="s">
        <v>16</v>
      </c>
      <c r="G36" t="s">
        <v>16</v>
      </c>
      <c r="H36" t="s">
        <v>18</v>
      </c>
      <c r="I36">
        <v>185</v>
      </c>
      <c r="J36">
        <v>2002</v>
      </c>
      <c r="K36">
        <v>5</v>
      </c>
      <c r="L36">
        <v>68</v>
      </c>
      <c r="M36">
        <v>37</v>
      </c>
      <c r="N36" s="1">
        <v>800000</v>
      </c>
      <c r="O36" s="1" t="s">
        <v>176</v>
      </c>
      <c r="P36">
        <v>178</v>
      </c>
      <c r="Q36">
        <v>156</v>
      </c>
      <c r="R36">
        <v>15</v>
      </c>
      <c r="S36">
        <v>43</v>
      </c>
      <c r="T36">
        <v>10</v>
      </c>
      <c r="U36">
        <v>1</v>
      </c>
      <c r="V36">
        <v>6</v>
      </c>
      <c r="W36">
        <v>18</v>
      </c>
      <c r="X36">
        <v>1</v>
      </c>
      <c r="Y36">
        <v>1</v>
      </c>
      <c r="Z36">
        <v>13</v>
      </c>
      <c r="AA36">
        <v>31</v>
      </c>
      <c r="AB36">
        <v>0.27600000000000002</v>
      </c>
      <c r="AC36">
        <v>0.35399999999999998</v>
      </c>
      <c r="AD36">
        <v>0.46800000000000003</v>
      </c>
      <c r="AE36">
        <v>0.82199999999999995</v>
      </c>
      <c r="AF36">
        <v>119</v>
      </c>
      <c r="AG36">
        <v>73</v>
      </c>
      <c r="AH36">
        <v>2</v>
      </c>
      <c r="AI36">
        <v>7</v>
      </c>
      <c r="AJ36">
        <v>0</v>
      </c>
      <c r="AK36">
        <v>2</v>
      </c>
      <c r="AL36">
        <v>1</v>
      </c>
      <c r="BQ36">
        <v>0.5</v>
      </c>
      <c r="BR36" s="2">
        <v>0.94876660341555941</v>
      </c>
      <c r="BS36">
        <v>0</v>
      </c>
      <c r="BT36" s="2">
        <v>0</v>
      </c>
      <c r="BU36" s="2">
        <f t="shared" si="1"/>
        <v>-0.94876660341555941</v>
      </c>
    </row>
    <row r="37" spans="1:73" x14ac:dyDescent="0.25">
      <c r="A37" t="s">
        <v>99</v>
      </c>
      <c r="B37" t="s">
        <v>100</v>
      </c>
      <c r="C37">
        <v>32</v>
      </c>
      <c r="D37" t="str">
        <f t="shared" si="0"/>
        <v>Hitter</v>
      </c>
      <c r="E37" t="s">
        <v>120</v>
      </c>
      <c r="F37" t="s">
        <v>14</v>
      </c>
      <c r="G37" t="s">
        <v>14</v>
      </c>
      <c r="H37" t="s">
        <v>23</v>
      </c>
      <c r="I37">
        <v>175</v>
      </c>
      <c r="J37">
        <v>2002</v>
      </c>
      <c r="K37">
        <v>6</v>
      </c>
      <c r="L37">
        <v>7</v>
      </c>
      <c r="M37">
        <v>4</v>
      </c>
      <c r="O37" s="1" t="s">
        <v>176</v>
      </c>
      <c r="P37">
        <v>20</v>
      </c>
      <c r="Q37">
        <v>19</v>
      </c>
      <c r="R37">
        <v>3</v>
      </c>
      <c r="S37">
        <v>2</v>
      </c>
      <c r="T37">
        <v>0</v>
      </c>
      <c r="U37">
        <v>0</v>
      </c>
      <c r="V37">
        <v>1</v>
      </c>
      <c r="W37">
        <v>3</v>
      </c>
      <c r="X37">
        <v>0</v>
      </c>
      <c r="Y37">
        <v>0</v>
      </c>
      <c r="Z37">
        <v>1</v>
      </c>
      <c r="AA37">
        <v>8</v>
      </c>
      <c r="AB37">
        <v>0.105</v>
      </c>
      <c r="AC37">
        <v>0.15</v>
      </c>
      <c r="AD37">
        <v>0.26300000000000001</v>
      </c>
      <c r="AE37">
        <v>0.41299999999999998</v>
      </c>
      <c r="AF37">
        <v>8</v>
      </c>
      <c r="AG37">
        <v>5</v>
      </c>
      <c r="AH37">
        <v>0</v>
      </c>
      <c r="AI37">
        <v>0</v>
      </c>
      <c r="AJ37">
        <v>0</v>
      </c>
      <c r="AK37">
        <v>0</v>
      </c>
      <c r="AL37">
        <v>0</v>
      </c>
      <c r="BQ37">
        <v>-0.3</v>
      </c>
      <c r="BR37" s="2">
        <v>-0.56925996204933571</v>
      </c>
      <c r="BS37">
        <v>2</v>
      </c>
      <c r="BT37" s="2">
        <v>8.4317032040472167E-2</v>
      </c>
      <c r="BU37" s="2">
        <f t="shared" si="1"/>
        <v>0.65357699408980785</v>
      </c>
    </row>
    <row r="38" spans="1:73" x14ac:dyDescent="0.25">
      <c r="A38" t="s">
        <v>101</v>
      </c>
      <c r="B38" t="s">
        <v>102</v>
      </c>
      <c r="C38">
        <v>31</v>
      </c>
      <c r="D38" t="str">
        <f t="shared" si="0"/>
        <v>Reliever</v>
      </c>
      <c r="E38" t="s">
        <v>112</v>
      </c>
      <c r="F38" t="s">
        <v>16</v>
      </c>
      <c r="G38" t="s">
        <v>16</v>
      </c>
      <c r="H38" t="s">
        <v>19</v>
      </c>
      <c r="I38">
        <v>202</v>
      </c>
      <c r="J38">
        <v>2002</v>
      </c>
      <c r="K38">
        <v>5</v>
      </c>
      <c r="L38">
        <v>40</v>
      </c>
      <c r="M38">
        <v>0</v>
      </c>
      <c r="N38" s="1">
        <v>700000</v>
      </c>
      <c r="O38" s="1" t="s">
        <v>176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2</v>
      </c>
      <c r="AO38">
        <v>0.33300000000000002</v>
      </c>
      <c r="AP38">
        <v>5.13</v>
      </c>
      <c r="AQ38">
        <v>40</v>
      </c>
      <c r="AR38">
        <v>0</v>
      </c>
      <c r="AS38">
        <v>14</v>
      </c>
      <c r="AT38">
        <v>0</v>
      </c>
      <c r="AU38">
        <v>0</v>
      </c>
      <c r="AV38">
        <v>0</v>
      </c>
      <c r="AW38">
        <v>40.1</v>
      </c>
      <c r="AX38">
        <v>56</v>
      </c>
      <c r="AY38">
        <v>26</v>
      </c>
      <c r="AZ38">
        <v>23</v>
      </c>
      <c r="BA38">
        <v>2</v>
      </c>
      <c r="BB38">
        <v>13</v>
      </c>
      <c r="BC38">
        <v>5</v>
      </c>
      <c r="BD38">
        <v>14</v>
      </c>
      <c r="BE38">
        <v>2</v>
      </c>
      <c r="BF38">
        <v>0</v>
      </c>
      <c r="BG38">
        <v>3</v>
      </c>
      <c r="BH38">
        <v>188</v>
      </c>
      <c r="BI38">
        <v>85</v>
      </c>
      <c r="BJ38">
        <v>4.03</v>
      </c>
      <c r="BK38">
        <v>1.7110000000000001</v>
      </c>
      <c r="BL38">
        <v>12.5</v>
      </c>
      <c r="BM38">
        <v>0.4</v>
      </c>
      <c r="BN38">
        <v>2.9</v>
      </c>
      <c r="BO38">
        <v>3.1</v>
      </c>
      <c r="BP38">
        <v>1.08</v>
      </c>
      <c r="BQ38">
        <v>-0.1</v>
      </c>
      <c r="BR38" s="2">
        <v>-0.1897533206831119</v>
      </c>
      <c r="BS38">
        <v>2</v>
      </c>
      <c r="BT38" s="2">
        <v>8.4317032040472167E-2</v>
      </c>
      <c r="BU38" s="2">
        <f t="shared" si="1"/>
        <v>0.27407035272358404</v>
      </c>
    </row>
    <row r="39" spans="1:73" x14ac:dyDescent="0.25">
      <c r="A39" t="s">
        <v>123</v>
      </c>
      <c r="B39" t="s">
        <v>103</v>
      </c>
      <c r="C39">
        <v>28</v>
      </c>
      <c r="D39" t="str">
        <f t="shared" si="0"/>
        <v>Hitter</v>
      </c>
      <c r="E39" t="s">
        <v>10</v>
      </c>
      <c r="F39" t="s">
        <v>16</v>
      </c>
      <c r="G39" t="s">
        <v>16</v>
      </c>
      <c r="H39" t="s">
        <v>24</v>
      </c>
      <c r="I39">
        <v>220</v>
      </c>
      <c r="J39">
        <v>2002</v>
      </c>
      <c r="K39">
        <v>6</v>
      </c>
      <c r="L39">
        <v>162</v>
      </c>
      <c r="M39">
        <v>161</v>
      </c>
      <c r="N39" s="1">
        <v>3625000</v>
      </c>
      <c r="O39" s="1" t="s">
        <v>176</v>
      </c>
      <c r="P39">
        <v>715</v>
      </c>
      <c r="Q39">
        <v>662</v>
      </c>
      <c r="R39">
        <v>108</v>
      </c>
      <c r="S39">
        <v>204</v>
      </c>
      <c r="T39">
        <v>30</v>
      </c>
      <c r="U39">
        <v>0</v>
      </c>
      <c r="V39">
        <v>34</v>
      </c>
      <c r="W39">
        <v>131</v>
      </c>
      <c r="X39">
        <v>7</v>
      </c>
      <c r="Y39">
        <v>2</v>
      </c>
      <c r="Z39">
        <v>38</v>
      </c>
      <c r="AA39">
        <v>84</v>
      </c>
      <c r="AB39">
        <v>0.308</v>
      </c>
      <c r="AC39">
        <v>0.35399999999999998</v>
      </c>
      <c r="AD39">
        <v>0.50800000000000001</v>
      </c>
      <c r="AE39">
        <v>0.86099999999999999</v>
      </c>
      <c r="AF39">
        <v>128</v>
      </c>
      <c r="AG39">
        <v>336</v>
      </c>
      <c r="AH39">
        <v>21</v>
      </c>
      <c r="AI39">
        <v>11</v>
      </c>
      <c r="AJ39">
        <v>0</v>
      </c>
      <c r="AK39">
        <v>4</v>
      </c>
      <c r="AL39">
        <v>3</v>
      </c>
      <c r="BQ39">
        <v>5.6</v>
      </c>
      <c r="BR39" s="2">
        <v>10.626185958254265</v>
      </c>
      <c r="BS39">
        <v>112</v>
      </c>
      <c r="BT39" s="2">
        <v>4.7217537942664416</v>
      </c>
      <c r="BU39" s="2">
        <f t="shared" si="1"/>
        <v>-5.9044321639878232</v>
      </c>
    </row>
    <row r="40" spans="1:73" x14ac:dyDescent="0.25">
      <c r="A40" t="s">
        <v>104</v>
      </c>
      <c r="B40" t="s">
        <v>105</v>
      </c>
      <c r="C40">
        <v>39</v>
      </c>
      <c r="D40" t="str">
        <f t="shared" si="0"/>
        <v>Hitter</v>
      </c>
      <c r="E40" t="s">
        <v>8</v>
      </c>
      <c r="F40" t="s">
        <v>16</v>
      </c>
      <c r="G40" t="s">
        <v>16</v>
      </c>
      <c r="H40" t="s">
        <v>25</v>
      </c>
      <c r="I40">
        <v>185</v>
      </c>
      <c r="J40">
        <v>2002</v>
      </c>
      <c r="K40">
        <v>16</v>
      </c>
      <c r="L40">
        <v>56</v>
      </c>
      <c r="M40">
        <v>32</v>
      </c>
      <c r="N40" s="1">
        <v>1000000</v>
      </c>
      <c r="O40" s="1" t="s">
        <v>176</v>
      </c>
      <c r="P40">
        <v>155</v>
      </c>
      <c r="Q40">
        <v>133</v>
      </c>
      <c r="R40">
        <v>22</v>
      </c>
      <c r="S40">
        <v>30</v>
      </c>
      <c r="T40">
        <v>8</v>
      </c>
      <c r="U40">
        <v>0</v>
      </c>
      <c r="V40">
        <v>2</v>
      </c>
      <c r="W40">
        <v>8</v>
      </c>
      <c r="X40">
        <v>3</v>
      </c>
      <c r="Y40">
        <v>0</v>
      </c>
      <c r="Z40">
        <v>15</v>
      </c>
      <c r="AA40">
        <v>32</v>
      </c>
      <c r="AB40">
        <v>0.22600000000000001</v>
      </c>
      <c r="AC40">
        <v>0.32500000000000001</v>
      </c>
      <c r="AD40">
        <v>0.33100000000000002</v>
      </c>
      <c r="AE40">
        <v>0.65600000000000003</v>
      </c>
      <c r="AF40">
        <v>77</v>
      </c>
      <c r="AG40">
        <v>44</v>
      </c>
      <c r="AH40">
        <v>4</v>
      </c>
      <c r="AI40">
        <v>5</v>
      </c>
      <c r="AJ40">
        <v>1</v>
      </c>
      <c r="AK40">
        <v>1</v>
      </c>
      <c r="AL40">
        <v>1</v>
      </c>
      <c r="BQ40">
        <v>-0.2</v>
      </c>
      <c r="BR40" s="2">
        <v>-0.37950664136622381</v>
      </c>
      <c r="BS40">
        <v>0</v>
      </c>
      <c r="BT40" s="2">
        <v>0</v>
      </c>
      <c r="BU40" s="2">
        <f t="shared" si="1"/>
        <v>0.37950664136622381</v>
      </c>
    </row>
    <row r="41" spans="1:73" x14ac:dyDescent="0.25">
      <c r="A41" t="s">
        <v>106</v>
      </c>
      <c r="B41" t="s">
        <v>107</v>
      </c>
      <c r="C41">
        <v>28</v>
      </c>
      <c r="D41" t="str">
        <f t="shared" si="0"/>
        <v>Reliever</v>
      </c>
      <c r="E41" t="s">
        <v>112</v>
      </c>
      <c r="F41" t="s">
        <v>14</v>
      </c>
      <c r="G41" t="s">
        <v>14</v>
      </c>
      <c r="H41" t="s">
        <v>21</v>
      </c>
      <c r="I41">
        <v>170</v>
      </c>
      <c r="J41">
        <v>2002</v>
      </c>
      <c r="K41">
        <v>4</v>
      </c>
      <c r="L41">
        <v>47</v>
      </c>
      <c r="M41">
        <v>0</v>
      </c>
      <c r="N41" s="1">
        <v>812500</v>
      </c>
      <c r="O41" s="1" t="s">
        <v>176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2</v>
      </c>
      <c r="AN41">
        <v>2</v>
      </c>
      <c r="AO41">
        <v>0.5</v>
      </c>
      <c r="AP41">
        <v>4.62</v>
      </c>
      <c r="AQ41">
        <v>47</v>
      </c>
      <c r="AR41">
        <v>0</v>
      </c>
      <c r="AS41">
        <v>8</v>
      </c>
      <c r="AT41">
        <v>0</v>
      </c>
      <c r="AU41">
        <v>0</v>
      </c>
      <c r="AV41">
        <v>0</v>
      </c>
      <c r="AW41">
        <v>37</v>
      </c>
      <c r="AX41">
        <v>45</v>
      </c>
      <c r="AY41">
        <v>22</v>
      </c>
      <c r="AZ41">
        <v>19</v>
      </c>
      <c r="BA41">
        <v>5</v>
      </c>
      <c r="BB41">
        <v>14</v>
      </c>
      <c r="BC41">
        <v>2</v>
      </c>
      <c r="BD41">
        <v>16</v>
      </c>
      <c r="BE41">
        <v>2</v>
      </c>
      <c r="BF41">
        <v>0</v>
      </c>
      <c r="BG41">
        <v>1</v>
      </c>
      <c r="BH41">
        <v>168</v>
      </c>
      <c r="BI41">
        <v>95</v>
      </c>
      <c r="BJ41">
        <v>5.15</v>
      </c>
      <c r="BK41">
        <v>1.595</v>
      </c>
      <c r="BL41">
        <v>10.9</v>
      </c>
      <c r="BM41">
        <v>1.2</v>
      </c>
      <c r="BN41">
        <v>3.4</v>
      </c>
      <c r="BO41">
        <v>3.9</v>
      </c>
      <c r="BP41">
        <v>1.1399999999999999</v>
      </c>
      <c r="BQ41">
        <v>0</v>
      </c>
      <c r="BR41" s="2">
        <v>0</v>
      </c>
      <c r="BS41">
        <v>91</v>
      </c>
      <c r="BT41" s="2">
        <v>3.836424957841484</v>
      </c>
      <c r="BU41" s="2">
        <f t="shared" si="1"/>
        <v>3.836424957841484</v>
      </c>
    </row>
    <row r="42" spans="1:73" x14ac:dyDescent="0.25">
      <c r="A42" t="s">
        <v>124</v>
      </c>
      <c r="B42" t="s">
        <v>108</v>
      </c>
      <c r="C42">
        <v>24</v>
      </c>
      <c r="D42" t="str">
        <f t="shared" si="0"/>
        <v>Starter</v>
      </c>
      <c r="E42" t="s">
        <v>115</v>
      </c>
      <c r="F42" t="s">
        <v>14</v>
      </c>
      <c r="G42" t="s">
        <v>14</v>
      </c>
      <c r="H42" t="s">
        <v>18</v>
      </c>
      <c r="I42">
        <v>205</v>
      </c>
      <c r="J42">
        <v>2002</v>
      </c>
      <c r="K42">
        <v>3</v>
      </c>
      <c r="L42">
        <v>35</v>
      </c>
      <c r="M42">
        <v>35</v>
      </c>
      <c r="N42" s="1">
        <v>295000</v>
      </c>
      <c r="O42" s="1" t="s">
        <v>176</v>
      </c>
      <c r="P42">
        <v>6</v>
      </c>
      <c r="Q42">
        <v>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0</v>
      </c>
      <c r="AC42">
        <v>0</v>
      </c>
      <c r="AD42">
        <v>0</v>
      </c>
      <c r="AE42">
        <v>0</v>
      </c>
      <c r="AF42">
        <v>-100</v>
      </c>
      <c r="AG42">
        <v>0</v>
      </c>
      <c r="AH42">
        <v>0</v>
      </c>
      <c r="AI42">
        <v>0</v>
      </c>
      <c r="AJ42">
        <v>2</v>
      </c>
      <c r="AK42">
        <v>0</v>
      </c>
      <c r="AL42">
        <v>0</v>
      </c>
      <c r="AM42">
        <v>23</v>
      </c>
      <c r="AN42">
        <v>5</v>
      </c>
      <c r="AO42">
        <v>0.82099999999999995</v>
      </c>
      <c r="AP42">
        <v>2.75</v>
      </c>
      <c r="AQ42">
        <v>35</v>
      </c>
      <c r="AR42">
        <v>35</v>
      </c>
      <c r="AS42">
        <v>0</v>
      </c>
      <c r="AT42">
        <v>1</v>
      </c>
      <c r="AU42">
        <v>0</v>
      </c>
      <c r="AV42">
        <v>0</v>
      </c>
      <c r="AW42">
        <v>229.1</v>
      </c>
      <c r="AX42">
        <v>182</v>
      </c>
      <c r="AY42">
        <v>79</v>
      </c>
      <c r="AZ42">
        <v>70</v>
      </c>
      <c r="BA42">
        <v>24</v>
      </c>
      <c r="BB42">
        <v>78</v>
      </c>
      <c r="BC42">
        <v>2</v>
      </c>
      <c r="BD42">
        <v>182</v>
      </c>
      <c r="BE42">
        <v>9</v>
      </c>
      <c r="BF42">
        <v>1</v>
      </c>
      <c r="BG42">
        <v>2</v>
      </c>
      <c r="BH42">
        <v>939</v>
      </c>
      <c r="BI42">
        <v>158</v>
      </c>
      <c r="BJ42">
        <v>3.87</v>
      </c>
      <c r="BK42">
        <v>1.1339999999999999</v>
      </c>
      <c r="BL42">
        <v>7.1</v>
      </c>
      <c r="BM42">
        <v>0.9</v>
      </c>
      <c r="BN42">
        <v>3.1</v>
      </c>
      <c r="BO42">
        <v>7.1</v>
      </c>
      <c r="BP42">
        <v>2.33</v>
      </c>
      <c r="BQ42">
        <v>7.1</v>
      </c>
      <c r="BR42" s="2">
        <v>13.472485768500944</v>
      </c>
      <c r="BS42">
        <v>0</v>
      </c>
      <c r="BT42" s="2">
        <v>0</v>
      </c>
      <c r="BU42" s="2">
        <f t="shared" si="1"/>
        <v>-13.472485768500944</v>
      </c>
    </row>
    <row r="43" spans="1:73" x14ac:dyDescent="0.25">
      <c r="A43" t="s">
        <v>146</v>
      </c>
      <c r="P43">
        <v>6291</v>
      </c>
      <c r="Q43">
        <v>5558</v>
      </c>
      <c r="R43">
        <v>800</v>
      </c>
      <c r="S43">
        <v>1450</v>
      </c>
      <c r="T43">
        <v>279</v>
      </c>
      <c r="U43">
        <v>28</v>
      </c>
      <c r="V43">
        <v>205</v>
      </c>
      <c r="W43">
        <v>772</v>
      </c>
      <c r="X43">
        <v>46</v>
      </c>
      <c r="Y43">
        <v>20</v>
      </c>
      <c r="Z43">
        <v>609</v>
      </c>
      <c r="AA43">
        <v>1008</v>
      </c>
      <c r="AB43">
        <v>0.26100000000000001</v>
      </c>
      <c r="AC43">
        <v>0.33900000000000002</v>
      </c>
      <c r="AD43">
        <v>0.432</v>
      </c>
      <c r="AE43">
        <v>0.77100000000000002</v>
      </c>
      <c r="AF43">
        <v>106</v>
      </c>
      <c r="AG43">
        <v>2400</v>
      </c>
      <c r="AH43">
        <v>128</v>
      </c>
      <c r="AI43">
        <v>68</v>
      </c>
      <c r="AJ43">
        <v>20</v>
      </c>
      <c r="AK43">
        <v>36</v>
      </c>
      <c r="AL43">
        <v>37</v>
      </c>
      <c r="AM43">
        <v>103</v>
      </c>
      <c r="AN43">
        <v>59</v>
      </c>
      <c r="AO43">
        <v>0.63600000000000001</v>
      </c>
      <c r="AP43">
        <v>3.68</v>
      </c>
      <c r="AQ43">
        <v>162</v>
      </c>
      <c r="AR43">
        <v>162</v>
      </c>
      <c r="AS43">
        <v>153</v>
      </c>
      <c r="AT43">
        <v>9</v>
      </c>
      <c r="AU43">
        <v>5</v>
      </c>
      <c r="AV43">
        <v>48</v>
      </c>
      <c r="AW43">
        <v>1452</v>
      </c>
      <c r="AX43">
        <v>1391</v>
      </c>
      <c r="AY43">
        <v>654</v>
      </c>
      <c r="AZ43">
        <v>593</v>
      </c>
      <c r="BA43">
        <v>135</v>
      </c>
      <c r="BB43">
        <v>474</v>
      </c>
      <c r="BC43">
        <v>45</v>
      </c>
      <c r="BD43">
        <v>1021</v>
      </c>
      <c r="BE43">
        <v>62</v>
      </c>
      <c r="BF43">
        <v>9</v>
      </c>
      <c r="BG43">
        <v>40</v>
      </c>
      <c r="BH43">
        <v>6158</v>
      </c>
      <c r="BI43">
        <v>118</v>
      </c>
      <c r="BJ43">
        <v>3.87</v>
      </c>
      <c r="BK43">
        <v>1.284</v>
      </c>
      <c r="BL43">
        <v>8.6</v>
      </c>
      <c r="BM43">
        <v>0.8</v>
      </c>
      <c r="BN43">
        <v>2.9</v>
      </c>
      <c r="BO43">
        <v>6.3</v>
      </c>
      <c r="BP43">
        <v>2.15</v>
      </c>
      <c r="BQ43">
        <f>SUM(BQ2:BQ42)</f>
        <v>52.700000000000017</v>
      </c>
      <c r="BS43">
        <v>2372</v>
      </c>
      <c r="BT43" s="2"/>
      <c r="BU43" s="2"/>
    </row>
    <row r="44" spans="1:73" x14ac:dyDescent="0.25">
      <c r="A44" t="s">
        <v>168</v>
      </c>
      <c r="Q44">
        <v>9</v>
      </c>
      <c r="R44">
        <v>8</v>
      </c>
      <c r="S44">
        <v>9</v>
      </c>
      <c r="T44">
        <v>12</v>
      </c>
      <c r="U44">
        <v>10</v>
      </c>
      <c r="V44">
        <v>4</v>
      </c>
      <c r="X44">
        <v>14</v>
      </c>
      <c r="Y44">
        <v>2</v>
      </c>
      <c r="Z44">
        <v>3</v>
      </c>
      <c r="AA44">
        <v>8</v>
      </c>
      <c r="AB44">
        <v>8</v>
      </c>
      <c r="AC44">
        <v>5</v>
      </c>
      <c r="AD44">
        <v>7</v>
      </c>
      <c r="AE44">
        <v>6</v>
      </c>
      <c r="AG44">
        <v>7</v>
      </c>
      <c r="AI44">
        <v>4</v>
      </c>
      <c r="AK44">
        <v>13</v>
      </c>
      <c r="AM44">
        <v>1</v>
      </c>
      <c r="AN44">
        <v>13</v>
      </c>
      <c r="AP44">
        <v>1</v>
      </c>
      <c r="AT44">
        <v>4</v>
      </c>
      <c r="AU44">
        <v>1</v>
      </c>
      <c r="AV44">
        <v>4</v>
      </c>
      <c r="AW44">
        <v>2</v>
      </c>
      <c r="AX44">
        <v>3</v>
      </c>
      <c r="AY44">
        <v>2</v>
      </c>
      <c r="AZ44">
        <v>1</v>
      </c>
      <c r="BA44">
        <v>1</v>
      </c>
      <c r="BB44">
        <v>6</v>
      </c>
      <c r="BD44">
        <v>7</v>
      </c>
      <c r="BU44" s="2"/>
    </row>
    <row r="45" spans="1:73" x14ac:dyDescent="0.25">
      <c r="A45" t="s">
        <v>169</v>
      </c>
      <c r="P45">
        <v>6269</v>
      </c>
      <c r="Q45">
        <v>5540</v>
      </c>
      <c r="R45">
        <v>799</v>
      </c>
      <c r="S45">
        <v>1449</v>
      </c>
      <c r="T45">
        <v>278</v>
      </c>
      <c r="U45">
        <v>28</v>
      </c>
      <c r="V45">
        <v>205</v>
      </c>
      <c r="W45">
        <v>772</v>
      </c>
      <c r="X45">
        <v>46</v>
      </c>
      <c r="Y45">
        <v>20</v>
      </c>
      <c r="Z45">
        <v>608</v>
      </c>
      <c r="AA45">
        <v>1000</v>
      </c>
      <c r="AB45">
        <v>0.26200000000000001</v>
      </c>
      <c r="AC45">
        <v>0.34</v>
      </c>
      <c r="AD45">
        <v>0.433</v>
      </c>
      <c r="AE45">
        <v>0.77300000000000002</v>
      </c>
      <c r="AF45">
        <v>106</v>
      </c>
      <c r="AG45">
        <v>2398</v>
      </c>
      <c r="AH45">
        <v>128</v>
      </c>
      <c r="AI45">
        <v>68</v>
      </c>
      <c r="AJ45">
        <v>17</v>
      </c>
      <c r="AK45">
        <v>36</v>
      </c>
      <c r="AL45">
        <v>37</v>
      </c>
      <c r="BU45" s="2"/>
    </row>
    <row r="46" spans="1:73" x14ac:dyDescent="0.25">
      <c r="A46" t="s">
        <v>147</v>
      </c>
      <c r="P46">
        <v>22</v>
      </c>
      <c r="Q46">
        <v>18</v>
      </c>
      <c r="R46">
        <v>1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8</v>
      </c>
      <c r="AB46">
        <v>5.6000000000000001E-2</v>
      </c>
      <c r="AC46">
        <v>0.105</v>
      </c>
      <c r="AD46">
        <v>0.111</v>
      </c>
      <c r="AE46">
        <v>0.216</v>
      </c>
      <c r="AF46">
        <v>-42</v>
      </c>
      <c r="AG46">
        <v>2</v>
      </c>
      <c r="AH46">
        <v>0</v>
      </c>
      <c r="AI46">
        <v>0</v>
      </c>
      <c r="AJ46">
        <v>3</v>
      </c>
      <c r="AK46">
        <v>0</v>
      </c>
      <c r="AL46">
        <v>0</v>
      </c>
      <c r="BU46" s="2"/>
    </row>
  </sheetData>
  <sheetProtection sheet="1" objects="1" scenarios="1"/>
  <conditionalFormatting sqref="BU1:BU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Smitten</dc:creator>
  <cp:lastModifiedBy>Christopher Smitten</cp:lastModifiedBy>
  <dcterms:created xsi:type="dcterms:W3CDTF">2019-10-31T16:37:00Z</dcterms:created>
  <dcterms:modified xsi:type="dcterms:W3CDTF">2019-11-06T22:41:49Z</dcterms:modified>
</cp:coreProperties>
</file>