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.KP\NumericPDCA.Net\Database\SQLServer\"/>
    </mc:Choice>
  </mc:AlternateContent>
  <bookViews>
    <workbookView xWindow="0" yWindow="0" windowWidth="15345" windowHeight="4635"/>
  </bookViews>
  <sheets>
    <sheet name="FRW_WINDOW" sheetId="1" r:id="rId1"/>
    <sheet name="FRW_MENU" sheetId="2" r:id="rId2"/>
    <sheet name="FRW_PROFILE_WINDOW" sheetId="3" r:id="rId3"/>
  </sheets>
  <definedNames>
    <definedName name="_xlnm._FilterDatabase" localSheetId="1" hidden="1">FRW_MENU!$A$2:$K$2</definedName>
    <definedName name="_xlnm._FilterDatabase" localSheetId="2" hidden="1">FRW_PROFILE_WINDOW!$A$2:$E$2</definedName>
    <definedName name="_xlnm._FilterDatabase" localSheetId="0" hidden="1">FRW_WINDOW!$A$2:$F$69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2" i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2" i="3"/>
  <c r="N34" i="2"/>
  <c r="M34" i="2"/>
  <c r="I71" i="1"/>
  <c r="H71" i="1"/>
  <c r="H70" i="1"/>
  <c r="I70" i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2" i="1"/>
  <c r="H69" i="1" l="1"/>
  <c r="H72" i="1"/>
  <c r="H68" i="1"/>
  <c r="H67" i="1" l="1"/>
  <c r="H66" i="1" l="1"/>
  <c r="H65" i="1"/>
  <c r="M28" i="2" l="1"/>
  <c r="M29" i="2"/>
  <c r="M30" i="2"/>
  <c r="M31" i="2"/>
  <c r="M32" i="2"/>
  <c r="M33" i="2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M2" i="2" l="1"/>
  <c r="M35" i="2"/>
  <c r="M1" i="2"/>
  <c r="H1" i="1"/>
</calcChain>
</file>

<file path=xl/sharedStrings.xml><?xml version="1.0" encoding="utf-8"?>
<sst xmlns="http://schemas.openxmlformats.org/spreadsheetml/2006/main" count="565" uniqueCount="266">
  <si>
    <t>#</t>
  </si>
  <si>
    <t>Tela de cadastro de componentes.</t>
  </si>
  <si>
    <t>Tela de cadastro de menu.</t>
  </si>
  <si>
    <t>Tela de cadastro de perfil.</t>
  </si>
  <si>
    <t>Tela de cadastro de telas do sistema.</t>
  </si>
  <si>
    <t>Cadastros</t>
  </si>
  <si>
    <t>Componentes</t>
  </si>
  <si>
    <t>Tela para visualização dos componentes.</t>
  </si>
  <si>
    <t>Configuração</t>
  </si>
  <si>
    <t>Empresas</t>
  </si>
  <si>
    <t>Tela para visualização das empresas do sistema.</t>
  </si>
  <si>
    <t>Log de Atividade</t>
  </si>
  <si>
    <t>Tela de log de atividade.</t>
  </si>
  <si>
    <t>Tela para visualização de log de atividade.</t>
  </si>
  <si>
    <t>Menu</t>
  </si>
  <si>
    <t>Tela para visualização de cadastro de menu.</t>
  </si>
  <si>
    <t>Perfis</t>
  </si>
  <si>
    <t>Tela para visualização de cadastro de perfil.</t>
  </si>
  <si>
    <t>Telas</t>
  </si>
  <si>
    <t>Tela para visualização das telas do sistema.</t>
  </si>
  <si>
    <t>Usuários</t>
  </si>
  <si>
    <t>Tela para visualização dos usuários do sistema.</t>
  </si>
  <si>
    <t>ID_WINDOW</t>
  </si>
  <si>
    <t>WINDOW_TITLE</t>
  </si>
  <si>
    <t>WINDOW_DESCRIPTION</t>
  </si>
  <si>
    <t>WINDOW_PATH</t>
  </si>
  <si>
    <t>TABLE</t>
  </si>
  <si>
    <t>Tela de cadastro de empresas.</t>
  </si>
  <si>
    <t>Tela de cadastro de usuários</t>
  </si>
  <si>
    <t>FRW_WINDOW</t>
  </si>
  <si>
    <t>FRW_MENU</t>
  </si>
  <si>
    <t>ID_MENU</t>
  </si>
  <si>
    <t>ID_PARENT</t>
  </si>
  <si>
    <t>WINDOW_TITLE_MENU</t>
  </si>
  <si>
    <t>SEQUENCE</t>
  </si>
  <si>
    <t>IS_VISIBLE</t>
  </si>
  <si>
    <t>IMAGE_URL</t>
  </si>
  <si>
    <t>WIDTH</t>
  </si>
  <si>
    <t>HEIGHT</t>
  </si>
  <si>
    <t>MIN_WIDTH</t>
  </si>
  <si>
    <t>MIN_HEIGHT</t>
  </si>
  <si>
    <t>NULL</t>
  </si>
  <si>
    <t>Assets/Imgs/Themes/Default/Pages/Menu/configuracao.png</t>
  </si>
  <si>
    <t>FRW_PROFILE_WINDOW</t>
  </si>
  <si>
    <t>ID_COMPANY</t>
  </si>
  <si>
    <t>ID_PROFILE</t>
  </si>
  <si>
    <t>IS_PREVIEW</t>
  </si>
  <si>
    <t>/FormFrw/FrmFrwCompanyView.aspx</t>
  </si>
  <si>
    <t>Cadastro de Empresa</t>
  </si>
  <si>
    <t>/FormFrw/FrmFrwCompany.aspx</t>
  </si>
  <si>
    <t>/FormFrw/FrmFrwUserView.aspx</t>
  </si>
  <si>
    <t>Cadastro de Usuário</t>
  </si>
  <si>
    <t>/FormFrw/FrmFrwUser.aspx</t>
  </si>
  <si>
    <t>/FormFrw/FrmFrwWindowView.aspx</t>
  </si>
  <si>
    <t>Cadastro de Tela</t>
  </si>
  <si>
    <t>/FormFrw/FrmFrwWindow.aspx</t>
  </si>
  <si>
    <t>Menus</t>
  </si>
  <si>
    <t>/FormFrw/FrmFrwMenuView.aspx</t>
  </si>
  <si>
    <t>Cadastro de Menu</t>
  </si>
  <si>
    <t>/FormFrw/FrmFrwMenu.aspx</t>
  </si>
  <si>
    <t>/FormFrw/FrmFrwProfileView.aspx</t>
  </si>
  <si>
    <t>Cadastro de Perfil</t>
  </si>
  <si>
    <t>/FormFrw/FrmFrwProfile.aspx</t>
  </si>
  <si>
    <t>/FormFrw/FrmFrwComponentView.aspx</t>
  </si>
  <si>
    <t>Cadastro de Componente</t>
  </si>
  <si>
    <t>/FormFrw/FrmFrwComponent.aspx</t>
  </si>
  <si>
    <t>Logs de Atividade</t>
  </si>
  <si>
    <t>/FormFrw/FrmFrwActivityLogView.aspx</t>
  </si>
  <si>
    <t>Cadastro de Log de Atividade</t>
  </si>
  <si>
    <t>/FormFrw/FrmFrwActivityLog.aspx</t>
  </si>
  <si>
    <t>Relação Perfil x Usuário</t>
  </si>
  <si>
    <t>Tela de relação perfil x usuário.</t>
  </si>
  <si>
    <t>/FormFrw/FrmFrwUserProfile.aspx</t>
  </si>
  <si>
    <t>Relação Empresa x Usuário</t>
  </si>
  <si>
    <t>Tela de relação empresa x usuário.</t>
  </si>
  <si>
    <t>/FormFrw/FrmFrwUserCompany.aspx</t>
  </si>
  <si>
    <t>Tipos de Dado</t>
  </si>
  <si>
    <t>Tela para visualização de tipos de dados.</t>
  </si>
  <si>
    <t>/FormFrw/FrmFrwDatatypeView.aspx</t>
  </si>
  <si>
    <t>Cadastro de Tipo de Dado</t>
  </si>
  <si>
    <t>Tela de cadastro de tipo de dados.</t>
  </si>
  <si>
    <t>/FormFrw/FrmFrwDatatype.aspx</t>
  </si>
  <si>
    <t>Parâmetros do Sistema</t>
  </si>
  <si>
    <t>Tela para visualização de parâmetros do sistema.</t>
  </si>
  <si>
    <t>/FormFrw/FrmFrwParamView.aspx</t>
  </si>
  <si>
    <t>Cadastro de Parâmetro do Sistema</t>
  </si>
  <si>
    <t>Tela de cadastro de parâmetros do sistema.</t>
  </si>
  <si>
    <t>/FormFrw/FrmFrwParam.aspx</t>
  </si>
  <si>
    <t>Visualização Perfil x Tela</t>
  </si>
  <si>
    <t>Tela para visualização de relacionamento Perfil x Tela.</t>
  </si>
  <si>
    <t>/FormFrw/FrmFrwProfileWindowView.aspx</t>
  </si>
  <si>
    <t>Relação Perfil x Tela</t>
  </si>
  <si>
    <t>Tela de cadastro de relacionamento Perfil x Tela.</t>
  </si>
  <si>
    <t>/FormFrw/FrmFrwProfileWindow.aspx</t>
  </si>
  <si>
    <t>Responsável</t>
  </si>
  <si>
    <t>/Form/FrmResponsavelView.aspx</t>
  </si>
  <si>
    <t>Cadastro de Responsável</t>
  </si>
  <si>
    <t>/Form/FrmResponsavel.aspx</t>
  </si>
  <si>
    <t>Planejamento</t>
  </si>
  <si>
    <t>Subtítulo menu planejamento</t>
  </si>
  <si>
    <t>Problema</t>
  </si>
  <si>
    <t>/Form/FrmProblemaView.aspx</t>
  </si>
  <si>
    <t>/Form/FrmProblema.aspx</t>
  </si>
  <si>
    <t>Causa</t>
  </si>
  <si>
    <t>/Form/FrmCausaView.aspx</t>
  </si>
  <si>
    <t>/Form/FrmCausa.aspx</t>
  </si>
  <si>
    <t>5-Porquês</t>
  </si>
  <si>
    <t>/Form/FrmCincoPorquesView.aspx</t>
  </si>
  <si>
    <t>/Form/FrmCincoPorques.aspx</t>
  </si>
  <si>
    <t>Problema Wizard</t>
  </si>
  <si>
    <t>/FormWizard/FrmProblemaViewWizard.aspx</t>
  </si>
  <si>
    <t>/FormWizard/FrmProblemaWizard.aspx</t>
  </si>
  <si>
    <t>/FormWizard/FrmCausaWizard.aspx</t>
  </si>
  <si>
    <t>/FormWizard/FrmCausaSelecaoWizard.aspx</t>
  </si>
  <si>
    <t>/FormWizard/FrmCincoPorquesWizard.aspx</t>
  </si>
  <si>
    <t>Plano de Ação</t>
  </si>
  <si>
    <t>/FormWizard/FrmPlanoAcaoWizard.aspx</t>
  </si>
  <si>
    <t>/FormWizard/FrmProblemaCausaWizard.aspx</t>
  </si>
  <si>
    <t>/FormWizard/FrmPlanoAcaoPopup.aspx</t>
  </si>
  <si>
    <t>Execução</t>
  </si>
  <si>
    <t>Subtítulo da execução</t>
  </si>
  <si>
    <t>Agrupador de Execução no Menu</t>
  </si>
  <si>
    <t>Verificação</t>
  </si>
  <si>
    <t>Subtítulo da verificação</t>
  </si>
  <si>
    <t>Agrupador de Verificação no Menu</t>
  </si>
  <si>
    <t>Padronização</t>
  </si>
  <si>
    <t>Subtítulo da padronização</t>
  </si>
  <si>
    <t>Agrupador da Padronização no Menu</t>
  </si>
  <si>
    <t>Cadastros bases</t>
  </si>
  <si>
    <t>WINDOW_ENUM</t>
  </si>
  <si>
    <t>WINDOW_ALIAS</t>
  </si>
  <si>
    <t>_UNKNOW_</t>
  </si>
  <si>
    <t>FRW_COMPANY_VIEW</t>
  </si>
  <si>
    <t>FRW_COMPANY_FORM</t>
  </si>
  <si>
    <t>FRW_USER_VIEW</t>
  </si>
  <si>
    <t>FRW_USER_FORM</t>
  </si>
  <si>
    <t>FRW_WINDOW_VIEW</t>
  </si>
  <si>
    <t>FRW_WINDOW_FORM</t>
  </si>
  <si>
    <t>FRW_MENU_VIEW</t>
  </si>
  <si>
    <t>FRW_MENU_FORM</t>
  </si>
  <si>
    <t>FRW_PROFILE_VIEW</t>
  </si>
  <si>
    <t>FRW_PROFILE_FORM</t>
  </si>
  <si>
    <t>FRW_COMPONENT_VIEW</t>
  </si>
  <si>
    <t>FRW_COMPONENT_FORM</t>
  </si>
  <si>
    <t>FRW_ACTIVITY_LOG_VIEW</t>
  </si>
  <si>
    <t>FRW_ACTIVITY_LOG_FORM</t>
  </si>
  <si>
    <t>FRW_USER_PROFILE_FORM</t>
  </si>
  <si>
    <t>FRW_USER_COMPANY_FORM</t>
  </si>
  <si>
    <t>FRW_DATATYPE_VIEW</t>
  </si>
  <si>
    <t>FRW_DATATYPE_FORM</t>
  </si>
  <si>
    <t>FRW_PARAM_VIEW</t>
  </si>
  <si>
    <t>FRW_PARAM_FORM</t>
  </si>
  <si>
    <t>FRW_PROFILE_WINDOW_VIEW</t>
  </si>
  <si>
    <t>FRW_PROFILE_WINDOW_FORM</t>
  </si>
  <si>
    <t>RESPONSAVEL_VIEW</t>
  </si>
  <si>
    <t>RESPONSAVEL_FORM</t>
  </si>
  <si>
    <t>PROBLEMA_VIEW</t>
  </si>
  <si>
    <t>CAUSA_VIEW</t>
  </si>
  <si>
    <t>CAUSA_FORM</t>
  </si>
  <si>
    <t>CINCO_PORQUES_VIEW</t>
  </si>
  <si>
    <t>CINCO_PORQUES_FORM</t>
  </si>
  <si>
    <t>PROBLEMA_WIZARD_VIEW</t>
  </si>
  <si>
    <t>PROBLEMA_WIZARD_FORM</t>
  </si>
  <si>
    <t>CAUSA_WIZARD_FORM</t>
  </si>
  <si>
    <t>CAUSA_SELECAO_WIZARD_FORM</t>
  </si>
  <si>
    <t>CINCO_PORQUES_WIZARD_FORM</t>
  </si>
  <si>
    <t>PLANO_ACAO_WIZARD_FORM</t>
  </si>
  <si>
    <t>PROBLEMA_CAUSA_WIZARD_FORM</t>
  </si>
  <si>
    <t>PLANO_ACAO_POPUP_FORM</t>
  </si>
  <si>
    <t>Configurações</t>
  </si>
  <si>
    <t>Tipo de Dados</t>
  </si>
  <si>
    <t>Parâmetros</t>
  </si>
  <si>
    <t>Planeje passo a passo</t>
  </si>
  <si>
    <t>Acompanhe a execução</t>
  </si>
  <si>
    <t>Verifique o plano de ação</t>
  </si>
  <si>
    <t>Ações corretivas e padronizações</t>
  </si>
  <si>
    <t>IS_READONLY</t>
  </si>
  <si>
    <t>Planejar</t>
  </si>
  <si>
    <t>Verificar</t>
  </si>
  <si>
    <t>Ticket</t>
  </si>
  <si>
    <t>Seus Tickets</t>
  </si>
  <si>
    <t>Histórico</t>
  </si>
  <si>
    <t>/FormWizard/FrmVerificacaoProblemaViewWizard.aspx</t>
  </si>
  <si>
    <t>VERIFICACAO_PROBLEMA_WIZARD_VIEW</t>
  </si>
  <si>
    <t>/FormWizard/FrmVerificacaoPlanoAcaoView.aspx</t>
  </si>
  <si>
    <t>PLANO_ACAO_WIZARD_VIEW</t>
  </si>
  <si>
    <t>Cadastro do plano de ação</t>
  </si>
  <si>
    <t>/FormWizard/FrmVerificacaoPlanoAcao.aspx</t>
  </si>
  <si>
    <t>VERIFICACAO_PLANO_ACAO_WIZARD_FORM</t>
  </si>
  <si>
    <t>Verificações do plano</t>
  </si>
  <si>
    <t>Listagem das verificações pelo plano de ação</t>
  </si>
  <si>
    <t>/FormWizard/FrmVerificacaoViewWizard.aspx</t>
  </si>
  <si>
    <t>VERIFICACAO_WIZARD_VIEW</t>
  </si>
  <si>
    <t>Apenas visualização no Wizard</t>
  </si>
  <si>
    <t>/FormWizard/FrmVerificacaoWizard.aspx</t>
  </si>
  <si>
    <t>VERIFICACAO_WIZARD_FORM</t>
  </si>
  <si>
    <t>Listagem dos problemas a padronizar</t>
  </si>
  <si>
    <t>/FormWizard/FrmPadronizacaoProblemaViewWizard.aspx</t>
  </si>
  <si>
    <t>PADRONIZACAO_PROBLEMA_WIZARD_VIEW</t>
  </si>
  <si>
    <t>Padronização Form</t>
  </si>
  <si>
    <t>/FormWizard/FrmPadronizacaoWizard.aspx</t>
  </si>
  <si>
    <t>PADRONIZACAO_WIZARD_FORM</t>
  </si>
  <si>
    <t>Ticket View</t>
  </si>
  <si>
    <t>/Form/FrmTicketView.aspx</t>
  </si>
  <si>
    <t>TICKET_VIEW</t>
  </si>
  <si>
    <t xml:space="preserve">Ticket Form </t>
  </si>
  <si>
    <t>/Form/FrmTicket.aspx</t>
  </si>
  <si>
    <t>TICKET_FORM</t>
  </si>
  <si>
    <t>Tickets</t>
  </si>
  <si>
    <t>Apenas agrupador</t>
  </si>
  <si>
    <t>Sub agrupador</t>
  </si>
  <si>
    <t>Histórico Ticket</t>
  </si>
  <si>
    <t>Histórico - Tickets por usuário</t>
  </si>
  <si>
    <t>/Form/FrmTicketUserView.aspx</t>
  </si>
  <si>
    <t>TICKET_USER_VIEW</t>
  </si>
  <si>
    <t>/Form/FrmTicketUser.aspx</t>
  </si>
  <si>
    <t>TICKET_USER_FORM</t>
  </si>
  <si>
    <t>ADD_GRAFICO_PROBLEMA_FORM</t>
  </si>
  <si>
    <t>ADD_GRAFICO_FORM</t>
  </si>
  <si>
    <t>Adicionar Gráfico</t>
  </si>
  <si>
    <t>Adicionar Problema</t>
  </si>
  <si>
    <t>Adiciona um gráfico ao usuário logado no sistema.</t>
  </si>
  <si>
    <t>Adiciona um problema ao Grafico.</t>
  </si>
  <si>
    <t>/Charts/Form/FrmAddGrafico.aspx</t>
  </si>
  <si>
    <t>/Charts/Form/FrmAddGraficoProblema.aspx</t>
  </si>
  <si>
    <t>REMOVE_GRAFICO_FORM</t>
  </si>
  <si>
    <t>Confirma remoção do Gráfico?</t>
  </si>
  <si>
    <t>Tela de confirmação de remoção do Gráfico.</t>
  </si>
  <si>
    <t>/Charts/Form/FrmRemoveGrafico.aspx</t>
  </si>
  <si>
    <t>Agrupador de Planejamento no Menu</t>
  </si>
  <si>
    <t>PROBLEMA_FORM</t>
  </si>
  <si>
    <t>Responder Ticket</t>
  </si>
  <si>
    <t>Tela, para respnder ticket de clientes.</t>
  </si>
  <si>
    <t>/Form/FrmTicketAnswer.aspx</t>
  </si>
  <si>
    <t>TICKET_ANSWER_FORM</t>
  </si>
  <si>
    <t>Instance</t>
  </si>
  <si>
    <t>/FormFrw/FrmFrwInstance.aspx</t>
  </si>
  <si>
    <t>FRW_INSTANCE_FORM</t>
  </si>
  <si>
    <t>Causas do Problema - Brainstorming</t>
  </si>
  <si>
    <t>Nesta tela você pode definir as possíveis causas para o problema, utilizando a técnica de Brainstorming irão surgir várias ideias que poderão ser selecionadas posteriormente.</t>
  </si>
  <si>
    <t>Causa Possível</t>
  </si>
  <si>
    <t>Nesta tela você pode informar uma causa possível.</t>
  </si>
  <si>
    <t>Tela para visualização das causas do sistema.</t>
  </si>
  <si>
    <t>Causas</t>
  </si>
  <si>
    <t>Cadastro de Causa Possível</t>
  </si>
  <si>
    <t>Tela de cadastro de causas possíveis.</t>
  </si>
  <si>
    <t>Aqui você pode selecionar, dentro todas as causas possíveis, quais você irá trabalhar neste Ciclo do problema, ou seja, quais você acha mais prováveis.</t>
  </si>
  <si>
    <t>Seleção de Causas</t>
  </si>
  <si>
    <t>Caso ache necessário, você pode aplicar a técnica dos Cinco Porquês a cada causa selecionada.</t>
  </si>
  <si>
    <t>Cinco Porquês</t>
  </si>
  <si>
    <t>Crie aqui seu Plano de Ação, definindo todas as ações que deverão ser realizadas para solucionar o problema.</t>
  </si>
  <si>
    <t>Tela para visualização dos planos de ação do sistema.</t>
  </si>
  <si>
    <t>Tela de cadastro de plano de ação, aqui você também pode utilizar a técnica 5W2H, para definir e auxiliar o controle da ação.</t>
  </si>
  <si>
    <t>Tela de cadastro de responsável.</t>
  </si>
  <si>
    <t>Tela para visualização dos responsáveis pelas atividades e problemas do sistema.</t>
  </si>
  <si>
    <t>UPDATE</t>
  </si>
  <si>
    <t>Histórico Padronização</t>
  </si>
  <si>
    <t>Tela de histórico das padronizações</t>
  </si>
  <si>
    <t>/Form/FrmPadronizacaoHistoricoView.aspx</t>
  </si>
  <si>
    <t>/Form/FrmPadronizacaoHistorico.aspx</t>
  </si>
  <si>
    <t>PADRONIZACAO_HISTORICO_VIEW</t>
  </si>
  <si>
    <t>PADRONIZACAO_HISTORICO_FORM</t>
  </si>
  <si>
    <t>Histórico de Padronizações</t>
  </si>
  <si>
    <t>Caracterização do Problema</t>
  </si>
  <si>
    <t>Verificar Atividades do Plano de Ação</t>
  </si>
  <si>
    <t>Atividades Plano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</si>
</sst>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2" topLeftCell="A33" activePane="bottomLeft" state="frozen"/>
      <selection pane="bottomLeft" activeCell="B45" sqref="B45"/>
    </sheetView>
  </sheetViews>
  <sheetFormatPr defaultRowHeight="15" x14ac:dyDescent="0.25"/>
  <cols>
    <col min="1" max="1" width="14.5703125" bestFit="1" customWidth="1"/>
    <col min="2" max="2" width="34.85546875" bestFit="1" customWidth="1"/>
    <col min="3" max="3" width="44.28515625" customWidth="1"/>
    <col min="4" max="4" width="40.5703125" customWidth="1"/>
    <col min="5" max="5" width="32.28515625" customWidth="1"/>
    <col min="6" max="6" width="16.42578125" customWidth="1"/>
    <col min="8" max="8" width="26.42578125" style="2" bestFit="1" customWidth="1"/>
    <col min="9" max="9" width="27.42578125" style="3" customWidth="1"/>
    <col min="10" max="10" width="30.85546875" style="7" customWidth="1"/>
  </cols>
  <sheetData>
    <row r="1" spans="1:10" x14ac:dyDescent="0.25">
      <c r="A1" s="6" t="s">
        <v>26</v>
      </c>
      <c r="B1" s="6" t="s">
        <v>29</v>
      </c>
      <c r="H1" s="2" t="str">
        <f>CONCATENATE("SET IDENTITY_INSERT ",$B$1," ON")</f>
        <v>SET IDENTITY_INSERT FRW_WINDOW ON</v>
      </c>
      <c r="I1" s="3" t="s">
        <v>255</v>
      </c>
      <c r="J1" s="7" t="s">
        <v>43</v>
      </c>
    </row>
    <row r="2" spans="1:10" s="4" customFormat="1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129</v>
      </c>
      <c r="F2" s="5" t="s">
        <v>130</v>
      </c>
      <c r="H2" s="4" t="str">
        <f>CONCATENATE("INSERT INTO ",$B$1," (",$A$2,",",$B$2,",",$C$2,",",$D$2,",",$E$2,",",$F$2,") SELECT ",A2,",'",B2,"','",C2,"','",D2,"','",E2,"','",F2,"' WHERE NOT EXISTS (SELECT 1 FROM ",$B$1," WHERE ", $A$2, " = '",A2,"');")</f>
        <v>INSERT INTO FRW_WINDOW (ID_WINDOW,WINDOW_TITLE,WINDOW_DESCRIPTION,WINDOW_PATH,WINDOW_ENUM,WINDOW_ALIAS) SELECT ID_WINDOW,'WINDOW_TITLE','WINDOW_DESCRIPTION','WINDOW_PATH','WINDOW_ENUM','WINDOW_ALIAS' WHERE NOT EXISTS (SELECT 1 FROM FRW_WINDOW WHERE ID_WINDOW = 'ID_WINDOW');</v>
      </c>
      <c r="I2" s="4" t="str">
        <f>CONCATENATE("UPDATE ",$B$1, " SET ",$B$2," = '",B2,"', ",$C$2," = '",C2,"' WHERE ",$A$2," = '",A2,"';")</f>
        <v>UPDATE FRW_WINDOW SET WINDOW_TITLE = 'WINDOW_TITLE', WINDOW_DESCRIPTION = 'WINDOW_DESCRIPTION' WHERE ID_WINDOW = 'ID_WINDOW';</v>
      </c>
      <c r="J2" s="7" t="str">
        <f>CONCATENATE("INSERT INTO FRW_PROFILE_WINDOW (ID_COMPANY,ID_WINDOW,ID_PROFILE,IS_PREVIEW,IS_READONLY) SELECT ID_COMPANY,", A2, ",ID_PROFILE,1,0 FROM FRW_PROFILE WHERE NOT EXISTS(SELECT 1 FROM FRW_PROFILE_WINDOW WHERE ID_COMPANY = FRW_PROFILE.ID_COMPANY AND ID_PROFILE = FRW_PROFILE.ID_PROFILE AND ID_WINDOW = ",A2,");")</f>
        <v>INSERT INTO FRW_PROFILE_WINDOW (ID_COMPANY,ID_WINDOW,ID_PROFILE,IS_PREVIEW,IS_READONLY) SELECT ID_COMPANY,ID_WINDOW,ID_PROFILE,1,0 FROM FRW_PROFILE WHERE NOT EXISTS(SELECT 1 FROM FRW_PROFILE_WINDOW WHERE ID_COMPANY = FRW_PROFILE.ID_COMPANY AND ID_PROFILE = FRW_PROFILE.ID_PROFILE AND ID_WINDOW = ID_WINDOW);</v>
      </c>
    </row>
    <row r="3" spans="1:10" x14ac:dyDescent="0.25">
      <c r="A3">
        <v>1</v>
      </c>
      <c r="B3" t="s">
        <v>5</v>
      </c>
      <c r="C3" t="s">
        <v>5</v>
      </c>
      <c r="D3" t="s">
        <v>0</v>
      </c>
      <c r="E3" t="s">
        <v>131</v>
      </c>
      <c r="F3" t="s">
        <v>41</v>
      </c>
      <c r="H3" s="2" t="str">
        <f t="shared" ref="H3:H68" si="0">CONCATENATE("INSERT INTO ",$B$1," (",$A$2,",",$B$2,",",$C$2,",",$D$2,",",$E$2,",",$F$2,") SELECT ",A3,",'",B3,"','",C3,"','",D3,"','",E3,"','",F3,"' WHERE NOT EXISTS (SELECT 1 FROM ",$B$1," WHERE ", $A$2, " = '",A3,"');")</f>
        <v>INSERT INTO FRW_WINDOW (ID_WINDOW,WINDOW_TITLE,WINDOW_DESCRIPTION,WINDOW_PATH,WINDOW_ENUM,WINDOW_ALIAS) SELECT 1,'Cadastros','Cadastros','#','_UNKNOW_','NULL' WHERE NOT EXISTS (SELECT 1 FROM FRW_WINDOW WHERE ID_WINDOW = '1');</v>
      </c>
      <c r="I3" s="3" t="str">
        <f t="shared" ref="I3:I66" si="1">CONCATENATE("UPDATE ",$B$1, " SET ",$B$2," = '",B3,"', ",$C$2," = '",C3,"' WHERE ",$A$2," = '",A3,"';")</f>
        <v>UPDATE FRW_WINDOW SET WINDOW_TITLE = 'Cadastros', WINDOW_DESCRIPTION = 'Cadastros' WHERE ID_WINDOW = '1';</v>
      </c>
      <c r="J3" s="7" t="str">
        <f t="shared" ref="J3:J66" si="2">CONCATENATE("INSERT INTO FRW_PROFILE_WINDOW (ID_COMPANY,ID_WINDOW,ID_PROFILE,IS_PREVIEW,IS_READONLY) SELECT ID_COMPANY,", A3, ",ID_PROFILE,1,0 FROM FRW_PROFILE WHERE NOT EXISTS(SELECT 1 FROM FRW_PROFILE_WINDOW WHERE ID_COMPANY = FRW_PROFILE.ID_COMPANY AND ID_PROFILE = FRW_PROFILE.ID_PROFILE AND ID_WINDOW = ",A3,");")</f>
        <v>INSERT INTO FRW_PROFILE_WINDOW (ID_COMPANY,ID_WINDOW,ID_PROFILE,IS_PREVIEW,IS_READONLY) SELECT ID_COMPANY,1,ID_PROFILE,1,0 FROM FRW_PROFILE WHERE NOT EXISTS(SELECT 1 FROM FRW_PROFILE_WINDOW WHERE ID_COMPANY = FRW_PROFILE.ID_COMPANY AND ID_PROFILE = FRW_PROFILE.ID_PROFILE AND ID_WINDOW = 1);</v>
      </c>
    </row>
    <row r="4" spans="1:10" x14ac:dyDescent="0.25">
      <c r="A4">
        <v>2</v>
      </c>
      <c r="B4" t="s">
        <v>8</v>
      </c>
      <c r="C4" t="s">
        <v>8</v>
      </c>
      <c r="D4" t="s">
        <v>0</v>
      </c>
      <c r="E4" t="s">
        <v>131</v>
      </c>
      <c r="F4" t="s">
        <v>41</v>
      </c>
      <c r="H4" s="2" t="str">
        <f t="shared" si="0"/>
        <v>INSERT INTO FRW_WINDOW (ID_WINDOW,WINDOW_TITLE,WINDOW_DESCRIPTION,WINDOW_PATH,WINDOW_ENUM,WINDOW_ALIAS) SELECT 2,'Configuração','Configuração','#','_UNKNOW_','NULL' WHERE NOT EXISTS (SELECT 1 FROM FRW_WINDOW WHERE ID_WINDOW = '2');</v>
      </c>
      <c r="I4" s="3" t="str">
        <f t="shared" si="1"/>
        <v>UPDATE FRW_WINDOW SET WINDOW_TITLE = 'Configuração', WINDOW_DESCRIPTION = 'Configuração' WHERE ID_WINDOW = '2';</v>
      </c>
      <c r="J4" s="7" t="str">
        <f t="shared" si="2"/>
        <v>INSERT INTO FRW_PROFILE_WINDOW (ID_COMPANY,ID_WINDOW,ID_PROFILE,IS_PREVIEW,IS_READONLY) SELECT ID_COMPANY,2,ID_PROFILE,1,0 FROM FRW_PROFILE WHERE NOT EXISTS(SELECT 1 FROM FRW_PROFILE_WINDOW WHERE ID_COMPANY = FRW_PROFILE.ID_COMPANY AND ID_PROFILE = FRW_PROFILE.ID_PROFILE AND ID_WINDOW = 2);</v>
      </c>
    </row>
    <row r="5" spans="1:10" x14ac:dyDescent="0.25">
      <c r="A5">
        <v>3</v>
      </c>
      <c r="B5" t="s">
        <v>9</v>
      </c>
      <c r="C5" t="s">
        <v>10</v>
      </c>
      <c r="D5" t="s">
        <v>47</v>
      </c>
      <c r="E5" t="s">
        <v>132</v>
      </c>
      <c r="F5" t="s">
        <v>41</v>
      </c>
      <c r="H5" s="2" t="str">
        <f t="shared" si="0"/>
        <v>INSERT INTO FRW_WINDOW (ID_WINDOW,WINDOW_TITLE,WINDOW_DESCRIPTION,WINDOW_PATH,WINDOW_ENUM,WINDOW_ALIAS) SELECT 3,'Empresas','Tela para visualização das empresas do sistema.','/FormFrw/FrmFrwCompanyView.aspx','FRW_COMPANY_VIEW','NULL' WHERE NOT EXISTS (SELECT 1 FROM FRW_WINDOW WHERE ID_WINDOW = '3');</v>
      </c>
      <c r="I5" s="3" t="str">
        <f t="shared" si="1"/>
        <v>UPDATE FRW_WINDOW SET WINDOW_TITLE = 'Empresas', WINDOW_DESCRIPTION = 'Tela para visualização das empresas do sistema.' WHERE ID_WINDOW = '3';</v>
      </c>
      <c r="J5" s="7" t="str">
        <f t="shared" si="2"/>
        <v>INSERT INTO FRW_PROFILE_WINDOW (ID_COMPANY,ID_WINDOW,ID_PROFILE,IS_PREVIEW,IS_READONLY) SELECT ID_COMPANY,3,ID_PROFILE,1,0 FROM FRW_PROFILE WHERE NOT EXISTS(SELECT 1 FROM FRW_PROFILE_WINDOW WHERE ID_COMPANY = FRW_PROFILE.ID_COMPANY AND ID_PROFILE = FRW_PROFILE.ID_PROFILE AND ID_WINDOW = 3);</v>
      </c>
    </row>
    <row r="6" spans="1:10" x14ac:dyDescent="0.25">
      <c r="A6">
        <v>4</v>
      </c>
      <c r="B6" t="s">
        <v>48</v>
      </c>
      <c r="C6" t="s">
        <v>27</v>
      </c>
      <c r="D6" t="s">
        <v>49</v>
      </c>
      <c r="E6" t="s">
        <v>133</v>
      </c>
      <c r="F6" t="s">
        <v>41</v>
      </c>
      <c r="H6" s="2" t="str">
        <f t="shared" si="0"/>
        <v>INSERT INTO FRW_WINDOW (ID_WINDOW,WINDOW_TITLE,WINDOW_DESCRIPTION,WINDOW_PATH,WINDOW_ENUM,WINDOW_ALIAS) SELECT 4,'Cadastro de Empresa','Tela de cadastro de empresas.','/FormFrw/FrmFrwCompany.aspx','FRW_COMPANY_FORM','NULL' WHERE NOT EXISTS (SELECT 1 FROM FRW_WINDOW WHERE ID_WINDOW = '4');</v>
      </c>
      <c r="I6" s="3" t="str">
        <f t="shared" si="1"/>
        <v>UPDATE FRW_WINDOW SET WINDOW_TITLE = 'Cadastro de Empresa', WINDOW_DESCRIPTION = 'Tela de cadastro de empresas.' WHERE ID_WINDOW = '4';</v>
      </c>
      <c r="J6" s="7" t="str">
        <f t="shared" si="2"/>
        <v>INSERT INTO FRW_PROFILE_WINDOW (ID_COMPANY,ID_WINDOW,ID_PROFILE,IS_PREVIEW,IS_READONLY) SELECT ID_COMPANY,4,ID_PROFILE,1,0 FROM FRW_PROFILE WHERE NOT EXISTS(SELECT 1 FROM FRW_PROFILE_WINDOW WHERE ID_COMPANY = FRW_PROFILE.ID_COMPANY AND ID_PROFILE = FRW_PROFILE.ID_PROFILE AND ID_WINDOW = 4);</v>
      </c>
    </row>
    <row r="7" spans="1:10" x14ac:dyDescent="0.25">
      <c r="A7">
        <v>5</v>
      </c>
      <c r="B7" t="s">
        <v>20</v>
      </c>
      <c r="C7" t="s">
        <v>21</v>
      </c>
      <c r="D7" t="s">
        <v>50</v>
      </c>
      <c r="E7" t="s">
        <v>134</v>
      </c>
      <c r="F7" t="s">
        <v>41</v>
      </c>
      <c r="H7" s="2" t="str">
        <f t="shared" si="0"/>
        <v>INSERT INTO FRW_WINDOW (ID_WINDOW,WINDOW_TITLE,WINDOW_DESCRIPTION,WINDOW_PATH,WINDOW_ENUM,WINDOW_ALIAS) SELECT 5,'Usuários','Tela para visualização dos usuários do sistema.','/FormFrw/FrmFrwUserView.aspx','FRW_USER_VIEW','NULL' WHERE NOT EXISTS (SELECT 1 FROM FRW_WINDOW WHERE ID_WINDOW = '5');</v>
      </c>
      <c r="I7" s="3" t="str">
        <f t="shared" si="1"/>
        <v>UPDATE FRW_WINDOW SET WINDOW_TITLE = 'Usuários', WINDOW_DESCRIPTION = 'Tela para visualização dos usuários do sistema.' WHERE ID_WINDOW = '5';</v>
      </c>
      <c r="J7" s="7" t="str">
        <f t="shared" si="2"/>
        <v>INSERT INTO FRW_PROFILE_WINDOW (ID_COMPANY,ID_WINDOW,ID_PROFILE,IS_PREVIEW,IS_READONLY) SELECT ID_COMPANY,5,ID_PROFILE,1,0 FROM FRW_PROFILE WHERE NOT EXISTS(SELECT 1 FROM FRW_PROFILE_WINDOW WHERE ID_COMPANY = FRW_PROFILE.ID_COMPANY AND ID_PROFILE = FRW_PROFILE.ID_PROFILE AND ID_WINDOW = 5);</v>
      </c>
    </row>
    <row r="8" spans="1:10" x14ac:dyDescent="0.25">
      <c r="A8">
        <v>6</v>
      </c>
      <c r="B8" t="s">
        <v>51</v>
      </c>
      <c r="C8" t="s">
        <v>28</v>
      </c>
      <c r="D8" t="s">
        <v>52</v>
      </c>
      <c r="E8" t="s">
        <v>135</v>
      </c>
      <c r="F8" t="s">
        <v>41</v>
      </c>
      <c r="H8" s="2" t="str">
        <f t="shared" si="0"/>
        <v>INSERT INTO FRW_WINDOW (ID_WINDOW,WINDOW_TITLE,WINDOW_DESCRIPTION,WINDOW_PATH,WINDOW_ENUM,WINDOW_ALIAS) SELECT 6,'Cadastro de Usuário','Tela de cadastro de usuários','/FormFrw/FrmFrwUser.aspx','FRW_USER_FORM','NULL' WHERE NOT EXISTS (SELECT 1 FROM FRW_WINDOW WHERE ID_WINDOW = '6');</v>
      </c>
      <c r="I8" s="3" t="str">
        <f t="shared" si="1"/>
        <v>UPDATE FRW_WINDOW SET WINDOW_TITLE = 'Cadastro de Usuário', WINDOW_DESCRIPTION = 'Tela de cadastro de usuários' WHERE ID_WINDOW = '6';</v>
      </c>
      <c r="J8" s="7" t="str">
        <f t="shared" si="2"/>
        <v>INSERT INTO FRW_PROFILE_WINDOW (ID_COMPANY,ID_WINDOW,ID_PROFILE,IS_PREVIEW,IS_READONLY) SELECT ID_COMPANY,6,ID_PROFILE,1,0 FROM FRW_PROFILE WHERE NOT EXISTS(SELECT 1 FROM FRW_PROFILE_WINDOW WHERE ID_COMPANY = FRW_PROFILE.ID_COMPANY AND ID_PROFILE = FRW_PROFILE.ID_PROFILE AND ID_WINDOW = 6);</v>
      </c>
    </row>
    <row r="9" spans="1:10" x14ac:dyDescent="0.25">
      <c r="A9">
        <v>7</v>
      </c>
      <c r="B9" t="s">
        <v>18</v>
      </c>
      <c r="C9" t="s">
        <v>19</v>
      </c>
      <c r="D9" t="s">
        <v>53</v>
      </c>
      <c r="E9" t="s">
        <v>136</v>
      </c>
      <c r="F9" t="s">
        <v>41</v>
      </c>
      <c r="H9" s="2" t="str">
        <f t="shared" si="0"/>
        <v>INSERT INTO FRW_WINDOW (ID_WINDOW,WINDOW_TITLE,WINDOW_DESCRIPTION,WINDOW_PATH,WINDOW_ENUM,WINDOW_ALIAS) SELECT 7,'Telas','Tela para visualização das telas do sistema.','/FormFrw/FrmFrwWindowView.aspx','FRW_WINDOW_VIEW','NULL' WHERE NOT EXISTS (SELECT 1 FROM FRW_WINDOW WHERE ID_WINDOW = '7');</v>
      </c>
      <c r="I9" s="3" t="str">
        <f t="shared" si="1"/>
        <v>UPDATE FRW_WINDOW SET WINDOW_TITLE = 'Telas', WINDOW_DESCRIPTION = 'Tela para visualização das telas do sistema.' WHERE ID_WINDOW = '7';</v>
      </c>
      <c r="J9" s="7" t="str">
        <f t="shared" si="2"/>
        <v>INSERT INTO FRW_PROFILE_WINDOW (ID_COMPANY,ID_WINDOW,ID_PROFILE,IS_PREVIEW,IS_READONLY) SELECT ID_COMPANY,7,ID_PROFILE,1,0 FROM FRW_PROFILE WHERE NOT EXISTS(SELECT 1 FROM FRW_PROFILE_WINDOW WHERE ID_COMPANY = FRW_PROFILE.ID_COMPANY AND ID_PROFILE = FRW_PROFILE.ID_PROFILE AND ID_WINDOW = 7);</v>
      </c>
    </row>
    <row r="10" spans="1:10" x14ac:dyDescent="0.25">
      <c r="A10">
        <v>8</v>
      </c>
      <c r="B10" t="s">
        <v>54</v>
      </c>
      <c r="C10" t="s">
        <v>4</v>
      </c>
      <c r="D10" t="s">
        <v>55</v>
      </c>
      <c r="E10" t="s">
        <v>137</v>
      </c>
      <c r="F10" t="s">
        <v>41</v>
      </c>
      <c r="H10" s="2" t="str">
        <f t="shared" si="0"/>
        <v>INSERT INTO FRW_WINDOW (ID_WINDOW,WINDOW_TITLE,WINDOW_DESCRIPTION,WINDOW_PATH,WINDOW_ENUM,WINDOW_ALIAS) SELECT 8,'Cadastro de Tela','Tela de cadastro de telas do sistema.','/FormFrw/FrmFrwWindow.aspx','FRW_WINDOW_FORM','NULL' WHERE NOT EXISTS (SELECT 1 FROM FRW_WINDOW WHERE ID_WINDOW = '8');</v>
      </c>
      <c r="I10" s="3" t="str">
        <f t="shared" si="1"/>
        <v>UPDATE FRW_WINDOW SET WINDOW_TITLE = 'Cadastro de Tela', WINDOW_DESCRIPTION = 'Tela de cadastro de telas do sistema.' WHERE ID_WINDOW = '8';</v>
      </c>
      <c r="J10" s="7" t="str">
        <f t="shared" si="2"/>
        <v>INSERT INTO FRW_PROFILE_WINDOW (ID_COMPANY,ID_WINDOW,ID_PROFILE,IS_PREVIEW,IS_READONLY) SELECT ID_COMPANY,8,ID_PROFILE,1,0 FROM FRW_PROFILE WHERE NOT EXISTS(SELECT 1 FROM FRW_PROFILE_WINDOW WHERE ID_COMPANY = FRW_PROFILE.ID_COMPANY AND ID_PROFILE = FRW_PROFILE.ID_PROFILE AND ID_WINDOW = 8);</v>
      </c>
    </row>
    <row r="11" spans="1:10" x14ac:dyDescent="0.25">
      <c r="A11">
        <v>9</v>
      </c>
      <c r="B11" t="s">
        <v>56</v>
      </c>
      <c r="C11" t="s">
        <v>15</v>
      </c>
      <c r="D11" t="s">
        <v>57</v>
      </c>
      <c r="E11" t="s">
        <v>138</v>
      </c>
      <c r="F11" t="s">
        <v>41</v>
      </c>
      <c r="H11" s="2" t="str">
        <f t="shared" si="0"/>
        <v>INSERT INTO FRW_WINDOW (ID_WINDOW,WINDOW_TITLE,WINDOW_DESCRIPTION,WINDOW_PATH,WINDOW_ENUM,WINDOW_ALIAS) SELECT 9,'Menus','Tela para visualização de cadastro de menu.','/FormFrw/FrmFrwMenuView.aspx','FRW_MENU_VIEW','NULL' WHERE NOT EXISTS (SELECT 1 FROM FRW_WINDOW WHERE ID_WINDOW = '9');</v>
      </c>
      <c r="I11" s="3" t="str">
        <f t="shared" si="1"/>
        <v>UPDATE FRW_WINDOW SET WINDOW_TITLE = 'Menus', WINDOW_DESCRIPTION = 'Tela para visualização de cadastro de menu.' WHERE ID_WINDOW = '9';</v>
      </c>
      <c r="J11" s="7" t="str">
        <f t="shared" si="2"/>
        <v>INSERT INTO FRW_PROFILE_WINDOW (ID_COMPANY,ID_WINDOW,ID_PROFILE,IS_PREVIEW,IS_READONLY) SELECT ID_COMPANY,9,ID_PROFILE,1,0 FROM FRW_PROFILE WHERE NOT EXISTS(SELECT 1 FROM FRW_PROFILE_WINDOW WHERE ID_COMPANY = FRW_PROFILE.ID_COMPANY AND ID_PROFILE = FRW_PROFILE.ID_PROFILE AND ID_WINDOW = 9);</v>
      </c>
    </row>
    <row r="12" spans="1:10" x14ac:dyDescent="0.25">
      <c r="A12">
        <v>10</v>
      </c>
      <c r="B12" t="s">
        <v>58</v>
      </c>
      <c r="C12" t="s">
        <v>2</v>
      </c>
      <c r="D12" t="s">
        <v>59</v>
      </c>
      <c r="E12" t="s">
        <v>139</v>
      </c>
      <c r="F12" t="s">
        <v>41</v>
      </c>
      <c r="H12" s="2" t="str">
        <f t="shared" si="0"/>
        <v>INSERT INTO FRW_WINDOW (ID_WINDOW,WINDOW_TITLE,WINDOW_DESCRIPTION,WINDOW_PATH,WINDOW_ENUM,WINDOW_ALIAS) SELECT 10,'Cadastro de Menu','Tela de cadastro de menu.','/FormFrw/FrmFrwMenu.aspx','FRW_MENU_FORM','NULL' WHERE NOT EXISTS (SELECT 1 FROM FRW_WINDOW WHERE ID_WINDOW = '10');</v>
      </c>
      <c r="I12" s="3" t="str">
        <f t="shared" si="1"/>
        <v>UPDATE FRW_WINDOW SET WINDOW_TITLE = 'Cadastro de Menu', WINDOW_DESCRIPTION = 'Tela de cadastro de menu.' WHERE ID_WINDOW = '10';</v>
      </c>
      <c r="J12" s="7" t="str">
        <f t="shared" si="2"/>
        <v>INSERT INTO FRW_PROFILE_WINDOW (ID_COMPANY,ID_WINDOW,ID_PROFILE,IS_PREVIEW,IS_READONLY) SELECT ID_COMPANY,10,ID_PROFILE,1,0 FROM FRW_PROFILE WHERE NOT EXISTS(SELECT 1 FROM FRW_PROFILE_WINDOW WHERE ID_COMPANY = FRW_PROFILE.ID_COMPANY AND ID_PROFILE = FRW_PROFILE.ID_PROFILE AND ID_WINDOW = 10);</v>
      </c>
    </row>
    <row r="13" spans="1:10" x14ac:dyDescent="0.25">
      <c r="A13">
        <v>11</v>
      </c>
      <c r="B13" t="s">
        <v>16</v>
      </c>
      <c r="C13" t="s">
        <v>17</v>
      </c>
      <c r="D13" t="s">
        <v>60</v>
      </c>
      <c r="E13" t="s">
        <v>140</v>
      </c>
      <c r="F13" t="s">
        <v>41</v>
      </c>
      <c r="H13" s="2" t="str">
        <f t="shared" si="0"/>
        <v>INSERT INTO FRW_WINDOW (ID_WINDOW,WINDOW_TITLE,WINDOW_DESCRIPTION,WINDOW_PATH,WINDOW_ENUM,WINDOW_ALIAS) SELECT 11,'Perfis','Tela para visualização de cadastro de perfil.','/FormFrw/FrmFrwProfileView.aspx','FRW_PROFILE_VIEW','NULL' WHERE NOT EXISTS (SELECT 1 FROM FRW_WINDOW WHERE ID_WINDOW = '11');</v>
      </c>
      <c r="I13" s="3" t="str">
        <f t="shared" si="1"/>
        <v>UPDATE FRW_WINDOW SET WINDOW_TITLE = 'Perfis', WINDOW_DESCRIPTION = 'Tela para visualização de cadastro de perfil.' WHERE ID_WINDOW = '11';</v>
      </c>
      <c r="J13" s="7" t="str">
        <f t="shared" si="2"/>
        <v>INSERT INTO FRW_PROFILE_WINDOW (ID_COMPANY,ID_WINDOW,ID_PROFILE,IS_PREVIEW,IS_READONLY) SELECT ID_COMPANY,11,ID_PROFILE,1,0 FROM FRW_PROFILE WHERE NOT EXISTS(SELECT 1 FROM FRW_PROFILE_WINDOW WHERE ID_COMPANY = FRW_PROFILE.ID_COMPANY AND ID_PROFILE = FRW_PROFILE.ID_PROFILE AND ID_WINDOW = 11);</v>
      </c>
    </row>
    <row r="14" spans="1:10" x14ac:dyDescent="0.25">
      <c r="A14">
        <v>12</v>
      </c>
      <c r="B14" t="s">
        <v>61</v>
      </c>
      <c r="C14" t="s">
        <v>3</v>
      </c>
      <c r="D14" t="s">
        <v>62</v>
      </c>
      <c r="E14" t="s">
        <v>141</v>
      </c>
      <c r="F14" t="s">
        <v>41</v>
      </c>
      <c r="H14" s="2" t="str">
        <f t="shared" si="0"/>
        <v>INSERT INTO FRW_WINDOW (ID_WINDOW,WINDOW_TITLE,WINDOW_DESCRIPTION,WINDOW_PATH,WINDOW_ENUM,WINDOW_ALIAS) SELECT 12,'Cadastro de Perfil','Tela de cadastro de perfil.','/FormFrw/FrmFrwProfile.aspx','FRW_PROFILE_FORM','NULL' WHERE NOT EXISTS (SELECT 1 FROM FRW_WINDOW WHERE ID_WINDOW = '12');</v>
      </c>
      <c r="I14" s="3" t="str">
        <f t="shared" si="1"/>
        <v>UPDATE FRW_WINDOW SET WINDOW_TITLE = 'Cadastro de Perfil', WINDOW_DESCRIPTION = 'Tela de cadastro de perfil.' WHERE ID_WINDOW = '12';</v>
      </c>
      <c r="J14" s="7" t="str">
        <f t="shared" si="2"/>
        <v>INSERT INTO FRW_PROFILE_WINDOW (ID_COMPANY,ID_WINDOW,ID_PROFILE,IS_PREVIEW,IS_READONLY) SELECT ID_COMPANY,12,ID_PROFILE,1,0 FROM FRW_PROFILE WHERE NOT EXISTS(SELECT 1 FROM FRW_PROFILE_WINDOW WHERE ID_COMPANY = FRW_PROFILE.ID_COMPANY AND ID_PROFILE = FRW_PROFILE.ID_PROFILE AND ID_WINDOW = 12);</v>
      </c>
    </row>
    <row r="15" spans="1:10" x14ac:dyDescent="0.25">
      <c r="A15">
        <v>13</v>
      </c>
      <c r="B15" t="s">
        <v>6</v>
      </c>
      <c r="C15" t="s">
        <v>7</v>
      </c>
      <c r="D15" t="s">
        <v>63</v>
      </c>
      <c r="E15" t="s">
        <v>142</v>
      </c>
      <c r="F15" t="s">
        <v>41</v>
      </c>
      <c r="H15" s="2" t="str">
        <f t="shared" si="0"/>
        <v>INSERT INTO FRW_WINDOW (ID_WINDOW,WINDOW_TITLE,WINDOW_DESCRIPTION,WINDOW_PATH,WINDOW_ENUM,WINDOW_ALIAS) SELECT 13,'Componentes','Tela para visualização dos componentes.','/FormFrw/FrmFrwComponentView.aspx','FRW_COMPONENT_VIEW','NULL' WHERE NOT EXISTS (SELECT 1 FROM FRW_WINDOW WHERE ID_WINDOW = '13');</v>
      </c>
      <c r="I15" s="3" t="str">
        <f t="shared" si="1"/>
        <v>UPDATE FRW_WINDOW SET WINDOW_TITLE = 'Componentes', WINDOW_DESCRIPTION = 'Tela para visualização dos componentes.' WHERE ID_WINDOW = '13';</v>
      </c>
      <c r="J15" s="7" t="str">
        <f t="shared" si="2"/>
        <v>INSERT INTO FRW_PROFILE_WINDOW (ID_COMPANY,ID_WINDOW,ID_PROFILE,IS_PREVIEW,IS_READONLY) SELECT ID_COMPANY,13,ID_PROFILE,1,0 FROM FRW_PROFILE WHERE NOT EXISTS(SELECT 1 FROM FRW_PROFILE_WINDOW WHERE ID_COMPANY = FRW_PROFILE.ID_COMPANY AND ID_PROFILE = FRW_PROFILE.ID_PROFILE AND ID_WINDOW = 13);</v>
      </c>
    </row>
    <row r="16" spans="1:10" x14ac:dyDescent="0.25">
      <c r="A16">
        <v>14</v>
      </c>
      <c r="B16" t="s">
        <v>64</v>
      </c>
      <c r="C16" t="s">
        <v>1</v>
      </c>
      <c r="D16" t="s">
        <v>65</v>
      </c>
      <c r="E16" t="s">
        <v>143</v>
      </c>
      <c r="F16" t="s">
        <v>41</v>
      </c>
      <c r="H16" s="2" t="str">
        <f t="shared" si="0"/>
        <v>INSERT INTO FRW_WINDOW (ID_WINDOW,WINDOW_TITLE,WINDOW_DESCRIPTION,WINDOW_PATH,WINDOW_ENUM,WINDOW_ALIAS) SELECT 14,'Cadastro de Componente','Tela de cadastro de componentes.','/FormFrw/FrmFrwComponent.aspx','FRW_COMPONENT_FORM','NULL' WHERE NOT EXISTS (SELECT 1 FROM FRW_WINDOW WHERE ID_WINDOW = '14');</v>
      </c>
      <c r="I16" s="3" t="str">
        <f t="shared" si="1"/>
        <v>UPDATE FRW_WINDOW SET WINDOW_TITLE = 'Cadastro de Componente', WINDOW_DESCRIPTION = 'Tela de cadastro de componentes.' WHERE ID_WINDOW = '14';</v>
      </c>
      <c r="J16" s="7" t="str">
        <f t="shared" si="2"/>
        <v>INSERT INTO FRW_PROFILE_WINDOW (ID_COMPANY,ID_WINDOW,ID_PROFILE,IS_PREVIEW,IS_READONLY) SELECT ID_COMPANY,14,ID_PROFILE,1,0 FROM FRW_PROFILE WHERE NOT EXISTS(SELECT 1 FROM FRW_PROFILE_WINDOW WHERE ID_COMPANY = FRW_PROFILE.ID_COMPANY AND ID_PROFILE = FRW_PROFILE.ID_PROFILE AND ID_WINDOW = 14);</v>
      </c>
    </row>
    <row r="17" spans="1:10" x14ac:dyDescent="0.25">
      <c r="A17">
        <v>15</v>
      </c>
      <c r="B17" t="s">
        <v>66</v>
      </c>
      <c r="C17" t="s">
        <v>13</v>
      </c>
      <c r="D17" t="s">
        <v>67</v>
      </c>
      <c r="E17" t="s">
        <v>144</v>
      </c>
      <c r="F17" t="s">
        <v>41</v>
      </c>
      <c r="H17" s="2" t="str">
        <f t="shared" si="0"/>
        <v>INSERT INTO FRW_WINDOW (ID_WINDOW,WINDOW_TITLE,WINDOW_DESCRIPTION,WINDOW_PATH,WINDOW_ENUM,WINDOW_ALIAS) SELECT 15,'Logs de Atividade','Tela para visualização de log de atividade.','/FormFrw/FrmFrwActivityLogView.aspx','FRW_ACTIVITY_LOG_VIEW','NULL' WHERE NOT EXISTS (SELECT 1 FROM FRW_WINDOW WHERE ID_WINDOW = '15');</v>
      </c>
      <c r="I17" s="3" t="str">
        <f t="shared" si="1"/>
        <v>UPDATE FRW_WINDOW SET WINDOW_TITLE = 'Logs de Atividade', WINDOW_DESCRIPTION = 'Tela para visualização de log de atividade.' WHERE ID_WINDOW = '15';</v>
      </c>
      <c r="J17" s="7" t="str">
        <f t="shared" si="2"/>
        <v>INSERT INTO FRW_PROFILE_WINDOW (ID_COMPANY,ID_WINDOW,ID_PROFILE,IS_PREVIEW,IS_READONLY) SELECT ID_COMPANY,15,ID_PROFILE,1,0 FROM FRW_PROFILE WHERE NOT EXISTS(SELECT 1 FROM FRW_PROFILE_WINDOW WHERE ID_COMPANY = FRW_PROFILE.ID_COMPANY AND ID_PROFILE = FRW_PROFILE.ID_PROFILE AND ID_WINDOW = 15);</v>
      </c>
    </row>
    <row r="18" spans="1:10" x14ac:dyDescent="0.25">
      <c r="A18">
        <v>16</v>
      </c>
      <c r="B18" t="s">
        <v>68</v>
      </c>
      <c r="C18" t="s">
        <v>12</v>
      </c>
      <c r="D18" t="s">
        <v>69</v>
      </c>
      <c r="E18" t="s">
        <v>145</v>
      </c>
      <c r="F18" t="s">
        <v>41</v>
      </c>
      <c r="H18" s="2" t="str">
        <f t="shared" si="0"/>
        <v>INSERT INTO FRW_WINDOW (ID_WINDOW,WINDOW_TITLE,WINDOW_DESCRIPTION,WINDOW_PATH,WINDOW_ENUM,WINDOW_ALIAS) SELECT 16,'Cadastro de Log de Atividade','Tela de log de atividade.','/FormFrw/FrmFrwActivityLog.aspx','FRW_ACTIVITY_LOG_FORM','NULL' WHERE NOT EXISTS (SELECT 1 FROM FRW_WINDOW WHERE ID_WINDOW = '16');</v>
      </c>
      <c r="I18" s="3" t="str">
        <f t="shared" si="1"/>
        <v>UPDATE FRW_WINDOW SET WINDOW_TITLE = 'Cadastro de Log de Atividade', WINDOW_DESCRIPTION = 'Tela de log de atividade.' WHERE ID_WINDOW = '16';</v>
      </c>
      <c r="J18" s="7" t="str">
        <f t="shared" si="2"/>
        <v>INSERT INTO FRW_PROFILE_WINDOW (ID_COMPANY,ID_WINDOW,ID_PROFILE,IS_PREVIEW,IS_READONLY) SELECT ID_COMPANY,16,ID_PROFILE,1,0 FROM FRW_PROFILE WHERE NOT EXISTS(SELECT 1 FROM FRW_PROFILE_WINDOW WHERE ID_COMPANY = FRW_PROFILE.ID_COMPANY AND ID_PROFILE = FRW_PROFILE.ID_PROFILE AND ID_WINDOW = 16);</v>
      </c>
    </row>
    <row r="19" spans="1:10" x14ac:dyDescent="0.25">
      <c r="A19">
        <v>17</v>
      </c>
      <c r="B19" t="s">
        <v>70</v>
      </c>
      <c r="C19" t="s">
        <v>71</v>
      </c>
      <c r="D19" t="s">
        <v>72</v>
      </c>
      <c r="E19" t="s">
        <v>146</v>
      </c>
      <c r="F19" t="s">
        <v>41</v>
      </c>
      <c r="H19" s="2" t="str">
        <f t="shared" si="0"/>
        <v>INSERT INTO FRW_WINDOW (ID_WINDOW,WINDOW_TITLE,WINDOW_DESCRIPTION,WINDOW_PATH,WINDOW_ENUM,WINDOW_ALIAS) SELECT 17,'Relação Perfil x Usuário','Tela de relação perfil x usuário.','/FormFrw/FrmFrwUserProfile.aspx','FRW_USER_PROFILE_FORM','NULL' WHERE NOT EXISTS (SELECT 1 FROM FRW_WINDOW WHERE ID_WINDOW = '17');</v>
      </c>
      <c r="I19" s="3" t="str">
        <f t="shared" si="1"/>
        <v>UPDATE FRW_WINDOW SET WINDOW_TITLE = 'Relação Perfil x Usuário', WINDOW_DESCRIPTION = 'Tela de relação perfil x usuário.' WHERE ID_WINDOW = '17';</v>
      </c>
      <c r="J19" s="7" t="str">
        <f t="shared" si="2"/>
        <v>INSERT INTO FRW_PROFILE_WINDOW (ID_COMPANY,ID_WINDOW,ID_PROFILE,IS_PREVIEW,IS_READONLY) SELECT ID_COMPANY,17,ID_PROFILE,1,0 FROM FRW_PROFILE WHERE NOT EXISTS(SELECT 1 FROM FRW_PROFILE_WINDOW WHERE ID_COMPANY = FRW_PROFILE.ID_COMPANY AND ID_PROFILE = FRW_PROFILE.ID_PROFILE AND ID_WINDOW = 17);</v>
      </c>
    </row>
    <row r="20" spans="1:10" x14ac:dyDescent="0.25">
      <c r="A20">
        <v>18</v>
      </c>
      <c r="B20" t="s">
        <v>73</v>
      </c>
      <c r="C20" t="s">
        <v>74</v>
      </c>
      <c r="D20" t="s">
        <v>75</v>
      </c>
      <c r="E20" t="s">
        <v>147</v>
      </c>
      <c r="F20" t="s">
        <v>41</v>
      </c>
      <c r="H20" s="2" t="str">
        <f t="shared" si="0"/>
        <v>INSERT INTO FRW_WINDOW (ID_WINDOW,WINDOW_TITLE,WINDOW_DESCRIPTION,WINDOW_PATH,WINDOW_ENUM,WINDOW_ALIAS) SELECT 18,'Relação Empresa x Usuário','Tela de relação empresa x usuário.','/FormFrw/FrmFrwUserCompany.aspx','FRW_USER_COMPANY_FORM','NULL' WHERE NOT EXISTS (SELECT 1 FROM FRW_WINDOW WHERE ID_WINDOW = '18');</v>
      </c>
      <c r="I20" s="3" t="str">
        <f t="shared" si="1"/>
        <v>UPDATE FRW_WINDOW SET WINDOW_TITLE = 'Relação Empresa x Usuário', WINDOW_DESCRIPTION = 'Tela de relação empresa x usuário.' WHERE ID_WINDOW = '18';</v>
      </c>
      <c r="J20" s="7" t="str">
        <f t="shared" si="2"/>
        <v>INSERT INTO FRW_PROFILE_WINDOW (ID_COMPANY,ID_WINDOW,ID_PROFILE,IS_PREVIEW,IS_READONLY) SELECT ID_COMPANY,18,ID_PROFILE,1,0 FROM FRW_PROFILE WHERE NOT EXISTS(SELECT 1 FROM FRW_PROFILE_WINDOW WHERE ID_COMPANY = FRW_PROFILE.ID_COMPANY AND ID_PROFILE = FRW_PROFILE.ID_PROFILE AND ID_WINDOW = 18);</v>
      </c>
    </row>
    <row r="21" spans="1:10" x14ac:dyDescent="0.25">
      <c r="A21">
        <v>19</v>
      </c>
      <c r="B21" t="s">
        <v>76</v>
      </c>
      <c r="C21" t="s">
        <v>77</v>
      </c>
      <c r="D21" t="s">
        <v>78</v>
      </c>
      <c r="E21" t="s">
        <v>148</v>
      </c>
      <c r="F21" t="s">
        <v>41</v>
      </c>
      <c r="H21" s="2" t="str">
        <f t="shared" si="0"/>
        <v>INSERT INTO FRW_WINDOW (ID_WINDOW,WINDOW_TITLE,WINDOW_DESCRIPTION,WINDOW_PATH,WINDOW_ENUM,WINDOW_ALIAS) SELECT 19,'Tipos de Dado','Tela para visualização de tipos de dados.','/FormFrw/FrmFrwDatatypeView.aspx','FRW_DATATYPE_VIEW','NULL' WHERE NOT EXISTS (SELECT 1 FROM FRW_WINDOW WHERE ID_WINDOW = '19');</v>
      </c>
      <c r="I21" s="3" t="str">
        <f t="shared" si="1"/>
        <v>UPDATE FRW_WINDOW SET WINDOW_TITLE = 'Tipos de Dado', WINDOW_DESCRIPTION = 'Tela para visualização de tipos de dados.' WHERE ID_WINDOW = '19';</v>
      </c>
      <c r="J21" s="7" t="str">
        <f t="shared" si="2"/>
        <v>INSERT INTO FRW_PROFILE_WINDOW (ID_COMPANY,ID_WINDOW,ID_PROFILE,IS_PREVIEW,IS_READONLY) SELECT ID_COMPANY,19,ID_PROFILE,1,0 FROM FRW_PROFILE WHERE NOT EXISTS(SELECT 1 FROM FRW_PROFILE_WINDOW WHERE ID_COMPANY = FRW_PROFILE.ID_COMPANY AND ID_PROFILE = FRW_PROFILE.ID_PROFILE AND ID_WINDOW = 19);</v>
      </c>
    </row>
    <row r="22" spans="1:10" x14ac:dyDescent="0.25">
      <c r="A22">
        <v>20</v>
      </c>
      <c r="B22" t="s">
        <v>79</v>
      </c>
      <c r="C22" t="s">
        <v>80</v>
      </c>
      <c r="D22" t="s">
        <v>81</v>
      </c>
      <c r="E22" t="s">
        <v>149</v>
      </c>
      <c r="F22" t="s">
        <v>41</v>
      </c>
      <c r="H22" s="2" t="str">
        <f t="shared" si="0"/>
        <v>INSERT INTO FRW_WINDOW (ID_WINDOW,WINDOW_TITLE,WINDOW_DESCRIPTION,WINDOW_PATH,WINDOW_ENUM,WINDOW_ALIAS) SELECT 20,'Cadastro de Tipo de Dado','Tela de cadastro de tipo de dados.','/FormFrw/FrmFrwDatatype.aspx','FRW_DATATYPE_FORM','NULL' WHERE NOT EXISTS (SELECT 1 FROM FRW_WINDOW WHERE ID_WINDOW = '20');</v>
      </c>
      <c r="I22" s="3" t="str">
        <f t="shared" si="1"/>
        <v>UPDATE FRW_WINDOW SET WINDOW_TITLE = 'Cadastro de Tipo de Dado', WINDOW_DESCRIPTION = 'Tela de cadastro de tipo de dados.' WHERE ID_WINDOW = '20';</v>
      </c>
      <c r="J22" s="7" t="str">
        <f t="shared" si="2"/>
        <v>INSERT INTO FRW_PROFILE_WINDOW (ID_COMPANY,ID_WINDOW,ID_PROFILE,IS_PREVIEW,IS_READONLY) SELECT ID_COMPANY,20,ID_PROFILE,1,0 FROM FRW_PROFILE WHERE NOT EXISTS(SELECT 1 FROM FRW_PROFILE_WINDOW WHERE ID_COMPANY = FRW_PROFILE.ID_COMPANY AND ID_PROFILE = FRW_PROFILE.ID_PROFILE AND ID_WINDOW = 20);</v>
      </c>
    </row>
    <row r="23" spans="1:10" x14ac:dyDescent="0.25">
      <c r="A23">
        <v>21</v>
      </c>
      <c r="B23" t="s">
        <v>82</v>
      </c>
      <c r="C23" t="s">
        <v>83</v>
      </c>
      <c r="D23" t="s">
        <v>84</v>
      </c>
      <c r="E23" t="s">
        <v>150</v>
      </c>
      <c r="F23" t="s">
        <v>41</v>
      </c>
      <c r="H23" s="2" t="str">
        <f t="shared" si="0"/>
        <v>INSERT INTO FRW_WINDOW (ID_WINDOW,WINDOW_TITLE,WINDOW_DESCRIPTION,WINDOW_PATH,WINDOW_ENUM,WINDOW_ALIAS) SELECT 21,'Parâmetros do Sistema','Tela para visualização de parâmetros do sistema.','/FormFrw/FrmFrwParamView.aspx','FRW_PARAM_VIEW','NULL' WHERE NOT EXISTS (SELECT 1 FROM FRW_WINDOW WHERE ID_WINDOW = '21');</v>
      </c>
      <c r="I23" s="3" t="str">
        <f t="shared" si="1"/>
        <v>UPDATE FRW_WINDOW SET WINDOW_TITLE = 'Parâmetros do Sistema', WINDOW_DESCRIPTION = 'Tela para visualização de parâmetros do sistema.' WHERE ID_WINDOW = '21';</v>
      </c>
      <c r="J23" s="7" t="str">
        <f t="shared" si="2"/>
        <v>INSERT INTO FRW_PROFILE_WINDOW (ID_COMPANY,ID_WINDOW,ID_PROFILE,IS_PREVIEW,IS_READONLY) SELECT ID_COMPANY,21,ID_PROFILE,1,0 FROM FRW_PROFILE WHERE NOT EXISTS(SELECT 1 FROM FRW_PROFILE_WINDOW WHERE ID_COMPANY = FRW_PROFILE.ID_COMPANY AND ID_PROFILE = FRW_PROFILE.ID_PROFILE AND ID_WINDOW = 21);</v>
      </c>
    </row>
    <row r="24" spans="1:10" x14ac:dyDescent="0.25">
      <c r="A24">
        <v>22</v>
      </c>
      <c r="B24" t="s">
        <v>85</v>
      </c>
      <c r="C24" t="s">
        <v>86</v>
      </c>
      <c r="D24" t="s">
        <v>87</v>
      </c>
      <c r="E24" t="s">
        <v>151</v>
      </c>
      <c r="F24" t="s">
        <v>41</v>
      </c>
      <c r="H24" s="2" t="str">
        <f t="shared" si="0"/>
        <v>INSERT INTO FRW_WINDOW (ID_WINDOW,WINDOW_TITLE,WINDOW_DESCRIPTION,WINDOW_PATH,WINDOW_ENUM,WINDOW_ALIAS) SELECT 22,'Cadastro de Parâmetro do Sistema','Tela de cadastro de parâmetros do sistema.','/FormFrw/FrmFrwParam.aspx','FRW_PARAM_FORM','NULL' WHERE NOT EXISTS (SELECT 1 FROM FRW_WINDOW WHERE ID_WINDOW = '22');</v>
      </c>
      <c r="I24" s="3" t="str">
        <f t="shared" si="1"/>
        <v>UPDATE FRW_WINDOW SET WINDOW_TITLE = 'Cadastro de Parâmetro do Sistema', WINDOW_DESCRIPTION = 'Tela de cadastro de parâmetros do sistema.' WHERE ID_WINDOW = '22';</v>
      </c>
      <c r="J24" s="7" t="str">
        <f t="shared" si="2"/>
        <v>INSERT INTO FRW_PROFILE_WINDOW (ID_COMPANY,ID_WINDOW,ID_PROFILE,IS_PREVIEW,IS_READONLY) SELECT ID_COMPANY,22,ID_PROFILE,1,0 FROM FRW_PROFILE WHERE NOT EXISTS(SELECT 1 FROM FRW_PROFILE_WINDOW WHERE ID_COMPANY = FRW_PROFILE.ID_COMPANY AND ID_PROFILE = FRW_PROFILE.ID_PROFILE AND ID_WINDOW = 22);</v>
      </c>
    </row>
    <row r="25" spans="1:10" x14ac:dyDescent="0.25">
      <c r="A25">
        <v>23</v>
      </c>
      <c r="B25" t="s">
        <v>88</v>
      </c>
      <c r="C25" t="s">
        <v>89</v>
      </c>
      <c r="D25" t="s">
        <v>90</v>
      </c>
      <c r="E25" t="s">
        <v>152</v>
      </c>
      <c r="F25" t="s">
        <v>41</v>
      </c>
      <c r="H25" s="2" t="str">
        <f t="shared" si="0"/>
        <v>INSERT INTO FRW_WINDOW (ID_WINDOW,WINDOW_TITLE,WINDOW_DESCRIPTION,WINDOW_PATH,WINDOW_ENUM,WINDOW_ALIAS) SELECT 23,'Visualização Perfil x Tela','Tela para visualização de relacionamento Perfil x Tela.','/FormFrw/FrmFrwProfileWindowView.aspx','FRW_PROFILE_WINDOW_VIEW','NULL' WHERE NOT EXISTS (SELECT 1 FROM FRW_WINDOW WHERE ID_WINDOW = '23');</v>
      </c>
      <c r="I25" s="3" t="str">
        <f t="shared" si="1"/>
        <v>UPDATE FRW_WINDOW SET WINDOW_TITLE = 'Visualização Perfil x Tela', WINDOW_DESCRIPTION = 'Tela para visualização de relacionamento Perfil x Tela.' WHERE ID_WINDOW = '23';</v>
      </c>
      <c r="J25" s="7" t="str">
        <f t="shared" si="2"/>
        <v>INSERT INTO FRW_PROFILE_WINDOW (ID_COMPANY,ID_WINDOW,ID_PROFILE,IS_PREVIEW,IS_READONLY) SELECT ID_COMPANY,23,ID_PROFILE,1,0 FROM FRW_PROFILE WHERE NOT EXISTS(SELECT 1 FROM FRW_PROFILE_WINDOW WHERE ID_COMPANY = FRW_PROFILE.ID_COMPANY AND ID_PROFILE = FRW_PROFILE.ID_PROFILE AND ID_WINDOW = 23);</v>
      </c>
    </row>
    <row r="26" spans="1:10" x14ac:dyDescent="0.25">
      <c r="A26">
        <v>24</v>
      </c>
      <c r="B26" t="s">
        <v>91</v>
      </c>
      <c r="C26" t="s">
        <v>92</v>
      </c>
      <c r="D26" t="s">
        <v>93</v>
      </c>
      <c r="E26" t="s">
        <v>153</v>
      </c>
      <c r="F26" t="s">
        <v>41</v>
      </c>
      <c r="H26" s="2" t="str">
        <f t="shared" si="0"/>
        <v>INSERT INTO FRW_WINDOW (ID_WINDOW,WINDOW_TITLE,WINDOW_DESCRIPTION,WINDOW_PATH,WINDOW_ENUM,WINDOW_ALIAS) SELECT 24,'Relação Perfil x Tela','Tela de cadastro de relacionamento Perfil x Tela.','/FormFrw/FrmFrwProfileWindow.aspx','FRW_PROFILE_WINDOW_FORM','NULL' WHERE NOT EXISTS (SELECT 1 FROM FRW_WINDOW WHERE ID_WINDOW = '24');</v>
      </c>
      <c r="I26" s="3" t="str">
        <f t="shared" si="1"/>
        <v>UPDATE FRW_WINDOW SET WINDOW_TITLE = 'Relação Perfil x Tela', WINDOW_DESCRIPTION = 'Tela de cadastro de relacionamento Perfil x Tela.' WHERE ID_WINDOW = '24';</v>
      </c>
      <c r="J26" s="7" t="str">
        <f t="shared" si="2"/>
        <v>INSERT INTO FRW_PROFILE_WINDOW (ID_COMPANY,ID_WINDOW,ID_PROFILE,IS_PREVIEW,IS_READONLY) SELECT ID_COMPANY,24,ID_PROFILE,1,0 FROM FRW_PROFILE WHERE NOT EXISTS(SELECT 1 FROM FRW_PROFILE_WINDOW WHERE ID_COMPANY = FRW_PROFILE.ID_COMPANY AND ID_PROFILE = FRW_PROFILE.ID_PROFILE AND ID_WINDOW = 24);</v>
      </c>
    </row>
    <row r="27" spans="1:10" x14ac:dyDescent="0.25">
      <c r="A27">
        <v>25</v>
      </c>
      <c r="B27" t="s">
        <v>94</v>
      </c>
      <c r="C27" t="s">
        <v>254</v>
      </c>
      <c r="D27" t="s">
        <v>95</v>
      </c>
      <c r="E27" t="s">
        <v>154</v>
      </c>
      <c r="F27" t="s">
        <v>41</v>
      </c>
      <c r="H27" s="2" t="str">
        <f t="shared" si="0"/>
        <v>INSERT INTO FRW_WINDOW (ID_WINDOW,WINDOW_TITLE,WINDOW_DESCRIPTION,WINDOW_PATH,WINDOW_ENUM,WINDOW_ALIAS) SELECT 25,'Responsável','Tela para visualização dos responsáveis pelas atividades e problemas do sistema.','/Form/FrmResponsavelView.aspx','RESPONSAVEL_VIEW','NULL' WHERE NOT EXISTS (SELECT 1 FROM FRW_WINDOW WHERE ID_WINDOW = '25');</v>
      </c>
      <c r="I27" s="3" t="str">
        <f t="shared" si="1"/>
        <v>UPDATE FRW_WINDOW SET WINDOW_TITLE = 'Responsável', WINDOW_DESCRIPTION = 'Tela para visualização dos responsáveis pelas atividades e problemas do sistema.' WHERE ID_WINDOW = '25';</v>
      </c>
      <c r="J27" s="7" t="str">
        <f t="shared" si="2"/>
        <v>INSERT INTO FRW_PROFILE_WINDOW (ID_COMPANY,ID_WINDOW,ID_PROFILE,IS_PREVIEW,IS_READONLY) SELECT ID_COMPANY,25,ID_PROFILE,1,0 FROM FRW_PROFILE WHERE NOT EXISTS(SELECT 1 FROM FRW_PROFILE_WINDOW WHERE ID_COMPANY = FRW_PROFILE.ID_COMPANY AND ID_PROFILE = FRW_PROFILE.ID_PROFILE AND ID_WINDOW = 25);</v>
      </c>
    </row>
    <row r="28" spans="1:10" x14ac:dyDescent="0.25">
      <c r="A28">
        <v>26</v>
      </c>
      <c r="B28" t="s">
        <v>96</v>
      </c>
      <c r="C28" t="s">
        <v>253</v>
      </c>
      <c r="D28" t="s">
        <v>97</v>
      </c>
      <c r="E28" t="s">
        <v>155</v>
      </c>
      <c r="F28" t="s">
        <v>41</v>
      </c>
      <c r="H28" s="2" t="str">
        <f t="shared" si="0"/>
        <v>INSERT INTO FRW_WINDOW (ID_WINDOW,WINDOW_TITLE,WINDOW_DESCRIPTION,WINDOW_PATH,WINDOW_ENUM,WINDOW_ALIAS) SELECT 26,'Cadastro de Responsável','Tela de cadastro de responsável.','/Form/FrmResponsavel.aspx','RESPONSAVEL_FORM','NULL' WHERE NOT EXISTS (SELECT 1 FROM FRW_WINDOW WHERE ID_WINDOW = '26');</v>
      </c>
      <c r="I28" s="3" t="str">
        <f t="shared" si="1"/>
        <v>UPDATE FRW_WINDOW SET WINDOW_TITLE = 'Cadastro de Responsável', WINDOW_DESCRIPTION = 'Tela de cadastro de responsável.' WHERE ID_WINDOW = '26';</v>
      </c>
      <c r="J28" s="7" t="str">
        <f t="shared" si="2"/>
        <v>INSERT INTO FRW_PROFILE_WINDOW (ID_COMPANY,ID_WINDOW,ID_PROFILE,IS_PREVIEW,IS_READONLY) SELECT ID_COMPANY,26,ID_PROFILE,1,0 FROM FRW_PROFILE WHERE NOT EXISTS(SELECT 1 FROM FRW_PROFILE_WINDOW WHERE ID_COMPANY = FRW_PROFILE.ID_COMPANY AND ID_PROFILE = FRW_PROFILE.ID_PROFILE AND ID_WINDOW = 26);</v>
      </c>
    </row>
    <row r="29" spans="1:10" x14ac:dyDescent="0.25">
      <c r="A29">
        <v>27</v>
      </c>
      <c r="B29" t="s">
        <v>98</v>
      </c>
      <c r="D29" t="s">
        <v>0</v>
      </c>
      <c r="E29" t="s">
        <v>131</v>
      </c>
      <c r="F29" t="s">
        <v>41</v>
      </c>
      <c r="H29" s="2" t="str">
        <f t="shared" si="0"/>
        <v>INSERT INTO FRW_WINDOW (ID_WINDOW,WINDOW_TITLE,WINDOW_DESCRIPTION,WINDOW_PATH,WINDOW_ENUM,WINDOW_ALIAS) SELECT 27,'Planejamento','','#','_UNKNOW_','NULL' WHERE NOT EXISTS (SELECT 1 FROM FRW_WINDOW WHERE ID_WINDOW = '27');</v>
      </c>
      <c r="I29" s="3" t="str">
        <f t="shared" si="1"/>
        <v>UPDATE FRW_WINDOW SET WINDOW_TITLE = 'Planejamento', WINDOW_DESCRIPTION = '' WHERE ID_WINDOW = '27';</v>
      </c>
      <c r="J29" s="7" t="str">
        <f t="shared" si="2"/>
        <v>INSERT INTO FRW_PROFILE_WINDOW (ID_COMPANY,ID_WINDOW,ID_PROFILE,IS_PREVIEW,IS_READONLY) SELECT ID_COMPANY,27,ID_PROFILE,1,0 FROM FRW_PROFILE WHERE NOT EXISTS(SELECT 1 FROM FRW_PROFILE_WINDOW WHERE ID_COMPANY = FRW_PROFILE.ID_COMPANY AND ID_PROFILE = FRW_PROFILE.ID_PROFILE AND ID_WINDOW = 27);</v>
      </c>
    </row>
    <row r="30" spans="1:10" x14ac:dyDescent="0.25">
      <c r="A30">
        <v>29</v>
      </c>
      <c r="B30" t="s">
        <v>99</v>
      </c>
      <c r="C30" t="s">
        <v>229</v>
      </c>
      <c r="D30" t="s">
        <v>0</v>
      </c>
      <c r="E30" t="s">
        <v>131</v>
      </c>
      <c r="F30" t="s">
        <v>41</v>
      </c>
      <c r="H30" s="2" t="str">
        <f t="shared" si="0"/>
        <v>INSERT INTO FRW_WINDOW (ID_WINDOW,WINDOW_TITLE,WINDOW_DESCRIPTION,WINDOW_PATH,WINDOW_ENUM,WINDOW_ALIAS) SELECT 29,'Subtítulo menu planejamento','Agrupador de Planejamento no Menu','#','_UNKNOW_','NULL' WHERE NOT EXISTS (SELECT 1 FROM FRW_WINDOW WHERE ID_WINDOW = '29');</v>
      </c>
      <c r="I30" s="3" t="str">
        <f t="shared" si="1"/>
        <v>UPDATE FRW_WINDOW SET WINDOW_TITLE = 'Subtítulo menu planejamento', WINDOW_DESCRIPTION = 'Agrupador de Planejamento no Menu' WHERE ID_WINDOW = '29';</v>
      </c>
      <c r="J30" s="7" t="str">
        <f t="shared" si="2"/>
        <v>INSERT INTO FRW_PROFILE_WINDOW (ID_COMPANY,ID_WINDOW,ID_PROFILE,IS_PREVIEW,IS_READONLY) SELECT ID_COMPANY,29,ID_PROFILE,1,0 FROM FRW_PROFILE WHERE NOT EXISTS(SELECT 1 FROM FRW_PROFILE_WINDOW WHERE ID_COMPANY = FRW_PROFILE.ID_COMPANY AND ID_PROFILE = FRW_PROFILE.ID_PROFILE AND ID_WINDOW = 29);</v>
      </c>
    </row>
    <row r="31" spans="1:10" x14ac:dyDescent="0.25">
      <c r="A31">
        <v>30</v>
      </c>
      <c r="B31" t="s">
        <v>100</v>
      </c>
      <c r="C31" t="s">
        <v>100</v>
      </c>
      <c r="D31" t="s">
        <v>101</v>
      </c>
      <c r="E31" t="s">
        <v>156</v>
      </c>
      <c r="F31" t="s">
        <v>41</v>
      </c>
      <c r="H31" s="2" t="str">
        <f t="shared" si="0"/>
        <v>INSERT INTO FRW_WINDOW (ID_WINDOW,WINDOW_TITLE,WINDOW_DESCRIPTION,WINDOW_PATH,WINDOW_ENUM,WINDOW_ALIAS) SELECT 30,'Problema','Problema','/Form/FrmProblemaView.aspx','PROBLEMA_VIEW','NULL' WHERE NOT EXISTS (SELECT 1 FROM FRW_WINDOW WHERE ID_WINDOW = '30');</v>
      </c>
      <c r="I31" s="3" t="str">
        <f t="shared" si="1"/>
        <v>UPDATE FRW_WINDOW SET WINDOW_TITLE = 'Problema', WINDOW_DESCRIPTION = 'Problema' WHERE ID_WINDOW = '30';</v>
      </c>
      <c r="J31" s="7" t="str">
        <f t="shared" si="2"/>
        <v>INSERT INTO FRW_PROFILE_WINDOW (ID_COMPANY,ID_WINDOW,ID_PROFILE,IS_PREVIEW,IS_READONLY) SELECT ID_COMPANY,30,ID_PROFILE,1,0 FROM FRW_PROFILE WHERE NOT EXISTS(SELECT 1 FROM FRW_PROFILE_WINDOW WHERE ID_COMPANY = FRW_PROFILE.ID_COMPANY AND ID_PROFILE = FRW_PROFILE.ID_PROFILE AND ID_WINDOW = 30);</v>
      </c>
    </row>
    <row r="32" spans="1:10" x14ac:dyDescent="0.25">
      <c r="A32">
        <v>31</v>
      </c>
      <c r="B32" t="s">
        <v>100</v>
      </c>
      <c r="C32" s="1" t="s">
        <v>100</v>
      </c>
      <c r="D32" t="s">
        <v>102</v>
      </c>
      <c r="E32" t="s">
        <v>230</v>
      </c>
      <c r="F32" t="s">
        <v>41</v>
      </c>
      <c r="H32" s="2" t="str">
        <f t="shared" si="0"/>
        <v>INSERT INTO FRW_WINDOW (ID_WINDOW,WINDOW_TITLE,WINDOW_DESCRIPTION,WINDOW_PATH,WINDOW_ENUM,WINDOW_ALIAS) SELECT 31,'Problema','Problema','/Form/FrmProblema.aspx','PROBLEMA_FORM','NULL' WHERE NOT EXISTS (SELECT 1 FROM FRW_WINDOW WHERE ID_WINDOW = '31');</v>
      </c>
      <c r="I32" s="3" t="str">
        <f t="shared" si="1"/>
        <v>UPDATE FRW_WINDOW SET WINDOW_TITLE = 'Problema', WINDOW_DESCRIPTION = 'Problema' WHERE ID_WINDOW = '31';</v>
      </c>
      <c r="J32" s="7" t="str">
        <f t="shared" si="2"/>
        <v>INSERT INTO FRW_PROFILE_WINDOW (ID_COMPANY,ID_WINDOW,ID_PROFILE,IS_PREVIEW,IS_READONLY) SELECT ID_COMPANY,31,ID_PROFILE,1,0 FROM FRW_PROFILE WHERE NOT EXISTS(SELECT 1 FROM FRW_PROFILE_WINDOW WHERE ID_COMPANY = FRW_PROFILE.ID_COMPANY AND ID_PROFILE = FRW_PROFILE.ID_PROFILE AND ID_WINDOW = 31);</v>
      </c>
    </row>
    <row r="33" spans="1:10" x14ac:dyDescent="0.25">
      <c r="A33">
        <v>32</v>
      </c>
      <c r="B33" t="s">
        <v>243</v>
      </c>
      <c r="C33" t="s">
        <v>242</v>
      </c>
      <c r="D33" t="s">
        <v>104</v>
      </c>
      <c r="E33" t="s">
        <v>157</v>
      </c>
      <c r="F33" t="s">
        <v>41</v>
      </c>
      <c r="H33" s="2" t="str">
        <f t="shared" si="0"/>
        <v>INSERT INTO FRW_WINDOW (ID_WINDOW,WINDOW_TITLE,WINDOW_DESCRIPTION,WINDOW_PATH,WINDOW_ENUM,WINDOW_ALIAS) SELECT 32,'Causas','Tela para visualização das causas do sistema.','/Form/FrmCausaView.aspx','CAUSA_VIEW','NULL' WHERE NOT EXISTS (SELECT 1 FROM FRW_WINDOW WHERE ID_WINDOW = '32');</v>
      </c>
      <c r="I33" s="3" t="str">
        <f t="shared" si="1"/>
        <v>UPDATE FRW_WINDOW SET WINDOW_TITLE = 'Causas', WINDOW_DESCRIPTION = 'Tela para visualização das causas do sistema.' WHERE ID_WINDOW = '32';</v>
      </c>
      <c r="J33" s="7" t="str">
        <f t="shared" si="2"/>
        <v>INSERT INTO FRW_PROFILE_WINDOW (ID_COMPANY,ID_WINDOW,ID_PROFILE,IS_PREVIEW,IS_READONLY) SELECT ID_COMPANY,32,ID_PROFILE,1,0 FROM FRW_PROFILE WHERE NOT EXISTS(SELECT 1 FROM FRW_PROFILE_WINDOW WHERE ID_COMPANY = FRW_PROFILE.ID_COMPANY AND ID_PROFILE = FRW_PROFILE.ID_PROFILE AND ID_WINDOW = 32);</v>
      </c>
    </row>
    <row r="34" spans="1:10" x14ac:dyDescent="0.25">
      <c r="A34">
        <v>33</v>
      </c>
      <c r="B34" t="s">
        <v>244</v>
      </c>
      <c r="C34" t="s">
        <v>245</v>
      </c>
      <c r="D34" t="s">
        <v>105</v>
      </c>
      <c r="E34" t="s">
        <v>158</v>
      </c>
      <c r="F34" t="s">
        <v>41</v>
      </c>
      <c r="H34" s="2" t="str">
        <f t="shared" si="0"/>
        <v>INSERT INTO FRW_WINDOW (ID_WINDOW,WINDOW_TITLE,WINDOW_DESCRIPTION,WINDOW_PATH,WINDOW_ENUM,WINDOW_ALIAS) SELECT 33,'Cadastro de Causa Possível','Tela de cadastro de causas possíveis.','/Form/FrmCausa.aspx','CAUSA_FORM','NULL' WHERE NOT EXISTS (SELECT 1 FROM FRW_WINDOW WHERE ID_WINDOW = '33');</v>
      </c>
      <c r="I34" s="3" t="str">
        <f t="shared" si="1"/>
        <v>UPDATE FRW_WINDOW SET WINDOW_TITLE = 'Cadastro de Causa Possível', WINDOW_DESCRIPTION = 'Tela de cadastro de causas possíveis.' WHERE ID_WINDOW = '33';</v>
      </c>
      <c r="J34" s="7" t="str">
        <f t="shared" si="2"/>
        <v>INSERT INTO FRW_PROFILE_WINDOW (ID_COMPANY,ID_WINDOW,ID_PROFILE,IS_PREVIEW,IS_READONLY) SELECT ID_COMPANY,33,ID_PROFILE,1,0 FROM FRW_PROFILE WHERE NOT EXISTS(SELECT 1 FROM FRW_PROFILE_WINDOW WHERE ID_COMPANY = FRW_PROFILE.ID_COMPANY AND ID_PROFILE = FRW_PROFILE.ID_PROFILE AND ID_WINDOW = 33);</v>
      </c>
    </row>
    <row r="35" spans="1:10" x14ac:dyDescent="0.25">
      <c r="A35">
        <v>34</v>
      </c>
      <c r="B35" t="s">
        <v>106</v>
      </c>
      <c r="C35" t="s">
        <v>106</v>
      </c>
      <c r="D35" t="s">
        <v>107</v>
      </c>
      <c r="E35" t="s">
        <v>159</v>
      </c>
      <c r="F35" t="s">
        <v>41</v>
      </c>
      <c r="H35" s="2" t="str">
        <f t="shared" si="0"/>
        <v>INSERT INTO FRW_WINDOW (ID_WINDOW,WINDOW_TITLE,WINDOW_DESCRIPTION,WINDOW_PATH,WINDOW_ENUM,WINDOW_ALIAS) SELECT 34,'5-Porquês','5-Porquês','/Form/FrmCincoPorquesView.aspx','CINCO_PORQUES_VIEW','NULL' WHERE NOT EXISTS (SELECT 1 FROM FRW_WINDOW WHERE ID_WINDOW = '34');</v>
      </c>
      <c r="I35" s="3" t="str">
        <f t="shared" si="1"/>
        <v>UPDATE FRW_WINDOW SET WINDOW_TITLE = '5-Porquês', WINDOW_DESCRIPTION = '5-Porquês' WHERE ID_WINDOW = '34';</v>
      </c>
      <c r="J35" s="7" t="str">
        <f t="shared" si="2"/>
        <v>INSERT INTO FRW_PROFILE_WINDOW (ID_COMPANY,ID_WINDOW,ID_PROFILE,IS_PREVIEW,IS_READONLY) SELECT ID_COMPANY,34,ID_PROFILE,1,0 FROM FRW_PROFILE WHERE NOT EXISTS(SELECT 1 FROM FRW_PROFILE_WINDOW WHERE ID_COMPANY = FRW_PROFILE.ID_COMPANY AND ID_PROFILE = FRW_PROFILE.ID_PROFILE AND ID_WINDOW = 34);</v>
      </c>
    </row>
    <row r="36" spans="1:10" x14ac:dyDescent="0.25">
      <c r="A36">
        <v>35</v>
      </c>
      <c r="B36" t="s">
        <v>106</v>
      </c>
      <c r="C36" s="1" t="s">
        <v>106</v>
      </c>
      <c r="D36" t="s">
        <v>108</v>
      </c>
      <c r="E36" t="s">
        <v>160</v>
      </c>
      <c r="F36" t="s">
        <v>41</v>
      </c>
      <c r="H36" s="2" t="str">
        <f t="shared" si="0"/>
        <v>INSERT INTO FRW_WINDOW (ID_WINDOW,WINDOW_TITLE,WINDOW_DESCRIPTION,WINDOW_PATH,WINDOW_ENUM,WINDOW_ALIAS) SELECT 35,'5-Porquês','5-Porquês','/Form/FrmCincoPorques.aspx','CINCO_PORQUES_FORM','NULL' WHERE NOT EXISTS (SELECT 1 FROM FRW_WINDOW WHERE ID_WINDOW = '35');</v>
      </c>
      <c r="I36" s="3" t="str">
        <f t="shared" si="1"/>
        <v>UPDATE FRW_WINDOW SET WINDOW_TITLE = '5-Porquês', WINDOW_DESCRIPTION = '5-Porquês' WHERE ID_WINDOW = '35';</v>
      </c>
      <c r="J36" s="7" t="str">
        <f t="shared" si="2"/>
        <v>INSERT INTO FRW_PROFILE_WINDOW (ID_COMPANY,ID_WINDOW,ID_PROFILE,IS_PREVIEW,IS_READONLY) SELECT ID_COMPANY,35,ID_PROFILE,1,0 FROM FRW_PROFILE WHERE NOT EXISTS(SELECT 1 FROM FRW_PROFILE_WINDOW WHERE ID_COMPANY = FRW_PROFILE.ID_COMPANY AND ID_PROFILE = FRW_PROFILE.ID_PROFILE AND ID_WINDOW = 35);</v>
      </c>
    </row>
    <row r="37" spans="1:10" x14ac:dyDescent="0.25">
      <c r="A37">
        <v>36</v>
      </c>
      <c r="B37" t="s">
        <v>98</v>
      </c>
      <c r="C37" t="s">
        <v>109</v>
      </c>
      <c r="D37" t="s">
        <v>110</v>
      </c>
      <c r="E37" t="s">
        <v>161</v>
      </c>
      <c r="F37" t="s">
        <v>41</v>
      </c>
      <c r="H37" s="2" t="str">
        <f t="shared" si="0"/>
        <v>INSERT INTO FRW_WINDOW (ID_WINDOW,WINDOW_TITLE,WINDOW_DESCRIPTION,WINDOW_PATH,WINDOW_ENUM,WINDOW_ALIAS) SELECT 36,'Planejamento','Problema Wizard','/FormWizard/FrmProblemaViewWizard.aspx','PROBLEMA_WIZARD_VIEW','NULL' WHERE NOT EXISTS (SELECT 1 FROM FRW_WINDOW WHERE ID_WINDOW = '36');</v>
      </c>
      <c r="I37" s="3" t="str">
        <f t="shared" si="1"/>
        <v>UPDATE FRW_WINDOW SET WINDOW_TITLE = 'Planejamento', WINDOW_DESCRIPTION = 'Problema Wizard' WHERE ID_WINDOW = '36';</v>
      </c>
      <c r="J37" s="7" t="str">
        <f t="shared" si="2"/>
        <v>INSERT INTO FRW_PROFILE_WINDOW (ID_COMPANY,ID_WINDOW,ID_PROFILE,IS_PREVIEW,IS_READONLY) SELECT ID_COMPANY,36,ID_PROFILE,1,0 FROM FRW_PROFILE WHERE NOT EXISTS(SELECT 1 FROM FRW_PROFILE_WINDOW WHERE ID_COMPANY = FRW_PROFILE.ID_COMPANY AND ID_PROFILE = FRW_PROFILE.ID_PROFILE AND ID_WINDOW = 36);</v>
      </c>
    </row>
    <row r="38" spans="1:10" x14ac:dyDescent="0.25">
      <c r="A38">
        <v>37</v>
      </c>
      <c r="B38" t="s">
        <v>263</v>
      </c>
      <c r="C38" t="s">
        <v>109</v>
      </c>
      <c r="D38" t="s">
        <v>111</v>
      </c>
      <c r="E38" t="s">
        <v>162</v>
      </c>
      <c r="F38" t="s">
        <v>41</v>
      </c>
      <c r="H38" s="2" t="str">
        <f t="shared" si="0"/>
        <v>INSERT INTO FRW_WINDOW (ID_WINDOW,WINDOW_TITLE,WINDOW_DESCRIPTION,WINDOW_PATH,WINDOW_ENUM,WINDOW_ALIAS) SELECT 37,'Caracterização do Problema','Problema Wizard','/FormWizard/FrmProblemaWizard.aspx','PROBLEMA_WIZARD_FORM','NULL' WHERE NOT EXISTS (SELECT 1 FROM FRW_WINDOW WHERE ID_WINDOW = '37');</v>
      </c>
      <c r="I38" s="3" t="str">
        <f t="shared" si="1"/>
        <v>UPDATE FRW_WINDOW SET WINDOW_TITLE = 'Caracterização do Problema', WINDOW_DESCRIPTION = 'Problema Wizard' WHERE ID_WINDOW = '37';</v>
      </c>
      <c r="J38" s="7" t="str">
        <f t="shared" si="2"/>
        <v>INSERT INTO FRW_PROFILE_WINDOW (ID_COMPANY,ID_WINDOW,ID_PROFILE,IS_PREVIEW,IS_READONLY) SELECT ID_COMPANY,37,ID_PROFILE,1,0 FROM FRW_PROFILE WHERE NOT EXISTS(SELECT 1 FROM FRW_PROFILE_WINDOW WHERE ID_COMPANY = FRW_PROFILE.ID_COMPANY AND ID_PROFILE = FRW_PROFILE.ID_PROFILE AND ID_WINDOW = 37);</v>
      </c>
    </row>
    <row r="39" spans="1:10" x14ac:dyDescent="0.25">
      <c r="A39">
        <v>38</v>
      </c>
      <c r="B39" t="s">
        <v>240</v>
      </c>
      <c r="C39" t="s">
        <v>241</v>
      </c>
      <c r="D39" t="s">
        <v>112</v>
      </c>
      <c r="E39" t="s">
        <v>163</v>
      </c>
      <c r="F39" t="s">
        <v>41</v>
      </c>
      <c r="H39" s="2" t="str">
        <f t="shared" si="0"/>
        <v>INSERT INTO FRW_WINDOW (ID_WINDOW,WINDOW_TITLE,WINDOW_DESCRIPTION,WINDOW_PATH,WINDOW_ENUM,WINDOW_ALIAS) SELECT 38,'Causa Possível','Nesta tela você pode informar uma causa possível.','/FormWizard/FrmCausaWizard.aspx','CAUSA_WIZARD_FORM','NULL' WHERE NOT EXISTS (SELECT 1 FROM FRW_WINDOW WHERE ID_WINDOW = '38');</v>
      </c>
      <c r="I39" s="3" t="str">
        <f t="shared" si="1"/>
        <v>UPDATE FRW_WINDOW SET WINDOW_TITLE = 'Causa Possível', WINDOW_DESCRIPTION = 'Nesta tela você pode informar uma causa possível.' WHERE ID_WINDOW = '38';</v>
      </c>
      <c r="J39" s="7" t="str">
        <f t="shared" si="2"/>
        <v>INSERT INTO FRW_PROFILE_WINDOW (ID_COMPANY,ID_WINDOW,ID_PROFILE,IS_PREVIEW,IS_READONLY) SELECT ID_COMPANY,38,ID_PROFILE,1,0 FROM FRW_PROFILE WHERE NOT EXISTS(SELECT 1 FROM FRW_PROFILE_WINDOW WHERE ID_COMPANY = FRW_PROFILE.ID_COMPANY AND ID_PROFILE = FRW_PROFILE.ID_PROFILE AND ID_WINDOW = 38);</v>
      </c>
    </row>
    <row r="40" spans="1:10" x14ac:dyDescent="0.25">
      <c r="A40">
        <v>39</v>
      </c>
      <c r="B40" t="s">
        <v>247</v>
      </c>
      <c r="C40" t="s">
        <v>246</v>
      </c>
      <c r="D40" t="s">
        <v>113</v>
      </c>
      <c r="E40" t="s">
        <v>164</v>
      </c>
      <c r="F40" t="s">
        <v>41</v>
      </c>
      <c r="H40" s="2" t="str">
        <f t="shared" si="0"/>
        <v>INSERT INTO FRW_WINDOW (ID_WINDOW,WINDOW_TITLE,WINDOW_DESCRIPTION,WINDOW_PATH,WINDOW_ENUM,WINDOW_ALIAS) SELECT 39,'Seleção de Causas','Aqui você pode selecionar, dentro todas as causas possíveis, quais você irá trabalhar neste Ciclo do problema, ou seja, quais você acha mais prováveis.','/FormWizard/FrmCausaSelecaoWizard.aspx','CAUSA_SELECAO_WIZARD_FORM','NULL' WHERE NOT EXISTS (SELECT 1 FROM FRW_WINDOW WHERE ID_WINDOW = '39');</v>
      </c>
      <c r="I40" s="3" t="str">
        <f t="shared" si="1"/>
        <v>UPDATE FRW_WINDOW SET WINDOW_TITLE = 'Seleção de Causas', WINDOW_DESCRIPTION = 'Aqui você pode selecionar, dentro todas as causas possíveis, quais você irá trabalhar neste Ciclo do problema, ou seja, quais você acha mais prováveis.' WHERE ID_WINDOW = '39';</v>
      </c>
      <c r="J40" s="7" t="str">
        <f t="shared" si="2"/>
        <v>INSERT INTO FRW_PROFILE_WINDOW (ID_COMPANY,ID_WINDOW,ID_PROFILE,IS_PREVIEW,IS_READONLY) SELECT ID_COMPANY,39,ID_PROFILE,1,0 FROM FRW_PROFILE WHERE NOT EXISTS(SELECT 1 FROM FRW_PROFILE_WINDOW WHERE ID_COMPANY = FRW_PROFILE.ID_COMPANY AND ID_PROFILE = FRW_PROFILE.ID_PROFILE AND ID_WINDOW = 39);</v>
      </c>
    </row>
    <row r="41" spans="1:10" x14ac:dyDescent="0.25">
      <c r="A41">
        <v>40</v>
      </c>
      <c r="B41" t="s">
        <v>249</v>
      </c>
      <c r="C41" t="s">
        <v>248</v>
      </c>
      <c r="D41" t="s">
        <v>114</v>
      </c>
      <c r="E41" t="s">
        <v>165</v>
      </c>
      <c r="F41" t="s">
        <v>41</v>
      </c>
      <c r="H41" s="2" t="str">
        <f t="shared" si="0"/>
        <v>INSERT INTO FRW_WINDOW (ID_WINDOW,WINDOW_TITLE,WINDOW_DESCRIPTION,WINDOW_PATH,WINDOW_ENUM,WINDOW_ALIAS) SELECT 40,'Cinco Porquês','Caso ache necessário, você pode aplicar a técnica dos Cinco Porquês a cada causa selecionada.','/FormWizard/FrmCincoPorquesWizard.aspx','CINCO_PORQUES_WIZARD_FORM','NULL' WHERE NOT EXISTS (SELECT 1 FROM FRW_WINDOW WHERE ID_WINDOW = '40');</v>
      </c>
      <c r="I41" s="3" t="str">
        <f t="shared" si="1"/>
        <v>UPDATE FRW_WINDOW SET WINDOW_TITLE = 'Cinco Porquês', WINDOW_DESCRIPTION = 'Caso ache necessário, você pode aplicar a técnica dos Cinco Porquês a cada causa selecionada.' WHERE ID_WINDOW = '40';</v>
      </c>
      <c r="J41" s="7" t="str">
        <f t="shared" si="2"/>
        <v>INSERT INTO FRW_PROFILE_WINDOW (ID_COMPANY,ID_WINDOW,ID_PROFILE,IS_PREVIEW,IS_READONLY) SELECT ID_COMPANY,40,ID_PROFILE,1,0 FROM FRW_PROFILE WHERE NOT EXISTS(SELECT 1 FROM FRW_PROFILE_WINDOW WHERE ID_COMPANY = FRW_PROFILE.ID_COMPANY AND ID_PROFILE = FRW_PROFILE.ID_PROFILE AND ID_WINDOW = 40);</v>
      </c>
    </row>
    <row r="42" spans="1:10" x14ac:dyDescent="0.25">
      <c r="A42">
        <v>41</v>
      </c>
      <c r="B42" t="s">
        <v>115</v>
      </c>
      <c r="C42" t="s">
        <v>250</v>
      </c>
      <c r="D42" t="s">
        <v>116</v>
      </c>
      <c r="E42" t="s">
        <v>166</v>
      </c>
      <c r="F42" t="s">
        <v>41</v>
      </c>
      <c r="H42" s="2" t="str">
        <f t="shared" si="0"/>
        <v>INSERT INTO FRW_WINDOW (ID_WINDOW,WINDOW_TITLE,WINDOW_DESCRIPTION,WINDOW_PATH,WINDOW_ENUM,WINDOW_ALIAS) SELECT 41,'Plano de Ação','Crie aqui seu Plano de Ação, definindo todas as ações que deverão ser realizadas para solucionar o problema.','/FormWizard/FrmPlanoAcaoWizard.aspx','PLANO_ACAO_WIZARD_FORM','NULL' WHERE NOT EXISTS (SELECT 1 FROM FRW_WINDOW WHERE ID_WINDOW = '41');</v>
      </c>
      <c r="I42" s="3" t="str">
        <f t="shared" si="1"/>
        <v>UPDATE FRW_WINDOW SET WINDOW_TITLE = 'Plano de Ação', WINDOW_DESCRIPTION = 'Crie aqui seu Plano de Ação, definindo todas as ações que deverão ser realizadas para solucionar o problema.' WHERE ID_WINDOW = '41';</v>
      </c>
      <c r="J42" s="7" t="str">
        <f t="shared" si="2"/>
        <v>INSERT INTO FRW_PROFILE_WINDOW (ID_COMPANY,ID_WINDOW,ID_PROFILE,IS_PREVIEW,IS_READONLY) SELECT ID_COMPANY,41,ID_PROFILE,1,0 FROM FRW_PROFILE WHERE NOT EXISTS(SELECT 1 FROM FRW_PROFILE_WINDOW WHERE ID_COMPANY = FRW_PROFILE.ID_COMPANY AND ID_PROFILE = FRW_PROFILE.ID_PROFILE AND ID_WINDOW = 41);</v>
      </c>
    </row>
    <row r="43" spans="1:10" x14ac:dyDescent="0.25">
      <c r="A43">
        <v>42</v>
      </c>
      <c r="B43" t="s">
        <v>238</v>
      </c>
      <c r="C43" t="s">
        <v>239</v>
      </c>
      <c r="D43" t="s">
        <v>117</v>
      </c>
      <c r="E43" t="s">
        <v>167</v>
      </c>
      <c r="F43" t="s">
        <v>41</v>
      </c>
      <c r="H43" s="2" t="str">
        <f t="shared" si="0"/>
        <v>INSERT INTO FRW_WINDOW (ID_WINDOW,WINDOW_TITLE,WINDOW_DESCRIPTION,WINDOW_PATH,WINDOW_ENUM,WINDOW_ALIAS) SELECT 42,'Causas do Problema - Brainstorming','Nesta tela você pode definir as possíveis causas para o problema, utilizando a técnica de Brainstorming irão surgir várias ideias que poderão ser selecionadas posteriormente.','/FormWizard/FrmProblemaCausaWizard.aspx','PROBLEMA_CAUSA_WIZARD_FORM','NULL' WHERE NOT EXISTS (SELECT 1 FROM FRW_WINDOW WHERE ID_WINDOW = '42');</v>
      </c>
      <c r="I43" s="3" t="str">
        <f t="shared" si="1"/>
        <v>UPDATE FRW_WINDOW SET WINDOW_TITLE = 'Causas do Problema - Brainstorming', WINDOW_DESCRIPTION = 'Nesta tela você pode definir as possíveis causas para o problema, utilizando a técnica de Brainstorming irão surgir várias ideias que poderão ser selecionadas posteriormente.' WHERE ID_WINDOW = '42';</v>
      </c>
      <c r="J43" s="7" t="str">
        <f t="shared" si="2"/>
        <v>INSERT INTO FRW_PROFILE_WINDOW (ID_COMPANY,ID_WINDOW,ID_PROFILE,IS_PREVIEW,IS_READONLY) SELECT ID_COMPANY,42,ID_PROFILE,1,0 FROM FRW_PROFILE WHERE NOT EXISTS(SELECT 1 FROM FRW_PROFILE_WINDOW WHERE ID_COMPANY = FRW_PROFILE.ID_COMPANY AND ID_PROFILE = FRW_PROFILE.ID_PROFILE AND ID_WINDOW = 42);</v>
      </c>
    </row>
    <row r="44" spans="1:10" x14ac:dyDescent="0.25">
      <c r="A44">
        <v>43</v>
      </c>
      <c r="B44" t="s">
        <v>265</v>
      </c>
      <c r="C44" t="s">
        <v>252</v>
      </c>
      <c r="D44" t="s">
        <v>118</v>
      </c>
      <c r="E44" t="s">
        <v>168</v>
      </c>
      <c r="F44" t="s">
        <v>41</v>
      </c>
      <c r="H44" s="2" t="str">
        <f t="shared" si="0"/>
        <v>INSERT INTO FRW_WINDOW (ID_WINDOW,WINDOW_TITLE,WINDOW_DESCRIPTION,WINDOW_PATH,WINDOW_ENUM,WINDOW_ALIAS) SELECT 43,'Atividades Plano de Ação','Tela de cadastro de plano de ação, aqui você também pode utilizar a técnica 5W2H, para definir e auxiliar o controle da ação.','/FormWizard/FrmPlanoAcaoPopup.aspx','PLANO_ACAO_POPUP_FORM','NULL' WHERE NOT EXISTS (SELECT 1 FROM FRW_WINDOW WHERE ID_WINDOW = '43');</v>
      </c>
      <c r="I44" s="3" t="str">
        <f t="shared" si="1"/>
        <v>UPDATE FRW_WINDOW SET WINDOW_TITLE = 'Atividades Plano de Ação', WINDOW_DESCRIPTION = 'Tela de cadastro de plano de ação, aqui você também pode utilizar a técnica 5W2H, para definir e auxiliar o controle da ação.' WHERE ID_WINDOW = '43';</v>
      </c>
      <c r="J44" s="7" t="str">
        <f t="shared" si="2"/>
        <v>INSERT INTO FRW_PROFILE_WINDOW (ID_COMPANY,ID_WINDOW,ID_PROFILE,IS_PREVIEW,IS_READONLY) SELECT ID_COMPANY,43,ID_PROFILE,1,0 FROM FRW_PROFILE WHERE NOT EXISTS(SELECT 1 FROM FRW_PROFILE_WINDOW WHERE ID_COMPANY = FRW_PROFILE.ID_COMPANY AND ID_PROFILE = FRW_PROFILE.ID_PROFILE AND ID_WINDOW = 43);</v>
      </c>
    </row>
    <row r="45" spans="1:10" x14ac:dyDescent="0.25">
      <c r="A45">
        <v>44</v>
      </c>
      <c r="B45" t="s">
        <v>119</v>
      </c>
      <c r="D45" t="s">
        <v>0</v>
      </c>
      <c r="E45" t="s">
        <v>131</v>
      </c>
      <c r="F45" t="s">
        <v>41</v>
      </c>
      <c r="H45" s="2" t="str">
        <f t="shared" si="0"/>
        <v>INSERT INTO FRW_WINDOW (ID_WINDOW,WINDOW_TITLE,WINDOW_DESCRIPTION,WINDOW_PATH,WINDOW_ENUM,WINDOW_ALIAS) SELECT 44,'Execução','','#','_UNKNOW_','NULL' WHERE NOT EXISTS (SELECT 1 FROM FRW_WINDOW WHERE ID_WINDOW = '44');</v>
      </c>
      <c r="I45" s="3" t="str">
        <f t="shared" si="1"/>
        <v>UPDATE FRW_WINDOW SET WINDOW_TITLE = 'Execução', WINDOW_DESCRIPTION = '' WHERE ID_WINDOW = '44';</v>
      </c>
      <c r="J45" s="7" t="str">
        <f t="shared" si="2"/>
        <v>INSERT INTO FRW_PROFILE_WINDOW (ID_COMPANY,ID_WINDOW,ID_PROFILE,IS_PREVIEW,IS_READONLY) SELECT ID_COMPANY,44,ID_PROFILE,1,0 FROM FRW_PROFILE WHERE NOT EXISTS(SELECT 1 FROM FRW_PROFILE_WINDOW WHERE ID_COMPANY = FRW_PROFILE.ID_COMPANY AND ID_PROFILE = FRW_PROFILE.ID_PROFILE AND ID_WINDOW = 44);</v>
      </c>
    </row>
    <row r="46" spans="1:10" x14ac:dyDescent="0.25">
      <c r="A46">
        <v>45</v>
      </c>
      <c r="B46" t="s">
        <v>120</v>
      </c>
      <c r="C46" t="s">
        <v>121</v>
      </c>
      <c r="D46" t="s">
        <v>0</v>
      </c>
      <c r="E46" t="s">
        <v>131</v>
      </c>
      <c r="F46" t="s">
        <v>41</v>
      </c>
      <c r="H46" s="2" t="str">
        <f t="shared" si="0"/>
        <v>INSERT INTO FRW_WINDOW (ID_WINDOW,WINDOW_TITLE,WINDOW_DESCRIPTION,WINDOW_PATH,WINDOW_ENUM,WINDOW_ALIAS) SELECT 45,'Subtítulo da execução','Agrupador de Execução no Menu','#','_UNKNOW_','NULL' WHERE NOT EXISTS (SELECT 1 FROM FRW_WINDOW WHERE ID_WINDOW = '45');</v>
      </c>
      <c r="I46" s="3" t="str">
        <f t="shared" si="1"/>
        <v>UPDATE FRW_WINDOW SET WINDOW_TITLE = 'Subtítulo da execução', WINDOW_DESCRIPTION = 'Agrupador de Execução no Menu' WHERE ID_WINDOW = '45';</v>
      </c>
      <c r="J46" s="7" t="str">
        <f t="shared" si="2"/>
        <v>INSERT INTO FRW_PROFILE_WINDOW (ID_COMPANY,ID_WINDOW,ID_PROFILE,IS_PREVIEW,IS_READONLY) SELECT ID_COMPANY,45,ID_PROFILE,1,0 FROM FRW_PROFILE WHERE NOT EXISTS(SELECT 1 FROM FRW_PROFILE_WINDOW WHERE ID_COMPANY = FRW_PROFILE.ID_COMPANY AND ID_PROFILE = FRW_PROFILE.ID_PROFILE AND ID_WINDOW = 45);</v>
      </c>
    </row>
    <row r="47" spans="1:10" x14ac:dyDescent="0.25">
      <c r="A47">
        <v>46</v>
      </c>
      <c r="B47" t="s">
        <v>122</v>
      </c>
      <c r="D47" t="s">
        <v>0</v>
      </c>
      <c r="E47" t="s">
        <v>131</v>
      </c>
      <c r="F47" t="s">
        <v>41</v>
      </c>
      <c r="H47" s="2" t="str">
        <f t="shared" si="0"/>
        <v>INSERT INTO FRW_WINDOW (ID_WINDOW,WINDOW_TITLE,WINDOW_DESCRIPTION,WINDOW_PATH,WINDOW_ENUM,WINDOW_ALIAS) SELECT 46,'Verificação','','#','_UNKNOW_','NULL' WHERE NOT EXISTS (SELECT 1 FROM FRW_WINDOW WHERE ID_WINDOW = '46');</v>
      </c>
      <c r="I47" s="3" t="str">
        <f t="shared" si="1"/>
        <v>UPDATE FRW_WINDOW SET WINDOW_TITLE = 'Verificação', WINDOW_DESCRIPTION = '' WHERE ID_WINDOW = '46';</v>
      </c>
      <c r="J47" s="7" t="str">
        <f t="shared" si="2"/>
        <v>INSERT INTO FRW_PROFILE_WINDOW (ID_COMPANY,ID_WINDOW,ID_PROFILE,IS_PREVIEW,IS_READONLY) SELECT ID_COMPANY,46,ID_PROFILE,1,0 FROM FRW_PROFILE WHERE NOT EXISTS(SELECT 1 FROM FRW_PROFILE_WINDOW WHERE ID_COMPANY = FRW_PROFILE.ID_COMPANY AND ID_PROFILE = FRW_PROFILE.ID_PROFILE AND ID_WINDOW = 46);</v>
      </c>
    </row>
    <row r="48" spans="1:10" x14ac:dyDescent="0.25">
      <c r="A48">
        <v>47</v>
      </c>
      <c r="B48" t="s">
        <v>123</v>
      </c>
      <c r="C48" t="s">
        <v>124</v>
      </c>
      <c r="D48" t="s">
        <v>0</v>
      </c>
      <c r="E48" t="s">
        <v>131</v>
      </c>
      <c r="F48" t="s">
        <v>41</v>
      </c>
      <c r="H48" s="2" t="str">
        <f t="shared" si="0"/>
        <v>INSERT INTO FRW_WINDOW (ID_WINDOW,WINDOW_TITLE,WINDOW_DESCRIPTION,WINDOW_PATH,WINDOW_ENUM,WINDOW_ALIAS) SELECT 47,'Subtítulo da verificação','Agrupador de Verificação no Menu','#','_UNKNOW_','NULL' WHERE NOT EXISTS (SELECT 1 FROM FRW_WINDOW WHERE ID_WINDOW = '47');</v>
      </c>
      <c r="I48" s="3" t="str">
        <f t="shared" si="1"/>
        <v>UPDATE FRW_WINDOW SET WINDOW_TITLE = 'Subtítulo da verificação', WINDOW_DESCRIPTION = 'Agrupador de Verificação no Menu' WHERE ID_WINDOW = '47';</v>
      </c>
      <c r="J48" s="7" t="str">
        <f t="shared" si="2"/>
        <v>INSERT INTO FRW_PROFILE_WINDOW (ID_COMPANY,ID_WINDOW,ID_PROFILE,IS_PREVIEW,IS_READONLY) SELECT ID_COMPANY,47,ID_PROFILE,1,0 FROM FRW_PROFILE WHERE NOT EXISTS(SELECT 1 FROM FRW_PROFILE_WINDOW WHERE ID_COMPANY = FRW_PROFILE.ID_COMPANY AND ID_PROFILE = FRW_PROFILE.ID_PROFILE AND ID_WINDOW = 47);</v>
      </c>
    </row>
    <row r="49" spans="1:10" x14ac:dyDescent="0.25">
      <c r="A49">
        <v>48</v>
      </c>
      <c r="B49" t="s">
        <v>125</v>
      </c>
      <c r="D49" t="s">
        <v>0</v>
      </c>
      <c r="E49" t="s">
        <v>131</v>
      </c>
      <c r="F49" t="s">
        <v>41</v>
      </c>
      <c r="H49" s="2" t="str">
        <f t="shared" si="0"/>
        <v>INSERT INTO FRW_WINDOW (ID_WINDOW,WINDOW_TITLE,WINDOW_DESCRIPTION,WINDOW_PATH,WINDOW_ENUM,WINDOW_ALIAS) SELECT 48,'Padronização','','#','_UNKNOW_','NULL' WHERE NOT EXISTS (SELECT 1 FROM FRW_WINDOW WHERE ID_WINDOW = '48');</v>
      </c>
      <c r="I49" s="3" t="str">
        <f t="shared" si="1"/>
        <v>UPDATE FRW_WINDOW SET WINDOW_TITLE = 'Padronização', WINDOW_DESCRIPTION = '' WHERE ID_WINDOW = '48';</v>
      </c>
      <c r="J49" s="7" t="str">
        <f t="shared" si="2"/>
        <v>INSERT INTO FRW_PROFILE_WINDOW (ID_COMPANY,ID_WINDOW,ID_PROFILE,IS_PREVIEW,IS_READONLY) SELECT ID_COMPANY,48,ID_PROFILE,1,0 FROM FRW_PROFILE WHERE NOT EXISTS(SELECT 1 FROM FRW_PROFILE_WINDOW WHERE ID_COMPANY = FRW_PROFILE.ID_COMPANY AND ID_PROFILE = FRW_PROFILE.ID_PROFILE AND ID_WINDOW = 48);</v>
      </c>
    </row>
    <row r="50" spans="1:10" x14ac:dyDescent="0.25">
      <c r="A50">
        <v>49</v>
      </c>
      <c r="B50" t="s">
        <v>126</v>
      </c>
      <c r="C50" t="s">
        <v>127</v>
      </c>
      <c r="D50" t="s">
        <v>0</v>
      </c>
      <c r="E50" t="s">
        <v>131</v>
      </c>
      <c r="F50" t="s">
        <v>41</v>
      </c>
      <c r="H50" s="2" t="str">
        <f t="shared" si="0"/>
        <v>INSERT INTO FRW_WINDOW (ID_WINDOW,WINDOW_TITLE,WINDOW_DESCRIPTION,WINDOW_PATH,WINDOW_ENUM,WINDOW_ALIAS) SELECT 49,'Subtítulo da padronização','Agrupador da Padronização no Menu','#','_UNKNOW_','NULL' WHERE NOT EXISTS (SELECT 1 FROM FRW_WINDOW WHERE ID_WINDOW = '49');</v>
      </c>
      <c r="I50" s="3" t="str">
        <f t="shared" si="1"/>
        <v>UPDATE FRW_WINDOW SET WINDOW_TITLE = 'Subtítulo da padronização', WINDOW_DESCRIPTION = 'Agrupador da Padronização no Menu' WHERE ID_WINDOW = '49';</v>
      </c>
      <c r="J50" s="7" t="str">
        <f t="shared" si="2"/>
        <v>INSERT INTO FRW_PROFILE_WINDOW (ID_COMPANY,ID_WINDOW,ID_PROFILE,IS_PREVIEW,IS_READONLY) SELECT ID_COMPANY,49,ID_PROFILE,1,0 FROM FRW_PROFILE WHERE NOT EXISTS(SELECT 1 FROM FRW_PROFILE_WINDOW WHERE ID_COMPANY = FRW_PROFILE.ID_COMPANY AND ID_PROFILE = FRW_PROFILE.ID_PROFILE AND ID_WINDOW = 49);</v>
      </c>
    </row>
    <row r="51" spans="1:10" x14ac:dyDescent="0.25">
      <c r="A51">
        <v>50</v>
      </c>
      <c r="B51" t="s">
        <v>128</v>
      </c>
      <c r="D51" t="s">
        <v>0</v>
      </c>
      <c r="E51" t="s">
        <v>131</v>
      </c>
      <c r="F51" t="s">
        <v>41</v>
      </c>
      <c r="H51" s="2" t="str">
        <f t="shared" si="0"/>
        <v>INSERT INTO FRW_WINDOW (ID_WINDOW,WINDOW_TITLE,WINDOW_DESCRIPTION,WINDOW_PATH,WINDOW_ENUM,WINDOW_ALIAS) SELECT 50,'Cadastros bases','','#','_UNKNOW_','NULL' WHERE NOT EXISTS (SELECT 1 FROM FRW_WINDOW WHERE ID_WINDOW = '50');</v>
      </c>
      <c r="I51" s="3" t="str">
        <f t="shared" si="1"/>
        <v>UPDATE FRW_WINDOW SET WINDOW_TITLE = 'Cadastros bases', WINDOW_DESCRIPTION = '' WHERE ID_WINDOW = '50';</v>
      </c>
      <c r="J51" s="7" t="str">
        <f t="shared" si="2"/>
        <v>INSERT INTO FRW_PROFILE_WINDOW (ID_COMPANY,ID_WINDOW,ID_PROFILE,IS_PREVIEW,IS_READONLY) SELECT ID_COMPANY,50,ID_PROFILE,1,0 FROM FRW_PROFILE WHERE NOT EXISTS(SELECT 1 FROM FRW_PROFILE_WINDOW WHERE ID_COMPANY = FRW_PROFILE.ID_COMPANY AND ID_PROFILE = FRW_PROFILE.ID_PROFILE AND ID_WINDOW = 50);</v>
      </c>
    </row>
    <row r="52" spans="1:10" x14ac:dyDescent="0.25">
      <c r="A52">
        <v>51</v>
      </c>
      <c r="B52" t="s">
        <v>178</v>
      </c>
      <c r="D52" t="s">
        <v>182</v>
      </c>
      <c r="E52" t="s">
        <v>183</v>
      </c>
      <c r="F52" t="s">
        <v>41</v>
      </c>
      <c r="H52" s="2" t="str">
        <f t="shared" si="0"/>
        <v>INSERT INTO FRW_WINDOW (ID_WINDOW,WINDOW_TITLE,WINDOW_DESCRIPTION,WINDOW_PATH,WINDOW_ENUM,WINDOW_ALIAS) SELECT 51,'Verificar','','/FormWizard/FrmVerificacaoProblemaViewWizard.aspx','VERIFICACAO_PROBLEMA_WIZARD_VIEW','NULL' WHERE NOT EXISTS (SELECT 1 FROM FRW_WINDOW WHERE ID_WINDOW = '51');</v>
      </c>
      <c r="I52" s="3" t="str">
        <f t="shared" si="1"/>
        <v>UPDATE FRW_WINDOW SET WINDOW_TITLE = 'Verificar', WINDOW_DESCRIPTION = '' WHERE ID_WINDOW = '51';</v>
      </c>
      <c r="J52" s="7" t="str">
        <f t="shared" si="2"/>
        <v>INSERT INTO FRW_PROFILE_WINDOW (ID_COMPANY,ID_WINDOW,ID_PROFILE,IS_PREVIEW,IS_READONLY) SELECT ID_COMPANY,51,ID_PROFILE,1,0 FROM FRW_PROFILE WHERE NOT EXISTS(SELECT 1 FROM FRW_PROFILE_WINDOW WHERE ID_COMPANY = FRW_PROFILE.ID_COMPANY AND ID_PROFILE = FRW_PROFILE.ID_PROFILE AND ID_WINDOW = 51);</v>
      </c>
    </row>
    <row r="53" spans="1:10" x14ac:dyDescent="0.25">
      <c r="A53">
        <v>52</v>
      </c>
      <c r="B53" t="s">
        <v>264</v>
      </c>
      <c r="C53" t="s">
        <v>251</v>
      </c>
      <c r="D53" t="s">
        <v>184</v>
      </c>
      <c r="E53" t="s">
        <v>185</v>
      </c>
      <c r="F53" t="s">
        <v>41</v>
      </c>
      <c r="H53" s="2" t="str">
        <f t="shared" si="0"/>
        <v>INSERT INTO FRW_WINDOW (ID_WINDOW,WINDOW_TITLE,WINDOW_DESCRIPTION,WINDOW_PATH,WINDOW_ENUM,WINDOW_ALIAS) SELECT 52,'Verificar Atividades do Plano de Ação','Tela para visualização dos planos de ação do sistema.','/FormWizard/FrmVerificacaoPlanoAcaoView.aspx','PLANO_ACAO_WIZARD_VIEW','NULL' WHERE NOT EXISTS (SELECT 1 FROM FRW_WINDOW WHERE ID_WINDOW = '52');</v>
      </c>
      <c r="I53" s="3" t="str">
        <f t="shared" si="1"/>
        <v>UPDATE FRW_WINDOW SET WINDOW_TITLE = 'Verificar Atividades do Plano de Ação', WINDOW_DESCRIPTION = 'Tela para visualização dos planos de ação do sistema.' WHERE ID_WINDOW = '52';</v>
      </c>
      <c r="J53" s="7" t="str">
        <f t="shared" si="2"/>
        <v>INSERT INTO FRW_PROFILE_WINDOW (ID_COMPANY,ID_WINDOW,ID_PROFILE,IS_PREVIEW,IS_READONLY) SELECT ID_COMPANY,52,ID_PROFILE,1,0 FROM FRW_PROFILE WHERE NOT EXISTS(SELECT 1 FROM FRW_PROFILE_WINDOW WHERE ID_COMPANY = FRW_PROFILE.ID_COMPANY AND ID_PROFILE = FRW_PROFILE.ID_PROFILE AND ID_WINDOW = 52);</v>
      </c>
    </row>
    <row r="54" spans="1:10" x14ac:dyDescent="0.25">
      <c r="A54">
        <v>53</v>
      </c>
      <c r="B54" t="s">
        <v>122</v>
      </c>
      <c r="C54" t="s">
        <v>186</v>
      </c>
      <c r="D54" t="s">
        <v>187</v>
      </c>
      <c r="E54" t="s">
        <v>188</v>
      </c>
      <c r="F54" t="s">
        <v>41</v>
      </c>
      <c r="H54" s="2" t="str">
        <f t="shared" si="0"/>
        <v>INSERT INTO FRW_WINDOW (ID_WINDOW,WINDOW_TITLE,WINDOW_DESCRIPTION,WINDOW_PATH,WINDOW_ENUM,WINDOW_ALIAS) SELECT 53,'Verificação','Cadastro do plano de ação','/FormWizard/FrmVerificacaoPlanoAcao.aspx','VERIFICACAO_PLANO_ACAO_WIZARD_FORM','NULL' WHERE NOT EXISTS (SELECT 1 FROM FRW_WINDOW WHERE ID_WINDOW = '53');</v>
      </c>
      <c r="I54" s="3" t="str">
        <f t="shared" si="1"/>
        <v>UPDATE FRW_WINDOW SET WINDOW_TITLE = 'Verificação', WINDOW_DESCRIPTION = 'Cadastro do plano de ação' WHERE ID_WINDOW = '53';</v>
      </c>
      <c r="J54" s="7" t="str">
        <f t="shared" si="2"/>
        <v>INSERT INTO FRW_PROFILE_WINDOW (ID_COMPANY,ID_WINDOW,ID_PROFILE,IS_PREVIEW,IS_READONLY) SELECT ID_COMPANY,53,ID_PROFILE,1,0 FROM FRW_PROFILE WHERE NOT EXISTS(SELECT 1 FROM FRW_PROFILE_WINDOW WHERE ID_COMPANY = FRW_PROFILE.ID_COMPANY AND ID_PROFILE = FRW_PROFILE.ID_PROFILE AND ID_WINDOW = 53);</v>
      </c>
    </row>
    <row r="55" spans="1:10" x14ac:dyDescent="0.25">
      <c r="A55">
        <v>54</v>
      </c>
      <c r="B55" t="s">
        <v>189</v>
      </c>
      <c r="C55" t="s">
        <v>190</v>
      </c>
      <c r="D55" t="s">
        <v>191</v>
      </c>
      <c r="E55" t="s">
        <v>192</v>
      </c>
      <c r="F55" t="s">
        <v>41</v>
      </c>
      <c r="H55" s="2" t="str">
        <f t="shared" si="0"/>
        <v>INSERT INTO FRW_WINDOW (ID_WINDOW,WINDOW_TITLE,WINDOW_DESCRIPTION,WINDOW_PATH,WINDOW_ENUM,WINDOW_ALIAS) SELECT 54,'Verificações do plano','Listagem das verificações pelo plano de ação','/FormWizard/FrmVerificacaoViewWizard.aspx','VERIFICACAO_WIZARD_VIEW','NULL' WHERE NOT EXISTS (SELECT 1 FROM FRW_WINDOW WHERE ID_WINDOW = '54');</v>
      </c>
      <c r="I55" s="3" t="str">
        <f t="shared" si="1"/>
        <v>UPDATE FRW_WINDOW SET WINDOW_TITLE = 'Verificações do plano', WINDOW_DESCRIPTION = 'Listagem das verificações pelo plano de ação' WHERE ID_WINDOW = '54';</v>
      </c>
      <c r="J55" s="7" t="str">
        <f t="shared" si="2"/>
        <v>INSERT INTO FRW_PROFILE_WINDOW (ID_COMPANY,ID_WINDOW,ID_PROFILE,IS_PREVIEW,IS_READONLY) SELECT ID_COMPANY,54,ID_PROFILE,1,0 FROM FRW_PROFILE WHERE NOT EXISTS(SELECT 1 FROM FRW_PROFILE_WINDOW WHERE ID_COMPANY = FRW_PROFILE.ID_COMPANY AND ID_PROFILE = FRW_PROFILE.ID_PROFILE AND ID_WINDOW = 54);</v>
      </c>
    </row>
    <row r="56" spans="1:10" x14ac:dyDescent="0.25">
      <c r="A56">
        <v>55</v>
      </c>
      <c r="B56" t="s">
        <v>122</v>
      </c>
      <c r="C56" t="s">
        <v>193</v>
      </c>
      <c r="D56" t="s">
        <v>194</v>
      </c>
      <c r="E56" t="s">
        <v>195</v>
      </c>
      <c r="F56" t="s">
        <v>41</v>
      </c>
      <c r="H56" s="2" t="str">
        <f t="shared" si="0"/>
        <v>INSERT INTO FRW_WINDOW (ID_WINDOW,WINDOW_TITLE,WINDOW_DESCRIPTION,WINDOW_PATH,WINDOW_ENUM,WINDOW_ALIAS) SELECT 55,'Verificação','Apenas visualização no Wizard','/FormWizard/FrmVerificacaoWizard.aspx','VERIFICACAO_WIZARD_FORM','NULL' WHERE NOT EXISTS (SELECT 1 FROM FRW_WINDOW WHERE ID_WINDOW = '55');</v>
      </c>
      <c r="I56" s="3" t="str">
        <f t="shared" si="1"/>
        <v>UPDATE FRW_WINDOW SET WINDOW_TITLE = 'Verificação', WINDOW_DESCRIPTION = 'Apenas visualização no Wizard' WHERE ID_WINDOW = '55';</v>
      </c>
      <c r="J56" s="7" t="str">
        <f t="shared" si="2"/>
        <v>INSERT INTO FRW_PROFILE_WINDOW (ID_COMPANY,ID_WINDOW,ID_PROFILE,IS_PREVIEW,IS_READONLY) SELECT ID_COMPANY,55,ID_PROFILE,1,0 FROM FRW_PROFILE WHERE NOT EXISTS(SELECT 1 FROM FRW_PROFILE_WINDOW WHERE ID_COMPANY = FRW_PROFILE.ID_COMPANY AND ID_PROFILE = FRW_PROFILE.ID_PROFILE AND ID_WINDOW = 55);</v>
      </c>
    </row>
    <row r="57" spans="1:10" x14ac:dyDescent="0.25">
      <c r="A57">
        <v>56</v>
      </c>
      <c r="B57" t="s">
        <v>125</v>
      </c>
      <c r="C57" t="s">
        <v>196</v>
      </c>
      <c r="D57" t="s">
        <v>197</v>
      </c>
      <c r="E57" t="s">
        <v>198</v>
      </c>
      <c r="F57" t="s">
        <v>41</v>
      </c>
      <c r="H57" s="2" t="str">
        <f t="shared" si="0"/>
        <v>INSERT INTO FRW_WINDOW (ID_WINDOW,WINDOW_TITLE,WINDOW_DESCRIPTION,WINDOW_PATH,WINDOW_ENUM,WINDOW_ALIAS) SELECT 56,'Padronização','Listagem dos problemas a padronizar','/FormWizard/FrmPadronizacaoProblemaViewWizard.aspx','PADRONIZACAO_PROBLEMA_WIZARD_VIEW','NULL' WHERE NOT EXISTS (SELECT 1 FROM FRW_WINDOW WHERE ID_WINDOW = '56');</v>
      </c>
      <c r="I57" s="3" t="str">
        <f t="shared" si="1"/>
        <v>UPDATE FRW_WINDOW SET WINDOW_TITLE = 'Padronização', WINDOW_DESCRIPTION = 'Listagem dos problemas a padronizar' WHERE ID_WINDOW = '56';</v>
      </c>
      <c r="J57" s="7" t="str">
        <f t="shared" si="2"/>
        <v>INSERT INTO FRW_PROFILE_WINDOW (ID_COMPANY,ID_WINDOW,ID_PROFILE,IS_PREVIEW,IS_READONLY) SELECT ID_COMPANY,56,ID_PROFILE,1,0 FROM FRW_PROFILE WHERE NOT EXISTS(SELECT 1 FROM FRW_PROFILE_WINDOW WHERE ID_COMPANY = FRW_PROFILE.ID_COMPANY AND ID_PROFILE = FRW_PROFILE.ID_PROFILE AND ID_WINDOW = 56);</v>
      </c>
    </row>
    <row r="58" spans="1:10" x14ac:dyDescent="0.25">
      <c r="A58">
        <v>57</v>
      </c>
      <c r="B58" t="s">
        <v>125</v>
      </c>
      <c r="C58" t="s">
        <v>199</v>
      </c>
      <c r="D58" t="s">
        <v>200</v>
      </c>
      <c r="E58" t="s">
        <v>201</v>
      </c>
      <c r="F58" t="s">
        <v>41</v>
      </c>
      <c r="H58" s="2" t="str">
        <f t="shared" si="0"/>
        <v>INSERT INTO FRW_WINDOW (ID_WINDOW,WINDOW_TITLE,WINDOW_DESCRIPTION,WINDOW_PATH,WINDOW_ENUM,WINDOW_ALIAS) SELECT 57,'Padronização','Padronização Form','/FormWizard/FrmPadronizacaoWizard.aspx','PADRONIZACAO_WIZARD_FORM','NULL' WHERE NOT EXISTS (SELECT 1 FROM FRW_WINDOW WHERE ID_WINDOW = '57');</v>
      </c>
      <c r="I58" s="3" t="str">
        <f t="shared" si="1"/>
        <v>UPDATE FRW_WINDOW SET WINDOW_TITLE = 'Padronização', WINDOW_DESCRIPTION = 'Padronização Form' WHERE ID_WINDOW = '57';</v>
      </c>
      <c r="J58" s="7" t="str">
        <f t="shared" si="2"/>
        <v>INSERT INTO FRW_PROFILE_WINDOW (ID_COMPANY,ID_WINDOW,ID_PROFILE,IS_PREVIEW,IS_READONLY) SELECT ID_COMPANY,57,ID_PROFILE,1,0 FROM FRW_PROFILE WHERE NOT EXISTS(SELECT 1 FROM FRW_PROFILE_WINDOW WHERE ID_COMPANY = FRW_PROFILE.ID_COMPANY AND ID_PROFILE = FRW_PROFILE.ID_PROFILE AND ID_WINDOW = 57);</v>
      </c>
    </row>
    <row r="59" spans="1:10" x14ac:dyDescent="0.25">
      <c r="A59">
        <v>58</v>
      </c>
      <c r="B59" t="s">
        <v>202</v>
      </c>
      <c r="D59" t="s">
        <v>203</v>
      </c>
      <c r="E59" t="s">
        <v>204</v>
      </c>
      <c r="F59" t="s">
        <v>41</v>
      </c>
      <c r="H59" s="2" t="str">
        <f t="shared" si="0"/>
        <v>INSERT INTO FRW_WINDOW (ID_WINDOW,WINDOW_TITLE,WINDOW_DESCRIPTION,WINDOW_PATH,WINDOW_ENUM,WINDOW_ALIAS) SELECT 58,'Ticket View','','/Form/FrmTicketView.aspx','TICKET_VIEW','NULL' WHERE NOT EXISTS (SELECT 1 FROM FRW_WINDOW WHERE ID_WINDOW = '58');</v>
      </c>
      <c r="I59" s="3" t="str">
        <f t="shared" si="1"/>
        <v>UPDATE FRW_WINDOW SET WINDOW_TITLE = 'Ticket View', WINDOW_DESCRIPTION = '' WHERE ID_WINDOW = '58';</v>
      </c>
      <c r="J59" s="7" t="str">
        <f t="shared" si="2"/>
        <v>INSERT INTO FRW_PROFILE_WINDOW (ID_COMPANY,ID_WINDOW,ID_PROFILE,IS_PREVIEW,IS_READONLY) SELECT ID_COMPANY,58,ID_PROFILE,1,0 FROM FRW_PROFILE WHERE NOT EXISTS(SELECT 1 FROM FRW_PROFILE_WINDOW WHERE ID_COMPANY = FRW_PROFILE.ID_COMPANY AND ID_PROFILE = FRW_PROFILE.ID_PROFILE AND ID_WINDOW = 58);</v>
      </c>
    </row>
    <row r="60" spans="1:10" x14ac:dyDescent="0.25">
      <c r="A60">
        <v>59</v>
      </c>
      <c r="B60" t="s">
        <v>205</v>
      </c>
      <c r="D60" t="s">
        <v>206</v>
      </c>
      <c r="E60" t="s">
        <v>207</v>
      </c>
      <c r="F60" t="s">
        <v>41</v>
      </c>
      <c r="H60" s="2" t="str">
        <f t="shared" si="0"/>
        <v>INSERT INTO FRW_WINDOW (ID_WINDOW,WINDOW_TITLE,WINDOW_DESCRIPTION,WINDOW_PATH,WINDOW_ENUM,WINDOW_ALIAS) SELECT 59,'Ticket Form ','','/Form/FrmTicket.aspx','TICKET_FORM','NULL' WHERE NOT EXISTS (SELECT 1 FROM FRW_WINDOW WHERE ID_WINDOW = '59');</v>
      </c>
      <c r="I60" s="3" t="str">
        <f t="shared" si="1"/>
        <v>UPDATE FRW_WINDOW SET WINDOW_TITLE = 'Ticket Form ', WINDOW_DESCRIPTION = '' WHERE ID_WINDOW = '59';</v>
      </c>
      <c r="J60" s="7" t="str">
        <f t="shared" si="2"/>
        <v>INSERT INTO FRW_PROFILE_WINDOW (ID_COMPANY,ID_WINDOW,ID_PROFILE,IS_PREVIEW,IS_READONLY) SELECT ID_COMPANY,59,ID_PROFILE,1,0 FROM FRW_PROFILE WHERE NOT EXISTS(SELECT 1 FROM FRW_PROFILE_WINDOW WHERE ID_COMPANY = FRW_PROFILE.ID_COMPANY AND ID_PROFILE = FRW_PROFILE.ID_PROFILE AND ID_WINDOW = 59);</v>
      </c>
    </row>
    <row r="61" spans="1:10" x14ac:dyDescent="0.25">
      <c r="A61">
        <v>60</v>
      </c>
      <c r="B61" t="s">
        <v>208</v>
      </c>
      <c r="C61" t="s">
        <v>209</v>
      </c>
      <c r="D61" t="s">
        <v>0</v>
      </c>
      <c r="E61" t="s">
        <v>131</v>
      </c>
      <c r="F61" t="s">
        <v>41</v>
      </c>
      <c r="H61" s="2" t="str">
        <f t="shared" si="0"/>
        <v>INSERT INTO FRW_WINDOW (ID_WINDOW,WINDOW_TITLE,WINDOW_DESCRIPTION,WINDOW_PATH,WINDOW_ENUM,WINDOW_ALIAS) SELECT 60,'Tickets','Apenas agrupador','#','_UNKNOW_','NULL' WHERE NOT EXISTS (SELECT 1 FROM FRW_WINDOW WHERE ID_WINDOW = '60');</v>
      </c>
      <c r="I61" s="3" t="str">
        <f t="shared" si="1"/>
        <v>UPDATE FRW_WINDOW SET WINDOW_TITLE = 'Tickets', WINDOW_DESCRIPTION = 'Apenas agrupador' WHERE ID_WINDOW = '60';</v>
      </c>
      <c r="J61" s="7" t="str">
        <f t="shared" si="2"/>
        <v>INSERT INTO FRW_PROFILE_WINDOW (ID_COMPANY,ID_WINDOW,ID_PROFILE,IS_PREVIEW,IS_READONLY) SELECT ID_COMPANY,60,ID_PROFILE,1,0 FROM FRW_PROFILE WHERE NOT EXISTS(SELECT 1 FROM FRW_PROFILE_WINDOW WHERE ID_COMPANY = FRW_PROFILE.ID_COMPANY AND ID_PROFILE = FRW_PROFILE.ID_PROFILE AND ID_WINDOW = 60);</v>
      </c>
    </row>
    <row r="62" spans="1:10" x14ac:dyDescent="0.25">
      <c r="A62">
        <v>61</v>
      </c>
      <c r="B62" t="s">
        <v>180</v>
      </c>
      <c r="C62" t="s">
        <v>210</v>
      </c>
      <c r="D62" t="s">
        <v>0</v>
      </c>
      <c r="E62" t="s">
        <v>131</v>
      </c>
      <c r="F62" t="s">
        <v>41</v>
      </c>
      <c r="H62" s="2" t="str">
        <f t="shared" si="0"/>
        <v>INSERT INTO FRW_WINDOW (ID_WINDOW,WINDOW_TITLE,WINDOW_DESCRIPTION,WINDOW_PATH,WINDOW_ENUM,WINDOW_ALIAS) SELECT 61,'Seus Tickets','Sub agrupador','#','_UNKNOW_','NULL' WHERE NOT EXISTS (SELECT 1 FROM FRW_WINDOW WHERE ID_WINDOW = '61');</v>
      </c>
      <c r="I62" s="3" t="str">
        <f t="shared" si="1"/>
        <v>UPDATE FRW_WINDOW SET WINDOW_TITLE = 'Seus Tickets', WINDOW_DESCRIPTION = 'Sub agrupador' WHERE ID_WINDOW = '61';</v>
      </c>
      <c r="J62" s="7" t="str">
        <f t="shared" si="2"/>
        <v>INSERT INTO FRW_PROFILE_WINDOW (ID_COMPANY,ID_WINDOW,ID_PROFILE,IS_PREVIEW,IS_READONLY) SELECT ID_COMPANY,61,ID_PROFILE,1,0 FROM FRW_PROFILE WHERE NOT EXISTS(SELECT 1 FROM FRW_PROFILE_WINDOW WHERE ID_COMPANY = FRW_PROFILE.ID_COMPANY AND ID_PROFILE = FRW_PROFILE.ID_PROFILE AND ID_WINDOW = 61);</v>
      </c>
    </row>
    <row r="63" spans="1:10" x14ac:dyDescent="0.25">
      <c r="A63">
        <v>62</v>
      </c>
      <c r="B63" t="s">
        <v>211</v>
      </c>
      <c r="C63" t="s">
        <v>212</v>
      </c>
      <c r="D63" t="s">
        <v>213</v>
      </c>
      <c r="E63" t="s">
        <v>214</v>
      </c>
      <c r="F63" t="s">
        <v>41</v>
      </c>
      <c r="H63" s="2" t="str">
        <f t="shared" si="0"/>
        <v>INSERT INTO FRW_WINDOW (ID_WINDOW,WINDOW_TITLE,WINDOW_DESCRIPTION,WINDOW_PATH,WINDOW_ENUM,WINDOW_ALIAS) SELECT 62,'Histórico Ticket','Histórico - Tickets por usuário','/Form/FrmTicketUserView.aspx','TICKET_USER_VIEW','NULL' WHERE NOT EXISTS (SELECT 1 FROM FRW_WINDOW WHERE ID_WINDOW = '62');</v>
      </c>
      <c r="I63" s="3" t="str">
        <f t="shared" si="1"/>
        <v>UPDATE FRW_WINDOW SET WINDOW_TITLE = 'Histórico Ticket', WINDOW_DESCRIPTION = 'Histórico - Tickets por usuário' WHERE ID_WINDOW = '62';</v>
      </c>
      <c r="J63" s="7" t="str">
        <f t="shared" si="2"/>
        <v>INSERT INTO FRW_PROFILE_WINDOW (ID_COMPANY,ID_WINDOW,ID_PROFILE,IS_PREVIEW,IS_READONLY) SELECT ID_COMPANY,62,ID_PROFILE,1,0 FROM FRW_PROFILE WHERE NOT EXISTS(SELECT 1 FROM FRW_PROFILE_WINDOW WHERE ID_COMPANY = FRW_PROFILE.ID_COMPANY AND ID_PROFILE = FRW_PROFILE.ID_PROFILE AND ID_WINDOW = 62);</v>
      </c>
    </row>
    <row r="64" spans="1:10" x14ac:dyDescent="0.25">
      <c r="A64">
        <v>63</v>
      </c>
      <c r="B64" t="s">
        <v>211</v>
      </c>
      <c r="C64" t="s">
        <v>212</v>
      </c>
      <c r="D64" t="s">
        <v>215</v>
      </c>
      <c r="E64" t="s">
        <v>216</v>
      </c>
      <c r="F64" t="s">
        <v>41</v>
      </c>
      <c r="H64" s="2" t="str">
        <f t="shared" si="0"/>
        <v>INSERT INTO FRW_WINDOW (ID_WINDOW,WINDOW_TITLE,WINDOW_DESCRIPTION,WINDOW_PATH,WINDOW_ENUM,WINDOW_ALIAS) SELECT 63,'Histórico Ticket','Histórico - Tickets por usuário','/Form/FrmTicketUser.aspx','TICKET_USER_FORM','NULL' WHERE NOT EXISTS (SELECT 1 FROM FRW_WINDOW WHERE ID_WINDOW = '63');</v>
      </c>
      <c r="I64" s="3" t="str">
        <f t="shared" si="1"/>
        <v>UPDATE FRW_WINDOW SET WINDOW_TITLE = 'Histórico Ticket', WINDOW_DESCRIPTION = 'Histórico - Tickets por usuário' WHERE ID_WINDOW = '63';</v>
      </c>
      <c r="J64" s="7" t="str">
        <f t="shared" si="2"/>
        <v>INSERT INTO FRW_PROFILE_WINDOW (ID_COMPANY,ID_WINDOW,ID_PROFILE,IS_PREVIEW,IS_READONLY) SELECT ID_COMPANY,63,ID_PROFILE,1,0 FROM FRW_PROFILE WHERE NOT EXISTS(SELECT 1 FROM FRW_PROFILE_WINDOW WHERE ID_COMPANY = FRW_PROFILE.ID_COMPANY AND ID_PROFILE = FRW_PROFILE.ID_PROFILE AND ID_WINDOW = 63);</v>
      </c>
    </row>
    <row r="65" spans="1:10" x14ac:dyDescent="0.25">
      <c r="A65">
        <v>64</v>
      </c>
      <c r="B65" t="s">
        <v>219</v>
      </c>
      <c r="C65" t="s">
        <v>221</v>
      </c>
      <c r="D65" t="s">
        <v>223</v>
      </c>
      <c r="E65" t="s">
        <v>218</v>
      </c>
      <c r="F65" t="s">
        <v>41</v>
      </c>
      <c r="H65" s="2" t="str">
        <f t="shared" si="0"/>
        <v>INSERT INTO FRW_WINDOW (ID_WINDOW,WINDOW_TITLE,WINDOW_DESCRIPTION,WINDOW_PATH,WINDOW_ENUM,WINDOW_ALIAS) SELECT 64,'Adicionar Gráfico','Adiciona um gráfico ao usuário logado no sistema.','/Charts/Form/FrmAddGrafico.aspx','ADD_GRAFICO_FORM','NULL' WHERE NOT EXISTS (SELECT 1 FROM FRW_WINDOW WHERE ID_WINDOW = '64');</v>
      </c>
      <c r="I65" s="3" t="str">
        <f t="shared" si="1"/>
        <v>UPDATE FRW_WINDOW SET WINDOW_TITLE = 'Adicionar Gráfico', WINDOW_DESCRIPTION = 'Adiciona um gráfico ao usuário logado no sistema.' WHERE ID_WINDOW = '64';</v>
      </c>
      <c r="J65" s="7" t="str">
        <f t="shared" si="2"/>
        <v>INSERT INTO FRW_PROFILE_WINDOW (ID_COMPANY,ID_WINDOW,ID_PROFILE,IS_PREVIEW,IS_READONLY) SELECT ID_COMPANY,64,ID_PROFILE,1,0 FROM FRW_PROFILE WHERE NOT EXISTS(SELECT 1 FROM FRW_PROFILE_WINDOW WHERE ID_COMPANY = FRW_PROFILE.ID_COMPANY AND ID_PROFILE = FRW_PROFILE.ID_PROFILE AND ID_WINDOW = 64);</v>
      </c>
    </row>
    <row r="66" spans="1:10" x14ac:dyDescent="0.25">
      <c r="A66">
        <v>65</v>
      </c>
      <c r="B66" t="s">
        <v>220</v>
      </c>
      <c r="C66" t="s">
        <v>222</v>
      </c>
      <c r="D66" t="s">
        <v>224</v>
      </c>
      <c r="E66" t="s">
        <v>217</v>
      </c>
      <c r="F66" t="s">
        <v>41</v>
      </c>
      <c r="H66" s="2" t="str">
        <f t="shared" si="0"/>
        <v>INSERT INTO FRW_WINDOW (ID_WINDOW,WINDOW_TITLE,WINDOW_DESCRIPTION,WINDOW_PATH,WINDOW_ENUM,WINDOW_ALIAS) SELECT 65,'Adicionar Problema','Adiciona um problema ao Grafico.','/Charts/Form/FrmAddGraficoProblema.aspx','ADD_GRAFICO_PROBLEMA_FORM','NULL' WHERE NOT EXISTS (SELECT 1 FROM FRW_WINDOW WHERE ID_WINDOW = '65');</v>
      </c>
      <c r="I66" s="3" t="str">
        <f t="shared" si="1"/>
        <v>UPDATE FRW_WINDOW SET WINDOW_TITLE = 'Adicionar Problema', WINDOW_DESCRIPTION = 'Adiciona um problema ao Grafico.' WHERE ID_WINDOW = '65';</v>
      </c>
      <c r="J66" s="7" t="str">
        <f t="shared" si="2"/>
        <v>INSERT INTO FRW_PROFILE_WINDOW (ID_COMPANY,ID_WINDOW,ID_PROFILE,IS_PREVIEW,IS_READONLY) SELECT ID_COMPANY,65,ID_PROFILE,1,0 FROM FRW_PROFILE WHERE NOT EXISTS(SELECT 1 FROM FRW_PROFILE_WINDOW WHERE ID_COMPANY = FRW_PROFILE.ID_COMPANY AND ID_PROFILE = FRW_PROFILE.ID_PROFILE AND ID_WINDOW = 65);</v>
      </c>
    </row>
    <row r="67" spans="1:10" x14ac:dyDescent="0.25">
      <c r="A67">
        <v>66</v>
      </c>
      <c r="B67" t="s">
        <v>226</v>
      </c>
      <c r="C67" t="s">
        <v>227</v>
      </c>
      <c r="D67" t="s">
        <v>228</v>
      </c>
      <c r="E67" t="s">
        <v>225</v>
      </c>
      <c r="F67" t="s">
        <v>41</v>
      </c>
      <c r="H67" s="2" t="str">
        <f t="shared" si="0"/>
        <v>INSERT INTO FRW_WINDOW (ID_WINDOW,WINDOW_TITLE,WINDOW_DESCRIPTION,WINDOW_PATH,WINDOW_ENUM,WINDOW_ALIAS) SELECT 66,'Confirma remoção do Gráfico?','Tela de confirmação de remoção do Gráfico.','/Charts/Form/FrmRemoveGrafico.aspx','REMOVE_GRAFICO_FORM','NULL' WHERE NOT EXISTS (SELECT 1 FROM FRW_WINDOW WHERE ID_WINDOW = '66');</v>
      </c>
      <c r="I67" s="3" t="str">
        <f t="shared" ref="I67:I71" si="3">CONCATENATE("UPDATE ",$B$1, " SET ",$B$2," = '",B67,"', ",$C$2," = '",C67,"' WHERE ",$A$2," = '",A67,"';")</f>
        <v>UPDATE FRW_WINDOW SET WINDOW_TITLE = 'Confirma remoção do Gráfico?', WINDOW_DESCRIPTION = 'Tela de confirmação de remoção do Gráfico.' WHERE ID_WINDOW = '66';</v>
      </c>
      <c r="J67" s="7" t="str">
        <f t="shared" ref="J67:J71" si="4">CONCATENATE("INSERT INTO FRW_PROFILE_WINDOW (ID_COMPANY,ID_WINDOW,ID_PROFILE,IS_PREVIEW,IS_READONLY) SELECT ID_COMPANY,", A67, ",ID_PROFILE,1,0 FROM FRW_PROFILE WHERE NOT EXISTS(SELECT 1 FROM FRW_PROFILE_WINDOW WHERE ID_COMPANY = FRW_PROFILE.ID_COMPANY AND ID_PROFILE = FRW_PROFILE.ID_PROFILE AND ID_WINDOW = ",A67,");")</f>
        <v>INSERT INTO FRW_PROFILE_WINDOW (ID_COMPANY,ID_WINDOW,ID_PROFILE,IS_PREVIEW,IS_READONLY) SELECT ID_COMPANY,66,ID_PROFILE,1,0 FROM FRW_PROFILE WHERE NOT EXISTS(SELECT 1 FROM FRW_PROFILE_WINDOW WHERE ID_COMPANY = FRW_PROFILE.ID_COMPANY AND ID_PROFILE = FRW_PROFILE.ID_PROFILE AND ID_WINDOW = 66);</v>
      </c>
    </row>
    <row r="68" spans="1:10" x14ac:dyDescent="0.25">
      <c r="A68">
        <v>67</v>
      </c>
      <c r="B68" t="s">
        <v>235</v>
      </c>
      <c r="C68" t="s">
        <v>235</v>
      </c>
      <c r="D68" t="s">
        <v>236</v>
      </c>
      <c r="E68" t="s">
        <v>237</v>
      </c>
      <c r="F68" t="s">
        <v>41</v>
      </c>
      <c r="H68" s="2" t="str">
        <f t="shared" si="0"/>
        <v>INSERT INTO FRW_WINDOW (ID_WINDOW,WINDOW_TITLE,WINDOW_DESCRIPTION,WINDOW_PATH,WINDOW_ENUM,WINDOW_ALIAS) SELECT 67,'Instance','Instance','/FormFrw/FrmFrwInstance.aspx','FRW_INSTANCE_FORM','NULL' WHERE NOT EXISTS (SELECT 1 FROM FRW_WINDOW WHERE ID_WINDOW = '67');</v>
      </c>
      <c r="I68" s="3" t="str">
        <f t="shared" si="3"/>
        <v>UPDATE FRW_WINDOW SET WINDOW_TITLE = 'Instance', WINDOW_DESCRIPTION = 'Instance' WHERE ID_WINDOW = '67';</v>
      </c>
      <c r="J68" s="7" t="str">
        <f t="shared" si="4"/>
        <v>INSERT INTO FRW_PROFILE_WINDOW (ID_COMPANY,ID_WINDOW,ID_PROFILE,IS_PREVIEW,IS_READONLY) SELECT ID_COMPANY,67,ID_PROFILE,1,0 FROM FRW_PROFILE WHERE NOT EXISTS(SELECT 1 FROM FRW_PROFILE_WINDOW WHERE ID_COMPANY = FRW_PROFILE.ID_COMPANY AND ID_PROFILE = FRW_PROFILE.ID_PROFILE AND ID_WINDOW = 67);</v>
      </c>
    </row>
    <row r="69" spans="1:10" x14ac:dyDescent="0.25">
      <c r="A69">
        <v>68</v>
      </c>
      <c r="B69" t="s">
        <v>231</v>
      </c>
      <c r="C69" t="s">
        <v>232</v>
      </c>
      <c r="D69" t="s">
        <v>233</v>
      </c>
      <c r="E69" t="s">
        <v>234</v>
      </c>
      <c r="F69" t="s">
        <v>41</v>
      </c>
      <c r="H69" s="2" t="str">
        <f t="shared" ref="H69:H71" si="5">CONCATENATE("INSERT INTO ",$B$1," (",$A$2,",",$B$2,",",$C$2,",",$D$2,",",$E$2,",",$F$2,") SELECT ",A69,",'",B69,"','",C69,"','",D69,"','",E69,"','",F69,"' WHERE NOT EXISTS (SELECT 1 FROM ",$B$1," WHERE ", $A$2, " = '",A69,"');")</f>
        <v>INSERT INTO FRW_WINDOW (ID_WINDOW,WINDOW_TITLE,WINDOW_DESCRIPTION,WINDOW_PATH,WINDOW_ENUM,WINDOW_ALIAS) SELECT 68,'Responder Ticket','Tela, para respnder ticket de clientes.','/Form/FrmTicketAnswer.aspx','TICKET_ANSWER_FORM','NULL' WHERE NOT EXISTS (SELECT 1 FROM FRW_WINDOW WHERE ID_WINDOW = '68');</v>
      </c>
      <c r="I69" s="3" t="str">
        <f t="shared" si="3"/>
        <v>UPDATE FRW_WINDOW SET WINDOW_TITLE = 'Responder Ticket', WINDOW_DESCRIPTION = 'Tela, para respnder ticket de clientes.' WHERE ID_WINDOW = '68';</v>
      </c>
      <c r="J69" s="7" t="str">
        <f t="shared" si="4"/>
        <v>INSERT INTO FRW_PROFILE_WINDOW (ID_COMPANY,ID_WINDOW,ID_PROFILE,IS_PREVIEW,IS_READONLY) SELECT ID_COMPANY,68,ID_PROFILE,1,0 FROM FRW_PROFILE WHERE NOT EXISTS(SELECT 1 FROM FRW_PROFILE_WINDOW WHERE ID_COMPANY = FRW_PROFILE.ID_COMPANY AND ID_PROFILE = FRW_PROFILE.ID_PROFILE AND ID_WINDOW = 68);</v>
      </c>
    </row>
    <row r="70" spans="1:10" x14ac:dyDescent="0.25">
      <c r="A70">
        <v>69</v>
      </c>
      <c r="B70" t="s">
        <v>262</v>
      </c>
      <c r="C70" t="s">
        <v>257</v>
      </c>
      <c r="D70" t="s">
        <v>258</v>
      </c>
      <c r="E70" t="s">
        <v>260</v>
      </c>
      <c r="F70" t="s">
        <v>41</v>
      </c>
      <c r="H70" s="2" t="str">
        <f t="shared" si="5"/>
        <v>INSERT INTO FRW_WINDOW (ID_WINDOW,WINDOW_TITLE,WINDOW_DESCRIPTION,WINDOW_PATH,WINDOW_ENUM,WINDOW_ALIAS) SELECT 69,'Histórico de Padronizações','Tela de histórico das padronizações','/Form/FrmPadronizacaoHistoricoView.aspx','PADRONIZACAO_HISTORICO_VIEW','NULL' WHERE NOT EXISTS (SELECT 1 FROM FRW_WINDOW WHERE ID_WINDOW = '69');</v>
      </c>
      <c r="I70" s="3" t="str">
        <f t="shared" si="3"/>
        <v>UPDATE FRW_WINDOW SET WINDOW_TITLE = 'Histórico de Padronizações', WINDOW_DESCRIPTION = 'Tela de histórico das padronizações' WHERE ID_WINDOW = '69';</v>
      </c>
      <c r="J70" s="7" t="str">
        <f t="shared" si="4"/>
        <v>INSERT INTO FRW_PROFILE_WINDOW (ID_COMPANY,ID_WINDOW,ID_PROFILE,IS_PREVIEW,IS_READONLY) SELECT ID_COMPANY,69,ID_PROFILE,1,0 FROM FRW_PROFILE WHERE NOT EXISTS(SELECT 1 FROM FRW_PROFILE_WINDOW WHERE ID_COMPANY = FRW_PROFILE.ID_COMPANY AND ID_PROFILE = FRW_PROFILE.ID_PROFILE AND ID_WINDOW = 69);</v>
      </c>
    </row>
    <row r="71" spans="1:10" x14ac:dyDescent="0.25">
      <c r="A71">
        <v>70</v>
      </c>
      <c r="B71" t="s">
        <v>256</v>
      </c>
      <c r="C71" t="s">
        <v>257</v>
      </c>
      <c r="D71" t="s">
        <v>259</v>
      </c>
      <c r="E71" t="s">
        <v>261</v>
      </c>
      <c r="F71" t="s">
        <v>41</v>
      </c>
      <c r="H71" s="2" t="str">
        <f t="shared" si="5"/>
        <v>INSERT INTO FRW_WINDOW (ID_WINDOW,WINDOW_TITLE,WINDOW_DESCRIPTION,WINDOW_PATH,WINDOW_ENUM,WINDOW_ALIAS) SELECT 70,'Histórico Padronização','Tela de histórico das padronizações','/Form/FrmPadronizacaoHistorico.aspx','PADRONIZACAO_HISTORICO_FORM','NULL' WHERE NOT EXISTS (SELECT 1 FROM FRW_WINDOW WHERE ID_WINDOW = '70');</v>
      </c>
      <c r="I71" s="3" t="str">
        <f t="shared" si="3"/>
        <v>UPDATE FRW_WINDOW SET WINDOW_TITLE = 'Histórico Padronização', WINDOW_DESCRIPTION = 'Tela de histórico das padronizações' WHERE ID_WINDOW = '70';</v>
      </c>
      <c r="J71" s="7" t="str">
        <f t="shared" si="4"/>
        <v>INSERT INTO FRW_PROFILE_WINDOW (ID_COMPANY,ID_WINDOW,ID_PROFILE,IS_PREVIEW,IS_READONLY) SELECT ID_COMPANY,70,ID_PROFILE,1,0 FROM FRW_PROFILE WHERE NOT EXISTS(SELECT 1 FROM FRW_PROFILE_WINDOW WHERE ID_COMPANY = FRW_PROFILE.ID_COMPANY AND ID_PROFILE = FRW_PROFILE.ID_PROFILE AND ID_WINDOW = 70);</v>
      </c>
    </row>
    <row r="72" spans="1:10" x14ac:dyDescent="0.25">
      <c r="H72" s="2" t="str">
        <f>CONCATENATE("SET IDENTITY_INSERT ",$B$1," OFF")</f>
        <v>SET IDENTITY_INSERT FRW_WINDOW OFF</v>
      </c>
    </row>
  </sheetData>
  <autoFilter ref="A2:F69"/>
  <sortState ref="A3:D19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H1" workbookViewId="0">
      <pane ySplit="2" topLeftCell="A3" activePane="bottomLeft" state="frozen"/>
      <selection pane="bottomLeft" activeCell="M1" sqref="M1:M1048576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14.5703125" bestFit="1" customWidth="1"/>
    <col min="4" max="4" width="30.85546875" bestFit="1" customWidth="1"/>
    <col min="5" max="5" width="12.5703125" bestFit="1" customWidth="1"/>
    <col min="6" max="6" width="12.28515625" bestFit="1" customWidth="1"/>
    <col min="7" max="7" width="56.5703125" bestFit="1" customWidth="1"/>
    <col min="8" max="8" width="9.28515625" bestFit="1" customWidth="1"/>
    <col min="9" max="9" width="9.7109375" bestFit="1" customWidth="1"/>
    <col min="10" max="10" width="14" bestFit="1" customWidth="1"/>
    <col min="11" max="11" width="14.42578125" bestFit="1" customWidth="1"/>
    <col min="13" max="13" width="26.42578125" style="2" bestFit="1" customWidth="1"/>
    <col min="14" max="14" width="27.42578125" style="3" customWidth="1"/>
  </cols>
  <sheetData>
    <row r="1" spans="1:14" x14ac:dyDescent="0.25">
      <c r="A1" s="6" t="s">
        <v>26</v>
      </c>
      <c r="B1" s="6" t="s">
        <v>30</v>
      </c>
      <c r="M1" s="2" t="str">
        <f>CONCATENATE("SET IDENTITY_INSERT ",$B$1," ON")</f>
        <v>SET IDENTITY_INSERT FRW_MENU ON</v>
      </c>
      <c r="N1" s="3" t="s">
        <v>255</v>
      </c>
    </row>
    <row r="2" spans="1:14" s="4" customFormat="1" x14ac:dyDescent="0.25">
      <c r="A2" s="5" t="s">
        <v>31</v>
      </c>
      <c r="B2" s="5" t="s">
        <v>32</v>
      </c>
      <c r="C2" s="5" t="s">
        <v>22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M2" s="4" t="str">
        <f>CONCATENATE("INSERT INTO ",$B$1," (",$A$2,",",$B$2,",",$C$2,",",$D$2,",",$E$2,",",$F$2,",",$G$2,",",$H$2,",",$I$2,",",$J$2,",",$K$2,") SELECT ",A2,",'",B2,"','",C2,"','",D2,"','",E2,"','",F2,"','",G2,"','",H2,"','",I2,"','",J2,"','",K2,"' WHERE NOT EXISTS (SELECT 1 FROM ",$B$1," WHERE ", $A$2, " = '",A2,"');")</f>
        <v>INSERT INTO FRW_MENU (ID_MENU,ID_PARENT,ID_WINDOW,WINDOW_TITLE_MENU,SEQUENCE,IS_VISIBLE,IMAGE_URL,WIDTH,HEIGHT,MIN_WIDTH,MIN_HEIGHT) SELECT ID_MENU,'ID_PARENT','ID_WINDOW','WINDOW_TITLE_MENU','SEQUENCE','IS_VISIBLE','IMAGE_URL','WIDTH','HEIGHT','MIN_WIDTH','MIN_HEIGHT' WHERE NOT EXISTS (SELECT 1 FROM FRW_MENU WHERE ID_MENU = 'ID_MENU');</v>
      </c>
      <c r="N2" s="4" t="str">
        <f>CONCATENATE("UPDATE ",$B$1, " SET ",$D$2," = '",D2,"', ",$E$2," = '",E2,"', ",$F$2," = '",F2,"' WHERE ",$A$2," = '",A2,"';")</f>
        <v>UPDATE FRW_MENU SET WINDOW_TITLE_MENU = 'WINDOW_TITLE_MENU', SEQUENCE = 'SEQUENCE', IS_VISIBLE = 'IS_VISIBLE' WHERE ID_MENU = 'ID_MENU';</v>
      </c>
    </row>
    <row r="3" spans="1:14" x14ac:dyDescent="0.25">
      <c r="A3">
        <v>1</v>
      </c>
      <c r="B3" t="s">
        <v>41</v>
      </c>
      <c r="C3">
        <v>2</v>
      </c>
      <c r="D3" t="s">
        <v>169</v>
      </c>
      <c r="E3">
        <v>500</v>
      </c>
      <c r="F3">
        <v>1</v>
      </c>
      <c r="G3" t="s">
        <v>42</v>
      </c>
      <c r="H3" t="s">
        <v>41</v>
      </c>
      <c r="I3" t="s">
        <v>41</v>
      </c>
      <c r="J3" t="s">
        <v>41</v>
      </c>
      <c r="K3" t="s">
        <v>41</v>
      </c>
      <c r="M3" s="2" t="str">
        <f t="shared" ref="M3:M33" si="0">CONCATENATE("INSERT INTO ",$B$1," (",$A$2,",",$B$2,",",$C$2,",",$D$2,",",$E$2,",",$F$2,",",$G$2,",",$H$2,",",$I$2,",",$J$2,",",$K$2,") SELECT ",A3,",'",B3,"','",C3,"','",D3,"','",E3,"','",F3,"','",G3,"','",H3,"','",I3,"','",J3,"','",K3,"' WHERE NOT EXISTS (SELECT 1 FROM ",$B$1," WHERE ", $A$2, " = '",A3,"');")</f>
        <v>INSERT INTO FRW_MENU (ID_MENU,ID_PARENT,ID_WINDOW,WINDOW_TITLE_MENU,SEQUENCE,IS_VISIBLE,IMAGE_URL,WIDTH,HEIGHT,MIN_WIDTH,MIN_HEIGHT) SELECT 1,'NULL','2','Configurações','500','1','Assets/Imgs/Themes/Default/Pages/Menu/configuracao.png','NULL','NULL','NULL','NULL' WHERE NOT EXISTS (SELECT 1 FROM FRW_MENU WHERE ID_MENU = '1');</v>
      </c>
      <c r="N3" s="3" t="str">
        <f t="shared" ref="N3:N33" si="1">CONCATENATE("UPDATE ",$B$1, " SET ",$D$2," = '",D3,"', ",$E$2," = '",E3,"', ",$F$2," = '",F3,"' WHERE ",$A$2," = '",A3,"';")</f>
        <v>UPDATE FRW_MENU SET WINDOW_TITLE_MENU = 'Configurações', SEQUENCE = '500', IS_VISIBLE = '1' WHERE ID_MENU = '1';</v>
      </c>
    </row>
    <row r="4" spans="1:14" x14ac:dyDescent="0.25">
      <c r="A4">
        <v>2</v>
      </c>
      <c r="B4">
        <v>1</v>
      </c>
      <c r="C4">
        <v>1</v>
      </c>
      <c r="D4" t="s">
        <v>5</v>
      </c>
      <c r="E4">
        <v>10</v>
      </c>
      <c r="F4">
        <v>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M4" s="2" t="str">
        <f t="shared" si="0"/>
        <v>INSERT INTO FRW_MENU (ID_MENU,ID_PARENT,ID_WINDOW,WINDOW_TITLE_MENU,SEQUENCE,IS_VISIBLE,IMAGE_URL,WIDTH,HEIGHT,MIN_WIDTH,MIN_HEIGHT) SELECT 2,'1','1','Cadastros','10','1','NULL','NULL','NULL','NULL','NULL' WHERE NOT EXISTS (SELECT 1 FROM FRW_MENU WHERE ID_MENU = '2');</v>
      </c>
      <c r="N4" s="3" t="str">
        <f t="shared" si="1"/>
        <v>UPDATE FRW_MENU SET WINDOW_TITLE_MENU = 'Cadastros', SEQUENCE = '10', IS_VISIBLE = '1' WHERE ID_MENU = '2';</v>
      </c>
    </row>
    <row r="5" spans="1:14" x14ac:dyDescent="0.25">
      <c r="A5">
        <v>3</v>
      </c>
      <c r="B5">
        <v>2</v>
      </c>
      <c r="C5">
        <v>3</v>
      </c>
      <c r="D5" t="s">
        <v>9</v>
      </c>
      <c r="E5">
        <v>10</v>
      </c>
      <c r="F5">
        <v>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M5" s="2" t="str">
        <f t="shared" si="0"/>
        <v>INSERT INTO FRW_MENU (ID_MENU,ID_PARENT,ID_WINDOW,WINDOW_TITLE_MENU,SEQUENCE,IS_VISIBLE,IMAGE_URL,WIDTH,HEIGHT,MIN_WIDTH,MIN_HEIGHT) SELECT 3,'2','3','Empresas','10','1','NULL','NULL','NULL','NULL','NULL' WHERE NOT EXISTS (SELECT 1 FROM FRW_MENU WHERE ID_MENU = '3');</v>
      </c>
      <c r="N5" s="3" t="str">
        <f t="shared" si="1"/>
        <v>UPDATE FRW_MENU SET WINDOW_TITLE_MENU = 'Empresas', SEQUENCE = '10', IS_VISIBLE = '1' WHERE ID_MENU = '3';</v>
      </c>
    </row>
    <row r="6" spans="1:14" x14ac:dyDescent="0.25">
      <c r="A6">
        <v>4</v>
      </c>
      <c r="B6">
        <v>2</v>
      </c>
      <c r="C6">
        <v>5</v>
      </c>
      <c r="D6" t="s">
        <v>20</v>
      </c>
      <c r="E6">
        <v>15</v>
      </c>
      <c r="F6">
        <v>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M6" s="2" t="str">
        <f t="shared" si="0"/>
        <v>INSERT INTO FRW_MENU (ID_MENU,ID_PARENT,ID_WINDOW,WINDOW_TITLE_MENU,SEQUENCE,IS_VISIBLE,IMAGE_URL,WIDTH,HEIGHT,MIN_WIDTH,MIN_HEIGHT) SELECT 4,'2','5','Usuários','15','1','NULL','NULL','NULL','NULL','NULL' WHERE NOT EXISTS (SELECT 1 FROM FRW_MENU WHERE ID_MENU = '4');</v>
      </c>
      <c r="N6" s="3" t="str">
        <f t="shared" si="1"/>
        <v>UPDATE FRW_MENU SET WINDOW_TITLE_MENU = 'Usuários', SEQUENCE = '15', IS_VISIBLE = '1' WHERE ID_MENU = '4';</v>
      </c>
    </row>
    <row r="7" spans="1:14" x14ac:dyDescent="0.25">
      <c r="A7">
        <v>5</v>
      </c>
      <c r="B7">
        <v>2</v>
      </c>
      <c r="C7">
        <v>7</v>
      </c>
      <c r="D7" t="s">
        <v>18</v>
      </c>
      <c r="E7">
        <v>20</v>
      </c>
      <c r="F7">
        <v>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M7" s="2" t="str">
        <f t="shared" si="0"/>
        <v>INSERT INTO FRW_MENU (ID_MENU,ID_PARENT,ID_WINDOW,WINDOW_TITLE_MENU,SEQUENCE,IS_VISIBLE,IMAGE_URL,WIDTH,HEIGHT,MIN_WIDTH,MIN_HEIGHT) SELECT 5,'2','7','Telas','20','1','NULL','NULL','NULL','NULL','NULL' WHERE NOT EXISTS (SELECT 1 FROM FRW_MENU WHERE ID_MENU = '5');</v>
      </c>
      <c r="N7" s="3" t="str">
        <f t="shared" si="1"/>
        <v>UPDATE FRW_MENU SET WINDOW_TITLE_MENU = 'Telas', SEQUENCE = '20', IS_VISIBLE = '1' WHERE ID_MENU = '5';</v>
      </c>
    </row>
    <row r="8" spans="1:14" x14ac:dyDescent="0.25">
      <c r="A8">
        <v>6</v>
      </c>
      <c r="B8">
        <v>2</v>
      </c>
      <c r="C8">
        <v>9</v>
      </c>
      <c r="D8" t="s">
        <v>14</v>
      </c>
      <c r="E8">
        <v>25</v>
      </c>
      <c r="F8">
        <v>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M8" s="2" t="str">
        <f t="shared" si="0"/>
        <v>INSERT INTO FRW_MENU (ID_MENU,ID_PARENT,ID_WINDOW,WINDOW_TITLE_MENU,SEQUENCE,IS_VISIBLE,IMAGE_URL,WIDTH,HEIGHT,MIN_WIDTH,MIN_HEIGHT) SELECT 6,'2','9','Menu','25','1','NULL','NULL','NULL','NULL','NULL' WHERE NOT EXISTS (SELECT 1 FROM FRW_MENU WHERE ID_MENU = '6');</v>
      </c>
      <c r="N8" s="3" t="str">
        <f t="shared" si="1"/>
        <v>UPDATE FRW_MENU SET WINDOW_TITLE_MENU = 'Menu', SEQUENCE = '25', IS_VISIBLE = '1' WHERE ID_MENU = '6';</v>
      </c>
    </row>
    <row r="9" spans="1:14" x14ac:dyDescent="0.25">
      <c r="A9">
        <v>7</v>
      </c>
      <c r="B9">
        <v>2</v>
      </c>
      <c r="C9">
        <v>11</v>
      </c>
      <c r="D9" t="s">
        <v>16</v>
      </c>
      <c r="E9">
        <v>30</v>
      </c>
      <c r="F9">
        <v>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M9" s="2" t="str">
        <f t="shared" si="0"/>
        <v>INSERT INTO FRW_MENU (ID_MENU,ID_PARENT,ID_WINDOW,WINDOW_TITLE_MENU,SEQUENCE,IS_VISIBLE,IMAGE_URL,WIDTH,HEIGHT,MIN_WIDTH,MIN_HEIGHT) SELECT 7,'2','11','Perfis','30','1','NULL','NULL','NULL','NULL','NULL' WHERE NOT EXISTS (SELECT 1 FROM FRW_MENU WHERE ID_MENU = '7');</v>
      </c>
      <c r="N9" s="3" t="str">
        <f t="shared" si="1"/>
        <v>UPDATE FRW_MENU SET WINDOW_TITLE_MENU = 'Perfis', SEQUENCE = '30', IS_VISIBLE = '1' WHERE ID_MENU = '7';</v>
      </c>
    </row>
    <row r="10" spans="1:14" x14ac:dyDescent="0.25">
      <c r="A10">
        <v>8</v>
      </c>
      <c r="B10">
        <v>2</v>
      </c>
      <c r="C10">
        <v>13</v>
      </c>
      <c r="D10" t="s">
        <v>6</v>
      </c>
      <c r="E10">
        <v>35</v>
      </c>
      <c r="F10">
        <v>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M10" s="2" t="str">
        <f t="shared" si="0"/>
        <v>INSERT INTO FRW_MENU (ID_MENU,ID_PARENT,ID_WINDOW,WINDOW_TITLE_MENU,SEQUENCE,IS_VISIBLE,IMAGE_URL,WIDTH,HEIGHT,MIN_WIDTH,MIN_HEIGHT) SELECT 8,'2','13','Componentes','35','1','NULL','NULL','NULL','NULL','NULL' WHERE NOT EXISTS (SELECT 1 FROM FRW_MENU WHERE ID_MENU = '8');</v>
      </c>
      <c r="N10" s="3" t="str">
        <f t="shared" si="1"/>
        <v>UPDATE FRW_MENU SET WINDOW_TITLE_MENU = 'Componentes', SEQUENCE = '35', IS_VISIBLE = '1' WHERE ID_MENU = '8';</v>
      </c>
    </row>
    <row r="11" spans="1:14" x14ac:dyDescent="0.25">
      <c r="A11">
        <v>9</v>
      </c>
      <c r="B11">
        <v>2</v>
      </c>
      <c r="C11">
        <v>15</v>
      </c>
      <c r="D11" t="s">
        <v>11</v>
      </c>
      <c r="E11">
        <v>40</v>
      </c>
      <c r="F11">
        <v>0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M11" s="2" t="str">
        <f t="shared" si="0"/>
        <v>INSERT INTO FRW_MENU (ID_MENU,ID_PARENT,ID_WINDOW,WINDOW_TITLE_MENU,SEQUENCE,IS_VISIBLE,IMAGE_URL,WIDTH,HEIGHT,MIN_WIDTH,MIN_HEIGHT) SELECT 9,'2','15','Log de Atividade','40','0','NULL','NULL','NULL','NULL','NULL' WHERE NOT EXISTS (SELECT 1 FROM FRW_MENU WHERE ID_MENU = '9');</v>
      </c>
      <c r="N11" s="3" t="str">
        <f t="shared" si="1"/>
        <v>UPDATE FRW_MENU SET WINDOW_TITLE_MENU = 'Log de Atividade', SEQUENCE = '40', IS_VISIBLE = '0' WHERE ID_MENU = '9';</v>
      </c>
    </row>
    <row r="12" spans="1:14" x14ac:dyDescent="0.25">
      <c r="A12">
        <v>10</v>
      </c>
      <c r="B12">
        <v>2</v>
      </c>
      <c r="C12">
        <v>19</v>
      </c>
      <c r="D12" t="s">
        <v>170</v>
      </c>
      <c r="E12">
        <v>45</v>
      </c>
      <c r="F12">
        <v>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M12" s="2" t="str">
        <f t="shared" si="0"/>
        <v>INSERT INTO FRW_MENU (ID_MENU,ID_PARENT,ID_WINDOW,WINDOW_TITLE_MENU,SEQUENCE,IS_VISIBLE,IMAGE_URL,WIDTH,HEIGHT,MIN_WIDTH,MIN_HEIGHT) SELECT 10,'2','19','Tipo de Dados','45','1','NULL','NULL','NULL','NULL','NULL' WHERE NOT EXISTS (SELECT 1 FROM FRW_MENU WHERE ID_MENU = '10');</v>
      </c>
      <c r="N12" s="3" t="str">
        <f t="shared" si="1"/>
        <v>UPDATE FRW_MENU SET WINDOW_TITLE_MENU = 'Tipo de Dados', SEQUENCE = '45', IS_VISIBLE = '1' WHERE ID_MENU = '10';</v>
      </c>
    </row>
    <row r="13" spans="1:14" x14ac:dyDescent="0.25">
      <c r="A13">
        <v>11</v>
      </c>
      <c r="B13">
        <v>2</v>
      </c>
      <c r="C13">
        <v>21</v>
      </c>
      <c r="D13" t="s">
        <v>171</v>
      </c>
      <c r="E13">
        <v>50</v>
      </c>
      <c r="F13">
        <v>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M13" s="2" t="str">
        <f t="shared" si="0"/>
        <v>INSERT INTO FRW_MENU (ID_MENU,ID_PARENT,ID_WINDOW,WINDOW_TITLE_MENU,SEQUENCE,IS_VISIBLE,IMAGE_URL,WIDTH,HEIGHT,MIN_WIDTH,MIN_HEIGHT) SELECT 11,'2','21','Parâmetros','50','1','NULL','NULL','NULL','NULL','NULL' WHERE NOT EXISTS (SELECT 1 FROM FRW_MENU WHERE ID_MENU = '11');</v>
      </c>
      <c r="N13" s="3" t="str">
        <f t="shared" si="1"/>
        <v>UPDATE FRW_MENU SET WINDOW_TITLE_MENU = 'Parâmetros', SEQUENCE = '50', IS_VISIBLE = '1' WHERE ID_MENU = '11';</v>
      </c>
    </row>
    <row r="14" spans="1:14" x14ac:dyDescent="0.25">
      <c r="A14">
        <v>12</v>
      </c>
      <c r="B14" t="s">
        <v>41</v>
      </c>
      <c r="C14">
        <v>27</v>
      </c>
      <c r="D14" t="s">
        <v>98</v>
      </c>
      <c r="E14">
        <v>10</v>
      </c>
      <c r="F14">
        <v>1</v>
      </c>
      <c r="G14" t="s">
        <v>42</v>
      </c>
      <c r="H14" t="s">
        <v>41</v>
      </c>
      <c r="I14" t="s">
        <v>41</v>
      </c>
      <c r="J14" t="s">
        <v>41</v>
      </c>
      <c r="K14" t="s">
        <v>41</v>
      </c>
      <c r="M14" s="2" t="str">
        <f t="shared" si="0"/>
        <v>INSERT INTO FRW_MENU (ID_MENU,ID_PARENT,ID_WINDOW,WINDOW_TITLE_MENU,SEQUENCE,IS_VISIBLE,IMAGE_URL,WIDTH,HEIGHT,MIN_WIDTH,MIN_HEIGHT) SELECT 12,'NULL','27','Planejamento','10','1','Assets/Imgs/Themes/Default/Pages/Menu/configuracao.png','NULL','NULL','NULL','NULL' WHERE NOT EXISTS (SELECT 1 FROM FRW_MENU WHERE ID_MENU = '12');</v>
      </c>
      <c r="N14" s="3" t="str">
        <f t="shared" si="1"/>
        <v>UPDATE FRW_MENU SET WINDOW_TITLE_MENU = 'Planejamento', SEQUENCE = '10', IS_VISIBLE = '1' WHERE ID_MENU = '12';</v>
      </c>
    </row>
    <row r="15" spans="1:14" x14ac:dyDescent="0.25">
      <c r="A15">
        <v>13</v>
      </c>
      <c r="B15">
        <v>25</v>
      </c>
      <c r="C15">
        <v>25</v>
      </c>
      <c r="D15" t="s">
        <v>94</v>
      </c>
      <c r="E15">
        <v>5</v>
      </c>
      <c r="F15">
        <v>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M15" s="2" t="str">
        <f t="shared" si="0"/>
        <v>INSERT INTO FRW_MENU (ID_MENU,ID_PARENT,ID_WINDOW,WINDOW_TITLE_MENU,SEQUENCE,IS_VISIBLE,IMAGE_URL,WIDTH,HEIGHT,MIN_WIDTH,MIN_HEIGHT) SELECT 13,'25','25','Responsável','5','1','NULL','NULL','NULL','NULL','NULL' WHERE NOT EXISTS (SELECT 1 FROM FRW_MENU WHERE ID_MENU = '13');</v>
      </c>
      <c r="N15" s="3" t="str">
        <f t="shared" si="1"/>
        <v>UPDATE FRW_MENU SET WINDOW_TITLE_MENU = 'Responsável', SEQUENCE = '5', IS_VISIBLE = '1' WHERE ID_MENU = '13';</v>
      </c>
    </row>
    <row r="16" spans="1:14" x14ac:dyDescent="0.25">
      <c r="A16">
        <v>14</v>
      </c>
      <c r="B16">
        <v>12</v>
      </c>
      <c r="C16">
        <v>29</v>
      </c>
      <c r="D16" t="s">
        <v>172</v>
      </c>
      <c r="E16">
        <v>15</v>
      </c>
      <c r="F16">
        <v>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M16" s="2" t="str">
        <f t="shared" si="0"/>
        <v>INSERT INTO FRW_MENU (ID_MENU,ID_PARENT,ID_WINDOW,WINDOW_TITLE_MENU,SEQUENCE,IS_VISIBLE,IMAGE_URL,WIDTH,HEIGHT,MIN_WIDTH,MIN_HEIGHT) SELECT 14,'12','29','Planeje passo a passo','15','1','NULL','NULL','NULL','NULL','NULL' WHERE NOT EXISTS (SELECT 1 FROM FRW_MENU WHERE ID_MENU = '14');</v>
      </c>
      <c r="N16" s="3" t="str">
        <f t="shared" si="1"/>
        <v>UPDATE FRW_MENU SET WINDOW_TITLE_MENU = 'Planeje passo a passo', SEQUENCE = '15', IS_VISIBLE = '1' WHERE ID_MENU = '14';</v>
      </c>
    </row>
    <row r="17" spans="1:14" x14ac:dyDescent="0.25">
      <c r="A17">
        <v>15</v>
      </c>
      <c r="B17">
        <v>25</v>
      </c>
      <c r="C17">
        <v>30</v>
      </c>
      <c r="D17" t="s">
        <v>100</v>
      </c>
      <c r="E17">
        <v>10</v>
      </c>
      <c r="F17">
        <v>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M17" s="2" t="str">
        <f t="shared" si="0"/>
        <v>INSERT INTO FRW_MENU (ID_MENU,ID_PARENT,ID_WINDOW,WINDOW_TITLE_MENU,SEQUENCE,IS_VISIBLE,IMAGE_URL,WIDTH,HEIGHT,MIN_WIDTH,MIN_HEIGHT) SELECT 15,'25','30','Problema','10','1','NULL','NULL','NULL','NULL','NULL' WHERE NOT EXISTS (SELECT 1 FROM FRW_MENU WHERE ID_MENU = '15');</v>
      </c>
      <c r="N17" s="3" t="str">
        <f t="shared" si="1"/>
        <v>UPDATE FRW_MENU SET WINDOW_TITLE_MENU = 'Problema', SEQUENCE = '10', IS_VISIBLE = '1' WHERE ID_MENU = '15';</v>
      </c>
    </row>
    <row r="18" spans="1:14" x14ac:dyDescent="0.25">
      <c r="A18">
        <v>16</v>
      </c>
      <c r="B18">
        <v>25</v>
      </c>
      <c r="C18">
        <v>32</v>
      </c>
      <c r="D18" t="s">
        <v>103</v>
      </c>
      <c r="E18">
        <v>20</v>
      </c>
      <c r="F18">
        <v>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M18" s="2" t="str">
        <f t="shared" si="0"/>
        <v>INSERT INTO FRW_MENU (ID_MENU,ID_PARENT,ID_WINDOW,WINDOW_TITLE_MENU,SEQUENCE,IS_VISIBLE,IMAGE_URL,WIDTH,HEIGHT,MIN_WIDTH,MIN_HEIGHT) SELECT 16,'25','32','Causa','20','1','NULL','NULL','NULL','NULL','NULL' WHERE NOT EXISTS (SELECT 1 FROM FRW_MENU WHERE ID_MENU = '16');</v>
      </c>
      <c r="N18" s="3" t="str">
        <f t="shared" si="1"/>
        <v>UPDATE FRW_MENU SET WINDOW_TITLE_MENU = 'Causa', SEQUENCE = '20', IS_VISIBLE = '1' WHERE ID_MENU = '16';</v>
      </c>
    </row>
    <row r="19" spans="1:14" x14ac:dyDescent="0.25">
      <c r="A19">
        <v>17</v>
      </c>
      <c r="B19">
        <v>25</v>
      </c>
      <c r="C19">
        <v>34</v>
      </c>
      <c r="D19" t="s">
        <v>106</v>
      </c>
      <c r="E19">
        <v>25</v>
      </c>
      <c r="F19">
        <v>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M19" s="2" t="str">
        <f t="shared" si="0"/>
        <v>INSERT INTO FRW_MENU (ID_MENU,ID_PARENT,ID_WINDOW,WINDOW_TITLE_MENU,SEQUENCE,IS_VISIBLE,IMAGE_URL,WIDTH,HEIGHT,MIN_WIDTH,MIN_HEIGHT) SELECT 17,'25','34','5-Porquês','25','1','NULL','NULL','NULL','NULL','NULL' WHERE NOT EXISTS (SELECT 1 FROM FRW_MENU WHERE ID_MENU = '17');</v>
      </c>
      <c r="N19" s="3" t="str">
        <f t="shared" si="1"/>
        <v>UPDATE FRW_MENU SET WINDOW_TITLE_MENU = '5-Porquês', SEQUENCE = '25', IS_VISIBLE = '1' WHERE ID_MENU = '17';</v>
      </c>
    </row>
    <row r="20" spans="1:14" x14ac:dyDescent="0.25">
      <c r="A20">
        <v>18</v>
      </c>
      <c r="B20">
        <v>14</v>
      </c>
      <c r="C20">
        <v>36</v>
      </c>
      <c r="D20" t="s">
        <v>177</v>
      </c>
      <c r="E20">
        <v>5</v>
      </c>
      <c r="F20">
        <v>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M20" s="2" t="str">
        <f t="shared" si="0"/>
        <v>INSERT INTO FRW_MENU (ID_MENU,ID_PARENT,ID_WINDOW,WINDOW_TITLE_MENU,SEQUENCE,IS_VISIBLE,IMAGE_URL,WIDTH,HEIGHT,MIN_WIDTH,MIN_HEIGHT) SELECT 18,'14','36','Planejar','5','1','NULL','NULL','NULL','NULL','NULL' WHERE NOT EXISTS (SELECT 1 FROM FRW_MENU WHERE ID_MENU = '18');</v>
      </c>
      <c r="N20" s="3" t="str">
        <f t="shared" si="1"/>
        <v>UPDATE FRW_MENU SET WINDOW_TITLE_MENU = 'Planejar', SEQUENCE = '5', IS_VISIBLE = '1' WHERE ID_MENU = '18';</v>
      </c>
    </row>
    <row r="21" spans="1:14" x14ac:dyDescent="0.25">
      <c r="A21">
        <v>19</v>
      </c>
      <c r="B21" t="s">
        <v>41</v>
      </c>
      <c r="C21">
        <v>44</v>
      </c>
      <c r="D21" t="s">
        <v>119</v>
      </c>
      <c r="E21">
        <v>15</v>
      </c>
      <c r="F21">
        <v>1</v>
      </c>
      <c r="G21" t="s">
        <v>42</v>
      </c>
      <c r="H21" t="s">
        <v>41</v>
      </c>
      <c r="I21" t="s">
        <v>41</v>
      </c>
      <c r="J21" t="s">
        <v>41</v>
      </c>
      <c r="K21" t="s">
        <v>41</v>
      </c>
      <c r="M21" s="2" t="str">
        <f t="shared" si="0"/>
        <v>INSERT INTO FRW_MENU (ID_MENU,ID_PARENT,ID_WINDOW,WINDOW_TITLE_MENU,SEQUENCE,IS_VISIBLE,IMAGE_URL,WIDTH,HEIGHT,MIN_WIDTH,MIN_HEIGHT) SELECT 19,'NULL','44','Execução','15','1','Assets/Imgs/Themes/Default/Pages/Menu/configuracao.png','NULL','NULL','NULL','NULL' WHERE NOT EXISTS (SELECT 1 FROM FRW_MENU WHERE ID_MENU = '19');</v>
      </c>
      <c r="N21" s="3" t="str">
        <f t="shared" si="1"/>
        <v>UPDATE FRW_MENU SET WINDOW_TITLE_MENU = 'Execução', SEQUENCE = '15', IS_VISIBLE = '1' WHERE ID_MENU = '19';</v>
      </c>
    </row>
    <row r="22" spans="1:14" x14ac:dyDescent="0.25">
      <c r="A22">
        <v>20</v>
      </c>
      <c r="B22">
        <v>19</v>
      </c>
      <c r="C22">
        <v>45</v>
      </c>
      <c r="D22" t="s">
        <v>173</v>
      </c>
      <c r="E22">
        <v>10</v>
      </c>
      <c r="F22">
        <v>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M22" s="2" t="str">
        <f t="shared" si="0"/>
        <v>INSERT INTO FRW_MENU (ID_MENU,ID_PARENT,ID_WINDOW,WINDOW_TITLE_MENU,SEQUENCE,IS_VISIBLE,IMAGE_URL,WIDTH,HEIGHT,MIN_WIDTH,MIN_HEIGHT) SELECT 20,'19','45','Acompanhe a execução','10','1','NULL','NULL','NULL','NULL','NULL' WHERE NOT EXISTS (SELECT 1 FROM FRW_MENU WHERE ID_MENU = '20');</v>
      </c>
      <c r="N22" s="3" t="str">
        <f t="shared" si="1"/>
        <v>UPDATE FRW_MENU SET WINDOW_TITLE_MENU = 'Acompanhe a execução', SEQUENCE = '10', IS_VISIBLE = '1' WHERE ID_MENU = '20';</v>
      </c>
    </row>
    <row r="23" spans="1:14" x14ac:dyDescent="0.25">
      <c r="A23">
        <v>21</v>
      </c>
      <c r="B23" t="s">
        <v>41</v>
      </c>
      <c r="C23">
        <v>46</v>
      </c>
      <c r="D23" t="s">
        <v>122</v>
      </c>
      <c r="E23">
        <v>20</v>
      </c>
      <c r="F23">
        <v>1</v>
      </c>
      <c r="G23" t="s">
        <v>42</v>
      </c>
      <c r="H23" t="s">
        <v>41</v>
      </c>
      <c r="I23" t="s">
        <v>41</v>
      </c>
      <c r="J23" t="s">
        <v>41</v>
      </c>
      <c r="K23" t="s">
        <v>41</v>
      </c>
      <c r="M23" s="2" t="str">
        <f t="shared" si="0"/>
        <v>INSERT INTO FRW_MENU (ID_MENU,ID_PARENT,ID_WINDOW,WINDOW_TITLE_MENU,SEQUENCE,IS_VISIBLE,IMAGE_URL,WIDTH,HEIGHT,MIN_WIDTH,MIN_HEIGHT) SELECT 21,'NULL','46','Verificação','20','1','Assets/Imgs/Themes/Default/Pages/Menu/configuracao.png','NULL','NULL','NULL','NULL' WHERE NOT EXISTS (SELECT 1 FROM FRW_MENU WHERE ID_MENU = '21');</v>
      </c>
      <c r="N23" s="3" t="str">
        <f t="shared" si="1"/>
        <v>UPDATE FRW_MENU SET WINDOW_TITLE_MENU = 'Verificação', SEQUENCE = '20', IS_VISIBLE = '1' WHERE ID_MENU = '21';</v>
      </c>
    </row>
    <row r="24" spans="1:14" x14ac:dyDescent="0.25">
      <c r="A24">
        <v>22</v>
      </c>
      <c r="B24">
        <v>21</v>
      </c>
      <c r="C24">
        <v>47</v>
      </c>
      <c r="D24" t="s">
        <v>174</v>
      </c>
      <c r="E24">
        <v>15</v>
      </c>
      <c r="F24">
        <v>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M24" s="2" t="str">
        <f t="shared" si="0"/>
        <v>INSERT INTO FRW_MENU (ID_MENU,ID_PARENT,ID_WINDOW,WINDOW_TITLE_MENU,SEQUENCE,IS_VISIBLE,IMAGE_URL,WIDTH,HEIGHT,MIN_WIDTH,MIN_HEIGHT) SELECT 22,'21','47','Verifique o plano de ação','15','1','NULL','NULL','NULL','NULL','NULL' WHERE NOT EXISTS (SELECT 1 FROM FRW_MENU WHERE ID_MENU = '22');</v>
      </c>
      <c r="N24" s="3" t="str">
        <f t="shared" si="1"/>
        <v>UPDATE FRW_MENU SET WINDOW_TITLE_MENU = 'Verifique o plano de ação', SEQUENCE = '15', IS_VISIBLE = '1' WHERE ID_MENU = '22';</v>
      </c>
    </row>
    <row r="25" spans="1:14" x14ac:dyDescent="0.25">
      <c r="A25">
        <v>23</v>
      </c>
      <c r="B25" t="s">
        <v>41</v>
      </c>
      <c r="C25">
        <v>48</v>
      </c>
      <c r="D25" t="s">
        <v>125</v>
      </c>
      <c r="E25">
        <v>25</v>
      </c>
      <c r="F25">
        <v>1</v>
      </c>
      <c r="G25" t="s">
        <v>42</v>
      </c>
      <c r="H25" t="s">
        <v>41</v>
      </c>
      <c r="I25" t="s">
        <v>41</v>
      </c>
      <c r="J25" t="s">
        <v>41</v>
      </c>
      <c r="K25" t="s">
        <v>41</v>
      </c>
      <c r="M25" s="2" t="str">
        <f t="shared" si="0"/>
        <v>INSERT INTO FRW_MENU (ID_MENU,ID_PARENT,ID_WINDOW,WINDOW_TITLE_MENU,SEQUENCE,IS_VISIBLE,IMAGE_URL,WIDTH,HEIGHT,MIN_WIDTH,MIN_HEIGHT) SELECT 23,'NULL','48','Padronização','25','1','Assets/Imgs/Themes/Default/Pages/Menu/configuracao.png','NULL','NULL','NULL','NULL' WHERE NOT EXISTS (SELECT 1 FROM FRW_MENU WHERE ID_MENU = '23');</v>
      </c>
      <c r="N25" s="3" t="str">
        <f t="shared" si="1"/>
        <v>UPDATE FRW_MENU SET WINDOW_TITLE_MENU = 'Padronização', SEQUENCE = '25', IS_VISIBLE = '1' WHERE ID_MENU = '23';</v>
      </c>
    </row>
    <row r="26" spans="1:14" x14ac:dyDescent="0.25">
      <c r="A26">
        <v>24</v>
      </c>
      <c r="B26">
        <v>23</v>
      </c>
      <c r="C26">
        <v>49</v>
      </c>
      <c r="D26" t="s">
        <v>175</v>
      </c>
      <c r="E26">
        <v>10</v>
      </c>
      <c r="F26">
        <v>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M26" s="2" t="str">
        <f t="shared" si="0"/>
        <v>INSERT INTO FRW_MENU (ID_MENU,ID_PARENT,ID_WINDOW,WINDOW_TITLE_MENU,SEQUENCE,IS_VISIBLE,IMAGE_URL,WIDTH,HEIGHT,MIN_WIDTH,MIN_HEIGHT) SELECT 24,'23','49','Ações corretivas e padronizações','10','1','NULL','NULL','NULL','NULL','NULL' WHERE NOT EXISTS (SELECT 1 FROM FRW_MENU WHERE ID_MENU = '24');</v>
      </c>
      <c r="N26" s="3" t="str">
        <f t="shared" si="1"/>
        <v>UPDATE FRW_MENU SET WINDOW_TITLE_MENU = 'Ações corretivas e padronizações', SEQUENCE = '10', IS_VISIBLE = '1' WHERE ID_MENU = '24';</v>
      </c>
    </row>
    <row r="27" spans="1:14" x14ac:dyDescent="0.25">
      <c r="A27">
        <v>25</v>
      </c>
      <c r="B27">
        <v>1</v>
      </c>
      <c r="C27">
        <v>50</v>
      </c>
      <c r="D27" t="s">
        <v>128</v>
      </c>
      <c r="E27">
        <v>20</v>
      </c>
      <c r="F27">
        <v>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M27" s="2" t="str">
        <f t="shared" si="0"/>
        <v>INSERT INTO FRW_MENU (ID_MENU,ID_PARENT,ID_WINDOW,WINDOW_TITLE_MENU,SEQUENCE,IS_VISIBLE,IMAGE_URL,WIDTH,HEIGHT,MIN_WIDTH,MIN_HEIGHT) SELECT 25,'1','50','Cadastros bases','20','1','NULL','NULL','NULL','NULL','NULL' WHERE NOT EXISTS (SELECT 1 FROM FRW_MENU WHERE ID_MENU = '25');</v>
      </c>
      <c r="N27" s="3" t="str">
        <f t="shared" si="1"/>
        <v>UPDATE FRW_MENU SET WINDOW_TITLE_MENU = 'Cadastros bases', SEQUENCE = '20', IS_VISIBLE = '1' WHERE ID_MENU = '25';</v>
      </c>
    </row>
    <row r="28" spans="1:14" x14ac:dyDescent="0.25">
      <c r="A28">
        <v>26</v>
      </c>
      <c r="B28">
        <v>22</v>
      </c>
      <c r="C28">
        <v>51</v>
      </c>
      <c r="D28" t="s">
        <v>178</v>
      </c>
      <c r="E28">
        <v>10</v>
      </c>
      <c r="F28">
        <v>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M28" s="2" t="str">
        <f t="shared" si="0"/>
        <v>INSERT INTO FRW_MENU (ID_MENU,ID_PARENT,ID_WINDOW,WINDOW_TITLE_MENU,SEQUENCE,IS_VISIBLE,IMAGE_URL,WIDTH,HEIGHT,MIN_WIDTH,MIN_HEIGHT) SELECT 26,'22','51','Verificar','10','1','NULL','NULL','NULL','NULL','NULL' WHERE NOT EXISTS (SELECT 1 FROM FRW_MENU WHERE ID_MENU = '26');</v>
      </c>
      <c r="N28" s="3" t="str">
        <f t="shared" si="1"/>
        <v>UPDATE FRW_MENU SET WINDOW_TITLE_MENU = 'Verificar', SEQUENCE = '10', IS_VISIBLE = '1' WHERE ID_MENU = '26';</v>
      </c>
    </row>
    <row r="29" spans="1:14" x14ac:dyDescent="0.25">
      <c r="A29">
        <v>27</v>
      </c>
      <c r="B29">
        <v>24</v>
      </c>
      <c r="C29">
        <v>56</v>
      </c>
      <c r="D29" t="s">
        <v>125</v>
      </c>
      <c r="E29">
        <v>10</v>
      </c>
      <c r="F29">
        <v>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M29" s="2" t="str">
        <f t="shared" si="0"/>
        <v>INSERT INTO FRW_MENU (ID_MENU,ID_PARENT,ID_WINDOW,WINDOW_TITLE_MENU,SEQUENCE,IS_VISIBLE,IMAGE_URL,WIDTH,HEIGHT,MIN_WIDTH,MIN_HEIGHT) SELECT 27,'24','56','Padronização','10','1','NULL','NULL','NULL','NULL','NULL' WHERE NOT EXISTS (SELECT 1 FROM FRW_MENU WHERE ID_MENU = '27');</v>
      </c>
      <c r="N29" s="3" t="str">
        <f t="shared" si="1"/>
        <v>UPDATE FRW_MENU SET WINDOW_TITLE_MENU = 'Padronização', SEQUENCE = '10', IS_VISIBLE = '1' WHERE ID_MENU = '27';</v>
      </c>
    </row>
    <row r="30" spans="1:14" x14ac:dyDescent="0.25">
      <c r="A30">
        <v>28</v>
      </c>
      <c r="B30">
        <v>25</v>
      </c>
      <c r="C30">
        <v>58</v>
      </c>
      <c r="D30" t="s">
        <v>179</v>
      </c>
      <c r="E30">
        <v>50</v>
      </c>
      <c r="F30">
        <v>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M30" s="2" t="str">
        <f t="shared" si="0"/>
        <v>INSERT INTO FRW_MENU (ID_MENU,ID_PARENT,ID_WINDOW,WINDOW_TITLE_MENU,SEQUENCE,IS_VISIBLE,IMAGE_URL,WIDTH,HEIGHT,MIN_WIDTH,MIN_HEIGHT) SELECT 28,'25','58','Ticket','50','1','NULL','NULL','NULL','NULL','NULL' WHERE NOT EXISTS (SELECT 1 FROM FRW_MENU WHERE ID_MENU = '28');</v>
      </c>
      <c r="N30" s="3" t="str">
        <f t="shared" si="1"/>
        <v>UPDATE FRW_MENU SET WINDOW_TITLE_MENU = 'Ticket', SEQUENCE = '50', IS_VISIBLE = '1' WHERE ID_MENU = '28';</v>
      </c>
    </row>
    <row r="31" spans="1:14" x14ac:dyDescent="0.25">
      <c r="A31">
        <v>29</v>
      </c>
      <c r="B31" t="s">
        <v>41</v>
      </c>
      <c r="C31">
        <v>60</v>
      </c>
      <c r="D31" t="s">
        <v>208</v>
      </c>
      <c r="E31">
        <v>55</v>
      </c>
      <c r="F31">
        <v>1</v>
      </c>
      <c r="G31" t="s">
        <v>42</v>
      </c>
      <c r="H31" t="s">
        <v>41</v>
      </c>
      <c r="I31" t="s">
        <v>41</v>
      </c>
      <c r="J31" t="s">
        <v>41</v>
      </c>
      <c r="K31" t="s">
        <v>41</v>
      </c>
      <c r="M31" s="2" t="str">
        <f t="shared" si="0"/>
        <v>INSERT INTO FRW_MENU (ID_MENU,ID_PARENT,ID_WINDOW,WINDOW_TITLE_MENU,SEQUENCE,IS_VISIBLE,IMAGE_URL,WIDTH,HEIGHT,MIN_WIDTH,MIN_HEIGHT) SELECT 29,'NULL','60','Tickets','55','1','Assets/Imgs/Themes/Default/Pages/Menu/configuracao.png','NULL','NULL','NULL','NULL' WHERE NOT EXISTS (SELECT 1 FROM FRW_MENU WHERE ID_MENU = '29');</v>
      </c>
      <c r="N31" s="3" t="str">
        <f t="shared" si="1"/>
        <v>UPDATE FRW_MENU SET WINDOW_TITLE_MENU = 'Tickets', SEQUENCE = '55', IS_VISIBLE = '1' WHERE ID_MENU = '29';</v>
      </c>
    </row>
    <row r="32" spans="1:14" x14ac:dyDescent="0.25">
      <c r="A32">
        <v>30</v>
      </c>
      <c r="B32">
        <v>29</v>
      </c>
      <c r="C32">
        <v>61</v>
      </c>
      <c r="D32" t="s">
        <v>180</v>
      </c>
      <c r="E32">
        <v>5</v>
      </c>
      <c r="F32">
        <v>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M32" s="2" t="str">
        <f t="shared" si="0"/>
        <v>INSERT INTO FRW_MENU (ID_MENU,ID_PARENT,ID_WINDOW,WINDOW_TITLE_MENU,SEQUENCE,IS_VISIBLE,IMAGE_URL,WIDTH,HEIGHT,MIN_WIDTH,MIN_HEIGHT) SELECT 30,'29','61','Seus Tickets','5','1','NULL','NULL','NULL','NULL','NULL' WHERE NOT EXISTS (SELECT 1 FROM FRW_MENU WHERE ID_MENU = '30');</v>
      </c>
      <c r="N32" s="3" t="str">
        <f t="shared" si="1"/>
        <v>UPDATE FRW_MENU SET WINDOW_TITLE_MENU = 'Seus Tickets', SEQUENCE = '5', IS_VISIBLE = '1' WHERE ID_MENU = '30';</v>
      </c>
    </row>
    <row r="33" spans="1:14" x14ac:dyDescent="0.25">
      <c r="A33">
        <v>31</v>
      </c>
      <c r="B33">
        <v>30</v>
      </c>
      <c r="C33">
        <v>62</v>
      </c>
      <c r="D33" t="s">
        <v>181</v>
      </c>
      <c r="E33">
        <v>5</v>
      </c>
      <c r="F33">
        <v>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M33" s="2" t="str">
        <f t="shared" si="0"/>
        <v>INSERT INTO FRW_MENU (ID_MENU,ID_PARENT,ID_WINDOW,WINDOW_TITLE_MENU,SEQUENCE,IS_VISIBLE,IMAGE_URL,WIDTH,HEIGHT,MIN_WIDTH,MIN_HEIGHT) SELECT 31,'30','62','Histórico','5','1','NULL','NULL','NULL','NULL','NULL' WHERE NOT EXISTS (SELECT 1 FROM FRW_MENU WHERE ID_MENU = '31');</v>
      </c>
      <c r="N33" s="3" t="str">
        <f t="shared" si="1"/>
        <v>UPDATE FRW_MENU SET WINDOW_TITLE_MENU = 'Histórico', SEQUENCE = '5', IS_VISIBLE = '1' WHERE ID_MENU = '31';</v>
      </c>
    </row>
    <row r="34" spans="1:14" x14ac:dyDescent="0.25">
      <c r="A34">
        <v>32</v>
      </c>
      <c r="B34">
        <v>24</v>
      </c>
      <c r="C34">
        <v>69</v>
      </c>
      <c r="D34" t="s">
        <v>256</v>
      </c>
      <c r="E34">
        <v>15</v>
      </c>
      <c r="F34">
        <v>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M34" s="2" t="str">
        <f t="shared" ref="M34" si="2">CONCATENATE("INSERT INTO ",$B$1," (",$A$2,",",$B$2,",",$C$2,",",$D$2,",",$E$2,",",$F$2,",",$G$2,",",$H$2,",",$I$2,",",$J$2,",",$K$2,") SELECT ",A34,",'",B34,"','",C34,"','",D34,"','",E34,"','",F34,"','",G34,"','",H34,"','",I34,"','",J34,"','",K34,"' WHERE NOT EXISTS (SELECT 1 FROM ",$B$1," WHERE ", $A$2, " = '",A34,"');")</f>
        <v>INSERT INTO FRW_MENU (ID_MENU,ID_PARENT,ID_WINDOW,WINDOW_TITLE_MENU,SEQUENCE,IS_VISIBLE,IMAGE_URL,WIDTH,HEIGHT,MIN_WIDTH,MIN_HEIGHT) SELECT 32,'24','69','Histórico Padronização','15','1','NULL','NULL','NULL','NULL','NULL' WHERE NOT EXISTS (SELECT 1 FROM FRW_MENU WHERE ID_MENU = '32');</v>
      </c>
      <c r="N34" s="3" t="str">
        <f t="shared" ref="N34" si="3">CONCATENATE("UPDATE ",$B$1, " SET ",$D$2," = '",D34,"', ",$E$2," = '",E34,"', ",$F$2," = '",F34,"' WHERE ",$A$2," = '",A34,"';")</f>
        <v>UPDATE FRW_MENU SET WINDOW_TITLE_MENU = 'Histórico Padronização', SEQUENCE = '15', IS_VISIBLE = '1' WHERE ID_MENU = '32';</v>
      </c>
    </row>
    <row r="35" spans="1:14" x14ac:dyDescent="0.25">
      <c r="M35" s="2" t="str">
        <f>CONCATENATE("SET IDENTITY_INSERT ",$B$1," OFF")</f>
        <v>SET IDENTITY_INSERT FRW_MENU OFF</v>
      </c>
    </row>
  </sheetData>
  <autoFilter ref="A2:K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ySplit="2" topLeftCell="A48" activePane="bottomLeft" state="frozen"/>
      <selection pane="bottomLeft" activeCell="G12" sqref="G12"/>
    </sheetView>
  </sheetViews>
  <sheetFormatPr defaultRowHeight="15" x14ac:dyDescent="0.25"/>
  <cols>
    <col min="1" max="1" width="23" bestFit="1" customWidth="1"/>
    <col min="2" max="2" width="12.28515625" bestFit="1" customWidth="1"/>
    <col min="3" max="3" width="11" bestFit="1" customWidth="1"/>
    <col min="4" max="4" width="11.5703125" bestFit="1" customWidth="1"/>
    <col min="5" max="5" width="13.140625" bestFit="1" customWidth="1"/>
    <col min="7" max="7" width="47" style="2" customWidth="1"/>
  </cols>
  <sheetData>
    <row r="1" spans="1:7" x14ac:dyDescent="0.25">
      <c r="A1" s="6" t="s">
        <v>43</v>
      </c>
    </row>
    <row r="2" spans="1:7" s="5" customFormat="1" x14ac:dyDescent="0.25">
      <c r="A2" s="5" t="s">
        <v>44</v>
      </c>
      <c r="B2" s="5" t="s">
        <v>22</v>
      </c>
      <c r="C2" s="5" t="s">
        <v>45</v>
      </c>
      <c r="D2" s="5" t="s">
        <v>46</v>
      </c>
      <c r="E2" s="5" t="s">
        <v>176</v>
      </c>
      <c r="G2" s="4" t="str">
        <f>CONCATENATE("INSERT INTO ",$A$1," (",$A$2,",",$B$2,",",$C$2,",",$D$2,",",$E$2,") SELECT '",A2,"','",B2,"','",C2,"','",D2,"','",E2,"' WHERE NOT EXISTS (SELECT 1 FROM ",$A$1," WHERE ", $A$2, " = '",A2,"' AND ", $B$2, " = '",B2,"' AND ", $C$2, " = '",C2,"');")</f>
        <v>INSERT INTO FRW_PROFILE_WINDOW (ID_COMPANY,ID_WINDOW,ID_PROFILE,IS_PREVIEW,IS_READONLY) SELECT 'ID_COMPANY','ID_WINDOW','ID_PROFILE','IS_PREVIEW','IS_READONLY' WHERE NOT EXISTS (SELECT 1 FROM FRW_PROFILE_WINDOW WHERE ID_COMPANY = 'ID_COMPANY' AND ID_WINDOW = 'ID_WINDOW' AND ID_PROFILE = 'ID_PROFILE');</v>
      </c>
    </row>
    <row r="3" spans="1:7" x14ac:dyDescent="0.25">
      <c r="A3">
        <v>100</v>
      </c>
      <c r="B3">
        <v>1</v>
      </c>
      <c r="C3">
        <v>100</v>
      </c>
      <c r="D3">
        <v>1</v>
      </c>
      <c r="E3">
        <v>0</v>
      </c>
      <c r="G3" s="2" t="str">
        <f t="shared" ref="G3:G66" si="0">CONCATENATE("INSERT INTO ",$A$1," (",$A$2,",",$B$2,",",$C$2,",",$D$2,",",$E$2,") SELECT '",A3,"','",B3,"','",C3,"','",D3,"','",E3,"' WHERE NOT EXISTS (SELECT 1 FROM ",$A$1," WHERE ", $A$2, " = '",A3,"' AND ", $B$2, " = '",B3,"' AND ", $C$2, " = '",C3,"');")</f>
        <v>INSERT INTO FRW_PROFILE_WINDOW (ID_COMPANY,ID_WINDOW,ID_PROFILE,IS_PREVIEW,IS_READONLY) SELECT '100','1','100','1','0' WHERE NOT EXISTS (SELECT 1 FROM FRW_PROFILE_WINDOW WHERE ID_COMPANY = '100' AND ID_WINDOW = '1' AND ID_PROFILE = '100');</v>
      </c>
    </row>
    <row r="4" spans="1:7" x14ac:dyDescent="0.25">
      <c r="A4">
        <v>100</v>
      </c>
      <c r="B4">
        <v>2</v>
      </c>
      <c r="C4">
        <v>100</v>
      </c>
      <c r="D4">
        <v>1</v>
      </c>
      <c r="E4">
        <v>0</v>
      </c>
      <c r="G4" s="2" t="str">
        <f t="shared" si="0"/>
        <v>INSERT INTO FRW_PROFILE_WINDOW (ID_COMPANY,ID_WINDOW,ID_PROFILE,IS_PREVIEW,IS_READONLY) SELECT '100','2','100','1','0' WHERE NOT EXISTS (SELECT 1 FROM FRW_PROFILE_WINDOW WHERE ID_COMPANY = '100' AND ID_WINDOW = '2' AND ID_PROFILE = '100');</v>
      </c>
    </row>
    <row r="5" spans="1:7" x14ac:dyDescent="0.25">
      <c r="A5">
        <v>100</v>
      </c>
      <c r="B5">
        <v>3</v>
      </c>
      <c r="C5">
        <v>100</v>
      </c>
      <c r="D5">
        <v>1</v>
      </c>
      <c r="E5">
        <v>0</v>
      </c>
      <c r="G5" s="2" t="str">
        <f t="shared" si="0"/>
        <v>INSERT INTO FRW_PROFILE_WINDOW (ID_COMPANY,ID_WINDOW,ID_PROFILE,IS_PREVIEW,IS_READONLY) SELECT '100','3','100','1','0' WHERE NOT EXISTS (SELECT 1 FROM FRW_PROFILE_WINDOW WHERE ID_COMPANY = '100' AND ID_WINDOW = '3' AND ID_PROFILE = '100');</v>
      </c>
    </row>
    <row r="6" spans="1:7" x14ac:dyDescent="0.25">
      <c r="A6">
        <v>100</v>
      </c>
      <c r="B6">
        <v>4</v>
      </c>
      <c r="C6">
        <v>100</v>
      </c>
      <c r="D6">
        <v>1</v>
      </c>
      <c r="E6">
        <v>0</v>
      </c>
      <c r="G6" s="2" t="str">
        <f t="shared" si="0"/>
        <v>INSERT INTO FRW_PROFILE_WINDOW (ID_COMPANY,ID_WINDOW,ID_PROFILE,IS_PREVIEW,IS_READONLY) SELECT '100','4','100','1','0' WHERE NOT EXISTS (SELECT 1 FROM FRW_PROFILE_WINDOW WHERE ID_COMPANY = '100' AND ID_WINDOW = '4' AND ID_PROFILE = '100');</v>
      </c>
    </row>
    <row r="7" spans="1:7" x14ac:dyDescent="0.25">
      <c r="A7">
        <v>100</v>
      </c>
      <c r="B7">
        <v>5</v>
      </c>
      <c r="C7">
        <v>100</v>
      </c>
      <c r="D7">
        <v>1</v>
      </c>
      <c r="E7">
        <v>0</v>
      </c>
      <c r="G7" s="2" t="str">
        <f t="shared" si="0"/>
        <v>INSERT INTO FRW_PROFILE_WINDOW (ID_COMPANY,ID_WINDOW,ID_PROFILE,IS_PREVIEW,IS_READONLY) SELECT '100','5','100','1','0' WHERE NOT EXISTS (SELECT 1 FROM FRW_PROFILE_WINDOW WHERE ID_COMPANY = '100' AND ID_WINDOW = '5' AND ID_PROFILE = '100');</v>
      </c>
    </row>
    <row r="8" spans="1:7" x14ac:dyDescent="0.25">
      <c r="A8">
        <v>100</v>
      </c>
      <c r="B8">
        <v>6</v>
      </c>
      <c r="C8">
        <v>100</v>
      </c>
      <c r="D8">
        <v>1</v>
      </c>
      <c r="E8">
        <v>0</v>
      </c>
      <c r="G8" s="2" t="str">
        <f t="shared" si="0"/>
        <v>INSERT INTO FRW_PROFILE_WINDOW (ID_COMPANY,ID_WINDOW,ID_PROFILE,IS_PREVIEW,IS_READONLY) SELECT '100','6','100','1','0' WHERE NOT EXISTS (SELECT 1 FROM FRW_PROFILE_WINDOW WHERE ID_COMPANY = '100' AND ID_WINDOW = '6' AND ID_PROFILE = '100');</v>
      </c>
    </row>
    <row r="9" spans="1:7" x14ac:dyDescent="0.25">
      <c r="A9">
        <v>100</v>
      </c>
      <c r="B9">
        <v>7</v>
      </c>
      <c r="C9">
        <v>100</v>
      </c>
      <c r="D9">
        <v>1</v>
      </c>
      <c r="E9">
        <v>0</v>
      </c>
      <c r="G9" s="2" t="str">
        <f t="shared" si="0"/>
        <v>INSERT INTO FRW_PROFILE_WINDOW (ID_COMPANY,ID_WINDOW,ID_PROFILE,IS_PREVIEW,IS_READONLY) SELECT '100','7','100','1','0' WHERE NOT EXISTS (SELECT 1 FROM FRW_PROFILE_WINDOW WHERE ID_COMPANY = '100' AND ID_WINDOW = '7' AND ID_PROFILE = '100');</v>
      </c>
    </row>
    <row r="10" spans="1:7" x14ac:dyDescent="0.25">
      <c r="A10">
        <v>100</v>
      </c>
      <c r="B10">
        <v>8</v>
      </c>
      <c r="C10">
        <v>100</v>
      </c>
      <c r="D10">
        <v>1</v>
      </c>
      <c r="E10">
        <v>0</v>
      </c>
      <c r="G10" s="2" t="str">
        <f t="shared" si="0"/>
        <v>INSERT INTO FRW_PROFILE_WINDOW (ID_COMPANY,ID_WINDOW,ID_PROFILE,IS_PREVIEW,IS_READONLY) SELECT '100','8','100','1','0' WHERE NOT EXISTS (SELECT 1 FROM FRW_PROFILE_WINDOW WHERE ID_COMPANY = '100' AND ID_WINDOW = '8' AND ID_PROFILE = '100');</v>
      </c>
    </row>
    <row r="11" spans="1:7" x14ac:dyDescent="0.25">
      <c r="A11">
        <v>100</v>
      </c>
      <c r="B11">
        <v>9</v>
      </c>
      <c r="C11">
        <v>100</v>
      </c>
      <c r="D11">
        <v>1</v>
      </c>
      <c r="E11">
        <v>0</v>
      </c>
      <c r="G11" s="2" t="str">
        <f t="shared" si="0"/>
        <v>INSERT INTO FRW_PROFILE_WINDOW (ID_COMPANY,ID_WINDOW,ID_PROFILE,IS_PREVIEW,IS_READONLY) SELECT '100','9','100','1','0' WHERE NOT EXISTS (SELECT 1 FROM FRW_PROFILE_WINDOW WHERE ID_COMPANY = '100' AND ID_WINDOW = '9' AND ID_PROFILE = '100');</v>
      </c>
    </row>
    <row r="12" spans="1:7" x14ac:dyDescent="0.25">
      <c r="A12">
        <v>100</v>
      </c>
      <c r="B12">
        <v>10</v>
      </c>
      <c r="C12">
        <v>100</v>
      </c>
      <c r="D12">
        <v>1</v>
      </c>
      <c r="E12">
        <v>0</v>
      </c>
      <c r="G12" s="2" t="str">
        <f t="shared" si="0"/>
        <v>INSERT INTO FRW_PROFILE_WINDOW (ID_COMPANY,ID_WINDOW,ID_PROFILE,IS_PREVIEW,IS_READONLY) SELECT '100','10','100','1','0' WHERE NOT EXISTS (SELECT 1 FROM FRW_PROFILE_WINDOW WHERE ID_COMPANY = '100' AND ID_WINDOW = '10' AND ID_PROFILE = '100');</v>
      </c>
    </row>
    <row r="13" spans="1:7" x14ac:dyDescent="0.25">
      <c r="A13">
        <v>100</v>
      </c>
      <c r="B13">
        <v>11</v>
      </c>
      <c r="C13">
        <v>100</v>
      </c>
      <c r="D13">
        <v>1</v>
      </c>
      <c r="E13">
        <v>0</v>
      </c>
      <c r="G13" s="2" t="str">
        <f t="shared" si="0"/>
        <v>INSERT INTO FRW_PROFILE_WINDOW (ID_COMPANY,ID_WINDOW,ID_PROFILE,IS_PREVIEW,IS_READONLY) SELECT '100','11','100','1','0' WHERE NOT EXISTS (SELECT 1 FROM FRW_PROFILE_WINDOW WHERE ID_COMPANY = '100' AND ID_WINDOW = '11' AND ID_PROFILE = '100');</v>
      </c>
    </row>
    <row r="14" spans="1:7" x14ac:dyDescent="0.25">
      <c r="A14">
        <v>100</v>
      </c>
      <c r="B14">
        <v>12</v>
      </c>
      <c r="C14">
        <v>100</v>
      </c>
      <c r="D14">
        <v>1</v>
      </c>
      <c r="E14">
        <v>0</v>
      </c>
      <c r="G14" s="2" t="str">
        <f t="shared" si="0"/>
        <v>INSERT INTO FRW_PROFILE_WINDOW (ID_COMPANY,ID_WINDOW,ID_PROFILE,IS_PREVIEW,IS_READONLY) SELECT '100','12','100','1','0' WHERE NOT EXISTS (SELECT 1 FROM FRW_PROFILE_WINDOW WHERE ID_COMPANY = '100' AND ID_WINDOW = '12' AND ID_PROFILE = '100');</v>
      </c>
    </row>
    <row r="15" spans="1:7" x14ac:dyDescent="0.25">
      <c r="A15">
        <v>100</v>
      </c>
      <c r="B15">
        <v>13</v>
      </c>
      <c r="C15">
        <v>100</v>
      </c>
      <c r="D15">
        <v>1</v>
      </c>
      <c r="E15">
        <v>0</v>
      </c>
      <c r="G15" s="2" t="str">
        <f t="shared" si="0"/>
        <v>INSERT INTO FRW_PROFILE_WINDOW (ID_COMPANY,ID_WINDOW,ID_PROFILE,IS_PREVIEW,IS_READONLY) SELECT '100','13','100','1','0' WHERE NOT EXISTS (SELECT 1 FROM FRW_PROFILE_WINDOW WHERE ID_COMPANY = '100' AND ID_WINDOW = '13' AND ID_PROFILE = '100');</v>
      </c>
    </row>
    <row r="16" spans="1:7" x14ac:dyDescent="0.25">
      <c r="A16">
        <v>100</v>
      </c>
      <c r="B16">
        <v>14</v>
      </c>
      <c r="C16">
        <v>100</v>
      </c>
      <c r="D16">
        <v>1</v>
      </c>
      <c r="E16">
        <v>0</v>
      </c>
      <c r="G16" s="2" t="str">
        <f t="shared" si="0"/>
        <v>INSERT INTO FRW_PROFILE_WINDOW (ID_COMPANY,ID_WINDOW,ID_PROFILE,IS_PREVIEW,IS_READONLY) SELECT '100','14','100','1','0' WHERE NOT EXISTS (SELECT 1 FROM FRW_PROFILE_WINDOW WHERE ID_COMPANY = '100' AND ID_WINDOW = '14' AND ID_PROFILE = '100');</v>
      </c>
    </row>
    <row r="17" spans="1:7" x14ac:dyDescent="0.25">
      <c r="A17">
        <v>100</v>
      </c>
      <c r="B17">
        <v>15</v>
      </c>
      <c r="C17">
        <v>100</v>
      </c>
      <c r="D17">
        <v>1</v>
      </c>
      <c r="E17">
        <v>0</v>
      </c>
      <c r="G17" s="2" t="str">
        <f t="shared" si="0"/>
        <v>INSERT INTO FRW_PROFILE_WINDOW (ID_COMPANY,ID_WINDOW,ID_PROFILE,IS_PREVIEW,IS_READONLY) SELECT '100','15','100','1','0' WHERE NOT EXISTS (SELECT 1 FROM FRW_PROFILE_WINDOW WHERE ID_COMPANY = '100' AND ID_WINDOW = '15' AND ID_PROFILE = '100');</v>
      </c>
    </row>
    <row r="18" spans="1:7" x14ac:dyDescent="0.25">
      <c r="A18">
        <v>100</v>
      </c>
      <c r="B18">
        <v>16</v>
      </c>
      <c r="C18">
        <v>100</v>
      </c>
      <c r="D18">
        <v>1</v>
      </c>
      <c r="E18">
        <v>0</v>
      </c>
      <c r="G18" s="2" t="str">
        <f t="shared" si="0"/>
        <v>INSERT INTO FRW_PROFILE_WINDOW (ID_COMPANY,ID_WINDOW,ID_PROFILE,IS_PREVIEW,IS_READONLY) SELECT '100','16','100','1','0' WHERE NOT EXISTS (SELECT 1 FROM FRW_PROFILE_WINDOW WHERE ID_COMPANY = '100' AND ID_WINDOW = '16' AND ID_PROFILE = '100');</v>
      </c>
    </row>
    <row r="19" spans="1:7" x14ac:dyDescent="0.25">
      <c r="A19">
        <v>100</v>
      </c>
      <c r="B19">
        <v>17</v>
      </c>
      <c r="C19">
        <v>100</v>
      </c>
      <c r="D19">
        <v>1</v>
      </c>
      <c r="E19">
        <v>0</v>
      </c>
      <c r="G19" s="2" t="str">
        <f t="shared" si="0"/>
        <v>INSERT INTO FRW_PROFILE_WINDOW (ID_COMPANY,ID_WINDOW,ID_PROFILE,IS_PREVIEW,IS_READONLY) SELECT '100','17','100','1','0' WHERE NOT EXISTS (SELECT 1 FROM FRW_PROFILE_WINDOW WHERE ID_COMPANY = '100' AND ID_WINDOW = '17' AND ID_PROFILE = '100');</v>
      </c>
    </row>
    <row r="20" spans="1:7" x14ac:dyDescent="0.25">
      <c r="A20">
        <v>100</v>
      </c>
      <c r="B20">
        <v>18</v>
      </c>
      <c r="C20">
        <v>100</v>
      </c>
      <c r="D20">
        <v>1</v>
      </c>
      <c r="E20">
        <v>0</v>
      </c>
      <c r="G20" s="2" t="str">
        <f t="shared" si="0"/>
        <v>INSERT INTO FRW_PROFILE_WINDOW (ID_COMPANY,ID_WINDOW,ID_PROFILE,IS_PREVIEW,IS_READONLY) SELECT '100','18','100','1','0' WHERE NOT EXISTS (SELECT 1 FROM FRW_PROFILE_WINDOW WHERE ID_COMPANY = '100' AND ID_WINDOW = '18' AND ID_PROFILE = '100');</v>
      </c>
    </row>
    <row r="21" spans="1:7" x14ac:dyDescent="0.25">
      <c r="A21">
        <v>100</v>
      </c>
      <c r="B21">
        <v>19</v>
      </c>
      <c r="C21">
        <v>100</v>
      </c>
      <c r="D21">
        <v>1</v>
      </c>
      <c r="E21">
        <v>0</v>
      </c>
      <c r="G21" s="2" t="str">
        <f t="shared" si="0"/>
        <v>INSERT INTO FRW_PROFILE_WINDOW (ID_COMPANY,ID_WINDOW,ID_PROFILE,IS_PREVIEW,IS_READONLY) SELECT '100','19','100','1','0' WHERE NOT EXISTS (SELECT 1 FROM FRW_PROFILE_WINDOW WHERE ID_COMPANY = '100' AND ID_WINDOW = '19' AND ID_PROFILE = '100');</v>
      </c>
    </row>
    <row r="22" spans="1:7" x14ac:dyDescent="0.25">
      <c r="A22">
        <v>100</v>
      </c>
      <c r="B22">
        <v>20</v>
      </c>
      <c r="C22">
        <v>100</v>
      </c>
      <c r="D22">
        <v>1</v>
      </c>
      <c r="E22">
        <v>0</v>
      </c>
      <c r="G22" s="2" t="str">
        <f t="shared" si="0"/>
        <v>INSERT INTO FRW_PROFILE_WINDOW (ID_COMPANY,ID_WINDOW,ID_PROFILE,IS_PREVIEW,IS_READONLY) SELECT '100','20','100','1','0' WHERE NOT EXISTS (SELECT 1 FROM FRW_PROFILE_WINDOW WHERE ID_COMPANY = '100' AND ID_WINDOW = '20' AND ID_PROFILE = '100');</v>
      </c>
    </row>
    <row r="23" spans="1:7" x14ac:dyDescent="0.25">
      <c r="A23">
        <v>100</v>
      </c>
      <c r="B23">
        <v>21</v>
      </c>
      <c r="C23">
        <v>100</v>
      </c>
      <c r="D23">
        <v>1</v>
      </c>
      <c r="E23">
        <v>0</v>
      </c>
      <c r="G23" s="2" t="str">
        <f t="shared" si="0"/>
        <v>INSERT INTO FRW_PROFILE_WINDOW (ID_COMPANY,ID_WINDOW,ID_PROFILE,IS_PREVIEW,IS_READONLY) SELECT '100','21','100','1','0' WHERE NOT EXISTS (SELECT 1 FROM FRW_PROFILE_WINDOW WHERE ID_COMPANY = '100' AND ID_WINDOW = '21' AND ID_PROFILE = '100');</v>
      </c>
    </row>
    <row r="24" spans="1:7" x14ac:dyDescent="0.25">
      <c r="A24">
        <v>100</v>
      </c>
      <c r="B24">
        <v>22</v>
      </c>
      <c r="C24">
        <v>100</v>
      </c>
      <c r="D24">
        <v>1</v>
      </c>
      <c r="E24">
        <v>0</v>
      </c>
      <c r="G24" s="2" t="str">
        <f t="shared" si="0"/>
        <v>INSERT INTO FRW_PROFILE_WINDOW (ID_COMPANY,ID_WINDOW,ID_PROFILE,IS_PREVIEW,IS_READONLY) SELECT '100','22','100','1','0' WHERE NOT EXISTS (SELECT 1 FROM FRW_PROFILE_WINDOW WHERE ID_COMPANY = '100' AND ID_WINDOW = '22' AND ID_PROFILE = '100');</v>
      </c>
    </row>
    <row r="25" spans="1:7" x14ac:dyDescent="0.25">
      <c r="A25">
        <v>100</v>
      </c>
      <c r="B25">
        <v>23</v>
      </c>
      <c r="C25">
        <v>100</v>
      </c>
      <c r="D25">
        <v>1</v>
      </c>
      <c r="E25">
        <v>0</v>
      </c>
      <c r="G25" s="2" t="str">
        <f t="shared" si="0"/>
        <v>INSERT INTO FRW_PROFILE_WINDOW (ID_COMPANY,ID_WINDOW,ID_PROFILE,IS_PREVIEW,IS_READONLY) SELECT '100','23','100','1','0' WHERE NOT EXISTS (SELECT 1 FROM FRW_PROFILE_WINDOW WHERE ID_COMPANY = '100' AND ID_WINDOW = '23' AND ID_PROFILE = '100');</v>
      </c>
    </row>
    <row r="26" spans="1:7" x14ac:dyDescent="0.25">
      <c r="A26">
        <v>100</v>
      </c>
      <c r="B26">
        <v>24</v>
      </c>
      <c r="C26">
        <v>100</v>
      </c>
      <c r="D26">
        <v>1</v>
      </c>
      <c r="E26">
        <v>0</v>
      </c>
      <c r="G26" s="2" t="str">
        <f t="shared" si="0"/>
        <v>INSERT INTO FRW_PROFILE_WINDOW (ID_COMPANY,ID_WINDOW,ID_PROFILE,IS_PREVIEW,IS_READONLY) SELECT '100','24','100','1','0' WHERE NOT EXISTS (SELECT 1 FROM FRW_PROFILE_WINDOW WHERE ID_COMPANY = '100' AND ID_WINDOW = '24' AND ID_PROFILE = '100');</v>
      </c>
    </row>
    <row r="27" spans="1:7" x14ac:dyDescent="0.25">
      <c r="A27">
        <v>100</v>
      </c>
      <c r="B27">
        <v>25</v>
      </c>
      <c r="C27">
        <v>100</v>
      </c>
      <c r="D27">
        <v>1</v>
      </c>
      <c r="E27">
        <v>0</v>
      </c>
      <c r="G27" s="2" t="str">
        <f t="shared" si="0"/>
        <v>INSERT INTO FRW_PROFILE_WINDOW (ID_COMPANY,ID_WINDOW,ID_PROFILE,IS_PREVIEW,IS_READONLY) SELECT '100','25','100','1','0' WHERE NOT EXISTS (SELECT 1 FROM FRW_PROFILE_WINDOW WHERE ID_COMPANY = '100' AND ID_WINDOW = '25' AND ID_PROFILE = '100');</v>
      </c>
    </row>
    <row r="28" spans="1:7" x14ac:dyDescent="0.25">
      <c r="A28">
        <v>100</v>
      </c>
      <c r="B28">
        <v>26</v>
      </c>
      <c r="C28">
        <v>100</v>
      </c>
      <c r="D28">
        <v>1</v>
      </c>
      <c r="E28">
        <v>0</v>
      </c>
      <c r="G28" s="2" t="str">
        <f t="shared" si="0"/>
        <v>INSERT INTO FRW_PROFILE_WINDOW (ID_COMPANY,ID_WINDOW,ID_PROFILE,IS_PREVIEW,IS_READONLY) SELECT '100','26','100','1','0' WHERE NOT EXISTS (SELECT 1 FROM FRW_PROFILE_WINDOW WHERE ID_COMPANY = '100' AND ID_WINDOW = '26' AND ID_PROFILE = '100');</v>
      </c>
    </row>
    <row r="29" spans="1:7" x14ac:dyDescent="0.25">
      <c r="A29">
        <v>100</v>
      </c>
      <c r="B29">
        <v>27</v>
      </c>
      <c r="C29">
        <v>100</v>
      </c>
      <c r="D29">
        <v>1</v>
      </c>
      <c r="E29">
        <v>0</v>
      </c>
      <c r="G29" s="2" t="str">
        <f t="shared" si="0"/>
        <v>INSERT INTO FRW_PROFILE_WINDOW (ID_COMPANY,ID_WINDOW,ID_PROFILE,IS_PREVIEW,IS_READONLY) SELECT '100','27','100','1','0' WHERE NOT EXISTS (SELECT 1 FROM FRW_PROFILE_WINDOW WHERE ID_COMPANY = '100' AND ID_WINDOW = '27' AND ID_PROFILE = '100');</v>
      </c>
    </row>
    <row r="30" spans="1:7" x14ac:dyDescent="0.25">
      <c r="A30">
        <v>100</v>
      </c>
      <c r="B30">
        <v>29</v>
      </c>
      <c r="C30">
        <v>100</v>
      </c>
      <c r="D30">
        <v>1</v>
      </c>
      <c r="E30">
        <v>0</v>
      </c>
      <c r="G30" s="2" t="str">
        <f t="shared" si="0"/>
        <v>INSERT INTO FRW_PROFILE_WINDOW (ID_COMPANY,ID_WINDOW,ID_PROFILE,IS_PREVIEW,IS_READONLY) SELECT '100','29','100','1','0' WHERE NOT EXISTS (SELECT 1 FROM FRW_PROFILE_WINDOW WHERE ID_COMPANY = '100' AND ID_WINDOW = '29' AND ID_PROFILE = '100');</v>
      </c>
    </row>
    <row r="31" spans="1:7" x14ac:dyDescent="0.25">
      <c r="A31">
        <v>100</v>
      </c>
      <c r="B31">
        <v>30</v>
      </c>
      <c r="C31">
        <v>100</v>
      </c>
      <c r="D31">
        <v>1</v>
      </c>
      <c r="E31">
        <v>0</v>
      </c>
      <c r="G31" s="2" t="str">
        <f t="shared" si="0"/>
        <v>INSERT INTO FRW_PROFILE_WINDOW (ID_COMPANY,ID_WINDOW,ID_PROFILE,IS_PREVIEW,IS_READONLY) SELECT '100','30','100','1','0' WHERE NOT EXISTS (SELECT 1 FROM FRW_PROFILE_WINDOW WHERE ID_COMPANY = '100' AND ID_WINDOW = '30' AND ID_PROFILE = '100');</v>
      </c>
    </row>
    <row r="32" spans="1:7" x14ac:dyDescent="0.25">
      <c r="A32">
        <v>100</v>
      </c>
      <c r="B32">
        <v>31</v>
      </c>
      <c r="C32">
        <v>100</v>
      </c>
      <c r="D32">
        <v>1</v>
      </c>
      <c r="E32">
        <v>0</v>
      </c>
      <c r="G32" s="2" t="str">
        <f t="shared" si="0"/>
        <v>INSERT INTO FRW_PROFILE_WINDOW (ID_COMPANY,ID_WINDOW,ID_PROFILE,IS_PREVIEW,IS_READONLY) SELECT '100','31','100','1','0' WHERE NOT EXISTS (SELECT 1 FROM FRW_PROFILE_WINDOW WHERE ID_COMPANY = '100' AND ID_WINDOW = '31' AND ID_PROFILE = '100');</v>
      </c>
    </row>
    <row r="33" spans="1:7" x14ac:dyDescent="0.25">
      <c r="A33">
        <v>100</v>
      </c>
      <c r="B33">
        <v>32</v>
      </c>
      <c r="C33">
        <v>100</v>
      </c>
      <c r="D33">
        <v>1</v>
      </c>
      <c r="E33">
        <v>0</v>
      </c>
      <c r="G33" s="2" t="str">
        <f t="shared" si="0"/>
        <v>INSERT INTO FRW_PROFILE_WINDOW (ID_COMPANY,ID_WINDOW,ID_PROFILE,IS_PREVIEW,IS_READONLY) SELECT '100','32','100','1','0' WHERE NOT EXISTS (SELECT 1 FROM FRW_PROFILE_WINDOW WHERE ID_COMPANY = '100' AND ID_WINDOW = '32' AND ID_PROFILE = '100');</v>
      </c>
    </row>
    <row r="34" spans="1:7" x14ac:dyDescent="0.25">
      <c r="A34">
        <v>100</v>
      </c>
      <c r="B34">
        <v>33</v>
      </c>
      <c r="C34">
        <v>100</v>
      </c>
      <c r="D34">
        <v>1</v>
      </c>
      <c r="E34">
        <v>0</v>
      </c>
      <c r="G34" s="2" t="str">
        <f t="shared" si="0"/>
        <v>INSERT INTO FRW_PROFILE_WINDOW (ID_COMPANY,ID_WINDOW,ID_PROFILE,IS_PREVIEW,IS_READONLY) SELECT '100','33','100','1','0' WHERE NOT EXISTS (SELECT 1 FROM FRW_PROFILE_WINDOW WHERE ID_COMPANY = '100' AND ID_WINDOW = '33' AND ID_PROFILE = '100');</v>
      </c>
    </row>
    <row r="35" spans="1:7" x14ac:dyDescent="0.25">
      <c r="A35">
        <v>100</v>
      </c>
      <c r="B35">
        <v>34</v>
      </c>
      <c r="C35">
        <v>100</v>
      </c>
      <c r="D35">
        <v>1</v>
      </c>
      <c r="E35">
        <v>0</v>
      </c>
      <c r="G35" s="2" t="str">
        <f t="shared" si="0"/>
        <v>INSERT INTO FRW_PROFILE_WINDOW (ID_COMPANY,ID_WINDOW,ID_PROFILE,IS_PREVIEW,IS_READONLY) SELECT '100','34','100','1','0' WHERE NOT EXISTS (SELECT 1 FROM FRW_PROFILE_WINDOW WHERE ID_COMPANY = '100' AND ID_WINDOW = '34' AND ID_PROFILE = '100');</v>
      </c>
    </row>
    <row r="36" spans="1:7" x14ac:dyDescent="0.25">
      <c r="A36">
        <v>100</v>
      </c>
      <c r="B36">
        <v>35</v>
      </c>
      <c r="C36">
        <v>100</v>
      </c>
      <c r="D36">
        <v>1</v>
      </c>
      <c r="E36">
        <v>0</v>
      </c>
      <c r="G36" s="2" t="str">
        <f t="shared" si="0"/>
        <v>INSERT INTO FRW_PROFILE_WINDOW (ID_COMPANY,ID_WINDOW,ID_PROFILE,IS_PREVIEW,IS_READONLY) SELECT '100','35','100','1','0' WHERE NOT EXISTS (SELECT 1 FROM FRW_PROFILE_WINDOW WHERE ID_COMPANY = '100' AND ID_WINDOW = '35' AND ID_PROFILE = '100');</v>
      </c>
    </row>
    <row r="37" spans="1:7" x14ac:dyDescent="0.25">
      <c r="A37">
        <v>100</v>
      </c>
      <c r="B37">
        <v>36</v>
      </c>
      <c r="C37">
        <v>100</v>
      </c>
      <c r="D37">
        <v>1</v>
      </c>
      <c r="E37">
        <v>0</v>
      </c>
      <c r="G37" s="2" t="str">
        <f t="shared" si="0"/>
        <v>INSERT INTO FRW_PROFILE_WINDOW (ID_COMPANY,ID_WINDOW,ID_PROFILE,IS_PREVIEW,IS_READONLY) SELECT '100','36','100','1','0' WHERE NOT EXISTS (SELECT 1 FROM FRW_PROFILE_WINDOW WHERE ID_COMPANY = '100' AND ID_WINDOW = '36' AND ID_PROFILE = '100');</v>
      </c>
    </row>
    <row r="38" spans="1:7" x14ac:dyDescent="0.25">
      <c r="A38">
        <v>100</v>
      </c>
      <c r="B38">
        <v>37</v>
      </c>
      <c r="C38">
        <v>100</v>
      </c>
      <c r="D38">
        <v>1</v>
      </c>
      <c r="E38">
        <v>0</v>
      </c>
      <c r="G38" s="2" t="str">
        <f t="shared" si="0"/>
        <v>INSERT INTO FRW_PROFILE_WINDOW (ID_COMPANY,ID_WINDOW,ID_PROFILE,IS_PREVIEW,IS_READONLY) SELECT '100','37','100','1','0' WHERE NOT EXISTS (SELECT 1 FROM FRW_PROFILE_WINDOW WHERE ID_COMPANY = '100' AND ID_WINDOW = '37' AND ID_PROFILE = '100');</v>
      </c>
    </row>
    <row r="39" spans="1:7" x14ac:dyDescent="0.25">
      <c r="A39">
        <v>100</v>
      </c>
      <c r="B39">
        <v>38</v>
      </c>
      <c r="C39">
        <v>100</v>
      </c>
      <c r="D39">
        <v>1</v>
      </c>
      <c r="E39">
        <v>0</v>
      </c>
      <c r="G39" s="2" t="str">
        <f t="shared" si="0"/>
        <v>INSERT INTO FRW_PROFILE_WINDOW (ID_COMPANY,ID_WINDOW,ID_PROFILE,IS_PREVIEW,IS_READONLY) SELECT '100','38','100','1','0' WHERE NOT EXISTS (SELECT 1 FROM FRW_PROFILE_WINDOW WHERE ID_COMPANY = '100' AND ID_WINDOW = '38' AND ID_PROFILE = '100');</v>
      </c>
    </row>
    <row r="40" spans="1:7" x14ac:dyDescent="0.25">
      <c r="A40">
        <v>100</v>
      </c>
      <c r="B40">
        <v>39</v>
      </c>
      <c r="C40">
        <v>100</v>
      </c>
      <c r="D40">
        <v>1</v>
      </c>
      <c r="E40">
        <v>0</v>
      </c>
      <c r="G40" s="2" t="str">
        <f t="shared" si="0"/>
        <v>INSERT INTO FRW_PROFILE_WINDOW (ID_COMPANY,ID_WINDOW,ID_PROFILE,IS_PREVIEW,IS_READONLY) SELECT '100','39','100','1','0' WHERE NOT EXISTS (SELECT 1 FROM FRW_PROFILE_WINDOW WHERE ID_COMPANY = '100' AND ID_WINDOW = '39' AND ID_PROFILE = '100');</v>
      </c>
    </row>
    <row r="41" spans="1:7" x14ac:dyDescent="0.25">
      <c r="A41">
        <v>100</v>
      </c>
      <c r="B41">
        <v>40</v>
      </c>
      <c r="C41">
        <v>100</v>
      </c>
      <c r="D41">
        <v>1</v>
      </c>
      <c r="E41">
        <v>0</v>
      </c>
      <c r="G41" s="2" t="str">
        <f t="shared" si="0"/>
        <v>INSERT INTO FRW_PROFILE_WINDOW (ID_COMPANY,ID_WINDOW,ID_PROFILE,IS_PREVIEW,IS_READONLY) SELECT '100','40','100','1','0' WHERE NOT EXISTS (SELECT 1 FROM FRW_PROFILE_WINDOW WHERE ID_COMPANY = '100' AND ID_WINDOW = '40' AND ID_PROFILE = '100');</v>
      </c>
    </row>
    <row r="42" spans="1:7" x14ac:dyDescent="0.25">
      <c r="A42">
        <v>100</v>
      </c>
      <c r="B42">
        <v>41</v>
      </c>
      <c r="C42">
        <v>100</v>
      </c>
      <c r="D42">
        <v>1</v>
      </c>
      <c r="E42">
        <v>0</v>
      </c>
      <c r="G42" s="2" t="str">
        <f t="shared" si="0"/>
        <v>INSERT INTO FRW_PROFILE_WINDOW (ID_COMPANY,ID_WINDOW,ID_PROFILE,IS_PREVIEW,IS_READONLY) SELECT '100','41','100','1','0' WHERE NOT EXISTS (SELECT 1 FROM FRW_PROFILE_WINDOW WHERE ID_COMPANY = '100' AND ID_WINDOW = '41' AND ID_PROFILE = '100');</v>
      </c>
    </row>
    <row r="43" spans="1:7" x14ac:dyDescent="0.25">
      <c r="A43">
        <v>100</v>
      </c>
      <c r="B43">
        <v>42</v>
      </c>
      <c r="C43">
        <v>100</v>
      </c>
      <c r="D43">
        <v>1</v>
      </c>
      <c r="E43">
        <v>0</v>
      </c>
      <c r="G43" s="2" t="str">
        <f t="shared" si="0"/>
        <v>INSERT INTO FRW_PROFILE_WINDOW (ID_COMPANY,ID_WINDOW,ID_PROFILE,IS_PREVIEW,IS_READONLY) SELECT '100','42','100','1','0' WHERE NOT EXISTS (SELECT 1 FROM FRW_PROFILE_WINDOW WHERE ID_COMPANY = '100' AND ID_WINDOW = '42' AND ID_PROFILE = '100');</v>
      </c>
    </row>
    <row r="44" spans="1:7" x14ac:dyDescent="0.25">
      <c r="A44">
        <v>100</v>
      </c>
      <c r="B44">
        <v>43</v>
      </c>
      <c r="C44">
        <v>100</v>
      </c>
      <c r="D44">
        <v>1</v>
      </c>
      <c r="E44">
        <v>0</v>
      </c>
      <c r="G44" s="2" t="str">
        <f t="shared" si="0"/>
        <v>INSERT INTO FRW_PROFILE_WINDOW (ID_COMPANY,ID_WINDOW,ID_PROFILE,IS_PREVIEW,IS_READONLY) SELECT '100','43','100','1','0' WHERE NOT EXISTS (SELECT 1 FROM FRW_PROFILE_WINDOW WHERE ID_COMPANY = '100' AND ID_WINDOW = '43' AND ID_PROFILE = '100');</v>
      </c>
    </row>
    <row r="45" spans="1:7" x14ac:dyDescent="0.25">
      <c r="A45">
        <v>100</v>
      </c>
      <c r="B45">
        <v>44</v>
      </c>
      <c r="C45">
        <v>100</v>
      </c>
      <c r="D45">
        <v>1</v>
      </c>
      <c r="E45">
        <v>0</v>
      </c>
      <c r="G45" s="2" t="str">
        <f t="shared" si="0"/>
        <v>INSERT INTO FRW_PROFILE_WINDOW (ID_COMPANY,ID_WINDOW,ID_PROFILE,IS_PREVIEW,IS_READONLY) SELECT '100','44','100','1','0' WHERE NOT EXISTS (SELECT 1 FROM FRW_PROFILE_WINDOW WHERE ID_COMPANY = '100' AND ID_WINDOW = '44' AND ID_PROFILE = '100');</v>
      </c>
    </row>
    <row r="46" spans="1:7" x14ac:dyDescent="0.25">
      <c r="A46">
        <v>100</v>
      </c>
      <c r="B46">
        <v>45</v>
      </c>
      <c r="C46">
        <v>100</v>
      </c>
      <c r="D46">
        <v>1</v>
      </c>
      <c r="E46">
        <v>0</v>
      </c>
      <c r="G46" s="2" t="str">
        <f t="shared" si="0"/>
        <v>INSERT INTO FRW_PROFILE_WINDOW (ID_COMPANY,ID_WINDOW,ID_PROFILE,IS_PREVIEW,IS_READONLY) SELECT '100','45','100','1','0' WHERE NOT EXISTS (SELECT 1 FROM FRW_PROFILE_WINDOW WHERE ID_COMPANY = '100' AND ID_WINDOW = '45' AND ID_PROFILE = '100');</v>
      </c>
    </row>
    <row r="47" spans="1:7" x14ac:dyDescent="0.25">
      <c r="A47">
        <v>100</v>
      </c>
      <c r="B47">
        <v>46</v>
      </c>
      <c r="C47">
        <v>100</v>
      </c>
      <c r="D47">
        <v>1</v>
      </c>
      <c r="E47">
        <v>0</v>
      </c>
      <c r="G47" s="2" t="str">
        <f t="shared" si="0"/>
        <v>INSERT INTO FRW_PROFILE_WINDOW (ID_COMPANY,ID_WINDOW,ID_PROFILE,IS_PREVIEW,IS_READONLY) SELECT '100','46','100','1','0' WHERE NOT EXISTS (SELECT 1 FROM FRW_PROFILE_WINDOW WHERE ID_COMPANY = '100' AND ID_WINDOW = '46' AND ID_PROFILE = '100');</v>
      </c>
    </row>
    <row r="48" spans="1:7" x14ac:dyDescent="0.25">
      <c r="A48">
        <v>100</v>
      </c>
      <c r="B48">
        <v>47</v>
      </c>
      <c r="C48">
        <v>100</v>
      </c>
      <c r="D48">
        <v>1</v>
      </c>
      <c r="E48">
        <v>0</v>
      </c>
      <c r="G48" s="2" t="str">
        <f t="shared" si="0"/>
        <v>INSERT INTO FRW_PROFILE_WINDOW (ID_COMPANY,ID_WINDOW,ID_PROFILE,IS_PREVIEW,IS_READONLY) SELECT '100','47','100','1','0' WHERE NOT EXISTS (SELECT 1 FROM FRW_PROFILE_WINDOW WHERE ID_COMPANY = '100' AND ID_WINDOW = '47' AND ID_PROFILE = '100');</v>
      </c>
    </row>
    <row r="49" spans="1:7" x14ac:dyDescent="0.25">
      <c r="A49">
        <v>100</v>
      </c>
      <c r="B49">
        <v>48</v>
      </c>
      <c r="C49">
        <v>100</v>
      </c>
      <c r="D49">
        <v>1</v>
      </c>
      <c r="E49">
        <v>0</v>
      </c>
      <c r="G49" s="2" t="str">
        <f t="shared" si="0"/>
        <v>INSERT INTO FRW_PROFILE_WINDOW (ID_COMPANY,ID_WINDOW,ID_PROFILE,IS_PREVIEW,IS_READONLY) SELECT '100','48','100','1','0' WHERE NOT EXISTS (SELECT 1 FROM FRW_PROFILE_WINDOW WHERE ID_COMPANY = '100' AND ID_WINDOW = '48' AND ID_PROFILE = '100');</v>
      </c>
    </row>
    <row r="50" spans="1:7" x14ac:dyDescent="0.25">
      <c r="A50">
        <v>100</v>
      </c>
      <c r="B50">
        <v>49</v>
      </c>
      <c r="C50">
        <v>100</v>
      </c>
      <c r="D50">
        <v>1</v>
      </c>
      <c r="E50">
        <v>0</v>
      </c>
      <c r="G50" s="2" t="str">
        <f t="shared" si="0"/>
        <v>INSERT INTO FRW_PROFILE_WINDOW (ID_COMPANY,ID_WINDOW,ID_PROFILE,IS_PREVIEW,IS_READONLY) SELECT '100','49','100','1','0' WHERE NOT EXISTS (SELECT 1 FROM FRW_PROFILE_WINDOW WHERE ID_COMPANY = '100' AND ID_WINDOW = '49' AND ID_PROFILE = '100');</v>
      </c>
    </row>
    <row r="51" spans="1:7" x14ac:dyDescent="0.25">
      <c r="A51">
        <v>100</v>
      </c>
      <c r="B51">
        <v>50</v>
      </c>
      <c r="C51">
        <v>100</v>
      </c>
      <c r="D51">
        <v>1</v>
      </c>
      <c r="E51">
        <v>0</v>
      </c>
      <c r="G51" s="2" t="str">
        <f t="shared" si="0"/>
        <v>INSERT INTO FRW_PROFILE_WINDOW (ID_COMPANY,ID_WINDOW,ID_PROFILE,IS_PREVIEW,IS_READONLY) SELECT '100','50','100','1','0' WHERE NOT EXISTS (SELECT 1 FROM FRW_PROFILE_WINDOW WHERE ID_COMPANY = '100' AND ID_WINDOW = '50' AND ID_PROFILE = '100');</v>
      </c>
    </row>
    <row r="52" spans="1:7" x14ac:dyDescent="0.25">
      <c r="A52">
        <v>100</v>
      </c>
      <c r="B52">
        <v>51</v>
      </c>
      <c r="C52">
        <v>100</v>
      </c>
      <c r="D52">
        <v>1</v>
      </c>
      <c r="E52">
        <v>0</v>
      </c>
      <c r="G52" s="2" t="str">
        <f t="shared" si="0"/>
        <v>INSERT INTO FRW_PROFILE_WINDOW (ID_COMPANY,ID_WINDOW,ID_PROFILE,IS_PREVIEW,IS_READONLY) SELECT '100','51','100','1','0' WHERE NOT EXISTS (SELECT 1 FROM FRW_PROFILE_WINDOW WHERE ID_COMPANY = '100' AND ID_WINDOW = '51' AND ID_PROFILE = '100');</v>
      </c>
    </row>
    <row r="53" spans="1:7" x14ac:dyDescent="0.25">
      <c r="A53">
        <v>100</v>
      </c>
      <c r="B53">
        <v>52</v>
      </c>
      <c r="C53">
        <v>100</v>
      </c>
      <c r="D53">
        <v>1</v>
      </c>
      <c r="E53">
        <v>0</v>
      </c>
      <c r="G53" s="2" t="str">
        <f t="shared" si="0"/>
        <v>INSERT INTO FRW_PROFILE_WINDOW (ID_COMPANY,ID_WINDOW,ID_PROFILE,IS_PREVIEW,IS_READONLY) SELECT '100','52','100','1','0' WHERE NOT EXISTS (SELECT 1 FROM FRW_PROFILE_WINDOW WHERE ID_COMPANY = '100' AND ID_WINDOW = '52' AND ID_PROFILE = '100');</v>
      </c>
    </row>
    <row r="54" spans="1:7" x14ac:dyDescent="0.25">
      <c r="A54">
        <v>100</v>
      </c>
      <c r="B54">
        <v>53</v>
      </c>
      <c r="C54">
        <v>100</v>
      </c>
      <c r="D54">
        <v>1</v>
      </c>
      <c r="E54">
        <v>0</v>
      </c>
      <c r="G54" s="2" t="str">
        <f t="shared" si="0"/>
        <v>INSERT INTO FRW_PROFILE_WINDOW (ID_COMPANY,ID_WINDOW,ID_PROFILE,IS_PREVIEW,IS_READONLY) SELECT '100','53','100','1','0' WHERE NOT EXISTS (SELECT 1 FROM FRW_PROFILE_WINDOW WHERE ID_COMPANY = '100' AND ID_WINDOW = '53' AND ID_PROFILE = '100');</v>
      </c>
    </row>
    <row r="55" spans="1:7" x14ac:dyDescent="0.25">
      <c r="A55">
        <v>100</v>
      </c>
      <c r="B55">
        <v>54</v>
      </c>
      <c r="C55">
        <v>100</v>
      </c>
      <c r="D55">
        <v>1</v>
      </c>
      <c r="E55">
        <v>0</v>
      </c>
      <c r="G55" s="2" t="str">
        <f t="shared" si="0"/>
        <v>INSERT INTO FRW_PROFILE_WINDOW (ID_COMPANY,ID_WINDOW,ID_PROFILE,IS_PREVIEW,IS_READONLY) SELECT '100','54','100','1','0' WHERE NOT EXISTS (SELECT 1 FROM FRW_PROFILE_WINDOW WHERE ID_COMPANY = '100' AND ID_WINDOW = '54' AND ID_PROFILE = '100');</v>
      </c>
    </row>
    <row r="56" spans="1:7" x14ac:dyDescent="0.25">
      <c r="A56">
        <v>100</v>
      </c>
      <c r="B56">
        <v>55</v>
      </c>
      <c r="C56">
        <v>100</v>
      </c>
      <c r="D56">
        <v>1</v>
      </c>
      <c r="E56">
        <v>0</v>
      </c>
      <c r="G56" s="2" t="str">
        <f t="shared" si="0"/>
        <v>INSERT INTO FRW_PROFILE_WINDOW (ID_COMPANY,ID_WINDOW,ID_PROFILE,IS_PREVIEW,IS_READONLY) SELECT '100','55','100','1','0' WHERE NOT EXISTS (SELECT 1 FROM FRW_PROFILE_WINDOW WHERE ID_COMPANY = '100' AND ID_WINDOW = '55' AND ID_PROFILE = '100');</v>
      </c>
    </row>
    <row r="57" spans="1:7" x14ac:dyDescent="0.25">
      <c r="A57">
        <v>100</v>
      </c>
      <c r="B57">
        <v>56</v>
      </c>
      <c r="C57">
        <v>100</v>
      </c>
      <c r="D57">
        <v>1</v>
      </c>
      <c r="E57">
        <v>0</v>
      </c>
      <c r="G57" s="2" t="str">
        <f t="shared" si="0"/>
        <v>INSERT INTO FRW_PROFILE_WINDOW (ID_COMPANY,ID_WINDOW,ID_PROFILE,IS_PREVIEW,IS_READONLY) SELECT '100','56','100','1','0' WHERE NOT EXISTS (SELECT 1 FROM FRW_PROFILE_WINDOW WHERE ID_COMPANY = '100' AND ID_WINDOW = '56' AND ID_PROFILE = '100');</v>
      </c>
    </row>
    <row r="58" spans="1:7" x14ac:dyDescent="0.25">
      <c r="A58">
        <v>100</v>
      </c>
      <c r="B58">
        <v>57</v>
      </c>
      <c r="C58">
        <v>100</v>
      </c>
      <c r="D58">
        <v>1</v>
      </c>
      <c r="E58">
        <v>0</v>
      </c>
      <c r="G58" s="2" t="str">
        <f t="shared" si="0"/>
        <v>INSERT INTO FRW_PROFILE_WINDOW (ID_COMPANY,ID_WINDOW,ID_PROFILE,IS_PREVIEW,IS_READONLY) SELECT '100','57','100','1','0' WHERE NOT EXISTS (SELECT 1 FROM FRW_PROFILE_WINDOW WHERE ID_COMPANY = '100' AND ID_WINDOW = '57' AND ID_PROFILE = '100');</v>
      </c>
    </row>
    <row r="59" spans="1:7" x14ac:dyDescent="0.25">
      <c r="A59">
        <v>100</v>
      </c>
      <c r="B59">
        <v>58</v>
      </c>
      <c r="C59">
        <v>100</v>
      </c>
      <c r="D59">
        <v>1</v>
      </c>
      <c r="E59">
        <v>0</v>
      </c>
      <c r="G59" s="2" t="str">
        <f t="shared" si="0"/>
        <v>INSERT INTO FRW_PROFILE_WINDOW (ID_COMPANY,ID_WINDOW,ID_PROFILE,IS_PREVIEW,IS_READONLY) SELECT '100','58','100','1','0' WHERE NOT EXISTS (SELECT 1 FROM FRW_PROFILE_WINDOW WHERE ID_COMPANY = '100' AND ID_WINDOW = '58' AND ID_PROFILE = '100');</v>
      </c>
    </row>
    <row r="60" spans="1:7" x14ac:dyDescent="0.25">
      <c r="A60">
        <v>100</v>
      </c>
      <c r="B60">
        <v>59</v>
      </c>
      <c r="C60">
        <v>100</v>
      </c>
      <c r="D60">
        <v>1</v>
      </c>
      <c r="E60">
        <v>0</v>
      </c>
      <c r="G60" s="2" t="str">
        <f t="shared" si="0"/>
        <v>INSERT INTO FRW_PROFILE_WINDOW (ID_COMPANY,ID_WINDOW,ID_PROFILE,IS_PREVIEW,IS_READONLY) SELECT '100','59','100','1','0' WHERE NOT EXISTS (SELECT 1 FROM FRW_PROFILE_WINDOW WHERE ID_COMPANY = '100' AND ID_WINDOW = '59' AND ID_PROFILE = '100');</v>
      </c>
    </row>
    <row r="61" spans="1:7" x14ac:dyDescent="0.25">
      <c r="A61">
        <v>100</v>
      </c>
      <c r="B61">
        <v>60</v>
      </c>
      <c r="C61">
        <v>100</v>
      </c>
      <c r="D61">
        <v>1</v>
      </c>
      <c r="E61">
        <v>0</v>
      </c>
      <c r="G61" s="2" t="str">
        <f t="shared" si="0"/>
        <v>INSERT INTO FRW_PROFILE_WINDOW (ID_COMPANY,ID_WINDOW,ID_PROFILE,IS_PREVIEW,IS_READONLY) SELECT '100','60','100','1','0' WHERE NOT EXISTS (SELECT 1 FROM FRW_PROFILE_WINDOW WHERE ID_COMPANY = '100' AND ID_WINDOW = '60' AND ID_PROFILE = '100');</v>
      </c>
    </row>
    <row r="62" spans="1:7" x14ac:dyDescent="0.25">
      <c r="A62">
        <v>100</v>
      </c>
      <c r="B62">
        <v>61</v>
      </c>
      <c r="C62">
        <v>100</v>
      </c>
      <c r="D62">
        <v>1</v>
      </c>
      <c r="E62">
        <v>0</v>
      </c>
      <c r="G62" s="2" t="str">
        <f t="shared" si="0"/>
        <v>INSERT INTO FRW_PROFILE_WINDOW (ID_COMPANY,ID_WINDOW,ID_PROFILE,IS_PREVIEW,IS_READONLY) SELECT '100','61','100','1','0' WHERE NOT EXISTS (SELECT 1 FROM FRW_PROFILE_WINDOW WHERE ID_COMPANY = '100' AND ID_WINDOW = '61' AND ID_PROFILE = '100');</v>
      </c>
    </row>
    <row r="63" spans="1:7" x14ac:dyDescent="0.25">
      <c r="A63">
        <v>100</v>
      </c>
      <c r="B63">
        <v>62</v>
      </c>
      <c r="C63">
        <v>100</v>
      </c>
      <c r="D63">
        <v>1</v>
      </c>
      <c r="E63">
        <v>0</v>
      </c>
      <c r="G63" s="2" t="str">
        <f t="shared" si="0"/>
        <v>INSERT INTO FRW_PROFILE_WINDOW (ID_COMPANY,ID_WINDOW,ID_PROFILE,IS_PREVIEW,IS_READONLY) SELECT '100','62','100','1','0' WHERE NOT EXISTS (SELECT 1 FROM FRW_PROFILE_WINDOW WHERE ID_COMPANY = '100' AND ID_WINDOW = '62' AND ID_PROFILE = '100');</v>
      </c>
    </row>
    <row r="64" spans="1:7" x14ac:dyDescent="0.25">
      <c r="A64">
        <v>100</v>
      </c>
      <c r="B64">
        <v>64</v>
      </c>
      <c r="C64">
        <v>100</v>
      </c>
      <c r="D64">
        <v>1</v>
      </c>
      <c r="E64">
        <v>0</v>
      </c>
      <c r="G64" s="2" t="str">
        <f t="shared" si="0"/>
        <v>INSERT INTO FRW_PROFILE_WINDOW (ID_COMPANY,ID_WINDOW,ID_PROFILE,IS_PREVIEW,IS_READONLY) SELECT '100','64','100','1','0' WHERE NOT EXISTS (SELECT 1 FROM FRW_PROFILE_WINDOW WHERE ID_COMPANY = '100' AND ID_WINDOW = '64' AND ID_PROFILE = '100');</v>
      </c>
    </row>
    <row r="65" spans="1:7" x14ac:dyDescent="0.25">
      <c r="A65">
        <v>100</v>
      </c>
      <c r="B65">
        <v>65</v>
      </c>
      <c r="C65">
        <v>100</v>
      </c>
      <c r="D65">
        <v>1</v>
      </c>
      <c r="E65">
        <v>0</v>
      </c>
      <c r="G65" s="2" t="str">
        <f t="shared" si="0"/>
        <v>INSERT INTO FRW_PROFILE_WINDOW (ID_COMPANY,ID_WINDOW,ID_PROFILE,IS_PREVIEW,IS_READONLY) SELECT '100','65','100','1','0' WHERE NOT EXISTS (SELECT 1 FROM FRW_PROFILE_WINDOW WHERE ID_COMPANY = '100' AND ID_WINDOW = '65' AND ID_PROFILE = '100');</v>
      </c>
    </row>
    <row r="66" spans="1:7" x14ac:dyDescent="0.25">
      <c r="A66">
        <v>100</v>
      </c>
      <c r="B66">
        <v>66</v>
      </c>
      <c r="C66">
        <v>100</v>
      </c>
      <c r="D66">
        <v>1</v>
      </c>
      <c r="E66">
        <v>0</v>
      </c>
      <c r="G66" s="2" t="str">
        <f t="shared" si="0"/>
        <v>INSERT INTO FRW_PROFILE_WINDOW (ID_COMPANY,ID_WINDOW,ID_PROFILE,IS_PREVIEW,IS_READONLY) SELECT '100','66','100','1','0' WHERE NOT EXISTS (SELECT 1 FROM FRW_PROFILE_WINDOW WHERE ID_COMPANY = '100' AND ID_WINDOW = '66' AND ID_PROFILE = '100');</v>
      </c>
    </row>
    <row r="67" spans="1:7" x14ac:dyDescent="0.25">
      <c r="A67">
        <v>100</v>
      </c>
      <c r="B67">
        <v>68</v>
      </c>
      <c r="C67" s="1">
        <v>100</v>
      </c>
      <c r="D67">
        <v>1</v>
      </c>
      <c r="E67">
        <v>0</v>
      </c>
      <c r="G67" s="2" t="str">
        <f>CONCATENATE("INSERT INTO ",$A$1," (",$A$2,",",$B$2,",",$C$2,",",$D$2,",",$E$2,") SELECT '",A67,"','",B67,"','",C67,"','",D67,"','",E67,"' WHERE NOT EXISTS (SELECT 1 FROM ",$A$1," WHERE ", $A$2, " = '",A67,"' AND ", $B$2, " = '",B67,"' AND ", $C$2, " = '",C67,"');")</f>
        <v>INSERT INTO FRW_PROFILE_WINDOW (ID_COMPANY,ID_WINDOW,ID_PROFILE,IS_PREVIEW,IS_READONLY) SELECT '100','68','100','1','0' WHERE NOT EXISTS (SELECT 1 FROM FRW_PROFILE_WINDOW WHERE ID_COMPANY = '100' AND ID_WINDOW = '68' AND ID_PROFILE = '100');</v>
      </c>
    </row>
    <row r="68" spans="1:7" x14ac:dyDescent="0.25">
      <c r="A68">
        <v>100</v>
      </c>
      <c r="B68">
        <v>69</v>
      </c>
      <c r="C68" s="1">
        <v>100</v>
      </c>
      <c r="D68">
        <v>1</v>
      </c>
      <c r="E68">
        <v>0</v>
      </c>
      <c r="G68" s="2" t="str">
        <f>CONCATENATE("INSERT INTO ",$A$1," (",$A$2,",",$B$2,",",$C$2,",",$D$2,",",$E$2,") SELECT '",A68,"','",B68,"','",C68,"','",D68,"','",E68,"' WHERE NOT EXISTS (SELECT 1 FROM ",$A$1," WHERE ", $A$2, " = '",A68,"' AND ", $B$2, " = '",B68,"' AND ", $C$2, " = '",C68,"');")</f>
        <v>INSERT INTO FRW_PROFILE_WINDOW (ID_COMPANY,ID_WINDOW,ID_PROFILE,IS_PREVIEW,IS_READONLY) SELECT '100','69','100','1','0' WHERE NOT EXISTS (SELECT 1 FROM FRW_PROFILE_WINDOW WHERE ID_COMPANY = '100' AND ID_WINDOW = '69' AND ID_PROFILE = '100');</v>
      </c>
    </row>
    <row r="69" spans="1:7" x14ac:dyDescent="0.25">
      <c r="A69">
        <v>100</v>
      </c>
      <c r="B69">
        <v>70</v>
      </c>
      <c r="C69" s="1">
        <v>100</v>
      </c>
      <c r="D69">
        <v>1</v>
      </c>
      <c r="E69">
        <v>0</v>
      </c>
      <c r="G69" s="2" t="str">
        <f>CONCATENATE("INSERT INTO ",$A$1," (",$A$2,",",$B$2,",",$C$2,",",$D$2,",",$E$2,") SELECT '",A69,"','",B69,"','",C69,"','",D69,"','",E69,"' WHERE NOT EXISTS (SELECT 1 FROM ",$A$1," WHERE ", $A$2, " = '",A69,"' AND ", $B$2, " = '",B69,"' AND ", $C$2, " = '",C69,"');")</f>
        <v>INSERT INTO FRW_PROFILE_WINDOW (ID_COMPANY,ID_WINDOW,ID_PROFILE,IS_PREVIEW,IS_READONLY) SELECT '100','70','100','1','0' WHERE NOT EXISTS (SELECT 1 FROM FRW_PROFILE_WINDOW WHERE ID_COMPANY = '100' AND ID_WINDOW = '70' AND ID_PROFILE = '100');</v>
      </c>
    </row>
  </sheetData>
  <autoFilter ref="A2:E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FRW_WINDOW</vt:lpstr>
      <vt:lpstr>FRW_MENU</vt:lpstr>
      <vt:lpstr>FRW_PROFILE_WINDOW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Juliano Tiago Rinaldi</dc:creator>
  <cp:lastModifiedBy>Eng. Juliano Tiago Rinaldi</cp:lastModifiedBy>
  <dcterms:created xsi:type="dcterms:W3CDTF">2015-02-10T17:48:15Z</dcterms:created>
  <dcterms:modified xsi:type="dcterms:W3CDTF">2015-05-14T15:02:16Z</dcterms:modified>
</cp:coreProperties>
</file>