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Sheet1" sheetId="1" r:id="rId1"/>
    <sheet name="Sheet3" sheetId="3" r:id="rId2"/>
  </sheets>
  <externalReferences>
    <externalReference r:id="rId3"/>
  </externalReferences>
  <calcPr calcId="144525"/>
</workbook>
</file>

<file path=xl/calcChain.xml><?xml version="1.0" encoding="utf-8"?>
<calcChain xmlns="http://schemas.openxmlformats.org/spreadsheetml/2006/main">
  <c r="F20" i="1" l="1"/>
  <c r="G20" i="1"/>
  <c r="H20" i="1"/>
  <c r="E20" i="1"/>
  <c r="K20" i="1"/>
  <c r="L20" i="1"/>
  <c r="M20" i="1"/>
  <c r="N20" i="1"/>
  <c r="O20" i="1"/>
  <c r="P20" i="1"/>
  <c r="J20" i="1"/>
  <c r="I20" i="1"/>
  <c r="D20" i="1"/>
  <c r="C15" i="1"/>
  <c r="C20" i="1" s="1"/>
</calcChain>
</file>

<file path=xl/sharedStrings.xml><?xml version="1.0" encoding="utf-8"?>
<sst xmlns="http://schemas.openxmlformats.org/spreadsheetml/2006/main" count="35" uniqueCount="27">
  <si>
    <t>RURAL FORM-G CUMULATIVE REPORT FOR THE FINANCIAL YEAR 2006-07 TO 2012-2013</t>
  </si>
  <si>
    <t>Year</t>
  </si>
  <si>
    <t>No.
 of Block</t>
  </si>
  <si>
    <t>No. 
of cases</t>
  </si>
  <si>
    <t>Total project cost
 involved in sanctioned 
cases(Rs. In lakhs)</t>
  </si>
  <si>
    <t>Subsidy involved
 in sanctioned 
cases (Rs. In lakhs)</t>
  </si>
  <si>
    <t>Subsidy 
releases</t>
  </si>
  <si>
    <t>Disbursement</t>
  </si>
  <si>
    <t>Pending with 
Bank for disbursement</t>
  </si>
  <si>
    <t>Subsidy returned by
 Bank and creditedto 
Govt. Account through 
T.R, Challan</t>
  </si>
  <si>
    <t>Subsidy returned by
 Bank which is re-distributed</t>
  </si>
  <si>
    <t>Sponsored</t>
  </si>
  <si>
    <t>Sanctioned</t>
  </si>
  <si>
    <t>Amount 
(Rs. In lakhs)</t>
  </si>
  <si>
    <t>Amount
 (Rs. In lakhs)</t>
  </si>
  <si>
    <t>2006-07</t>
  </si>
  <si>
    <t>2007-08</t>
  </si>
  <si>
    <t>2008-09</t>
  </si>
  <si>
    <t>2009-10</t>
  </si>
  <si>
    <t>2010-11</t>
  </si>
  <si>
    <t>2011-12</t>
  </si>
  <si>
    <t>2012-2013</t>
  </si>
  <si>
    <t>2013-2014</t>
  </si>
  <si>
    <t>2014-2015</t>
  </si>
  <si>
    <t>TOTAL</t>
  </si>
  <si>
    <t>FINANCIAL YEAR:2014-2015</t>
  </si>
  <si>
    <t xml:space="preserve">  NAME OF MONTH-UP TO-28/2/2015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</si>
</sst>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u/>
      <sz val="14"/>
      <name val="Arial"/>
      <family val="2"/>
    </font>
    <font>
      <u/>
      <sz val="12"/>
      <name val="Arial"/>
      <family val="2"/>
    </font>
    <font>
      <sz val="7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SKP\DRIVE-E30012014\BSKP%20Master\BSKP%20MUSTER%20FILE\GOURAV%20BSKP%2016-02-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 SUBSIDY"/>
      <sheetName val="PENDING DIS "/>
      <sheetName val="Sheet1"/>
      <sheetName val="PENDING"/>
      <sheetName val="FORM-G"/>
      <sheetName val="MASTER"/>
      <sheetName val="SPONSORED"/>
      <sheetName val="FILE CREATE"/>
      <sheetName val="EXTRA"/>
      <sheetName val="M-SANCTIONED"/>
      <sheetName val="M-RECOVERY"/>
      <sheetName val="M-DISBURSED"/>
      <sheetName val=" M-SPONSORED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70">
          <cell r="A70">
            <v>68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workbookViewId="0">
      <selection activeCell="S8" sqref="S8"/>
    </sheetView>
  </sheetViews>
  <sheetFormatPr defaultRowHeight="12.75" x14ac:dyDescent="0.25"/>
  <cols>
    <col min="1" max="1" width="10.7109375" style="2" customWidth="1"/>
    <col min="2" max="2" width="5.7109375" style="2" customWidth="1"/>
    <col min="3" max="3" width="9" style="2" customWidth="1"/>
    <col min="4" max="4" width="9.28515625" style="2" customWidth="1"/>
    <col min="5" max="5" width="10.5703125" style="2" customWidth="1"/>
    <col min="6" max="6" width="9.140625" style="2"/>
    <col min="7" max="7" width="7.7109375" style="2" customWidth="1"/>
    <col min="8" max="8" width="11.5703125" style="2" customWidth="1"/>
    <col min="9" max="9" width="8.28515625" style="2" customWidth="1"/>
    <col min="10" max="10" width="9.140625" style="2"/>
    <col min="11" max="11" width="6.42578125" style="2" customWidth="1"/>
    <col min="12" max="12" width="8.42578125" style="2" customWidth="1"/>
    <col min="13" max="13" width="7.28515625" style="2" customWidth="1"/>
    <col min="14" max="14" width="9.140625" style="2"/>
    <col min="15" max="15" width="7" style="2" customWidth="1"/>
    <col min="16" max="16" width="6.140625" style="2" customWidth="1"/>
    <col min="17" max="16384" width="9.140625" style="2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"/>
    </row>
    <row r="3" spans="1:17" x14ac:dyDescent="0.25">
      <c r="A3" s="27" t="s">
        <v>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customHeight="1" x14ac:dyDescent="0.25">
      <c r="A5" s="27"/>
      <c r="B5" s="27"/>
      <c r="C5" s="27"/>
      <c r="D5" s="27"/>
      <c r="E5" s="1"/>
      <c r="F5" s="28" t="s">
        <v>26</v>
      </c>
      <c r="G5" s="28"/>
      <c r="H5" s="28"/>
      <c r="I5" s="28"/>
      <c r="J5" s="1"/>
      <c r="K5" s="1"/>
      <c r="L5" s="1" t="s">
        <v>25</v>
      </c>
      <c r="M5" s="1"/>
      <c r="N5" s="1"/>
      <c r="O5" s="1"/>
      <c r="P5" s="1"/>
    </row>
    <row r="6" spans="1:1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ht="1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7" ht="102" x14ac:dyDescent="0.25">
      <c r="A8" s="24" t="s">
        <v>1</v>
      </c>
      <c r="B8" s="25" t="s">
        <v>2</v>
      </c>
      <c r="C8" s="29" t="s">
        <v>3</v>
      </c>
      <c r="D8" s="29"/>
      <c r="E8" s="25" t="s">
        <v>4</v>
      </c>
      <c r="F8" s="25" t="s">
        <v>5</v>
      </c>
      <c r="G8" s="29" t="s">
        <v>6</v>
      </c>
      <c r="H8" s="29"/>
      <c r="I8" s="30" t="s">
        <v>7</v>
      </c>
      <c r="J8" s="30"/>
      <c r="K8" s="29" t="s">
        <v>8</v>
      </c>
      <c r="L8" s="30"/>
      <c r="M8" s="29" t="s">
        <v>9</v>
      </c>
      <c r="N8" s="29"/>
      <c r="O8" s="29" t="s">
        <v>10</v>
      </c>
      <c r="P8" s="29"/>
    </row>
    <row r="9" spans="1:17" s="3" customFormat="1" ht="48" x14ac:dyDescent="0.25">
      <c r="A9" s="4"/>
      <c r="B9" s="4"/>
      <c r="C9" s="4" t="s">
        <v>11</v>
      </c>
      <c r="D9" s="4" t="s">
        <v>12</v>
      </c>
      <c r="E9" s="4"/>
      <c r="F9" s="4"/>
      <c r="G9" s="5" t="s">
        <v>3</v>
      </c>
      <c r="H9" s="5" t="s">
        <v>13</v>
      </c>
      <c r="I9" s="5" t="s">
        <v>3</v>
      </c>
      <c r="J9" s="5" t="s">
        <v>14</v>
      </c>
      <c r="K9" s="5" t="s">
        <v>3</v>
      </c>
      <c r="L9" s="5" t="s">
        <v>13</v>
      </c>
      <c r="M9" s="5" t="s">
        <v>3</v>
      </c>
      <c r="N9" s="5" t="s">
        <v>13</v>
      </c>
      <c r="O9" s="5" t="s">
        <v>3</v>
      </c>
      <c r="P9" s="5" t="s">
        <v>13</v>
      </c>
    </row>
    <row r="10" spans="1:17" s="3" customFormat="1" ht="12" x14ac:dyDescent="0.25">
      <c r="A10" s="4">
        <v>1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  <c r="G10" s="4">
        <v>7</v>
      </c>
      <c r="H10" s="4">
        <v>8</v>
      </c>
      <c r="I10" s="4">
        <v>9</v>
      </c>
      <c r="J10" s="4">
        <v>10</v>
      </c>
      <c r="K10" s="4">
        <v>11</v>
      </c>
      <c r="L10" s="4">
        <v>12</v>
      </c>
      <c r="M10" s="4">
        <v>13</v>
      </c>
      <c r="N10" s="4">
        <v>14</v>
      </c>
      <c r="O10" s="4">
        <v>17</v>
      </c>
      <c r="P10" s="4">
        <v>18</v>
      </c>
    </row>
    <row r="11" spans="1:17" s="3" customFormat="1" ht="12" x14ac:dyDescent="0.25">
      <c r="A11" s="6" t="s">
        <v>15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7" s="3" customFormat="1" ht="12" x14ac:dyDescent="0.25">
      <c r="A12" s="6" t="s">
        <v>16</v>
      </c>
      <c r="B12" s="4">
        <v>1</v>
      </c>
      <c r="C12" s="4">
        <v>100</v>
      </c>
      <c r="D12" s="4">
        <v>22</v>
      </c>
      <c r="E12" s="4">
        <v>7628500</v>
      </c>
      <c r="F12" s="4">
        <v>1405510</v>
      </c>
      <c r="G12" s="4">
        <v>22</v>
      </c>
      <c r="H12" s="4">
        <v>1405510</v>
      </c>
      <c r="I12" s="4">
        <v>22</v>
      </c>
      <c r="J12" s="4">
        <v>1405510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7" s="7" customFormat="1" ht="12" x14ac:dyDescent="0.25">
      <c r="A13" s="8" t="s">
        <v>17</v>
      </c>
      <c r="B13" s="9">
        <v>1</v>
      </c>
      <c r="C13" s="9">
        <v>165</v>
      </c>
      <c r="D13" s="9">
        <v>104</v>
      </c>
      <c r="E13" s="9">
        <v>26881987</v>
      </c>
      <c r="F13" s="9">
        <v>5202594</v>
      </c>
      <c r="G13" s="9">
        <v>104</v>
      </c>
      <c r="H13" s="9">
        <v>5202594</v>
      </c>
      <c r="I13" s="9">
        <v>100</v>
      </c>
      <c r="J13" s="9">
        <v>4934910</v>
      </c>
      <c r="K13" s="9">
        <v>0</v>
      </c>
      <c r="L13" s="9">
        <v>0</v>
      </c>
      <c r="M13" s="9">
        <v>5</v>
      </c>
      <c r="N13" s="9">
        <v>256000</v>
      </c>
      <c r="O13" s="9">
        <v>0</v>
      </c>
      <c r="P13" s="9">
        <v>0</v>
      </c>
    </row>
    <row r="14" spans="1:17" s="7" customFormat="1" x14ac:dyDescent="0.25">
      <c r="A14" s="8" t="s">
        <v>18</v>
      </c>
      <c r="B14" s="9">
        <v>1</v>
      </c>
      <c r="C14" s="9">
        <v>90</v>
      </c>
      <c r="D14" s="9">
        <v>48</v>
      </c>
      <c r="E14" s="9">
        <v>14816850</v>
      </c>
      <c r="F14" s="9">
        <v>2967151</v>
      </c>
      <c r="G14" s="9">
        <v>27</v>
      </c>
      <c r="H14" s="9">
        <v>1738352</v>
      </c>
      <c r="I14" s="10">
        <v>21</v>
      </c>
      <c r="J14" s="9">
        <v>1330064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</row>
    <row r="15" spans="1:17" s="7" customFormat="1" ht="12" x14ac:dyDescent="0.25">
      <c r="A15" s="8" t="s">
        <v>19</v>
      </c>
      <c r="B15" s="9">
        <v>1</v>
      </c>
      <c r="C15" s="9">
        <f>[1]SPONSORED!A70</f>
        <v>68</v>
      </c>
      <c r="D15" s="9">
        <v>17</v>
      </c>
      <c r="E15" s="9">
        <v>5552152</v>
      </c>
      <c r="F15" s="9">
        <v>1012462</v>
      </c>
      <c r="G15" s="9">
        <v>8</v>
      </c>
      <c r="H15" s="11">
        <v>468819</v>
      </c>
      <c r="I15" s="9">
        <v>9</v>
      </c>
      <c r="J15" s="9">
        <v>418891</v>
      </c>
      <c r="K15" s="9">
        <v>0</v>
      </c>
      <c r="L15" s="9">
        <v>0</v>
      </c>
      <c r="M15" s="9">
        <v>2</v>
      </c>
      <c r="N15" s="9">
        <v>200000</v>
      </c>
      <c r="O15" s="9">
        <v>0</v>
      </c>
      <c r="P15" s="9">
        <v>0</v>
      </c>
    </row>
    <row r="16" spans="1:17" s="7" customFormat="1" ht="12" x14ac:dyDescent="0.25">
      <c r="A16" s="8" t="s">
        <v>20</v>
      </c>
      <c r="B16" s="9">
        <v>1</v>
      </c>
      <c r="C16" s="9">
        <v>74</v>
      </c>
      <c r="D16" s="9">
        <v>17</v>
      </c>
      <c r="E16" s="9">
        <v>4547845</v>
      </c>
      <c r="F16" s="9">
        <v>870000</v>
      </c>
      <c r="G16" s="9">
        <v>34</v>
      </c>
      <c r="H16" s="11">
        <v>1671000</v>
      </c>
      <c r="I16" s="9">
        <v>14</v>
      </c>
      <c r="J16" s="9">
        <v>758000</v>
      </c>
      <c r="K16" s="9">
        <v>0</v>
      </c>
      <c r="L16" s="9">
        <v>0</v>
      </c>
      <c r="M16" s="9">
        <v>2</v>
      </c>
      <c r="N16" s="9">
        <v>149900</v>
      </c>
      <c r="O16" s="9">
        <v>0</v>
      </c>
      <c r="P16" s="9">
        <v>0</v>
      </c>
    </row>
    <row r="17" spans="1:16" s="7" customFormat="1" ht="12" x14ac:dyDescent="0.25">
      <c r="A17" s="8" t="s">
        <v>21</v>
      </c>
      <c r="B17" s="9">
        <v>1</v>
      </c>
      <c r="C17" s="9">
        <v>126</v>
      </c>
      <c r="D17" s="9">
        <v>49</v>
      </c>
      <c r="E17" s="9">
        <v>22492052</v>
      </c>
      <c r="F17" s="9">
        <v>3722539</v>
      </c>
      <c r="G17" s="9">
        <v>38</v>
      </c>
      <c r="H17" s="11">
        <v>2583333</v>
      </c>
      <c r="I17" s="9">
        <v>40</v>
      </c>
      <c r="J17" s="9">
        <v>2265482</v>
      </c>
      <c r="K17" s="9">
        <v>0</v>
      </c>
      <c r="L17" s="9">
        <v>0</v>
      </c>
      <c r="M17" s="9">
        <v>7</v>
      </c>
      <c r="N17" s="9">
        <v>480000</v>
      </c>
      <c r="O17" s="9">
        <v>0</v>
      </c>
      <c r="P17" s="9">
        <v>0</v>
      </c>
    </row>
    <row r="18" spans="1:16" s="12" customFormat="1" ht="15" x14ac:dyDescent="0.25">
      <c r="A18" s="13" t="s">
        <v>22</v>
      </c>
      <c r="B18" s="13">
        <v>1</v>
      </c>
      <c r="C18" s="13">
        <v>93</v>
      </c>
      <c r="D18" s="13">
        <v>42</v>
      </c>
      <c r="E18" s="13">
        <v>14228296</v>
      </c>
      <c r="F18" s="26">
        <v>3496275</v>
      </c>
      <c r="G18" s="13">
        <v>21</v>
      </c>
      <c r="H18" s="14">
        <v>1731582</v>
      </c>
      <c r="I18" s="13">
        <v>24</v>
      </c>
      <c r="J18" s="13">
        <v>2038582</v>
      </c>
      <c r="K18" s="13">
        <v>0</v>
      </c>
      <c r="L18" s="13">
        <v>0</v>
      </c>
      <c r="M18" s="13">
        <v>5</v>
      </c>
      <c r="N18" s="13">
        <v>368151</v>
      </c>
      <c r="O18" s="13">
        <v>0</v>
      </c>
      <c r="P18" s="13">
        <v>0</v>
      </c>
    </row>
    <row r="19" spans="1:16" s="12" customFormat="1" ht="15" x14ac:dyDescent="0.25">
      <c r="A19" s="13" t="s">
        <v>23</v>
      </c>
      <c r="B19" s="13">
        <v>1</v>
      </c>
      <c r="C19" s="13">
        <v>97</v>
      </c>
      <c r="D19" s="13">
        <v>34</v>
      </c>
      <c r="E19" s="13">
        <v>12178394</v>
      </c>
      <c r="F19" s="13">
        <v>3244123</v>
      </c>
      <c r="G19" s="13">
        <v>23</v>
      </c>
      <c r="H19" s="13">
        <v>1389052</v>
      </c>
      <c r="I19" s="13">
        <v>21</v>
      </c>
      <c r="J19" s="13">
        <v>1185710</v>
      </c>
      <c r="K19" s="13">
        <v>3</v>
      </c>
      <c r="L19" s="13">
        <v>260000</v>
      </c>
      <c r="M19" s="13">
        <v>2</v>
      </c>
      <c r="N19" s="13">
        <v>139042</v>
      </c>
      <c r="O19" s="13">
        <v>0</v>
      </c>
      <c r="P19" s="13">
        <v>0</v>
      </c>
    </row>
    <row r="20" spans="1:16" s="3" customFormat="1" x14ac:dyDescent="0.25">
      <c r="A20" s="32" t="s">
        <v>24</v>
      </c>
      <c r="B20" s="32"/>
      <c r="C20" s="15">
        <f>C12+C13+C14+C15+C16+C17+C18</f>
        <v>716</v>
      </c>
      <c r="D20" s="15">
        <f>D12+D13+D14+D15+D16+D17+D18</f>
        <v>299</v>
      </c>
      <c r="E20" s="15">
        <f>SUM(E12:E19)</f>
        <v>108326076</v>
      </c>
      <c r="F20" s="15">
        <f t="shared" ref="F20:H20" si="0">SUM(F12:F19)</f>
        <v>21920654</v>
      </c>
      <c r="G20" s="15">
        <f t="shared" si="0"/>
        <v>277</v>
      </c>
      <c r="H20" s="15">
        <f t="shared" si="0"/>
        <v>16190242</v>
      </c>
      <c r="I20" s="15">
        <f>SUM(I11:I19)</f>
        <v>251</v>
      </c>
      <c r="J20" s="15">
        <f>J12+J13+J14+J15+J16+J17+J18+J19</f>
        <v>14337149</v>
      </c>
      <c r="K20" s="15">
        <f t="shared" ref="K20:P20" si="1">K12+K13+K14+K15+K16+K17+K18+K19</f>
        <v>3</v>
      </c>
      <c r="L20" s="15">
        <f t="shared" si="1"/>
        <v>260000</v>
      </c>
      <c r="M20" s="15">
        <f t="shared" si="1"/>
        <v>23</v>
      </c>
      <c r="N20" s="15">
        <f t="shared" si="1"/>
        <v>1593093</v>
      </c>
      <c r="O20" s="15">
        <f t="shared" si="1"/>
        <v>0</v>
      </c>
      <c r="P20" s="15">
        <f t="shared" si="1"/>
        <v>0</v>
      </c>
    </row>
    <row r="25" spans="1:16" ht="15" x14ac:dyDescent="0.25">
      <c r="F25" s="26"/>
    </row>
    <row r="33" spans="1:16" ht="18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16"/>
      <c r="L33" s="17"/>
      <c r="M33" s="18"/>
      <c r="N33" s="18"/>
      <c r="O33" s="18"/>
      <c r="P33" s="18"/>
    </row>
    <row r="34" spans="1:16" ht="18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16"/>
      <c r="L34" s="17"/>
      <c r="M34" s="18"/>
      <c r="N34" s="18"/>
      <c r="O34" s="18"/>
      <c r="P34" s="18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s="21" customFormat="1" ht="9" x14ac:dyDescent="0.25">
      <c r="A36" s="34"/>
      <c r="B36" s="34"/>
      <c r="C36" s="35"/>
      <c r="D36" s="35"/>
      <c r="E36" s="35"/>
      <c r="F36" s="35"/>
      <c r="G36" s="20"/>
      <c r="H36" s="35"/>
      <c r="I36" s="35"/>
      <c r="J36" s="35"/>
      <c r="K36" s="19"/>
    </row>
    <row r="37" spans="1:16" s="21" customFormat="1" ht="9" x14ac:dyDescent="0.25">
      <c r="A37" s="34"/>
      <c r="B37" s="34"/>
      <c r="C37" s="19"/>
      <c r="D37" s="19"/>
      <c r="E37" s="20"/>
      <c r="F37" s="35"/>
      <c r="G37" s="20"/>
      <c r="H37" s="20"/>
      <c r="I37" s="20"/>
      <c r="J37" s="35"/>
      <c r="K37" s="19"/>
    </row>
    <row r="38" spans="1:16" x14ac:dyDescent="0.25">
      <c r="A38" s="31"/>
      <c r="B38" s="1"/>
      <c r="C38" s="1"/>
      <c r="D38" s="1"/>
      <c r="E38" s="1"/>
      <c r="F38" s="22"/>
      <c r="G38" s="23"/>
      <c r="H38" s="1"/>
      <c r="I38" s="23"/>
      <c r="J38" s="22"/>
      <c r="K38" s="1"/>
    </row>
    <row r="39" spans="1:16" x14ac:dyDescent="0.25">
      <c r="A39" s="3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5">
      <c r="A40" s="3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5">
      <c r="A41" s="3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5">
      <c r="A42" s="3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5">
      <c r="A43" s="3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</sheetData>
  <mergeCells count="21">
    <mergeCell ref="A38:A43"/>
    <mergeCell ref="A7:P7"/>
    <mergeCell ref="A5:D5"/>
    <mergeCell ref="A20:B20"/>
    <mergeCell ref="A33:J34"/>
    <mergeCell ref="A36:A37"/>
    <mergeCell ref="B36:B37"/>
    <mergeCell ref="C36:E36"/>
    <mergeCell ref="F36:F37"/>
    <mergeCell ref="H36:I36"/>
    <mergeCell ref="J36:J37"/>
    <mergeCell ref="A1:P1"/>
    <mergeCell ref="A2:P2"/>
    <mergeCell ref="A3:Q3"/>
    <mergeCell ref="F5:I5"/>
    <mergeCell ref="C8:D8"/>
    <mergeCell ref="G8:H8"/>
    <mergeCell ref="I8:J8"/>
    <mergeCell ref="K8:L8"/>
    <mergeCell ref="M8:N8"/>
    <mergeCell ref="O8:P8"/>
  </mergeCells>
  <pageMargins left="0" right="0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Prasenjit</cp:lastModifiedBy>
  <cp:lastPrinted>2014-09-16T07:34:31Z</cp:lastPrinted>
  <dcterms:created xsi:type="dcterms:W3CDTF">2014-05-20T09:21:32Z</dcterms:created>
  <dcterms:modified xsi:type="dcterms:W3CDTF">2015-03-17T11:09:58Z</dcterms:modified>
</cp:coreProperties>
</file>