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ation\Downloads\"/>
    </mc:Choice>
  </mc:AlternateContent>
  <xr:revisionPtr revIDLastSave="0" documentId="8_{B32090F5-1DC0-4EF4-8881-39CDB86C9FA5}" xr6:coauthVersionLast="45" xr6:coauthVersionMax="45" xr10:uidLastSave="{00000000-0000-0000-0000-000000000000}"/>
  <bookViews>
    <workbookView xWindow="-120" yWindow="-120" windowWidth="29040" windowHeight="16440" xr2:uid="{6F2BFF50-0AFE-46C3-B092-A9866C8BF2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9" i="1"/>
  <c r="C48" i="1"/>
  <c r="C47" i="1"/>
  <c r="C46" i="1"/>
  <c r="C4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S4" i="1"/>
  <c r="S5" i="1"/>
  <c r="S6" i="1"/>
  <c r="S7" i="1"/>
  <c r="S8" i="1"/>
  <c r="S9" i="1"/>
  <c r="S10" i="1"/>
  <c r="S11" i="1"/>
  <c r="S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</calcChain>
</file>

<file path=xl/sharedStrings.xml><?xml version="1.0" encoding="utf-8"?>
<sst xmlns="http://schemas.openxmlformats.org/spreadsheetml/2006/main" count="12" uniqueCount="6">
  <si>
    <t>Tempo</t>
  </si>
  <si>
    <t>Eficiência</t>
  </si>
  <si>
    <t>Tamanho</t>
  </si>
  <si>
    <t>FER</t>
  </si>
  <si>
    <t>C</t>
  </si>
  <si>
    <t>Atraso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</si>
</sst>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Eficiência</a:t>
            </a:r>
            <a:r>
              <a:rPr lang="pt-PT" baseline="0"/>
              <a:t> com a variação do tamanho da trama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  <c:pt idx="9">
                  <c:v>256</c:v>
                </c:pt>
                <c:pt idx="10">
                  <c:v>320</c:v>
                </c:pt>
                <c:pt idx="11">
                  <c:v>384</c:v>
                </c:pt>
                <c:pt idx="12">
                  <c:v>448</c:v>
                </c:pt>
                <c:pt idx="13">
                  <c:v>512</c:v>
                </c:pt>
                <c:pt idx="14">
                  <c:v>576</c:v>
                </c:pt>
                <c:pt idx="15">
                  <c:v>640</c:v>
                </c:pt>
                <c:pt idx="16">
                  <c:v>704</c:v>
                </c:pt>
                <c:pt idx="17">
                  <c:v>768</c:v>
                </c:pt>
                <c:pt idx="18">
                  <c:v>832</c:v>
                </c:pt>
                <c:pt idx="19">
                  <c:v>896</c:v>
                </c:pt>
                <c:pt idx="20">
                  <c:v>960</c:v>
                </c:pt>
                <c:pt idx="21">
                  <c:v>1024</c:v>
                </c:pt>
              </c:numCache>
            </c:numRef>
          </c:xVal>
          <c:yVal>
            <c:numRef>
              <c:f>Sheet1!$D$3:$D$24</c:f>
              <c:numCache>
                <c:formatCode>General</c:formatCode>
                <c:ptCount val="22"/>
                <c:pt idx="0">
                  <c:v>3.3046974430174708E-2</c:v>
                </c:pt>
                <c:pt idx="1">
                  <c:v>6.3828400456870438E-2</c:v>
                </c:pt>
                <c:pt idx="2">
                  <c:v>0.11372434082463281</c:v>
                </c:pt>
                <c:pt idx="3">
                  <c:v>0.18946233785377359</c:v>
                </c:pt>
                <c:pt idx="4">
                  <c:v>0.32688517293997965</c:v>
                </c:pt>
                <c:pt idx="5">
                  <c:v>0.46359332732191166</c:v>
                </c:pt>
                <c:pt idx="6">
                  <c:v>0.57949165915238954</c:v>
                </c:pt>
                <c:pt idx="7">
                  <c:v>0.65593901505486096</c:v>
                </c:pt>
                <c:pt idx="8">
                  <c:v>0.70640972794723822</c:v>
                </c:pt>
                <c:pt idx="9">
                  <c:v>0.76872757177033491</c:v>
                </c:pt>
                <c:pt idx="10">
                  <c:v>0.77265554553651938</c:v>
                </c:pt>
                <c:pt idx="11">
                  <c:v>0.77288785327720977</c:v>
                </c:pt>
                <c:pt idx="12">
                  <c:v>0.76529473057457575</c:v>
                </c:pt>
                <c:pt idx="13">
                  <c:v>0.79218027734976881</c:v>
                </c:pt>
                <c:pt idx="14">
                  <c:v>0.74727470930232553</c:v>
                </c:pt>
                <c:pt idx="15">
                  <c:v>0.77615489130434789</c:v>
                </c:pt>
                <c:pt idx="16">
                  <c:v>0.77034012586155232</c:v>
                </c:pt>
                <c:pt idx="17">
                  <c:v>0.76347638847638843</c:v>
                </c:pt>
                <c:pt idx="18">
                  <c:v>0.81015600378190977</c:v>
                </c:pt>
                <c:pt idx="19">
                  <c:v>0.75098597721297111</c:v>
                </c:pt>
                <c:pt idx="20">
                  <c:v>0.74359994214636971</c:v>
                </c:pt>
                <c:pt idx="21">
                  <c:v>0.79957231726283051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5-4A22-97FA-F0CFF16D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332496"/>
        <c:axId val="1302264304"/>
      </c:scatterChart>
      <c:valAx>
        <c:axId val="1460332496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trama</a:t>
                </a:r>
                <a:r>
                  <a:rPr lang="pt-PT" baseline="0"/>
                  <a:t> (Bytes)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2264304"/>
        <c:crosses val="autoZero"/>
        <c:crossBetween val="midCat"/>
        <c:majorUnit val="64"/>
      </c:valAx>
      <c:valAx>
        <c:axId val="130226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Eficiência</a:t>
                </a:r>
                <a:r>
                  <a:rPr lang="pt-PT" baseline="0"/>
                  <a:t> (bits/s)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033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Eficiência</a:t>
            </a:r>
            <a:r>
              <a:rPr lang="pt-PT" baseline="0"/>
              <a:t> com variação da probabilidade de erro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0.76936026936026936</c:v>
                </c:pt>
                <c:pt idx="1">
                  <c:v>0.72793883402357451</c:v>
                </c:pt>
                <c:pt idx="2">
                  <c:v>0.65341721475550474</c:v>
                </c:pt>
                <c:pt idx="3">
                  <c:v>0.58320571720265446</c:v>
                </c:pt>
                <c:pt idx="4">
                  <c:v>0.58186911128087593</c:v>
                </c:pt>
                <c:pt idx="5">
                  <c:v>0.57296890672016043</c:v>
                </c:pt>
                <c:pt idx="6">
                  <c:v>0.51767104666968744</c:v>
                </c:pt>
                <c:pt idx="7">
                  <c:v>0.49160929432013772</c:v>
                </c:pt>
                <c:pt idx="8">
                  <c:v>0.46208291203235585</c:v>
                </c:pt>
                <c:pt idx="9">
                  <c:v>0.3701004211208293</c:v>
                </c:pt>
                <c:pt idx="10">
                  <c:v>0.3421683138664271</c:v>
                </c:pt>
                <c:pt idx="11">
                  <c:v>0.31370126304228446</c:v>
                </c:pt>
                <c:pt idx="12">
                  <c:v>0.28459334910947814</c:v>
                </c:pt>
                <c:pt idx="13">
                  <c:v>0.27700327312401501</c:v>
                </c:pt>
                <c:pt idx="14">
                  <c:v>0.18467631132304213</c:v>
                </c:pt>
                <c:pt idx="15">
                  <c:v>0.17210213150561121</c:v>
                </c:pt>
                <c:pt idx="16">
                  <c:v>0.14471184293856873</c:v>
                </c:pt>
                <c:pt idx="17">
                  <c:v>9.4915676663620496E-2</c:v>
                </c:pt>
                <c:pt idx="18">
                  <c:v>6.4317279815351708E-2</c:v>
                </c:pt>
                <c:pt idx="19">
                  <c:v>2.9622235474085403E-2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8-4627-A211-CAD2E2F4794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75573184"/>
        <c:axId val="1302251824"/>
      </c:scatterChart>
      <c:valAx>
        <c:axId val="1375573184"/>
        <c:scaling>
          <c:orientation val="minMax"/>
          <c:max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Probabilidade</a:t>
                </a:r>
                <a:r>
                  <a:rPr lang="pt-PT" baseline="0"/>
                  <a:t> de erro (%)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2251824"/>
        <c:crosses val="autoZero"/>
        <c:crossBetween val="midCat"/>
        <c:majorUnit val="5"/>
      </c:valAx>
      <c:valAx>
        <c:axId val="130225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Efinciência</a:t>
                </a:r>
                <a:r>
                  <a:rPr lang="pt-PT" baseline="0"/>
                  <a:t> (bits/s)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55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Eficiência com</a:t>
            </a:r>
            <a:r>
              <a:rPr lang="pt-PT" baseline="0"/>
              <a:t> variação da capacidade de ligação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Sheet1!$R$3:$R$11</c:f>
              <c:numCache>
                <c:formatCode>General</c:formatCode>
                <c:ptCount val="9"/>
                <c:pt idx="0">
                  <c:v>1200</c:v>
                </c:pt>
                <c:pt idx="1">
                  <c:v>1800</c:v>
                </c:pt>
                <c:pt idx="2">
                  <c:v>2400</c:v>
                </c:pt>
                <c:pt idx="3">
                  <c:v>4800</c:v>
                </c:pt>
                <c:pt idx="4">
                  <c:v>9600</c:v>
                </c:pt>
                <c:pt idx="5">
                  <c:v>19200</c:v>
                </c:pt>
                <c:pt idx="6">
                  <c:v>38400</c:v>
                </c:pt>
                <c:pt idx="7">
                  <c:v>57600</c:v>
                </c:pt>
                <c:pt idx="8">
                  <c:v>115200</c:v>
                </c:pt>
              </c:numCache>
            </c:numRef>
          </c:xVal>
          <c:yVal>
            <c:numRef>
              <c:f>Sheet1!$S$3:$S$11</c:f>
              <c:numCache>
                <c:formatCode>General</c:formatCode>
                <c:ptCount val="9"/>
                <c:pt idx="0">
                  <c:v>0.67664232901178012</c:v>
                </c:pt>
                <c:pt idx="1">
                  <c:v>0.69640084954808235</c:v>
                </c:pt>
                <c:pt idx="2">
                  <c:v>0.69840299533888595</c:v>
                </c:pt>
                <c:pt idx="3">
                  <c:v>0.7468540611210982</c:v>
                </c:pt>
                <c:pt idx="4">
                  <c:v>0.67688661778863957</c:v>
                </c:pt>
                <c:pt idx="5">
                  <c:v>0.74624428478118876</c:v>
                </c:pt>
                <c:pt idx="6">
                  <c:v>0.68331339712918659</c:v>
                </c:pt>
                <c:pt idx="7">
                  <c:v>0.71084149945559194</c:v>
                </c:pt>
                <c:pt idx="8">
                  <c:v>0.67285041224970554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1-4429-9B60-1D4B1B21A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65536"/>
        <c:axId val="992800656"/>
      </c:scatterChart>
      <c:valAx>
        <c:axId val="1310265536"/>
        <c:scaling>
          <c:orientation val="minMax"/>
          <c:max val="115200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Capacidade de ligação</a:t>
                </a:r>
                <a:r>
                  <a:rPr lang="pt-PT" baseline="0"/>
                  <a:t> (bits/s)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2800656"/>
        <c:crosses val="autoZero"/>
        <c:crossBetween val="midCat"/>
        <c:majorUnit val="14250"/>
      </c:valAx>
      <c:valAx>
        <c:axId val="9928006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Eficiência</a:t>
                </a:r>
                <a:r>
                  <a:rPr lang="pt-PT" baseline="0"/>
                  <a:t> (bits/s)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026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Eficiência com atraso de propagação simulado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Sheet1!$B$45:$B$55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Sheet1!$C$45:$C$55</c:f>
              <c:numCache>
                <c:formatCode>General</c:formatCode>
                <c:ptCount val="11"/>
                <c:pt idx="0">
                  <c:v>0.76872757177033491</c:v>
                </c:pt>
                <c:pt idx="1">
                  <c:v>0.67898177496038037</c:v>
                </c:pt>
                <c:pt idx="2">
                  <c:v>0.54209721636440322</c:v>
                </c:pt>
                <c:pt idx="3">
                  <c:v>0.36411118980169976</c:v>
                </c:pt>
                <c:pt idx="4">
                  <c:v>0.2782362809827903</c:v>
                </c:pt>
                <c:pt idx="5">
                  <c:v>0.21571074934966855</c:v>
                </c:pt>
                <c:pt idx="6">
                  <c:v>0.18145161290322581</c:v>
                </c:pt>
                <c:pt idx="7">
                  <c:v>0.15584267959987874</c:v>
                </c:pt>
                <c:pt idx="8">
                  <c:v>0.13876518218623482</c:v>
                </c:pt>
                <c:pt idx="9">
                  <c:v>0.12544529572516103</c:v>
                </c:pt>
                <c:pt idx="10">
                  <c:v>0.11198540622957961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F-4037-A104-180E058C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317344"/>
        <c:axId val="1484754304"/>
      </c:scatterChart>
      <c:valAx>
        <c:axId val="1454317344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de atraso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4754304"/>
        <c:crosses val="autoZero"/>
        <c:crossBetween val="midCat"/>
        <c:majorUnit val="5.000000000000001E-2"/>
      </c:valAx>
      <c:valAx>
        <c:axId val="148475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Eficiência (bits/s)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431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25</xdr:row>
      <xdr:rowOff>9525</xdr:rowOff>
    </xdr:from>
    <xdr:to>
      <xdr:col>7</xdr:col>
      <xdr:colOff>528637</xdr:colOff>
      <xdr:row>39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C5A089-56FE-445E-B314-67BB42DF1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195262</xdr:colOff>
      <xdr:row>24</xdr:row>
      <xdr:rowOff>180975</xdr:rowOff>
    </xdr:from>
    <xdr:to>
      <xdr:col>15</xdr:col>
      <xdr:colOff>500062</xdr:colOff>
      <xdr:row>39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062E5F-DB50-41C4-8BEE-014276761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166687</xdr:colOff>
      <xdr:row>11</xdr:row>
      <xdr:rowOff>114300</xdr:rowOff>
    </xdr:from>
    <xdr:to>
      <xdr:col>23</xdr:col>
      <xdr:colOff>471487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FDA8E7-8ACF-4D2B-921A-8AA98372C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280987</xdr:colOff>
      <xdr:row>42</xdr:row>
      <xdr:rowOff>38100</xdr:rowOff>
    </xdr:from>
    <xdr:to>
      <xdr:col>12</xdr:col>
      <xdr:colOff>585787</xdr:colOff>
      <xdr:row>56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2B0EE0-A4D3-47CE-8548-00B4FEB42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4529-6B53-42D7-AFB1-F3B9618344CD}">
  <dimension ref="B2:T66"/>
  <sheetViews>
    <sheetView tabSelected="1" topLeftCell="A31" workbookViewId="0">
      <selection activeCell="Q45" sqref="Q45"/>
    </sheetView>
  </sheetViews>
  <sheetFormatPr defaultRowHeight="15" x14ac:dyDescent="0.25"/>
  <cols>
    <col min="5" max="5" width="9.7109375" customWidth="1"/>
  </cols>
  <sheetData>
    <row r="2" spans="3:20" x14ac:dyDescent="0.25">
      <c r="C2" t="s">
        <v>2</v>
      </c>
      <c r="D2" t="s">
        <v>1</v>
      </c>
      <c r="E2" t="s">
        <v>0</v>
      </c>
      <c r="K2" t="s">
        <v>3</v>
      </c>
      <c r="L2" t="s">
        <v>1</v>
      </c>
      <c r="M2" t="s">
        <v>0</v>
      </c>
      <c r="R2" t="s">
        <v>4</v>
      </c>
      <c r="S2" t="s">
        <v>1</v>
      </c>
      <c r="T2" t="s">
        <v>0</v>
      </c>
    </row>
    <row r="3" spans="3:20" x14ac:dyDescent="0.25">
      <c r="C3">
        <v>1</v>
      </c>
      <c r="D3">
        <f>9*10968/E3/38400</f>
        <v>3.3046974430174708E-2</v>
      </c>
      <c r="E3" s="1">
        <v>77.787000000000006</v>
      </c>
      <c r="K3">
        <v>0</v>
      </c>
      <c r="L3">
        <f>8*10968/M3/38400</f>
        <v>0.76936026936026936</v>
      </c>
      <c r="M3">
        <v>2.97</v>
      </c>
      <c r="R3">
        <v>1200</v>
      </c>
      <c r="S3">
        <f>8*10968/T3/R3</f>
        <v>0.67664232901178012</v>
      </c>
      <c r="T3">
        <v>108.063</v>
      </c>
    </row>
    <row r="4" spans="3:20" x14ac:dyDescent="0.25">
      <c r="C4">
        <v>2</v>
      </c>
      <c r="D4">
        <f t="shared" ref="D4:D24" si="0">9*10968/E4/38400</f>
        <v>6.3828400456870438E-2</v>
      </c>
      <c r="E4" s="1">
        <v>40.274000000000001</v>
      </c>
      <c r="K4">
        <v>5</v>
      </c>
      <c r="L4">
        <f t="shared" ref="L4:L22" si="1">8*10968/M4/38400</f>
        <v>0.72793883402357451</v>
      </c>
      <c r="M4">
        <v>3.1389999999999998</v>
      </c>
      <c r="R4">
        <v>1800</v>
      </c>
      <c r="S4">
        <f t="shared" ref="S4:S11" si="2">8*10968/T4/R4</f>
        <v>0.69640084954808235</v>
      </c>
      <c r="T4">
        <v>69.998000000000005</v>
      </c>
    </row>
    <row r="5" spans="3:20" x14ac:dyDescent="0.25">
      <c r="C5">
        <v>4</v>
      </c>
      <c r="D5">
        <f t="shared" si="0"/>
        <v>0.11372434082463281</v>
      </c>
      <c r="E5" s="1">
        <v>22.603999999999999</v>
      </c>
      <c r="K5">
        <v>10</v>
      </c>
      <c r="L5">
        <f t="shared" si="1"/>
        <v>0.65341721475550474</v>
      </c>
      <c r="M5">
        <v>3.4969999999999999</v>
      </c>
      <c r="R5">
        <v>2400</v>
      </c>
      <c r="S5">
        <f t="shared" si="2"/>
        <v>0.69840299533888595</v>
      </c>
      <c r="T5">
        <v>52.347999999999999</v>
      </c>
    </row>
    <row r="6" spans="3:20" x14ac:dyDescent="0.25">
      <c r="C6">
        <v>8</v>
      </c>
      <c r="D6">
        <f t="shared" si="0"/>
        <v>0.18946233785377359</v>
      </c>
      <c r="E6" s="1">
        <v>13.568</v>
      </c>
      <c r="K6">
        <v>15</v>
      </c>
      <c r="L6">
        <f t="shared" si="1"/>
        <v>0.58320571720265446</v>
      </c>
      <c r="M6">
        <v>3.9180000000000001</v>
      </c>
      <c r="R6">
        <v>4800</v>
      </c>
      <c r="S6">
        <f t="shared" si="2"/>
        <v>0.7468540611210982</v>
      </c>
      <c r="T6">
        <v>24.475999999999999</v>
      </c>
    </row>
    <row r="7" spans="3:20" x14ac:dyDescent="0.25">
      <c r="C7">
        <v>16</v>
      </c>
      <c r="D7">
        <f t="shared" si="0"/>
        <v>0.32688517293997965</v>
      </c>
      <c r="E7" s="1">
        <v>7.8639999999999999</v>
      </c>
      <c r="K7">
        <v>20</v>
      </c>
      <c r="L7">
        <f t="shared" si="1"/>
        <v>0.58186911128087593</v>
      </c>
      <c r="M7">
        <v>3.927</v>
      </c>
      <c r="R7">
        <v>9600</v>
      </c>
      <c r="S7">
        <f t="shared" si="2"/>
        <v>0.67688661778863957</v>
      </c>
      <c r="T7">
        <v>13.503</v>
      </c>
    </row>
    <row r="8" spans="3:20" x14ac:dyDescent="0.25">
      <c r="C8">
        <v>32</v>
      </c>
      <c r="D8">
        <f t="shared" si="0"/>
        <v>0.46359332732191166</v>
      </c>
      <c r="E8" s="1">
        <v>5.5449999999999999</v>
      </c>
      <c r="K8">
        <v>25</v>
      </c>
      <c r="L8">
        <f t="shared" si="1"/>
        <v>0.57296890672016043</v>
      </c>
      <c r="M8">
        <v>3.988</v>
      </c>
      <c r="R8">
        <v>19200</v>
      </c>
      <c r="S8">
        <f t="shared" si="2"/>
        <v>0.74624428478118876</v>
      </c>
      <c r="T8">
        <v>6.1239999999999997</v>
      </c>
    </row>
    <row r="9" spans="3:20" x14ac:dyDescent="0.25">
      <c r="C9">
        <v>64</v>
      </c>
      <c r="D9">
        <f t="shared" si="0"/>
        <v>0.57949165915238954</v>
      </c>
      <c r="E9" s="1">
        <v>4.4359999999999999</v>
      </c>
      <c r="K9">
        <v>30</v>
      </c>
      <c r="L9">
        <f t="shared" si="1"/>
        <v>0.51767104666968744</v>
      </c>
      <c r="M9">
        <v>4.4139999999999997</v>
      </c>
      <c r="R9">
        <v>38400</v>
      </c>
      <c r="S9">
        <f t="shared" si="2"/>
        <v>0.68331339712918659</v>
      </c>
      <c r="T9">
        <v>3.3439999999999999</v>
      </c>
    </row>
    <row r="10" spans="3:20" x14ac:dyDescent="0.25">
      <c r="C10">
        <v>128</v>
      </c>
      <c r="D10">
        <f t="shared" si="0"/>
        <v>0.65593901505486096</v>
      </c>
      <c r="E10" s="1">
        <v>3.919</v>
      </c>
      <c r="K10">
        <v>35</v>
      </c>
      <c r="L10">
        <f t="shared" si="1"/>
        <v>0.49160929432013772</v>
      </c>
      <c r="M10">
        <v>4.6479999999999997</v>
      </c>
      <c r="R10">
        <v>57600</v>
      </c>
      <c r="S10">
        <f t="shared" si="2"/>
        <v>0.71084149945559194</v>
      </c>
      <c r="T10">
        <v>2.1429999999999998</v>
      </c>
    </row>
    <row r="11" spans="3:20" x14ac:dyDescent="0.25">
      <c r="C11">
        <v>192</v>
      </c>
      <c r="D11">
        <f t="shared" si="0"/>
        <v>0.70640972794723822</v>
      </c>
      <c r="E11" s="1">
        <v>3.6389999999999998</v>
      </c>
      <c r="K11">
        <v>40</v>
      </c>
      <c r="L11">
        <f t="shared" si="1"/>
        <v>0.46208291203235585</v>
      </c>
      <c r="M11">
        <v>4.9450000000000003</v>
      </c>
      <c r="R11">
        <v>115200</v>
      </c>
      <c r="S11">
        <f t="shared" si="2"/>
        <v>0.67285041224970554</v>
      </c>
      <c r="T11">
        <v>1.1319999999999999</v>
      </c>
    </row>
    <row r="12" spans="3:20" x14ac:dyDescent="0.25">
      <c r="C12">
        <v>256</v>
      </c>
      <c r="D12">
        <f t="shared" si="0"/>
        <v>0.76872757177033491</v>
      </c>
      <c r="E12" s="1">
        <v>3.3439999999999999</v>
      </c>
      <c r="K12">
        <v>45</v>
      </c>
      <c r="L12">
        <f t="shared" si="1"/>
        <v>0.3701004211208293</v>
      </c>
      <c r="M12">
        <v>6.1740000000000004</v>
      </c>
    </row>
    <row r="13" spans="3:20" x14ac:dyDescent="0.25">
      <c r="C13">
        <v>320</v>
      </c>
      <c r="D13">
        <f t="shared" si="0"/>
        <v>0.77265554553651938</v>
      </c>
      <c r="E13" s="1">
        <v>3.327</v>
      </c>
      <c r="K13">
        <v>50</v>
      </c>
      <c r="L13">
        <f t="shared" si="1"/>
        <v>0.3421683138664271</v>
      </c>
      <c r="M13">
        <v>6.6779999999999999</v>
      </c>
    </row>
    <row r="14" spans="3:20" x14ac:dyDescent="0.25">
      <c r="C14">
        <v>384</v>
      </c>
      <c r="D14">
        <f t="shared" si="0"/>
        <v>0.77288785327720977</v>
      </c>
      <c r="E14" s="1">
        <v>3.3260000000000001</v>
      </c>
      <c r="K14">
        <v>55</v>
      </c>
      <c r="L14">
        <f t="shared" si="1"/>
        <v>0.31370126304228446</v>
      </c>
      <c r="M14">
        <v>7.2839999999999998</v>
      </c>
    </row>
    <row r="15" spans="3:20" x14ac:dyDescent="0.25">
      <c r="C15">
        <v>448</v>
      </c>
      <c r="D15">
        <f t="shared" si="0"/>
        <v>0.76529473057457575</v>
      </c>
      <c r="E15" s="1">
        <v>3.359</v>
      </c>
      <c r="K15">
        <v>60</v>
      </c>
      <c r="L15">
        <f t="shared" si="1"/>
        <v>0.28459334910947814</v>
      </c>
      <c r="M15">
        <v>8.0289999999999999</v>
      </c>
    </row>
    <row r="16" spans="3:20" x14ac:dyDescent="0.25">
      <c r="C16">
        <v>512</v>
      </c>
      <c r="D16">
        <f t="shared" si="0"/>
        <v>0.79218027734976881</v>
      </c>
      <c r="E16" s="1">
        <v>3.2450000000000001</v>
      </c>
      <c r="K16">
        <v>65</v>
      </c>
      <c r="L16">
        <f t="shared" si="1"/>
        <v>0.27700327312401501</v>
      </c>
      <c r="M16">
        <v>8.2490000000000006</v>
      </c>
    </row>
    <row r="17" spans="3:13" x14ac:dyDescent="0.25">
      <c r="C17">
        <v>576</v>
      </c>
      <c r="D17">
        <f t="shared" si="0"/>
        <v>0.74727470930232553</v>
      </c>
      <c r="E17" s="1">
        <v>3.44</v>
      </c>
      <c r="K17">
        <v>70</v>
      </c>
      <c r="L17">
        <f t="shared" si="1"/>
        <v>0.18467631132304213</v>
      </c>
      <c r="M17">
        <v>12.372999999999999</v>
      </c>
    </row>
    <row r="18" spans="3:13" x14ac:dyDescent="0.25">
      <c r="C18">
        <v>640</v>
      </c>
      <c r="D18">
        <f t="shared" si="0"/>
        <v>0.77615489130434789</v>
      </c>
      <c r="E18" s="1">
        <v>3.3119999999999998</v>
      </c>
      <c r="K18">
        <v>75</v>
      </c>
      <c r="L18">
        <f t="shared" si="1"/>
        <v>0.17210213150561121</v>
      </c>
      <c r="M18">
        <v>13.276999999999999</v>
      </c>
    </row>
    <row r="19" spans="3:13" x14ac:dyDescent="0.25">
      <c r="C19">
        <v>704</v>
      </c>
      <c r="D19">
        <f t="shared" si="0"/>
        <v>0.77034012586155232</v>
      </c>
      <c r="E19" s="1">
        <v>3.3370000000000002</v>
      </c>
      <c r="K19">
        <v>80</v>
      </c>
      <c r="L19">
        <f t="shared" si="1"/>
        <v>0.14471184293856873</v>
      </c>
      <c r="M19">
        <v>15.79</v>
      </c>
    </row>
    <row r="20" spans="3:13" x14ac:dyDescent="0.25">
      <c r="C20">
        <v>768</v>
      </c>
      <c r="D20">
        <f t="shared" si="0"/>
        <v>0.76347638847638843</v>
      </c>
      <c r="E20" s="1">
        <v>3.367</v>
      </c>
      <c r="K20">
        <v>85</v>
      </c>
      <c r="L20">
        <f t="shared" si="1"/>
        <v>9.4915676663620496E-2</v>
      </c>
      <c r="M20">
        <v>24.074000000000002</v>
      </c>
    </row>
    <row r="21" spans="3:13" x14ac:dyDescent="0.25">
      <c r="C21">
        <v>832</v>
      </c>
      <c r="D21">
        <f t="shared" si="0"/>
        <v>0.81015600378190977</v>
      </c>
      <c r="E21" s="1">
        <v>3.173</v>
      </c>
      <c r="K21">
        <v>90</v>
      </c>
      <c r="L21">
        <f t="shared" si="1"/>
        <v>6.4317279815351708E-2</v>
      </c>
      <c r="M21">
        <v>35.527000000000001</v>
      </c>
    </row>
    <row r="22" spans="3:13" x14ac:dyDescent="0.25">
      <c r="C22">
        <v>896</v>
      </c>
      <c r="D22">
        <f t="shared" si="0"/>
        <v>0.75098597721297111</v>
      </c>
      <c r="E22" s="1">
        <v>3.423</v>
      </c>
      <c r="K22">
        <v>95</v>
      </c>
      <c r="L22">
        <f t="shared" si="1"/>
        <v>2.9622235474085403E-2</v>
      </c>
      <c r="M22">
        <v>77.138000000000005</v>
      </c>
    </row>
    <row r="23" spans="3:13" x14ac:dyDescent="0.25">
      <c r="C23">
        <v>960</v>
      </c>
      <c r="D23">
        <f t="shared" si="0"/>
        <v>0.74359994214636971</v>
      </c>
      <c r="E23" s="1">
        <v>3.4569999999999999</v>
      </c>
    </row>
    <row r="24" spans="3:13" x14ac:dyDescent="0.25">
      <c r="C24">
        <v>1024</v>
      </c>
      <c r="D24">
        <f t="shared" si="0"/>
        <v>0.79957231726283051</v>
      </c>
      <c r="E24" s="1">
        <v>3.2149999999999999</v>
      </c>
    </row>
    <row r="44" spans="2:4" x14ac:dyDescent="0.25">
      <c r="B44" t="s">
        <v>5</v>
      </c>
      <c r="C44" t="s">
        <v>1</v>
      </c>
      <c r="D44" t="s">
        <v>0</v>
      </c>
    </row>
    <row r="45" spans="2:4" x14ac:dyDescent="0.25">
      <c r="B45">
        <v>0</v>
      </c>
      <c r="C45">
        <f>9*10968/D45/38400</f>
        <v>0.76872757177033491</v>
      </c>
      <c r="D45" s="1">
        <v>3.3439999999999999</v>
      </c>
    </row>
    <row r="46" spans="2:4" x14ac:dyDescent="0.25">
      <c r="B46">
        <v>0.05</v>
      </c>
      <c r="C46">
        <f t="shared" ref="C46:C66" si="3">9*10968/D46/38400</f>
        <v>0.67898177496038037</v>
      </c>
      <c r="D46" s="1">
        <v>3.786</v>
      </c>
    </row>
    <row r="47" spans="2:4" x14ac:dyDescent="0.25">
      <c r="B47">
        <v>0.1</v>
      </c>
      <c r="C47">
        <f t="shared" si="3"/>
        <v>0.54209721636440322</v>
      </c>
      <c r="D47" s="1">
        <v>4.742</v>
      </c>
    </row>
    <row r="48" spans="2:4" x14ac:dyDescent="0.25">
      <c r="B48">
        <v>0.15</v>
      </c>
      <c r="C48">
        <f t="shared" si="3"/>
        <v>0.36411118980169976</v>
      </c>
      <c r="D48" s="1">
        <v>7.06</v>
      </c>
    </row>
    <row r="49" spans="2:4" x14ac:dyDescent="0.25">
      <c r="B49">
        <v>0.2</v>
      </c>
      <c r="C49">
        <f t="shared" si="3"/>
        <v>0.2782362809827903</v>
      </c>
      <c r="D49" s="1">
        <v>9.2390000000000008</v>
      </c>
    </row>
    <row r="50" spans="2:4" x14ac:dyDescent="0.25">
      <c r="B50">
        <v>0.25</v>
      </c>
      <c r="C50">
        <f t="shared" si="3"/>
        <v>0.21571074934966855</v>
      </c>
      <c r="D50" s="1">
        <v>11.917</v>
      </c>
    </row>
    <row r="51" spans="2:4" x14ac:dyDescent="0.25">
      <c r="B51">
        <v>0.3</v>
      </c>
      <c r="C51">
        <f t="shared" si="3"/>
        <v>0.18145161290322581</v>
      </c>
      <c r="D51" s="1">
        <v>14.167</v>
      </c>
    </row>
    <row r="52" spans="2:4" x14ac:dyDescent="0.25">
      <c r="B52">
        <v>0.35</v>
      </c>
      <c r="C52">
        <f t="shared" si="3"/>
        <v>0.15584267959987874</v>
      </c>
      <c r="D52" s="1">
        <v>16.495000000000001</v>
      </c>
    </row>
    <row r="53" spans="2:4" x14ac:dyDescent="0.25">
      <c r="B53">
        <v>0.4</v>
      </c>
      <c r="C53">
        <f t="shared" si="3"/>
        <v>0.13876518218623482</v>
      </c>
      <c r="D53" s="1">
        <v>18.524999999999999</v>
      </c>
    </row>
    <row r="54" spans="2:4" x14ac:dyDescent="0.25">
      <c r="B54">
        <v>0.45</v>
      </c>
      <c r="C54">
        <f t="shared" si="3"/>
        <v>0.12544529572516103</v>
      </c>
      <c r="D54" s="1">
        <v>20.492000000000001</v>
      </c>
    </row>
    <row r="55" spans="2:4" x14ac:dyDescent="0.25">
      <c r="B55">
        <v>0.5</v>
      </c>
      <c r="C55">
        <f t="shared" si="3"/>
        <v>0.11198540622957961</v>
      </c>
      <c r="D55" s="1">
        <v>22.954999999999998</v>
      </c>
    </row>
    <row r="56" spans="2:4" x14ac:dyDescent="0.25">
      <c r="D56" s="1"/>
    </row>
    <row r="57" spans="2:4" x14ac:dyDescent="0.25">
      <c r="D57" s="1"/>
    </row>
    <row r="58" spans="2:4" x14ac:dyDescent="0.25">
      <c r="D58" s="1"/>
    </row>
    <row r="59" spans="2:4" x14ac:dyDescent="0.25">
      <c r="D59" s="1"/>
    </row>
    <row r="60" spans="2:4" x14ac:dyDescent="0.25">
      <c r="D60" s="1"/>
    </row>
    <row r="61" spans="2:4" x14ac:dyDescent="0.25">
      <c r="D61" s="1"/>
    </row>
    <row r="62" spans="2:4" x14ac:dyDescent="0.25">
      <c r="D62" s="1"/>
    </row>
    <row r="63" spans="2:4" x14ac:dyDescent="0.25">
      <c r="D63" s="1"/>
    </row>
    <row r="64" spans="2:4" x14ac:dyDescent="0.25">
      <c r="D64" s="1"/>
    </row>
    <row r="65" spans="4:4" x14ac:dyDescent="0.25">
      <c r="D65" s="1"/>
    </row>
    <row r="66" spans="4:4" x14ac:dyDescent="0.25">
      <c r="D66" s="1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Oliveira</dc:creator>
  <cp:lastModifiedBy>Nuno Oliveira</cp:lastModifiedBy>
  <dcterms:created xsi:type="dcterms:W3CDTF">2020-11-07T16:19:51Z</dcterms:created>
  <dcterms:modified xsi:type="dcterms:W3CDTF">2020-11-07T20:21:03Z</dcterms:modified>
</cp:coreProperties>
</file>