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E3057F7E-902D-432C-B546-CE5B980B6D17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<sst xmlns="http://schemas.openxmlformats.org/spreadsheetml/2006/main" count="297" uniqueCount="102">
  <si>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</si>
  <si>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</si>
  <si>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</si>
  <si>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</si>
  <si>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</si>
  <si>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</si>
  <si>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</si>
  <si>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</si>
  <si>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</si>
  <si>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</si>
  <si>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</si>
  <si>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</si>
  <si>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</si>
  <si>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</si>
  <si>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</si>
  <si>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</si>
  <si>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</si>
  <si>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</si>
  <si>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</si>
  <si>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</si>
  <si>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</si>
  <si>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</si>
  <si>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</si>
  <si>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</si>
  <si>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</si>
  <si>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</si>
  <si>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</si>
  <si>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</si>
  <si>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</si>
  <si>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</si>
  <si>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</si>
  <si>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</si>
  <si>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</si>
  <si>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</si>
  <si>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</si>
  <si>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</si>
  <si>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</si>
  <si>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</si>
  <si>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</si>
  <si>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</si>
  <si>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</si>
  <si>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</si>
  <si>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</si>
  <si>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</si>
  <si>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</si>
  <si>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</si>
  <si>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</si>
  <si>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</si>
  <si>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</si>
  <si>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</si>
  <si>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</si>
  <si>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</si>
  <si>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</si>
  <si>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</si>
  <si>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</si>
  <si>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</si>
  <si>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</si>
  <si>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</si>
  <si>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</si>
  <si>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</si>
  <si>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</si>
  <si>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</si>
  <si>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</si>
  <si>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</si>
  <si>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</si>
  <si>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</si>
  <si>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</si>
  <si>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</si>
  <si>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</si>
  <si>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</si>
  <si>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</si>
  <si>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</si>
  <si>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</si>
  <si>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</si>
  <si>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</si>
  <si>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</si>
  <si>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</si>
  <si>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</si>
  <si>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</si>
  <si>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</si>
  <si>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</si>
  <si>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</si>
  <si>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</si>
  <si>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</si>
  <si>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</si>
  <si>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</si>
  <si>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</si>
  <si>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</si>
  <si>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</si>
  <si>
    <t>Création modèle langage</t>
  </si>
  <si>
    <t>addLanguage()</t>
  </si>
  <si>
    <t>%</t>
  </si>
  <si>
    <t>Explication</t>
  </si>
  <si>
    <t>Pour le moment, j'ai uniquement 1 language disponible. L'important est que je puisses montrer que ça fonctionne, mais le reste du projet est plus important. Il est toujours possible de rajouter par la suite.</t>
  </si>
  <si>
    <t>Difficulté à bien centrer dans un canvas et page fait vide</t>
  </si>
  <si>
    <t>Pas une priorité. Repoussé au sprint 3 si le temps me le permet</t>
  </si>
  <si>
    <t>Fonction inutile</t>
  </si>
  <si>
    <t>getNoun()</t>
  </si>
  <si>
    <t>getExpression()</t>
  </si>
  <si>
    <t>calcPX</t>
  </si>
  <si>
    <t>Il manque le footer - Le style de cette page a pris beaucoup plus de temps que prévu</t>
  </si>
  <si>
    <t>Manque quelques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</si>
</sst>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8">
    <dxf>
      <numFmt numFmtId="2" formatCode="0.00"/>
    </dxf>
    <dxf>
      <alignment vertical="bottom" textRotation="0" wrapText="1" indent="0" justifyLastLine="0" shrinkToFit="0" readingOrder="0"/>
    </dxf>
    <dxf>
      <numFmt numFmtId="13" formatCode="0%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L147" totalsRowShown="0" headerRowDxfId="7" tableBorderDxfId="6">
  <autoFilter ref="C12:L147" xr:uid="{45C19323-F7FF-4676-9643-D7E43592846B}"/>
  <tableColumns count="10">
    <tableColumn id="1" xr3:uid="{BEB73C37-012B-4855-AD2E-BF3FC3282F6F}" name="No tâche" dataDxfId="5"/>
    <tableColumn id="5" xr3:uid="{9FB5B8D6-EB0F-453F-9F7B-590278B05C91}" name="Titre"/>
    <tableColumn id="6" xr3:uid="{1E70752F-88D9-4030-A938-450361DD5532}" name="Tâches préalables" dataDxfId="4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3"/>
    <tableColumn id="10" xr3:uid="{1E1E24DC-14B2-493C-89A6-C8A50BD4426E}" name="No Sprint"/>
    <tableColumn id="2" xr3:uid="{A39DC1DB-5846-4641-8706-F0F11BD2DE3F}" name="Colonne1"/>
    <tableColumn id="3" xr3:uid="{C66CE7BF-5C52-44E8-8EF8-E28096D37B9A}" name="%" dataDxfId="2"/>
    <tableColumn id="4" xr3:uid="{70C6D8C4-FE57-4C67-9C5A-4753AD78373B}" name="Explication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L147"/>
  <sheetViews>
    <sheetView tabSelected="1" topLeftCell="A16" workbookViewId="0">
      <selection activeCell="L29" sqref="L29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  <col min="11" max="11" width="11.140625" style="13" bestFit="1" customWidth="1"/>
    <col min="12" max="12" width="37.85546875" style="17" customWidth="1"/>
  </cols>
  <sheetData>
    <row r="3" spans="3:12" x14ac:dyDescent="0.25">
      <c r="C3" s="1" t="s">
        <v>0</v>
      </c>
    </row>
    <row r="4" spans="3:12" x14ac:dyDescent="0.25">
      <c r="C4" s="20" t="s">
        <v>2</v>
      </c>
      <c r="D4" s="21"/>
      <c r="F4" s="10" t="s">
        <v>17</v>
      </c>
      <c r="G4" s="10" t="s">
        <v>8</v>
      </c>
      <c r="H4" s="10" t="s">
        <v>14</v>
      </c>
    </row>
    <row r="5" spans="3:12" x14ac:dyDescent="0.25">
      <c r="F5" s="10" t="s">
        <v>18</v>
      </c>
      <c r="G5" s="10" t="s">
        <v>9</v>
      </c>
      <c r="H5" s="10" t="s">
        <v>15</v>
      </c>
    </row>
    <row r="6" spans="3:12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2" x14ac:dyDescent="0.25">
      <c r="C7" s="20" t="s">
        <v>3</v>
      </c>
      <c r="D7" s="21"/>
      <c r="F7" s="10"/>
      <c r="G7" s="10" t="s">
        <v>11</v>
      </c>
      <c r="H7" s="10"/>
    </row>
    <row r="12" spans="3:12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40</v>
      </c>
      <c r="K12" s="14" t="s">
        <v>91</v>
      </c>
      <c r="L12" s="18" t="s">
        <v>92</v>
      </c>
    </row>
    <row r="13" spans="3:12" s="9" customFormat="1" ht="19.5" customHeight="1" x14ac:dyDescent="0.25">
      <c r="C13" s="7"/>
      <c r="D13" s="7" t="s">
        <v>37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  <c r="K13" s="15">
        <v>1</v>
      </c>
      <c r="L13" s="19"/>
    </row>
    <row r="14" spans="3:12" s="9" customFormat="1" ht="15" customHeight="1" x14ac:dyDescent="0.25">
      <c r="C14" s="7"/>
      <c r="D14" s="7" t="s">
        <v>33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  <c r="K14" s="15">
        <v>0.75</v>
      </c>
      <c r="L14" s="19" t="s">
        <v>101</v>
      </c>
    </row>
    <row r="15" spans="3:12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  <c r="K15" s="16">
        <v>1</v>
      </c>
    </row>
    <row r="16" spans="3:12" x14ac:dyDescent="0.25">
      <c r="C16" s="3"/>
      <c r="D16" s="2"/>
      <c r="E16" s="3"/>
      <c r="F16" s="2"/>
      <c r="G16" s="2"/>
      <c r="H16" s="5"/>
      <c r="I16" s="2"/>
      <c r="J16" s="9"/>
    </row>
    <row r="17" spans="3:12" ht="18.75" customHeight="1" x14ac:dyDescent="0.3">
      <c r="C17" s="3"/>
      <c r="D17" s="12" t="s">
        <v>61</v>
      </c>
      <c r="E17" s="3"/>
      <c r="F17" s="2"/>
      <c r="G17" s="2"/>
      <c r="H17" s="5"/>
      <c r="I17" s="2"/>
      <c r="J17" s="9"/>
    </row>
    <row r="18" spans="3:12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  <c r="K18" s="16">
        <v>1</v>
      </c>
    </row>
    <row r="19" spans="3:12" ht="90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  <c r="K19" s="16">
        <v>0.33</v>
      </c>
      <c r="L19" s="17" t="s">
        <v>93</v>
      </c>
    </row>
    <row r="20" spans="3:12" x14ac:dyDescent="0.25">
      <c r="C20" s="3"/>
      <c r="D20" s="2"/>
      <c r="E20" s="3"/>
      <c r="F20" s="2"/>
      <c r="G20" s="2"/>
      <c r="H20" s="5"/>
      <c r="I20" s="2"/>
      <c r="J20" s="9"/>
    </row>
    <row r="21" spans="3:12" x14ac:dyDescent="0.25">
      <c r="C21" s="3"/>
      <c r="E21" s="3"/>
      <c r="F21" s="2"/>
      <c r="G21" s="2"/>
      <c r="H21" s="5"/>
      <c r="I21" s="2"/>
      <c r="J21" s="9"/>
    </row>
    <row r="22" spans="3:12" ht="18.75" customHeight="1" x14ac:dyDescent="0.3">
      <c r="C22" s="7"/>
      <c r="D22" s="12" t="s">
        <v>64</v>
      </c>
      <c r="H22" s="6"/>
      <c r="J22">
        <v>5</v>
      </c>
    </row>
    <row r="23" spans="3:12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  <c r="K23" s="13">
        <v>1</v>
      </c>
    </row>
    <row r="24" spans="3:12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  <c r="K24" s="13">
        <v>1</v>
      </c>
    </row>
    <row r="25" spans="3:12" ht="30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  <c r="K25" s="13">
        <v>0</v>
      </c>
      <c r="L25" s="17" t="s">
        <v>95</v>
      </c>
    </row>
    <row r="26" spans="3:12" x14ac:dyDescent="0.25">
      <c r="C26" s="3"/>
      <c r="D26" s="2" t="s">
        <v>83</v>
      </c>
      <c r="E26" s="3"/>
      <c r="F26" s="2" t="s">
        <v>17</v>
      </c>
      <c r="G26" s="2" t="s">
        <v>9</v>
      </c>
      <c r="H26" s="5">
        <v>60</v>
      </c>
      <c r="I26" s="2" t="s">
        <v>14</v>
      </c>
      <c r="K26" s="13">
        <v>1</v>
      </c>
    </row>
    <row r="27" spans="3:12" x14ac:dyDescent="0.25">
      <c r="C27" s="3"/>
      <c r="D27" s="2" t="s">
        <v>84</v>
      </c>
      <c r="E27" s="3"/>
      <c r="F27" s="2" t="s">
        <v>17</v>
      </c>
      <c r="G27" s="2" t="s">
        <v>9</v>
      </c>
      <c r="H27" s="5">
        <v>60</v>
      </c>
      <c r="I27" s="2" t="s">
        <v>15</v>
      </c>
      <c r="K27" s="13">
        <v>1</v>
      </c>
    </row>
    <row r="28" spans="3:12" x14ac:dyDescent="0.25">
      <c r="C28" s="3"/>
      <c r="D28" s="2" t="s">
        <v>85</v>
      </c>
      <c r="E28" s="3"/>
      <c r="F28" s="2" t="s">
        <v>17</v>
      </c>
      <c r="G28" s="2" t="s">
        <v>9</v>
      </c>
      <c r="H28" s="5">
        <v>60</v>
      </c>
      <c r="I28" s="2" t="s">
        <v>15</v>
      </c>
      <c r="K28" s="13">
        <v>1</v>
      </c>
    </row>
    <row r="29" spans="3:12" x14ac:dyDescent="0.25">
      <c r="C29" s="3"/>
      <c r="D29" s="2" t="s">
        <v>86</v>
      </c>
      <c r="E29" s="3"/>
      <c r="F29" s="2" t="s">
        <v>17</v>
      </c>
      <c r="G29" s="2" t="s">
        <v>9</v>
      </c>
      <c r="H29" s="5">
        <v>120</v>
      </c>
      <c r="I29" s="2" t="s">
        <v>15</v>
      </c>
      <c r="K29" s="13">
        <v>1</v>
      </c>
    </row>
    <row r="30" spans="3:12" x14ac:dyDescent="0.25">
      <c r="C30" s="3"/>
      <c r="D30" s="2"/>
      <c r="E30" s="3"/>
      <c r="F30" s="2"/>
      <c r="G30" s="2"/>
      <c r="H30" s="5"/>
      <c r="I30" s="2"/>
    </row>
    <row r="31" spans="3:12" x14ac:dyDescent="0.25">
      <c r="C31" s="3"/>
      <c r="D31" s="2"/>
      <c r="E31" s="3"/>
      <c r="F31" s="2"/>
      <c r="G31" s="2"/>
      <c r="H31" s="5"/>
      <c r="I31" s="2"/>
    </row>
    <row r="32" spans="3:12" x14ac:dyDescent="0.25">
      <c r="C32" s="3"/>
      <c r="D32" s="2"/>
      <c r="E32" s="3"/>
      <c r="F32" s="2"/>
      <c r="G32" s="2"/>
      <c r="H32" s="5"/>
      <c r="I32" s="2"/>
    </row>
    <row r="33" spans="3:12" x14ac:dyDescent="0.25">
      <c r="C33" s="3"/>
      <c r="D33" s="2"/>
      <c r="E33" s="3"/>
      <c r="F33" s="2"/>
      <c r="G33" s="2"/>
      <c r="H33" s="5"/>
      <c r="I33" s="2"/>
    </row>
    <row r="34" spans="3:12" ht="18.75" customHeight="1" x14ac:dyDescent="0.3">
      <c r="C34" s="3"/>
      <c r="D34" s="12" t="s">
        <v>60</v>
      </c>
      <c r="E34" s="3"/>
      <c r="F34" s="2"/>
      <c r="G34" s="2"/>
      <c r="H34" s="5"/>
      <c r="I34" s="2"/>
    </row>
    <row r="35" spans="3:12" ht="45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  <c r="K35" s="13">
        <v>0.85</v>
      </c>
      <c r="L35" s="17" t="s">
        <v>100</v>
      </c>
    </row>
    <row r="36" spans="3:12" ht="30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  <c r="K36" s="13">
        <v>0.85</v>
      </c>
      <c r="L36" s="17" t="s">
        <v>94</v>
      </c>
    </row>
    <row r="37" spans="3:12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16</v>
      </c>
    </row>
    <row r="38" spans="3:12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  <c r="K38" s="13">
        <v>1</v>
      </c>
    </row>
    <row r="39" spans="3:12" x14ac:dyDescent="0.25">
      <c r="C39" s="3"/>
      <c r="D39" s="2" t="s">
        <v>87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2" x14ac:dyDescent="0.25">
      <c r="C40" s="3"/>
      <c r="D40" s="2" t="s">
        <v>88</v>
      </c>
      <c r="E40" s="3"/>
      <c r="F40" s="2" t="s">
        <v>17</v>
      </c>
      <c r="G40" s="2" t="s">
        <v>10</v>
      </c>
      <c r="H40" s="5">
        <v>120</v>
      </c>
      <c r="I40" s="2" t="s">
        <v>15</v>
      </c>
      <c r="K40" s="13">
        <v>1</v>
      </c>
    </row>
    <row r="41" spans="3:12" x14ac:dyDescent="0.25">
      <c r="C41" s="3"/>
      <c r="D41" s="2"/>
      <c r="E41" s="3"/>
      <c r="F41" s="2"/>
      <c r="G41" s="2"/>
      <c r="H41" s="5"/>
      <c r="I41" s="2"/>
    </row>
    <row r="42" spans="3:12" x14ac:dyDescent="0.25">
      <c r="C42" s="3"/>
      <c r="D42" s="2"/>
      <c r="E42" s="3"/>
      <c r="F42" s="2"/>
      <c r="G42" s="2"/>
      <c r="H42" s="5"/>
      <c r="I42" s="2"/>
    </row>
    <row r="43" spans="3:12" x14ac:dyDescent="0.25">
      <c r="C43" s="7"/>
      <c r="H43" s="6"/>
      <c r="J43">
        <v>10</v>
      </c>
    </row>
    <row r="44" spans="3:12" ht="18.75" customHeight="1" x14ac:dyDescent="0.3">
      <c r="C44" s="3"/>
      <c r="D44" s="12" t="s">
        <v>57</v>
      </c>
      <c r="E44" s="3"/>
      <c r="F44" s="2"/>
      <c r="G44" s="2"/>
      <c r="H44" s="5"/>
      <c r="I44" s="2"/>
    </row>
    <row r="45" spans="3:12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  <c r="K45" s="16">
        <v>1</v>
      </c>
    </row>
    <row r="46" spans="3:12" x14ac:dyDescent="0.25">
      <c r="C46" s="7"/>
      <c r="D46" s="2" t="s">
        <v>89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  <c r="K46" s="16">
        <v>1</v>
      </c>
    </row>
    <row r="47" spans="3:12" x14ac:dyDescent="0.25">
      <c r="C47" s="7"/>
      <c r="D47" s="2" t="s">
        <v>32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  <c r="K47" s="16">
        <v>1</v>
      </c>
    </row>
    <row r="48" spans="3:12" x14ac:dyDescent="0.25">
      <c r="C48" s="7"/>
      <c r="D48" s="2" t="s">
        <v>46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  <c r="K48" s="16">
        <v>1</v>
      </c>
    </row>
    <row r="49" spans="3:11" x14ac:dyDescent="0.25">
      <c r="C49" s="7"/>
      <c r="D49" s="2" t="s">
        <v>38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  <c r="K49" s="16">
        <v>1</v>
      </c>
    </row>
    <row r="50" spans="3:11" x14ac:dyDescent="0.25">
      <c r="C50" s="7"/>
      <c r="D50" s="2" t="s">
        <v>45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1" x14ac:dyDescent="0.25">
      <c r="C51" s="3"/>
      <c r="D51" s="2"/>
      <c r="E51" s="3"/>
      <c r="F51" s="2"/>
      <c r="G51" s="2"/>
      <c r="H51" s="5"/>
      <c r="I51" s="2"/>
    </row>
    <row r="52" spans="3:11" ht="18.75" customHeight="1" x14ac:dyDescent="0.3">
      <c r="C52" s="3"/>
      <c r="D52" s="12" t="s">
        <v>58</v>
      </c>
      <c r="E52" s="3"/>
      <c r="F52" s="2"/>
      <c r="G52" s="2"/>
      <c r="H52" s="5"/>
      <c r="I52" s="2"/>
    </row>
    <row r="53" spans="3:11" x14ac:dyDescent="0.25">
      <c r="C53" s="7"/>
      <c r="D53" s="2" t="s">
        <v>48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  <c r="K53" s="13">
        <v>0</v>
      </c>
    </row>
    <row r="54" spans="3:11" x14ac:dyDescent="0.25">
      <c r="C54" s="7"/>
      <c r="D54" s="2" t="s">
        <v>62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  <c r="K54" s="13">
        <v>0</v>
      </c>
    </row>
    <row r="55" spans="3:11" x14ac:dyDescent="0.25">
      <c r="C55" s="7"/>
      <c r="D55" s="2" t="s">
        <v>49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  <c r="K55" s="13">
        <v>1</v>
      </c>
    </row>
    <row r="56" spans="3:11" x14ac:dyDescent="0.25">
      <c r="C56" s="7"/>
      <c r="D56" s="2" t="s">
        <v>50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</row>
    <row r="57" spans="3:11" x14ac:dyDescent="0.25">
      <c r="C57" s="7"/>
      <c r="D57" s="2" t="s">
        <v>51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  <c r="K57" s="16"/>
    </row>
    <row r="58" spans="3:11" x14ac:dyDescent="0.25">
      <c r="C58" s="3"/>
      <c r="D58" s="2"/>
      <c r="E58" s="3"/>
      <c r="F58" s="2"/>
      <c r="G58" s="2"/>
      <c r="H58" s="5"/>
      <c r="I58" s="2"/>
    </row>
    <row r="59" spans="3:11" ht="18.75" customHeight="1" x14ac:dyDescent="0.3">
      <c r="C59" s="3"/>
      <c r="D59" s="12" t="s">
        <v>59</v>
      </c>
      <c r="E59" s="3"/>
      <c r="F59" s="2"/>
      <c r="G59" s="2"/>
      <c r="H59" s="5"/>
      <c r="I59" s="2"/>
    </row>
    <row r="60" spans="3:11" x14ac:dyDescent="0.25">
      <c r="C60" s="7"/>
      <c r="D60" s="2" t="s">
        <v>49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  <c r="K60" s="13">
        <v>1</v>
      </c>
    </row>
    <row r="61" spans="3:11" x14ac:dyDescent="0.25">
      <c r="C61" s="7"/>
      <c r="D61" s="2" t="s">
        <v>62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  <c r="K61" s="13">
        <v>1</v>
      </c>
    </row>
    <row r="62" spans="3:11" x14ac:dyDescent="0.25">
      <c r="C62" s="7"/>
      <c r="D62" s="2" t="s">
        <v>48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  <c r="K62" s="13">
        <v>1</v>
      </c>
    </row>
    <row r="63" spans="3:11" x14ac:dyDescent="0.25">
      <c r="C63" s="3"/>
      <c r="D63" s="2"/>
      <c r="E63" s="3"/>
      <c r="F63" s="2"/>
      <c r="G63" s="2"/>
      <c r="H63" s="5"/>
      <c r="I63" s="2"/>
    </row>
    <row r="64" spans="3:11" ht="18.75" customHeight="1" x14ac:dyDescent="0.3">
      <c r="C64" s="3"/>
      <c r="D64" s="12" t="s">
        <v>63</v>
      </c>
      <c r="E64" s="3"/>
      <c r="F64" s="2"/>
      <c r="G64" s="2"/>
      <c r="H64" s="5"/>
      <c r="I64" s="2"/>
    </row>
    <row r="65" spans="3:12" x14ac:dyDescent="0.25">
      <c r="C65" s="7"/>
      <c r="D65" s="2" t="s">
        <v>49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  <c r="K65" s="13">
        <v>1</v>
      </c>
    </row>
    <row r="66" spans="3:12" ht="30" x14ac:dyDescent="0.25">
      <c r="C66" s="7"/>
      <c r="D66" s="2" t="s">
        <v>62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  <c r="K66" s="13">
        <v>0</v>
      </c>
      <c r="L66" s="17" t="s">
        <v>95</v>
      </c>
    </row>
    <row r="67" spans="3:12" ht="30" x14ac:dyDescent="0.25">
      <c r="C67" s="7"/>
      <c r="D67" s="2" t="s">
        <v>48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  <c r="K67" s="13">
        <v>0</v>
      </c>
      <c r="L67" s="17" t="s">
        <v>95</v>
      </c>
    </row>
    <row r="68" spans="3:12" x14ac:dyDescent="0.25">
      <c r="C68" s="3"/>
      <c r="D68" s="2" t="s">
        <v>90</v>
      </c>
      <c r="E68" s="3"/>
      <c r="F68" s="2" t="s">
        <v>19</v>
      </c>
      <c r="G68" s="2" t="s">
        <v>9</v>
      </c>
      <c r="H68" s="5">
        <v>35</v>
      </c>
      <c r="I68" s="2" t="s">
        <v>16</v>
      </c>
    </row>
    <row r="69" spans="3:12" ht="18.75" customHeight="1" x14ac:dyDescent="0.3">
      <c r="C69" s="3"/>
      <c r="D69" s="12"/>
      <c r="E69" s="3"/>
      <c r="F69" s="2"/>
      <c r="G69" s="2"/>
      <c r="H69" s="5"/>
      <c r="I69" s="2"/>
    </row>
    <row r="70" spans="3:12" x14ac:dyDescent="0.25">
      <c r="C70" s="3"/>
      <c r="E70" s="3"/>
      <c r="H70" s="6"/>
    </row>
    <row r="71" spans="3:12" ht="15" customHeight="1" x14ac:dyDescent="0.25">
      <c r="C71" s="3"/>
      <c r="D71" s="2"/>
      <c r="E71" s="3"/>
      <c r="F71" s="2"/>
      <c r="G71" s="2"/>
      <c r="H71" s="5"/>
      <c r="I71" s="2"/>
    </row>
    <row r="72" spans="3:12" ht="18.75" customHeight="1" x14ac:dyDescent="0.3">
      <c r="C72" s="3"/>
      <c r="D72" s="12" t="s">
        <v>81</v>
      </c>
      <c r="E72" s="3"/>
      <c r="F72" s="2"/>
      <c r="G72" s="2"/>
      <c r="H72" s="5"/>
      <c r="I72" s="2"/>
    </row>
    <row r="73" spans="3:12" x14ac:dyDescent="0.25">
      <c r="C73" s="3"/>
      <c r="D73" s="2" t="s">
        <v>82</v>
      </c>
      <c r="E73" s="3"/>
      <c r="F73" s="2" t="s">
        <v>17</v>
      </c>
      <c r="G73" s="2" t="s">
        <v>9</v>
      </c>
      <c r="H73" s="5">
        <v>65</v>
      </c>
      <c r="I73" s="2" t="s">
        <v>15</v>
      </c>
      <c r="K73" s="13">
        <v>0</v>
      </c>
      <c r="L73" s="17" t="s">
        <v>96</v>
      </c>
    </row>
    <row r="74" spans="3:12" ht="15" customHeight="1" x14ac:dyDescent="0.25">
      <c r="C74" s="3"/>
      <c r="D74" s="2"/>
      <c r="E74" s="3"/>
      <c r="F74" s="2"/>
      <c r="G74" s="2"/>
      <c r="H74" s="5"/>
      <c r="I74" s="2"/>
    </row>
    <row r="75" spans="3:12" ht="18.75" customHeight="1" x14ac:dyDescent="0.3">
      <c r="C75" s="3"/>
      <c r="D75" s="12" t="s">
        <v>52</v>
      </c>
      <c r="E75" s="3"/>
      <c r="F75" s="2"/>
      <c r="G75" s="2"/>
      <c r="H75" s="5"/>
      <c r="I75" s="2"/>
    </row>
    <row r="76" spans="3:12" x14ac:dyDescent="0.25">
      <c r="C76" s="7"/>
      <c r="D76" s="2" t="s">
        <v>79</v>
      </c>
      <c r="E76" s="3"/>
      <c r="F76" s="2" t="s">
        <v>17</v>
      </c>
      <c r="G76" s="2" t="s">
        <v>9</v>
      </c>
      <c r="H76" s="5">
        <v>60</v>
      </c>
      <c r="I76" s="2" t="s">
        <v>15</v>
      </c>
      <c r="K76" s="13">
        <v>1</v>
      </c>
    </row>
    <row r="77" spans="3:12" x14ac:dyDescent="0.25">
      <c r="C77" s="7"/>
      <c r="D77" s="2" t="s">
        <v>80</v>
      </c>
      <c r="E77" s="3"/>
      <c r="F77" s="2" t="s">
        <v>17</v>
      </c>
      <c r="G77" s="2" t="s">
        <v>9</v>
      </c>
      <c r="H77" s="5">
        <v>60</v>
      </c>
      <c r="I77" s="2" t="s">
        <v>15</v>
      </c>
      <c r="K77" s="13">
        <v>1</v>
      </c>
    </row>
    <row r="78" spans="3:12" x14ac:dyDescent="0.25">
      <c r="C78" s="3"/>
      <c r="D78" s="2" t="s">
        <v>97</v>
      </c>
      <c r="E78" s="3"/>
      <c r="F78" s="2" t="s">
        <v>17</v>
      </c>
      <c r="G78" s="2" t="s">
        <v>8</v>
      </c>
      <c r="H78" s="5">
        <v>30</v>
      </c>
      <c r="I78" s="2" t="s">
        <v>15</v>
      </c>
      <c r="K78" s="13">
        <v>1</v>
      </c>
    </row>
    <row r="79" spans="3:12" x14ac:dyDescent="0.25">
      <c r="C79" s="3"/>
      <c r="D79" s="2" t="s">
        <v>98</v>
      </c>
      <c r="E79" s="3"/>
      <c r="F79" s="2" t="s">
        <v>17</v>
      </c>
      <c r="G79" s="2" t="s">
        <v>8</v>
      </c>
      <c r="H79" s="5">
        <v>30</v>
      </c>
      <c r="I79" s="2" t="s">
        <v>15</v>
      </c>
      <c r="K79" s="13">
        <v>1</v>
      </c>
    </row>
    <row r="80" spans="3:12" x14ac:dyDescent="0.25">
      <c r="C80" s="3"/>
      <c r="D80" s="2" t="s">
        <v>99</v>
      </c>
      <c r="E80" s="3"/>
      <c r="F80" s="2" t="s">
        <v>17</v>
      </c>
      <c r="G80" s="2" t="s">
        <v>9</v>
      </c>
      <c r="H80" s="5">
        <v>60</v>
      </c>
      <c r="I80" s="2" t="s">
        <v>15</v>
      </c>
      <c r="K80" s="13">
        <v>1</v>
      </c>
    </row>
    <row r="81" spans="3:12" x14ac:dyDescent="0.25">
      <c r="C81" s="3"/>
      <c r="D81" s="2"/>
      <c r="E81" s="3"/>
      <c r="F81" s="2"/>
      <c r="G81" s="2"/>
      <c r="H81" s="5"/>
      <c r="I81" s="2"/>
    </row>
    <row r="82" spans="3:12" x14ac:dyDescent="0.25">
      <c r="C82" s="3"/>
      <c r="D82" s="2"/>
      <c r="E82" s="3"/>
      <c r="F82" s="2"/>
      <c r="G82" s="2"/>
      <c r="H82" s="5"/>
      <c r="I82" s="2"/>
    </row>
    <row r="83" spans="3:12" x14ac:dyDescent="0.25">
      <c r="C83" s="3"/>
      <c r="D83" s="2"/>
      <c r="E83" s="3"/>
      <c r="F83" s="2"/>
      <c r="G83" s="2"/>
      <c r="H83" s="5"/>
      <c r="I83" s="2"/>
    </row>
    <row r="84" spans="3:12" x14ac:dyDescent="0.25">
      <c r="C84" s="3"/>
      <c r="D84" s="2"/>
      <c r="E84" s="3"/>
      <c r="F84" s="2"/>
      <c r="G84" s="2"/>
      <c r="H84" s="5"/>
      <c r="I84" s="2"/>
    </row>
    <row r="85" spans="3:12" ht="18.75" x14ac:dyDescent="0.3">
      <c r="C85" s="3"/>
      <c r="D85" s="12" t="s">
        <v>53</v>
      </c>
      <c r="E85" s="3"/>
      <c r="F85" s="2"/>
      <c r="G85" s="2"/>
      <c r="H85" s="5"/>
      <c r="I85" s="2"/>
    </row>
    <row r="86" spans="3:12" x14ac:dyDescent="0.25">
      <c r="C86" s="7"/>
      <c r="D86" s="2" t="s">
        <v>65</v>
      </c>
      <c r="E86" s="3"/>
      <c r="F86" s="2" t="s">
        <v>17</v>
      </c>
      <c r="G86" s="2" t="s">
        <v>9</v>
      </c>
      <c r="H86" s="5">
        <v>25</v>
      </c>
      <c r="I86" s="2" t="s">
        <v>15</v>
      </c>
      <c r="J86" s="9">
        <v>1</v>
      </c>
      <c r="K86" s="13">
        <v>0</v>
      </c>
      <c r="L86" s="17" t="s">
        <v>96</v>
      </c>
    </row>
    <row r="87" spans="3:12" x14ac:dyDescent="0.25">
      <c r="C87" s="7"/>
      <c r="D87" s="2" t="s">
        <v>66</v>
      </c>
      <c r="E87" s="3"/>
      <c r="F87" s="2" t="s">
        <v>18</v>
      </c>
      <c r="G87" s="2" t="s">
        <v>9</v>
      </c>
      <c r="H87" s="5">
        <v>20</v>
      </c>
      <c r="I87" s="2" t="s">
        <v>15</v>
      </c>
      <c r="J87" s="9">
        <v>1</v>
      </c>
      <c r="K87" s="13">
        <v>1</v>
      </c>
    </row>
    <row r="88" spans="3:12" x14ac:dyDescent="0.25">
      <c r="C88" s="7"/>
      <c r="D88" s="2" t="s">
        <v>67</v>
      </c>
      <c r="E88" s="3"/>
      <c r="F88" s="2" t="s">
        <v>18</v>
      </c>
      <c r="G88" s="2" t="s">
        <v>8</v>
      </c>
      <c r="H88" s="5">
        <v>25</v>
      </c>
      <c r="I88" s="2" t="s">
        <v>15</v>
      </c>
      <c r="J88" s="9">
        <v>1</v>
      </c>
      <c r="K88" s="13">
        <v>1</v>
      </c>
    </row>
    <row r="89" spans="3:12" ht="15" customHeight="1" x14ac:dyDescent="0.25">
      <c r="C89" s="7"/>
      <c r="D89" s="2" t="s">
        <v>68</v>
      </c>
      <c r="E89" s="3"/>
      <c r="F89" s="2" t="s">
        <v>17</v>
      </c>
      <c r="G89" s="2" t="s">
        <v>9</v>
      </c>
      <c r="H89" s="5">
        <v>45</v>
      </c>
      <c r="I89" s="2" t="s">
        <v>15</v>
      </c>
      <c r="J89" s="9">
        <v>1</v>
      </c>
      <c r="K89" s="13">
        <v>1</v>
      </c>
    </row>
    <row r="90" spans="3:12" x14ac:dyDescent="0.25">
      <c r="C90" s="7"/>
      <c r="D90" s="2" t="s">
        <v>69</v>
      </c>
      <c r="E90" s="3"/>
      <c r="F90" s="2" t="s">
        <v>18</v>
      </c>
      <c r="G90" s="2" t="s">
        <v>8</v>
      </c>
      <c r="H90" s="5">
        <v>25</v>
      </c>
      <c r="I90" s="2" t="s">
        <v>15</v>
      </c>
      <c r="J90" s="9">
        <v>1</v>
      </c>
      <c r="K90" s="13">
        <v>0</v>
      </c>
      <c r="L90" s="17" t="s">
        <v>96</v>
      </c>
    </row>
    <row r="91" spans="3:12" ht="15" customHeight="1" x14ac:dyDescent="0.25">
      <c r="C91" s="7"/>
      <c r="D91" s="2" t="s">
        <v>43</v>
      </c>
      <c r="E91" s="3"/>
      <c r="F91" s="2" t="s">
        <v>17</v>
      </c>
      <c r="G91" s="2" t="s">
        <v>8</v>
      </c>
      <c r="H91" s="5">
        <v>25</v>
      </c>
      <c r="I91" s="2" t="s">
        <v>15</v>
      </c>
      <c r="J91" s="9">
        <v>1</v>
      </c>
      <c r="K91" s="13">
        <v>0</v>
      </c>
      <c r="L91" s="17" t="s">
        <v>96</v>
      </c>
    </row>
    <row r="92" spans="3:12" x14ac:dyDescent="0.25">
      <c r="C92" s="7"/>
      <c r="D92" s="2" t="s">
        <v>44</v>
      </c>
      <c r="E92" s="3"/>
      <c r="F92" s="2" t="s">
        <v>17</v>
      </c>
      <c r="G92" s="2" t="s">
        <v>8</v>
      </c>
      <c r="H92" s="5">
        <v>10</v>
      </c>
      <c r="I92" s="2" t="s">
        <v>15</v>
      </c>
      <c r="J92" s="9">
        <v>1</v>
      </c>
      <c r="K92" s="13">
        <v>0</v>
      </c>
      <c r="L92" s="17" t="s">
        <v>96</v>
      </c>
    </row>
    <row r="93" spans="3:12" ht="15" customHeight="1" x14ac:dyDescent="0.25">
      <c r="C93" s="3"/>
      <c r="D93" s="2"/>
      <c r="E93" s="3"/>
      <c r="F93" s="2"/>
      <c r="G93" s="2"/>
      <c r="H93" s="5"/>
      <c r="I93" s="2"/>
      <c r="J93" s="9"/>
    </row>
    <row r="94" spans="3:12" ht="18.75" customHeight="1" x14ac:dyDescent="0.3">
      <c r="C94" s="3"/>
      <c r="D94" s="12" t="s">
        <v>54</v>
      </c>
      <c r="E94" s="3"/>
      <c r="F94" s="2"/>
      <c r="G94" s="2"/>
      <c r="H94" s="5"/>
      <c r="I94" s="2"/>
      <c r="J94" s="9"/>
    </row>
    <row r="95" spans="3:12" ht="15" customHeight="1" x14ac:dyDescent="0.25">
      <c r="C95" s="7"/>
      <c r="D95" s="2" t="s">
        <v>70</v>
      </c>
      <c r="E95" s="3"/>
      <c r="F95" s="2" t="s">
        <v>17</v>
      </c>
      <c r="G95" s="2" t="s">
        <v>9</v>
      </c>
      <c r="H95" s="5">
        <v>60</v>
      </c>
      <c r="I95" s="2" t="s">
        <v>16</v>
      </c>
      <c r="J95">
        <v>5</v>
      </c>
    </row>
    <row r="96" spans="3:12" x14ac:dyDescent="0.25">
      <c r="C96" s="7"/>
      <c r="D96" s="2" t="s">
        <v>71</v>
      </c>
      <c r="E96" s="3"/>
      <c r="F96" s="2" t="s">
        <v>18</v>
      </c>
      <c r="G96" s="2" t="s">
        <v>9</v>
      </c>
      <c r="H96" s="5">
        <v>35</v>
      </c>
      <c r="I96" s="2" t="s">
        <v>16</v>
      </c>
      <c r="J96">
        <v>5</v>
      </c>
    </row>
    <row r="97" spans="3:10" ht="15" customHeight="1" x14ac:dyDescent="0.25">
      <c r="C97" s="7"/>
      <c r="D97" s="2" t="s">
        <v>72</v>
      </c>
      <c r="E97" s="3"/>
      <c r="F97" s="2" t="s">
        <v>18</v>
      </c>
      <c r="G97" s="2" t="s">
        <v>9</v>
      </c>
      <c r="H97" s="5">
        <v>25</v>
      </c>
      <c r="I97" s="2" t="s">
        <v>16</v>
      </c>
      <c r="J97">
        <v>5</v>
      </c>
    </row>
    <row r="98" spans="3:10" x14ac:dyDescent="0.25">
      <c r="C98" s="3"/>
      <c r="D98" s="2"/>
      <c r="E98" s="3"/>
      <c r="F98" s="2"/>
      <c r="G98" s="2"/>
      <c r="H98" s="5"/>
      <c r="I98" s="2"/>
    </row>
    <row r="99" spans="3:10" ht="18.75" x14ac:dyDescent="0.3">
      <c r="C99" s="3"/>
      <c r="D99" s="12" t="s">
        <v>55</v>
      </c>
      <c r="E99" s="3"/>
      <c r="F99" s="2"/>
      <c r="G99" s="2"/>
      <c r="H99" s="5"/>
      <c r="I99" s="2"/>
    </row>
    <row r="100" spans="3:10" x14ac:dyDescent="0.25">
      <c r="C100" s="7"/>
      <c r="D100" s="2" t="s">
        <v>73</v>
      </c>
      <c r="E100" s="3"/>
      <c r="F100" s="2" t="s">
        <v>17</v>
      </c>
      <c r="G100" s="2" t="s">
        <v>9</v>
      </c>
      <c r="H100" s="5">
        <v>30</v>
      </c>
      <c r="I100" s="2" t="s">
        <v>16</v>
      </c>
      <c r="J100">
        <v>5</v>
      </c>
    </row>
    <row r="101" spans="3:10" ht="15" customHeight="1" x14ac:dyDescent="0.25">
      <c r="C101" s="7"/>
      <c r="D101" s="2" t="s">
        <v>74</v>
      </c>
      <c r="E101" s="3"/>
      <c r="F101" s="2" t="s">
        <v>17</v>
      </c>
      <c r="G101" s="2" t="s">
        <v>9</v>
      </c>
      <c r="H101" s="5">
        <v>35</v>
      </c>
      <c r="I101" s="2" t="s">
        <v>16</v>
      </c>
      <c r="J101">
        <v>5</v>
      </c>
    </row>
    <row r="102" spans="3:10" x14ac:dyDescent="0.25">
      <c r="C102" s="7"/>
      <c r="D102" s="2" t="s">
        <v>75</v>
      </c>
      <c r="E102" s="3"/>
      <c r="F102" s="2" t="s">
        <v>17</v>
      </c>
      <c r="G102" s="2" t="s">
        <v>9</v>
      </c>
      <c r="H102" s="5">
        <v>60</v>
      </c>
      <c r="I102" s="2" t="s">
        <v>16</v>
      </c>
      <c r="J102">
        <v>5</v>
      </c>
    </row>
    <row r="103" spans="3:10" ht="15" customHeight="1" x14ac:dyDescent="0.25">
      <c r="C103" s="7"/>
      <c r="D103" s="2" t="s">
        <v>76</v>
      </c>
      <c r="E103" s="3"/>
      <c r="F103" s="2" t="s">
        <v>17</v>
      </c>
      <c r="G103" s="2" t="s">
        <v>9</v>
      </c>
      <c r="H103" s="5">
        <v>35</v>
      </c>
      <c r="I103" s="2" t="s">
        <v>16</v>
      </c>
      <c r="J103">
        <v>5</v>
      </c>
    </row>
    <row r="104" spans="3:10" x14ac:dyDescent="0.25">
      <c r="C104" s="7"/>
      <c r="D104" s="2" t="s">
        <v>77</v>
      </c>
      <c r="E104" s="3"/>
      <c r="F104" s="2" t="s">
        <v>17</v>
      </c>
      <c r="G104" s="2" t="s">
        <v>9</v>
      </c>
      <c r="H104" s="5">
        <v>120</v>
      </c>
      <c r="I104" s="2" t="s">
        <v>16</v>
      </c>
      <c r="J104">
        <v>5</v>
      </c>
    </row>
    <row r="105" spans="3:10" ht="15" customHeight="1" x14ac:dyDescent="0.25">
      <c r="C105" s="7"/>
      <c r="D105" t="s">
        <v>78</v>
      </c>
      <c r="F105" t="s">
        <v>17</v>
      </c>
      <c r="G105" t="s">
        <v>9</v>
      </c>
      <c r="H105" s="6">
        <v>60</v>
      </c>
      <c r="I105" t="s">
        <v>16</v>
      </c>
    </row>
    <row r="106" spans="3:10" x14ac:dyDescent="0.25">
      <c r="C106" s="3"/>
      <c r="H106" s="6"/>
    </row>
    <row r="107" spans="3:10" ht="18.75" x14ac:dyDescent="0.3">
      <c r="C107" s="3"/>
      <c r="D107" s="12" t="s">
        <v>56</v>
      </c>
      <c r="E107" s="3"/>
      <c r="F107" s="2"/>
      <c r="G107" s="2"/>
      <c r="H107" s="5"/>
      <c r="I107" s="2"/>
    </row>
    <row r="108" spans="3:10" x14ac:dyDescent="0.25">
      <c r="C108" s="7"/>
      <c r="D108" s="2" t="s">
        <v>41</v>
      </c>
      <c r="E108" s="3"/>
      <c r="F108" s="2" t="s">
        <v>19</v>
      </c>
      <c r="G108" s="2" t="s">
        <v>11</v>
      </c>
      <c r="H108" s="5">
        <v>180</v>
      </c>
      <c r="I108" s="2" t="s">
        <v>16</v>
      </c>
    </row>
    <row r="109" spans="3:10" ht="15" customHeight="1" x14ac:dyDescent="0.25">
      <c r="C109" s="7"/>
      <c r="D109" t="s">
        <v>47</v>
      </c>
      <c r="F109" t="s">
        <v>18</v>
      </c>
      <c r="G109" t="s">
        <v>8</v>
      </c>
      <c r="H109" s="6">
        <v>30</v>
      </c>
      <c r="I109" t="s">
        <v>16</v>
      </c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  <row r="142" spans="8:8" x14ac:dyDescent="0.25">
      <c r="H142" s="6"/>
    </row>
    <row r="143" spans="8:8" x14ac:dyDescent="0.25">
      <c r="H143" s="6"/>
    </row>
    <row r="144" spans="8:8" x14ac:dyDescent="0.25">
      <c r="H144" s="6"/>
    </row>
    <row r="145" spans="8:8" x14ac:dyDescent="0.25">
      <c r="H145" s="6"/>
    </row>
    <row r="146" spans="8:8" x14ac:dyDescent="0.25">
      <c r="H146" s="6"/>
    </row>
    <row r="147" spans="8:8" x14ac:dyDescent="0.25">
      <c r="H147" s="6"/>
    </row>
  </sheetData>
  <mergeCells count="2">
    <mergeCell ref="C7:D7"/>
    <mergeCell ref="C4:D4"/>
  </mergeCells>
  <dataValidations count="3">
    <dataValidation type="list" allowBlank="1" showInputMessage="1" showErrorMessage="1" sqref="G15:G21 G23:G42 G71:G194 G44:G69" xr:uid="{737FDF90-EFB8-4011-8F39-3F216A04A4E8}">
      <formula1>$G$4:$G$7</formula1>
    </dataValidation>
    <dataValidation type="list" allowBlank="1" showInputMessage="1" showErrorMessage="1" sqref="I13:I21 I23:I42 I71:I147 I44:I69" xr:uid="{D545C4CF-8505-4E3A-8974-2AE18E2A1E4D}">
      <formula1>$H$4:$H$6</formula1>
    </dataValidation>
    <dataValidation type="list" allowBlank="1" showInputMessage="1" showErrorMessage="1" sqref="F13:F21 F23:F42 F71:F147 F44:F6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42</v>
      </c>
      <c r="E6" t="s">
        <v>34</v>
      </c>
      <c r="F6" t="s">
        <v>35</v>
      </c>
      <c r="G6" t="s">
        <v>36</v>
      </c>
    </row>
    <row r="7" spans="4:7" ht="31.5" customHeight="1" x14ac:dyDescent="0.25">
      <c r="D7" t="s">
        <v>14</v>
      </c>
      <c r="E7" s="8">
        <f>COUNTIF(Plannification!I13:I147,Plannification!H4)</f>
        <v>24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1")*7.5)/COUNTA(Plannification!G13:G108)</f>
        <v>1.7033898305084745</v>
      </c>
      <c r="G7">
        <f>SUMIF(Plannification!I13:I146,Plannification!H4,Plannification!H13:H146)</f>
        <v>1260</v>
      </c>
    </row>
    <row r="8" spans="4:7" ht="32.25" customHeight="1" x14ac:dyDescent="0.25">
      <c r="D8" t="s">
        <v>15</v>
      </c>
      <c r="E8">
        <f>COUNTIF(Plannification!I13:I147,Plannification!H5)</f>
        <v>22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2")*7.5)/COUNTA(Plannification!G13:G108)</f>
        <v>1.5593220338983051</v>
      </c>
      <c r="G8">
        <f>SUMIF(Plannification!I13:I146,Plannification!H5,Plannification!H13:H146)</f>
        <v>1215</v>
      </c>
    </row>
    <row r="9" spans="4:7" ht="35.25" customHeight="1" x14ac:dyDescent="0.25">
      <c r="D9" t="s">
        <v>16</v>
      </c>
      <c r="E9">
        <f>COUNTIF(Plannification!I13:I147,Plannification!H6)</f>
        <v>14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3")*7.5)/COUNTA(Plannification!G13:G108)</f>
        <v>1.1779661016949152</v>
      </c>
      <c r="G9">
        <f>SUMIF(Plannification!I13:I146,Plannification!H6,Plannification!H13:H146)</f>
        <v>840</v>
      </c>
    </row>
    <row r="10" spans="4:7" x14ac:dyDescent="0.25">
      <c r="F10" s="11"/>
    </row>
    <row r="11" spans="4:7" x14ac:dyDescent="0.25">
      <c r="D11" t="s">
        <v>39</v>
      </c>
      <c r="E11">
        <f>SUM(E7:E10)</f>
        <v>60</v>
      </c>
      <c r="F11" s="11">
        <f>AVERAGE(F7:F9)</f>
        <v>1.4802259887005649</v>
      </c>
      <c r="G11" s="11">
        <f>(G7+G8+G9)</f>
        <v>3315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2021-04-12T23:40:58Z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