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4380" windowHeight="9570" activeTab="4"/>
  </bookViews>
  <sheets>
    <sheet name="CODIFICHE" sheetId="5" r:id="rId1"/>
    <sheet name="DATI" sheetId="4" r:id="rId2"/>
    <sheet name="MARITTIMO" sheetId="6" r:id="rId3"/>
    <sheet name="RADIATA" sheetId="8" r:id="rId4"/>
    <sheet name="GRAFICI" sheetId="7" r:id="rId5"/>
  </sheets>
  <definedNames>
    <definedName name="_xlnm._FilterDatabase" localSheetId="1" hidden="1">DATI!$A$1:$G$462</definedName>
    <definedName name="_xlnm._FilterDatabase" localSheetId="2" hidden="1">MARITTIMO!$A$2:$F$244</definedName>
    <definedName name="_xlnm._FilterDatabase" localSheetId="3" hidden="1">RADIATA!$A$2:$F$200</definedName>
  </definedNames>
  <calcPr calcId="145621"/>
  <fileRecoveryPr repairLoad="1"/>
</workbook>
</file>

<file path=xl/calcChain.xml><?xml version="1.0" encoding="utf-8"?>
<calcChain xmlns="http://schemas.openxmlformats.org/spreadsheetml/2006/main">
  <c r="C59" i="7" l="1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E58" i="7"/>
  <c r="D58" i="7"/>
  <c r="C58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34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34" i="7"/>
</calcChain>
</file>

<file path=xl/sharedStrings.xml><?xml version="1.0" encoding="utf-8"?>
<sst xmlns="http://schemas.openxmlformats.org/spreadsheetml/2006/main" count="2569" uniqueCount="146">
  <si>
    <t>D_1,30</t>
  </si>
  <si>
    <t>GRADONE/AREA</t>
  </si>
  <si>
    <t>SPECIE</t>
  </si>
  <si>
    <t>CONDIZIONE FITOSANITARIA</t>
  </si>
  <si>
    <t>BIFORCAZIONE</t>
  </si>
  <si>
    <t>MARTELLATA</t>
  </si>
  <si>
    <t>ALTEZZA</t>
  </si>
  <si>
    <t>DATO</t>
  </si>
  <si>
    <t>CODIFICA</t>
  </si>
  <si>
    <t>M=MARITTIMO; R=RADIATA</t>
  </si>
  <si>
    <t>GRADONE= NUMERO; AREA=LETTERA (A,B,C,D,E,F)</t>
  </si>
  <si>
    <t>B=BUONA; S=SOFFERENTE; M=MORTA</t>
  </si>
  <si>
    <t>X=BIFORCATA;CELLA VUOTA= NON BIFORCATA</t>
  </si>
  <si>
    <t xml:space="preserve">X= ALBERO DA ABATTERE; CELLA VUOTA= RILASCIO </t>
  </si>
  <si>
    <t>VALORE ESPRESSO IN METRI E DECIMETRI (UNA CIFRA DOPO LA VIRGOLA)</t>
  </si>
  <si>
    <t>VALORE ESPRESSO IN CENTIMETRI</t>
  </si>
  <si>
    <t>ESEMPIO</t>
  </si>
  <si>
    <t>1-2-100-A-B-C-D-E-F</t>
  </si>
  <si>
    <t>50 - 55 -70 -110</t>
  </si>
  <si>
    <t>1,5 - 10,0 - 33,4</t>
  </si>
  <si>
    <t>M</t>
  </si>
  <si>
    <t>B</t>
  </si>
  <si>
    <t>X</t>
  </si>
  <si>
    <t xml:space="preserve">M </t>
  </si>
  <si>
    <t>S</t>
  </si>
  <si>
    <t>i 1</t>
  </si>
  <si>
    <t>f 20</t>
  </si>
  <si>
    <t>i 3</t>
  </si>
  <si>
    <t>i 4</t>
  </si>
  <si>
    <t>f 6</t>
  </si>
  <si>
    <t>i 5</t>
  </si>
  <si>
    <t>f 8</t>
  </si>
  <si>
    <t>i 9</t>
  </si>
  <si>
    <t>i 10</t>
  </si>
  <si>
    <t>f 14</t>
  </si>
  <si>
    <t>i 50</t>
  </si>
  <si>
    <t>i 11</t>
  </si>
  <si>
    <t>i 12</t>
  </si>
  <si>
    <t>i 13</t>
  </si>
  <si>
    <t>f 58</t>
  </si>
  <si>
    <t>f 57</t>
  </si>
  <si>
    <t>f 56</t>
  </si>
  <si>
    <t>i 55</t>
  </si>
  <si>
    <t xml:space="preserve">f 53 </t>
  </si>
  <si>
    <t>i 52</t>
  </si>
  <si>
    <t>f 51</t>
  </si>
  <si>
    <t>N° SCHEDA</t>
  </si>
  <si>
    <t>i 59</t>
  </si>
  <si>
    <t xml:space="preserve">S </t>
  </si>
  <si>
    <t>i 24</t>
  </si>
  <si>
    <t xml:space="preserve">i 28 </t>
  </si>
  <si>
    <t>f 27</t>
  </si>
  <si>
    <t>i 26</t>
  </si>
  <si>
    <t xml:space="preserve">B </t>
  </si>
  <si>
    <t>f 29</t>
  </si>
  <si>
    <t>i 30</t>
  </si>
  <si>
    <t>i 31</t>
  </si>
  <si>
    <t>i 32</t>
  </si>
  <si>
    <t>f 35</t>
  </si>
  <si>
    <t>i 34</t>
  </si>
  <si>
    <t>f 36</t>
  </si>
  <si>
    <t>i 37</t>
  </si>
  <si>
    <t>f 38</t>
  </si>
  <si>
    <t>i 40</t>
  </si>
  <si>
    <t>f 41</t>
  </si>
  <si>
    <t>i 42</t>
  </si>
  <si>
    <t>R</t>
  </si>
  <si>
    <t>f 43</t>
  </si>
  <si>
    <t>i 44</t>
  </si>
  <si>
    <t>f 45</t>
  </si>
  <si>
    <t>i 46</t>
  </si>
  <si>
    <t>f 47</t>
  </si>
  <si>
    <t>f 61</t>
  </si>
  <si>
    <t>i 62</t>
  </si>
  <si>
    <t>i 18</t>
  </si>
  <si>
    <t>f 17</t>
  </si>
  <si>
    <t>i 16</t>
  </si>
  <si>
    <t>f 15</t>
  </si>
  <si>
    <t>i 104</t>
  </si>
  <si>
    <t>f 105</t>
  </si>
  <si>
    <t>i 98</t>
  </si>
  <si>
    <t>f 100</t>
  </si>
  <si>
    <t>f 101</t>
  </si>
  <si>
    <t>f 102</t>
  </si>
  <si>
    <t>f 112</t>
  </si>
  <si>
    <t>f 111</t>
  </si>
  <si>
    <t>i 110</t>
  </si>
  <si>
    <t>f 63</t>
  </si>
  <si>
    <t>i 64</t>
  </si>
  <si>
    <t>f 66</t>
  </si>
  <si>
    <t>i 65</t>
  </si>
  <si>
    <t>i 67</t>
  </si>
  <si>
    <t>i 69</t>
  </si>
  <si>
    <t>A</t>
  </si>
  <si>
    <t>f 83</t>
  </si>
  <si>
    <t>i 84</t>
  </si>
  <si>
    <t>f 86</t>
  </si>
  <si>
    <t>i 87</t>
  </si>
  <si>
    <t>f 88</t>
  </si>
  <si>
    <t>i 89</t>
  </si>
  <si>
    <t>f 90</t>
  </si>
  <si>
    <t>i 91</t>
  </si>
  <si>
    <t>f 92</t>
  </si>
  <si>
    <t>f 94</t>
  </si>
  <si>
    <t>i 95</t>
  </si>
  <si>
    <t>E</t>
  </si>
  <si>
    <t>D</t>
  </si>
  <si>
    <t>C</t>
  </si>
  <si>
    <t>i 71</t>
  </si>
  <si>
    <t>i 72</t>
  </si>
  <si>
    <t>F</t>
  </si>
  <si>
    <t>f 75</t>
  </si>
  <si>
    <t>i 74</t>
  </si>
  <si>
    <t>i 96</t>
  </si>
  <si>
    <t>f 76</t>
  </si>
  <si>
    <t>i 77</t>
  </si>
  <si>
    <t>f 78</t>
  </si>
  <si>
    <t>i 79</t>
  </si>
  <si>
    <t>f 80</t>
  </si>
  <si>
    <t>i 81</t>
  </si>
  <si>
    <t>i 108</t>
  </si>
  <si>
    <t>i 7</t>
  </si>
  <si>
    <t>i 19</t>
  </si>
  <si>
    <t>f 2</t>
  </si>
  <si>
    <t>i 21</t>
  </si>
  <si>
    <t>f 22</t>
  </si>
  <si>
    <t>i 23</t>
  </si>
  <si>
    <t>f 25</t>
  </si>
  <si>
    <t>i 33</t>
  </si>
  <si>
    <t>f  99</t>
  </si>
  <si>
    <t>i 70</t>
  </si>
  <si>
    <t>i 82</t>
  </si>
  <si>
    <t>i 73</t>
  </si>
  <si>
    <t>i 97</t>
  </si>
  <si>
    <t>i 48</t>
  </si>
  <si>
    <t>f 49</t>
  </si>
  <si>
    <t>MARTELLATE</t>
  </si>
  <si>
    <t>TOTALE</t>
  </si>
  <si>
    <t>RILASCI</t>
  </si>
  <si>
    <t>BIFORCATE</t>
  </si>
  <si>
    <t>CIMALE UNICO</t>
  </si>
  <si>
    <t>ALBERI DA ABBATTERE</t>
  </si>
  <si>
    <t>DIAMETRO</t>
  </si>
  <si>
    <t>ABATTERE</t>
  </si>
  <si>
    <t>BIFORCATI</t>
  </si>
  <si>
    <t>RADIATA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</si>
</sst>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b/>
      <i/>
      <u/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u/>
      <sz val="11"/>
      <color rgb="FF000000"/>
      <name val="Copperplate Gothic Bold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CC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0"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0" xfId="0" applyNumberFormat="1" applyFont="1" applyAlignme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4" fillId="7" borderId="11" xfId="0" applyNumberFormat="1" applyFont="1" applyFill="1" applyBorder="1" applyAlignment="1">
      <alignment horizontal="center" vertical="center" textRotation="90"/>
    </xf>
    <xf numFmtId="43" fontId="2" fillId="0" borderId="11" xfId="1" applyFont="1" applyBorder="1" applyAlignment="1">
      <alignment horizontal="center"/>
    </xf>
    <xf numFmtId="43" fontId="2" fillId="0" borderId="12" xfId="1" applyFont="1" applyBorder="1" applyAlignment="1">
      <alignment horizontal="center"/>
    </xf>
    <xf numFmtId="43" fontId="2" fillId="0" borderId="13" xfId="1" applyFont="1" applyBorder="1" applyAlignment="1">
      <alignment horizontal="center"/>
    </xf>
    <xf numFmtId="43" fontId="2" fillId="0" borderId="11" xfId="1" applyFont="1" applyFill="1" applyBorder="1" applyAlignment="1">
      <alignment horizontal="center"/>
    </xf>
    <xf numFmtId="43" fontId="2" fillId="0" borderId="12" xfId="1" applyFont="1" applyFill="1" applyBorder="1" applyAlignment="1">
      <alignment horizontal="center"/>
    </xf>
    <xf numFmtId="43" fontId="2" fillId="0" borderId="13" xfId="1" applyFont="1" applyFill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2" fontId="2" fillId="0" borderId="13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5" fillId="9" borderId="14" xfId="0" applyNumberFormat="1" applyFont="1" applyFill="1" applyBorder="1" applyAlignment="1">
      <alignment horizontal="center" vertical="center" textRotation="90"/>
    </xf>
    <xf numFmtId="0" fontId="4" fillId="6" borderId="14" xfId="0" applyNumberFormat="1" applyFont="1" applyFill="1" applyBorder="1" applyAlignment="1">
      <alignment horizontal="center" vertical="center" textRotation="90"/>
    </xf>
    <xf numFmtId="0" fontId="4" fillId="4" borderId="14" xfId="0" applyNumberFormat="1" applyFont="1" applyFill="1" applyBorder="1" applyAlignment="1">
      <alignment horizontal="center" vertical="center" textRotation="90" wrapText="1"/>
    </xf>
    <xf numFmtId="0" fontId="4" fillId="5" borderId="14" xfId="0" applyNumberFormat="1" applyFont="1" applyFill="1" applyBorder="1" applyAlignment="1">
      <alignment horizontal="center" vertical="center" textRotation="90"/>
    </xf>
    <xf numFmtId="0" fontId="4" fillId="3" borderId="14" xfId="0" applyNumberFormat="1" applyFont="1" applyFill="1" applyBorder="1" applyAlignment="1">
      <alignment horizontal="center" vertical="center" textRotation="90"/>
    </xf>
    <xf numFmtId="0" fontId="4" fillId="2" borderId="14" xfId="0" applyNumberFormat="1" applyFont="1" applyFill="1" applyBorder="1" applyAlignment="1">
      <alignment horizontal="center" vertical="center" textRotation="90"/>
    </xf>
    <xf numFmtId="0" fontId="2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4" fillId="8" borderId="14" xfId="0" applyNumberFormat="1" applyFont="1" applyFill="1" applyBorder="1" applyAlignment="1">
      <alignment horizontal="center" vertical="center" textRotation="90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1" borderId="11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/>
    </xf>
    <xf numFmtId="0" fontId="7" fillId="15" borderId="11" xfId="0" applyFont="1" applyFill="1" applyBorder="1" applyAlignment="1">
      <alignment horizontal="center"/>
    </xf>
    <xf numFmtId="0" fontId="7" fillId="15" borderId="12" xfId="0" applyFont="1" applyFill="1" applyBorder="1" applyAlignment="1">
      <alignment horizontal="center"/>
    </xf>
    <xf numFmtId="0" fontId="7" fillId="15" borderId="13" xfId="0" applyFont="1" applyFill="1" applyBorder="1" applyAlignment="1">
      <alignment horizontal="center"/>
    </xf>
    <xf numFmtId="0" fontId="7" fillId="12" borderId="11" xfId="0" applyFont="1" applyFill="1" applyBorder="1" applyAlignment="1">
      <alignment horizontal="center"/>
    </xf>
    <xf numFmtId="0" fontId="7" fillId="12" borderId="12" xfId="0" applyFont="1" applyFill="1" applyBorder="1" applyAlignment="1">
      <alignment horizontal="center"/>
    </xf>
    <xf numFmtId="0" fontId="7" fillId="13" borderId="11" xfId="0" applyFont="1" applyFill="1" applyBorder="1" applyAlignment="1">
      <alignment horizontal="center"/>
    </xf>
    <xf numFmtId="0" fontId="7" fillId="13" borderId="12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1" xfId="0" applyFont="1" applyFill="1" applyBorder="1" applyAlignment="1">
      <alignment horizontal="center"/>
    </xf>
    <xf numFmtId="0" fontId="7" fillId="14" borderId="12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16" borderId="11" xfId="0" applyFont="1" applyFill="1" applyBorder="1" applyAlignment="1">
      <alignment horizontal="center"/>
    </xf>
    <xf numFmtId="0" fontId="7" fillId="16" borderId="12" xfId="0" applyFont="1" applyFill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66CCFF"/>
      <color rgb="FF66FF99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it-IT" sz="1200" b="0">
                <a:latin typeface="Arial" panose="020B0604020202020204" pitchFamily="34" charset="0"/>
                <a:cs typeface="Arial" panose="020B0604020202020204" pitchFamily="34" charset="0"/>
              </a:rPr>
              <a:t>Curva</a:t>
            </a:r>
            <a:r>
              <a:rPr lang="it-IT" sz="1200" b="0" baseline="0">
                <a:latin typeface="Arial" panose="020B0604020202020204" pitchFamily="34" charset="0"/>
                <a:cs typeface="Arial" panose="020B0604020202020204" pitchFamily="34" charset="0"/>
              </a:rPr>
              <a:t> ipsometrica Pinus radiata</a:t>
            </a:r>
          </a:p>
          <a:p>
            <a:pPr algn="l">
              <a:defRPr/>
            </a:pPr>
            <a:r>
              <a:rPr lang="it-IT" sz="1000" b="0" baseline="0">
                <a:latin typeface="Arial" panose="020B0604020202020204" pitchFamily="34" charset="0"/>
                <a:cs typeface="Arial" panose="020B0604020202020204" pitchFamily="34" charset="0"/>
              </a:rPr>
              <a:t>ALBERI CON CIMALE UNICO</a:t>
            </a:r>
            <a:endParaRPr lang="it-IT" sz="10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0437445319335097E-2"/>
          <c:y val="1.3888888888888888E-2"/>
        </c:manualLayout>
      </c:layout>
      <c:overlay val="0"/>
      <c:spPr>
        <a:ln>
          <a:solidFill>
            <a:sysClr val="windowText" lastClr="000000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RADIATA!$N$2</c:f>
              <c:strCache>
                <c:ptCount val="1"/>
                <c:pt idx="0">
                  <c:v>ALTEZZA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trendline>
            <c:name>CIMALE UNICO</c:name>
            <c:trendlineType val="log"/>
            <c:forward val="5"/>
            <c:backward val="12"/>
            <c:dispRSqr val="1"/>
            <c:dispEq val="1"/>
            <c:trendlineLbl>
              <c:layout>
                <c:manualLayout>
                  <c:x val="0.10046237970253719"/>
                  <c:y val="0.49284448818897636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800" b="0" i="1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it-IT"/>
                </a:p>
              </c:txPr>
            </c:trendlineLbl>
          </c:trendline>
          <c:xVal>
            <c:numRef>
              <c:f>RADIATA!$L$3:$L$125</c:f>
              <c:numCache>
                <c:formatCode>General</c:formatCode>
                <c:ptCount val="123"/>
                <c:pt idx="0">
                  <c:v>57</c:v>
                </c:pt>
                <c:pt idx="1">
                  <c:v>46</c:v>
                </c:pt>
                <c:pt idx="2">
                  <c:v>50</c:v>
                </c:pt>
                <c:pt idx="3">
                  <c:v>46</c:v>
                </c:pt>
                <c:pt idx="4">
                  <c:v>47</c:v>
                </c:pt>
                <c:pt idx="5">
                  <c:v>38</c:v>
                </c:pt>
                <c:pt idx="6">
                  <c:v>32</c:v>
                </c:pt>
                <c:pt idx="7">
                  <c:v>31</c:v>
                </c:pt>
                <c:pt idx="8">
                  <c:v>56</c:v>
                </c:pt>
                <c:pt idx="9">
                  <c:v>48</c:v>
                </c:pt>
                <c:pt idx="10">
                  <c:v>67</c:v>
                </c:pt>
                <c:pt idx="11">
                  <c:v>39</c:v>
                </c:pt>
                <c:pt idx="12">
                  <c:v>51</c:v>
                </c:pt>
                <c:pt idx="13">
                  <c:v>36</c:v>
                </c:pt>
                <c:pt idx="14">
                  <c:v>23</c:v>
                </c:pt>
                <c:pt idx="15">
                  <c:v>56</c:v>
                </c:pt>
                <c:pt idx="16">
                  <c:v>31</c:v>
                </c:pt>
                <c:pt idx="17">
                  <c:v>37</c:v>
                </c:pt>
                <c:pt idx="18">
                  <c:v>32</c:v>
                </c:pt>
                <c:pt idx="19">
                  <c:v>53</c:v>
                </c:pt>
                <c:pt idx="20">
                  <c:v>34</c:v>
                </c:pt>
                <c:pt idx="21">
                  <c:v>18</c:v>
                </c:pt>
                <c:pt idx="22">
                  <c:v>49</c:v>
                </c:pt>
                <c:pt idx="23">
                  <c:v>37</c:v>
                </c:pt>
                <c:pt idx="24">
                  <c:v>31</c:v>
                </c:pt>
                <c:pt idx="25">
                  <c:v>43</c:v>
                </c:pt>
                <c:pt idx="26">
                  <c:v>31</c:v>
                </c:pt>
                <c:pt idx="27">
                  <c:v>50</c:v>
                </c:pt>
                <c:pt idx="28">
                  <c:v>48</c:v>
                </c:pt>
                <c:pt idx="29">
                  <c:v>34</c:v>
                </c:pt>
                <c:pt idx="30">
                  <c:v>49</c:v>
                </c:pt>
                <c:pt idx="31">
                  <c:v>52</c:v>
                </c:pt>
                <c:pt idx="32">
                  <c:v>59</c:v>
                </c:pt>
                <c:pt idx="33">
                  <c:v>49</c:v>
                </c:pt>
                <c:pt idx="34">
                  <c:v>47</c:v>
                </c:pt>
                <c:pt idx="35">
                  <c:v>53</c:v>
                </c:pt>
                <c:pt idx="36">
                  <c:v>60</c:v>
                </c:pt>
                <c:pt idx="37">
                  <c:v>59</c:v>
                </c:pt>
                <c:pt idx="38">
                  <c:v>34</c:v>
                </c:pt>
                <c:pt idx="39">
                  <c:v>52</c:v>
                </c:pt>
                <c:pt idx="40">
                  <c:v>37</c:v>
                </c:pt>
                <c:pt idx="41">
                  <c:v>49</c:v>
                </c:pt>
                <c:pt idx="42">
                  <c:v>35</c:v>
                </c:pt>
                <c:pt idx="43">
                  <c:v>48</c:v>
                </c:pt>
                <c:pt idx="44">
                  <c:v>41</c:v>
                </c:pt>
                <c:pt idx="45">
                  <c:v>30</c:v>
                </c:pt>
                <c:pt idx="46">
                  <c:v>48</c:v>
                </c:pt>
                <c:pt idx="47">
                  <c:v>50</c:v>
                </c:pt>
                <c:pt idx="48">
                  <c:v>39</c:v>
                </c:pt>
                <c:pt idx="49">
                  <c:v>38</c:v>
                </c:pt>
                <c:pt idx="50">
                  <c:v>46</c:v>
                </c:pt>
                <c:pt idx="51">
                  <c:v>38</c:v>
                </c:pt>
                <c:pt idx="52">
                  <c:v>56</c:v>
                </c:pt>
                <c:pt idx="53">
                  <c:v>49</c:v>
                </c:pt>
                <c:pt idx="54">
                  <c:v>50</c:v>
                </c:pt>
                <c:pt idx="55">
                  <c:v>42</c:v>
                </c:pt>
                <c:pt idx="56">
                  <c:v>35</c:v>
                </c:pt>
                <c:pt idx="57">
                  <c:v>43</c:v>
                </c:pt>
                <c:pt idx="58">
                  <c:v>40</c:v>
                </c:pt>
                <c:pt idx="59">
                  <c:v>39</c:v>
                </c:pt>
                <c:pt idx="60">
                  <c:v>40</c:v>
                </c:pt>
                <c:pt idx="61">
                  <c:v>44</c:v>
                </c:pt>
                <c:pt idx="62">
                  <c:v>46</c:v>
                </c:pt>
                <c:pt idx="63">
                  <c:v>59</c:v>
                </c:pt>
                <c:pt idx="64">
                  <c:v>33</c:v>
                </c:pt>
                <c:pt idx="65">
                  <c:v>28</c:v>
                </c:pt>
                <c:pt idx="66">
                  <c:v>27</c:v>
                </c:pt>
                <c:pt idx="67">
                  <c:v>51</c:v>
                </c:pt>
                <c:pt idx="68">
                  <c:v>33</c:v>
                </c:pt>
                <c:pt idx="69">
                  <c:v>34</c:v>
                </c:pt>
                <c:pt idx="70">
                  <c:v>34</c:v>
                </c:pt>
                <c:pt idx="71">
                  <c:v>38</c:v>
                </c:pt>
                <c:pt idx="72">
                  <c:v>38</c:v>
                </c:pt>
                <c:pt idx="73">
                  <c:v>42</c:v>
                </c:pt>
                <c:pt idx="74">
                  <c:v>35</c:v>
                </c:pt>
                <c:pt idx="75">
                  <c:v>18</c:v>
                </c:pt>
                <c:pt idx="76">
                  <c:v>41</c:v>
                </c:pt>
                <c:pt idx="77">
                  <c:v>44</c:v>
                </c:pt>
                <c:pt idx="78">
                  <c:v>45</c:v>
                </c:pt>
                <c:pt idx="79">
                  <c:v>33</c:v>
                </c:pt>
                <c:pt idx="80">
                  <c:v>38</c:v>
                </c:pt>
                <c:pt idx="81">
                  <c:v>41</c:v>
                </c:pt>
                <c:pt idx="82">
                  <c:v>47</c:v>
                </c:pt>
                <c:pt idx="83">
                  <c:v>37</c:v>
                </c:pt>
                <c:pt idx="84">
                  <c:v>36</c:v>
                </c:pt>
                <c:pt idx="85">
                  <c:v>34</c:v>
                </c:pt>
                <c:pt idx="86">
                  <c:v>47</c:v>
                </c:pt>
                <c:pt idx="87">
                  <c:v>43</c:v>
                </c:pt>
                <c:pt idx="88">
                  <c:v>45</c:v>
                </c:pt>
                <c:pt idx="89">
                  <c:v>44</c:v>
                </c:pt>
                <c:pt idx="90">
                  <c:v>40</c:v>
                </c:pt>
                <c:pt idx="91">
                  <c:v>38</c:v>
                </c:pt>
                <c:pt idx="92">
                  <c:v>37</c:v>
                </c:pt>
                <c:pt idx="93">
                  <c:v>43</c:v>
                </c:pt>
                <c:pt idx="94">
                  <c:v>37</c:v>
                </c:pt>
                <c:pt idx="95">
                  <c:v>43</c:v>
                </c:pt>
                <c:pt idx="96">
                  <c:v>47</c:v>
                </c:pt>
                <c:pt idx="97">
                  <c:v>49</c:v>
                </c:pt>
                <c:pt idx="98">
                  <c:v>22</c:v>
                </c:pt>
                <c:pt idx="99">
                  <c:v>58</c:v>
                </c:pt>
                <c:pt idx="100">
                  <c:v>31</c:v>
                </c:pt>
                <c:pt idx="101">
                  <c:v>43</c:v>
                </c:pt>
                <c:pt idx="102">
                  <c:v>40</c:v>
                </c:pt>
                <c:pt idx="103">
                  <c:v>53</c:v>
                </c:pt>
                <c:pt idx="104">
                  <c:v>27</c:v>
                </c:pt>
                <c:pt idx="105">
                  <c:v>24</c:v>
                </c:pt>
                <c:pt idx="106">
                  <c:v>47</c:v>
                </c:pt>
                <c:pt idx="107">
                  <c:v>23</c:v>
                </c:pt>
                <c:pt idx="108">
                  <c:v>47</c:v>
                </c:pt>
                <c:pt idx="109">
                  <c:v>49</c:v>
                </c:pt>
                <c:pt idx="110">
                  <c:v>41</c:v>
                </c:pt>
                <c:pt idx="111">
                  <c:v>25</c:v>
                </c:pt>
                <c:pt idx="112">
                  <c:v>34</c:v>
                </c:pt>
                <c:pt idx="113">
                  <c:v>45</c:v>
                </c:pt>
                <c:pt idx="114">
                  <c:v>51</c:v>
                </c:pt>
                <c:pt idx="115">
                  <c:v>46</c:v>
                </c:pt>
                <c:pt idx="116">
                  <c:v>49</c:v>
                </c:pt>
                <c:pt idx="117">
                  <c:v>30</c:v>
                </c:pt>
                <c:pt idx="118">
                  <c:v>35</c:v>
                </c:pt>
                <c:pt idx="119">
                  <c:v>50</c:v>
                </c:pt>
                <c:pt idx="120">
                  <c:v>42</c:v>
                </c:pt>
                <c:pt idx="121">
                  <c:v>59</c:v>
                </c:pt>
                <c:pt idx="122">
                  <c:v>43</c:v>
                </c:pt>
              </c:numCache>
            </c:numRef>
          </c:xVal>
          <c:yVal>
            <c:numRef>
              <c:f>RADIATA!$N$3:$N$125</c:f>
              <c:numCache>
                <c:formatCode>General</c:formatCode>
                <c:ptCount val="123"/>
                <c:pt idx="0">
                  <c:v>20.9</c:v>
                </c:pt>
                <c:pt idx="1">
                  <c:v>27.2</c:v>
                </c:pt>
                <c:pt idx="2">
                  <c:v>29.7</c:v>
                </c:pt>
                <c:pt idx="3">
                  <c:v>28.8</c:v>
                </c:pt>
                <c:pt idx="4">
                  <c:v>28.8</c:v>
                </c:pt>
                <c:pt idx="5">
                  <c:v>26.5</c:v>
                </c:pt>
                <c:pt idx="6">
                  <c:v>26.6</c:v>
                </c:pt>
                <c:pt idx="7">
                  <c:v>29.7</c:v>
                </c:pt>
                <c:pt idx="8">
                  <c:v>29.6</c:v>
                </c:pt>
                <c:pt idx="9">
                  <c:v>27.4</c:v>
                </c:pt>
                <c:pt idx="10">
                  <c:v>28.5</c:v>
                </c:pt>
                <c:pt idx="11">
                  <c:v>19.399999999999999</c:v>
                </c:pt>
                <c:pt idx="12">
                  <c:v>29.1</c:v>
                </c:pt>
                <c:pt idx="13">
                  <c:v>19.2</c:v>
                </c:pt>
                <c:pt idx="14">
                  <c:v>21.5</c:v>
                </c:pt>
                <c:pt idx="15">
                  <c:v>24.4</c:v>
                </c:pt>
                <c:pt idx="16">
                  <c:v>25.3</c:v>
                </c:pt>
                <c:pt idx="17">
                  <c:v>23</c:v>
                </c:pt>
                <c:pt idx="18">
                  <c:v>23.3</c:v>
                </c:pt>
                <c:pt idx="19">
                  <c:v>21.4</c:v>
                </c:pt>
                <c:pt idx="20">
                  <c:v>21.8</c:v>
                </c:pt>
                <c:pt idx="21">
                  <c:v>15.3</c:v>
                </c:pt>
                <c:pt idx="22">
                  <c:v>29</c:v>
                </c:pt>
                <c:pt idx="23">
                  <c:v>25.2</c:v>
                </c:pt>
                <c:pt idx="24">
                  <c:v>20.8</c:v>
                </c:pt>
                <c:pt idx="25">
                  <c:v>24.1</c:v>
                </c:pt>
                <c:pt idx="26">
                  <c:v>23.3</c:v>
                </c:pt>
                <c:pt idx="27">
                  <c:v>27.4</c:v>
                </c:pt>
                <c:pt idx="28">
                  <c:v>26.5</c:v>
                </c:pt>
                <c:pt idx="29">
                  <c:v>20</c:v>
                </c:pt>
                <c:pt idx="30">
                  <c:v>25</c:v>
                </c:pt>
                <c:pt idx="31">
                  <c:v>27.2</c:v>
                </c:pt>
                <c:pt idx="32">
                  <c:v>26.5</c:v>
                </c:pt>
                <c:pt idx="33">
                  <c:v>25.4</c:v>
                </c:pt>
                <c:pt idx="34">
                  <c:v>22.5</c:v>
                </c:pt>
                <c:pt idx="35">
                  <c:v>24</c:v>
                </c:pt>
                <c:pt idx="36">
                  <c:v>28</c:v>
                </c:pt>
                <c:pt idx="37">
                  <c:v>26.5</c:v>
                </c:pt>
                <c:pt idx="38">
                  <c:v>25.2</c:v>
                </c:pt>
                <c:pt idx="39">
                  <c:v>29</c:v>
                </c:pt>
                <c:pt idx="40">
                  <c:v>27.8</c:v>
                </c:pt>
                <c:pt idx="41">
                  <c:v>29.2</c:v>
                </c:pt>
                <c:pt idx="42">
                  <c:v>25.3</c:v>
                </c:pt>
                <c:pt idx="43">
                  <c:v>28</c:v>
                </c:pt>
                <c:pt idx="44">
                  <c:v>24.5</c:v>
                </c:pt>
                <c:pt idx="45">
                  <c:v>22.5</c:v>
                </c:pt>
                <c:pt idx="46">
                  <c:v>28.5</c:v>
                </c:pt>
                <c:pt idx="47">
                  <c:v>24.7</c:v>
                </c:pt>
                <c:pt idx="48">
                  <c:v>22.8</c:v>
                </c:pt>
                <c:pt idx="49">
                  <c:v>21</c:v>
                </c:pt>
                <c:pt idx="50">
                  <c:v>26.6</c:v>
                </c:pt>
                <c:pt idx="51">
                  <c:v>20.5</c:v>
                </c:pt>
                <c:pt idx="52">
                  <c:v>24.2</c:v>
                </c:pt>
                <c:pt idx="53">
                  <c:v>26.6</c:v>
                </c:pt>
                <c:pt idx="54">
                  <c:v>28.1</c:v>
                </c:pt>
                <c:pt idx="55">
                  <c:v>28.5</c:v>
                </c:pt>
                <c:pt idx="56">
                  <c:v>27.5</c:v>
                </c:pt>
                <c:pt idx="57">
                  <c:v>27.7</c:v>
                </c:pt>
                <c:pt idx="58">
                  <c:v>27.2</c:v>
                </c:pt>
                <c:pt idx="59">
                  <c:v>26.3</c:v>
                </c:pt>
                <c:pt idx="60">
                  <c:v>25</c:v>
                </c:pt>
                <c:pt idx="61">
                  <c:v>28.7</c:v>
                </c:pt>
                <c:pt idx="62">
                  <c:v>25.4</c:v>
                </c:pt>
                <c:pt idx="63">
                  <c:v>29.2</c:v>
                </c:pt>
                <c:pt idx="64">
                  <c:v>28</c:v>
                </c:pt>
                <c:pt idx="65">
                  <c:v>24</c:v>
                </c:pt>
                <c:pt idx="66">
                  <c:v>25</c:v>
                </c:pt>
                <c:pt idx="67">
                  <c:v>29.4</c:v>
                </c:pt>
                <c:pt idx="68">
                  <c:v>30</c:v>
                </c:pt>
                <c:pt idx="69">
                  <c:v>29.5</c:v>
                </c:pt>
                <c:pt idx="70">
                  <c:v>28.7</c:v>
                </c:pt>
                <c:pt idx="71">
                  <c:v>27.1</c:v>
                </c:pt>
                <c:pt idx="72">
                  <c:v>26</c:v>
                </c:pt>
                <c:pt idx="73">
                  <c:v>29</c:v>
                </c:pt>
                <c:pt idx="74">
                  <c:v>22</c:v>
                </c:pt>
                <c:pt idx="75">
                  <c:v>19</c:v>
                </c:pt>
                <c:pt idx="76">
                  <c:v>27.8</c:v>
                </c:pt>
                <c:pt idx="77">
                  <c:v>28.3</c:v>
                </c:pt>
                <c:pt idx="78">
                  <c:v>22.5</c:v>
                </c:pt>
                <c:pt idx="79">
                  <c:v>21.7</c:v>
                </c:pt>
                <c:pt idx="80">
                  <c:v>25</c:v>
                </c:pt>
                <c:pt idx="81">
                  <c:v>21</c:v>
                </c:pt>
                <c:pt idx="82">
                  <c:v>28.5</c:v>
                </c:pt>
                <c:pt idx="83">
                  <c:v>25</c:v>
                </c:pt>
                <c:pt idx="84">
                  <c:v>28.4</c:v>
                </c:pt>
                <c:pt idx="85">
                  <c:v>27.8</c:v>
                </c:pt>
                <c:pt idx="86">
                  <c:v>23.6</c:v>
                </c:pt>
                <c:pt idx="87">
                  <c:v>25.5</c:v>
                </c:pt>
                <c:pt idx="88">
                  <c:v>29</c:v>
                </c:pt>
                <c:pt idx="89">
                  <c:v>26.7</c:v>
                </c:pt>
                <c:pt idx="90">
                  <c:v>28.7</c:v>
                </c:pt>
                <c:pt idx="91">
                  <c:v>27.3</c:v>
                </c:pt>
                <c:pt idx="92">
                  <c:v>29.2</c:v>
                </c:pt>
                <c:pt idx="93">
                  <c:v>28.4</c:v>
                </c:pt>
                <c:pt idx="94">
                  <c:v>25.6</c:v>
                </c:pt>
                <c:pt idx="95">
                  <c:v>28</c:v>
                </c:pt>
                <c:pt idx="96">
                  <c:v>29.8</c:v>
                </c:pt>
                <c:pt idx="97">
                  <c:v>29.5</c:v>
                </c:pt>
                <c:pt idx="98">
                  <c:v>17</c:v>
                </c:pt>
                <c:pt idx="99">
                  <c:v>32.799999999999997</c:v>
                </c:pt>
                <c:pt idx="100">
                  <c:v>25.3</c:v>
                </c:pt>
                <c:pt idx="101">
                  <c:v>24.5</c:v>
                </c:pt>
                <c:pt idx="102">
                  <c:v>29.6</c:v>
                </c:pt>
                <c:pt idx="103">
                  <c:v>29</c:v>
                </c:pt>
                <c:pt idx="104">
                  <c:v>24.9</c:v>
                </c:pt>
                <c:pt idx="105">
                  <c:v>21.8</c:v>
                </c:pt>
                <c:pt idx="106">
                  <c:v>25.6</c:v>
                </c:pt>
                <c:pt idx="107">
                  <c:v>19.399999999999999</c:v>
                </c:pt>
                <c:pt idx="108">
                  <c:v>25.4</c:v>
                </c:pt>
                <c:pt idx="109">
                  <c:v>22.3</c:v>
                </c:pt>
                <c:pt idx="110">
                  <c:v>25.5</c:v>
                </c:pt>
                <c:pt idx="111">
                  <c:v>21.9</c:v>
                </c:pt>
                <c:pt idx="112">
                  <c:v>20.5</c:v>
                </c:pt>
                <c:pt idx="113">
                  <c:v>29.8</c:v>
                </c:pt>
                <c:pt idx="114">
                  <c:v>31.5</c:v>
                </c:pt>
                <c:pt idx="115">
                  <c:v>27.5</c:v>
                </c:pt>
                <c:pt idx="116">
                  <c:v>26.3</c:v>
                </c:pt>
                <c:pt idx="117">
                  <c:v>24.1</c:v>
                </c:pt>
                <c:pt idx="118">
                  <c:v>25.2</c:v>
                </c:pt>
                <c:pt idx="119">
                  <c:v>29.4</c:v>
                </c:pt>
                <c:pt idx="120">
                  <c:v>27.7</c:v>
                </c:pt>
                <c:pt idx="121">
                  <c:v>30.8</c:v>
                </c:pt>
                <c:pt idx="122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9792"/>
        <c:axId val="164183424"/>
      </c:scatterChart>
      <c:valAx>
        <c:axId val="1641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83424"/>
        <c:crosses val="autoZero"/>
        <c:crossBetween val="midCat"/>
      </c:valAx>
      <c:valAx>
        <c:axId val="164183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6412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it-IT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Confronto curve ipsometriche radiata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534426946631672"/>
          <c:h val="0.68164698162729653"/>
        </c:manualLayout>
      </c:layout>
      <c:lineChart>
        <c:grouping val="standard"/>
        <c:varyColors val="0"/>
        <c:ser>
          <c:idx val="1"/>
          <c:order val="0"/>
          <c:tx>
            <c:strRef>
              <c:f>GRAFICI!$E$33</c:f>
              <c:strCache>
                <c:ptCount val="1"/>
                <c:pt idx="0">
                  <c:v>ABATTERE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GRAFICI!$B$33:$B$53</c:f>
              <c:strCache>
                <c:ptCount val="21"/>
                <c:pt idx="0">
                  <c:v>DIAMETRO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strCache>
            </c:strRef>
          </c:cat>
          <c:val>
            <c:numRef>
              <c:f>GRAFICI!$E$34:$E$53</c:f>
              <c:numCache>
                <c:formatCode>General</c:formatCode>
                <c:ptCount val="20"/>
                <c:pt idx="0">
                  <c:v>6.9010629062088178</c:v>
                </c:pt>
                <c:pt idx="1">
                  <c:v>13.171826819298532</c:v>
                </c:pt>
                <c:pt idx="2">
                  <c:v>16.839988559331474</c:v>
                </c:pt>
                <c:pt idx="3">
                  <c:v>19.44259073238824</c:v>
                </c:pt>
                <c:pt idx="4">
                  <c:v>21.461325812417634</c:v>
                </c:pt>
                <c:pt idx="5">
                  <c:v>23.110752472421183</c:v>
                </c:pt>
                <c:pt idx="6">
                  <c:v>24.505322842682425</c:v>
                </c:pt>
                <c:pt idx="7">
                  <c:v>25.713354645477956</c:v>
                </c:pt>
                <c:pt idx="8">
                  <c:v>26.778914212454126</c:v>
                </c:pt>
                <c:pt idx="9">
                  <c:v>27.73208972550735</c:v>
                </c:pt>
                <c:pt idx="10">
                  <c:v>28.594341860161116</c:v>
                </c:pt>
                <c:pt idx="11">
                  <c:v>29.381516385510899</c:v>
                </c:pt>
                <c:pt idx="12">
                  <c:v>30.105646753291843</c:v>
                </c:pt>
                <c:pt idx="13">
                  <c:v>30.776086755772141</c:v>
                </c:pt>
                <c:pt idx="14">
                  <c:v>31.400251465540286</c:v>
                </c:pt>
                <c:pt idx="15">
                  <c:v>31.984118558567666</c:v>
                </c:pt>
                <c:pt idx="16">
                  <c:v>32.532577387216598</c:v>
                </c:pt>
                <c:pt idx="17">
                  <c:v>33.049678125543842</c:v>
                </c:pt>
                <c:pt idx="18">
                  <c:v>33.53881346293177</c:v>
                </c:pt>
                <c:pt idx="19">
                  <c:v>34.002853638597067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GRAFICI!$F$33</c:f>
              <c:strCache>
                <c:ptCount val="1"/>
                <c:pt idx="0">
                  <c:v>RILASCI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GRAFICI!$B$33:$B$53</c:f>
              <c:strCache>
                <c:ptCount val="21"/>
                <c:pt idx="0">
                  <c:v>DIAMETRO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strCache>
            </c:strRef>
          </c:cat>
          <c:val>
            <c:numRef>
              <c:f>GRAFICI!$F$34:$F$53</c:f>
              <c:numCache>
                <c:formatCode>General</c:formatCode>
                <c:ptCount val="20"/>
                <c:pt idx="0">
                  <c:v>11.882060700409026</c:v>
                </c:pt>
                <c:pt idx="1">
                  <c:v>16.441444224696234</c:v>
                </c:pt>
                <c:pt idx="2">
                  <c:v>19.108512612810117</c:v>
                </c:pt>
                <c:pt idx="3">
                  <c:v>21.00082774898344</c:v>
                </c:pt>
                <c:pt idx="4">
                  <c:v>22.468621400818051</c:v>
                </c:pt>
                <c:pt idx="5">
                  <c:v>23.667896137097326</c:v>
                </c:pt>
                <c:pt idx="6">
                  <c:v>24.681868478865063</c:v>
                </c:pt>
                <c:pt idx="7">
                  <c:v>25.560211273270649</c:v>
                </c:pt>
                <c:pt idx="8">
                  <c:v>26.334964525211209</c:v>
                </c:pt>
                <c:pt idx="9">
                  <c:v>27.028004925105257</c:v>
                </c:pt>
                <c:pt idx="10">
                  <c:v>27.654936225822148</c:v>
                </c:pt>
                <c:pt idx="11">
                  <c:v>28.227279661384532</c:v>
                </c:pt>
                <c:pt idx="12">
                  <c:v>28.753784583919519</c:v>
                </c:pt>
                <c:pt idx="13">
                  <c:v>29.241252003152276</c:v>
                </c:pt>
                <c:pt idx="14">
                  <c:v>29.69507331321914</c:v>
                </c:pt>
                <c:pt idx="15">
                  <c:v>30.119594797557856</c:v>
                </c:pt>
                <c:pt idx="16">
                  <c:v>30.518371434942004</c:v>
                </c:pt>
                <c:pt idx="17">
                  <c:v>30.894348049498419</c:v>
                </c:pt>
                <c:pt idx="18">
                  <c:v>31.249991417570037</c:v>
                </c:pt>
                <c:pt idx="19">
                  <c:v>31.587388449392471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GRAFICI!$G$33</c:f>
              <c:strCache>
                <c:ptCount val="1"/>
                <c:pt idx="0">
                  <c:v>TOTALE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GRAFICI!$B$33:$B$53</c:f>
              <c:strCache>
                <c:ptCount val="21"/>
                <c:pt idx="0">
                  <c:v>DIAMETRO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strCache>
            </c:strRef>
          </c:cat>
          <c:val>
            <c:numRef>
              <c:f>GRAFICI!$G$34:$G$53</c:f>
              <c:numCache>
                <c:formatCode>General</c:formatCode>
                <c:ptCount val="20"/>
                <c:pt idx="0">
                  <c:v>10.793305264605053</c:v>
                </c:pt>
                <c:pt idx="1">
                  <c:v>15.723175956901555</c:v>
                </c:pt>
                <c:pt idx="2">
                  <c:v>18.606965445299249</c:v>
                </c:pt>
                <c:pt idx="3">
                  <c:v>20.65304664919805</c:v>
                </c:pt>
                <c:pt idx="4">
                  <c:v>22.240110529210103</c:v>
                </c:pt>
                <c:pt idx="5">
                  <c:v>23.536836137595749</c:v>
                </c:pt>
                <c:pt idx="6">
                  <c:v>24.633202017731154</c:v>
                </c:pt>
                <c:pt idx="7">
                  <c:v>25.58291734149455</c:v>
                </c:pt>
                <c:pt idx="8">
                  <c:v>26.420625625993445</c:v>
                </c:pt>
                <c:pt idx="9">
                  <c:v>27.169981221506603</c:v>
                </c:pt>
                <c:pt idx="10">
                  <c:v>27.847855813328906</c:v>
                </c:pt>
                <c:pt idx="11">
                  <c:v>28.466706829892246</c:v>
                </c:pt>
                <c:pt idx="12">
                  <c:v>29.035994579678739</c:v>
                </c:pt>
                <c:pt idx="13">
                  <c:v>29.563072710027658</c:v>
                </c:pt>
                <c:pt idx="14">
                  <c:v>30.053770709904299</c:v>
                </c:pt>
                <c:pt idx="15">
                  <c:v>30.512788033791047</c:v>
                </c:pt>
                <c:pt idx="16">
                  <c:v>30.943968531536079</c:v>
                </c:pt>
                <c:pt idx="17">
                  <c:v>31.350496318289942</c:v>
                </c:pt>
                <c:pt idx="18">
                  <c:v>31.735038616130524</c:v>
                </c:pt>
                <c:pt idx="19">
                  <c:v>32.099851913803107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29504"/>
        <c:axId val="194323200"/>
      </c:lineChart>
      <c:catAx>
        <c:axId val="1646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23200"/>
        <c:crosses val="autoZero"/>
        <c:auto val="1"/>
        <c:lblAlgn val="ctr"/>
        <c:lblOffset val="100"/>
        <c:noMultiLvlLbl val="0"/>
      </c:catAx>
      <c:valAx>
        <c:axId val="194323200"/>
        <c:scaling>
          <c:orientation val="minMax"/>
          <c:max val="35"/>
          <c:min val="5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6462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399934383202101"/>
          <c:y val="0.86979440069991254"/>
          <c:w val="0.77211176727909014"/>
          <c:h val="9.837379702537182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it-IT" sz="1050" b="0">
                <a:latin typeface="Arial" panose="020B0604020202020204" pitchFamily="34" charset="0"/>
                <a:cs typeface="Arial" panose="020B0604020202020204" pitchFamily="34" charset="0"/>
              </a:rPr>
              <a:t>Confronto curve ipsometriche pinaster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90312204724409451"/>
          <c:h val="0.7076195683872849"/>
        </c:manualLayout>
      </c:layout>
      <c:lineChart>
        <c:grouping val="standard"/>
        <c:varyColors val="0"/>
        <c:ser>
          <c:idx val="1"/>
          <c:order val="0"/>
          <c:tx>
            <c:strRef>
              <c:f>GRAFICI!$C$57</c:f>
              <c:strCache>
                <c:ptCount val="1"/>
                <c:pt idx="0">
                  <c:v>ABATTERE</c:v>
                </c:pt>
              </c:strCache>
            </c:strRef>
          </c:tx>
          <c:spPr>
            <a:ln>
              <a:solidFill>
                <a:srgbClr val="66CCFF"/>
              </a:solidFill>
            </a:ln>
          </c:spPr>
          <c:marker>
            <c:symbol val="none"/>
          </c:marker>
          <c:cat>
            <c:numRef>
              <c:f>GRAFICI!$B$58:$B$63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GRAFICI!$C$58:$C$63</c:f>
              <c:numCache>
                <c:formatCode>General</c:formatCode>
                <c:ptCount val="6"/>
                <c:pt idx="0">
                  <c:v>5.2090048140694973</c:v>
                </c:pt>
                <c:pt idx="1">
                  <c:v>9.0665768180397635</c:v>
                </c:pt>
                <c:pt idx="2">
                  <c:v>11.323111784194129</c:v>
                </c:pt>
                <c:pt idx="3">
                  <c:v>12.924148822010022</c:v>
                </c:pt>
                <c:pt idx="4">
                  <c:v>14.166009628138994</c:v>
                </c:pt>
                <c:pt idx="5">
                  <c:v>15.180683788164391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GRAFICI!$D$57</c:f>
              <c:strCache>
                <c:ptCount val="1"/>
                <c:pt idx="0">
                  <c:v>RILASCI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GRAFICI!$B$58:$B$63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GRAFICI!$D$58:$D$63</c:f>
              <c:numCache>
                <c:formatCode>General</c:formatCode>
                <c:ptCount val="6"/>
                <c:pt idx="0">
                  <c:v>5.3910446918055159</c:v>
                </c:pt>
                <c:pt idx="1">
                  <c:v>8.8960820397429927</c:v>
                </c:pt>
                <c:pt idx="2">
                  <c:v>10.946397451913548</c:v>
                </c:pt>
                <c:pt idx="3">
                  <c:v>12.401119387680467</c:v>
                </c:pt>
                <c:pt idx="4">
                  <c:v>13.529489383611033</c:v>
                </c:pt>
                <c:pt idx="5">
                  <c:v>14.451434799851022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GRAFICI!$E$57</c:f>
              <c:strCache>
                <c:ptCount val="1"/>
                <c:pt idx="0">
                  <c:v>TOTALE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GRAFICI!$B$58:$B$63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GRAFICI!$E$58:$E$63</c:f>
              <c:numCache>
                <c:formatCode>General</c:formatCode>
                <c:ptCount val="6"/>
                <c:pt idx="0">
                  <c:v>5.5505600565929001</c:v>
                </c:pt>
                <c:pt idx="1">
                  <c:v>9.0699455511679687</c:v>
                </c:pt>
                <c:pt idx="2">
                  <c:v>11.128654091076362</c:v>
                </c:pt>
                <c:pt idx="3">
                  <c:v>12.589331045743032</c:v>
                </c:pt>
                <c:pt idx="4">
                  <c:v>13.7223201131858</c:v>
                </c:pt>
                <c:pt idx="5">
                  <c:v>14.648039585651427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09600"/>
        <c:axId val="40813312"/>
      </c:lineChart>
      <c:catAx>
        <c:axId val="4080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13312"/>
        <c:crosses val="autoZero"/>
        <c:auto val="1"/>
        <c:lblAlgn val="ctr"/>
        <c:lblOffset val="100"/>
        <c:noMultiLvlLbl val="0"/>
      </c:catAx>
      <c:valAx>
        <c:axId val="40813312"/>
        <c:scaling>
          <c:orientation val="minMax"/>
          <c:min val="4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4080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899934383202101"/>
          <c:y val="0.89757217847769033"/>
          <c:w val="0.61655621172353459"/>
          <c:h val="9.374416739574219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 rtl="0">
              <a:defRPr lang="it-IT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Curva ipsometrica Pinus radiata</a:t>
            </a:r>
          </a:p>
          <a:p>
            <a:pPr algn="l" rtl="0">
              <a:defRPr lang="it-IT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ALBERI BIFORCATI</a:t>
            </a:r>
          </a:p>
        </c:rich>
      </c:tx>
      <c:layout>
        <c:manualLayout>
          <c:xMode val="edge"/>
          <c:yMode val="edge"/>
          <c:x val="1.3770778652668427E-2"/>
          <c:y val="1.3888888888888888E-2"/>
        </c:manualLayout>
      </c:layout>
      <c:overlay val="0"/>
      <c:spPr>
        <a:ln>
          <a:solidFill>
            <a:sysClr val="windowText" lastClr="000000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RADIATA!$J$2</c:f>
              <c:strCache>
                <c:ptCount val="1"/>
                <c:pt idx="0">
                  <c:v>ALTEZZA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trendline>
            <c:name>BIFORCATI</c:name>
            <c:trendlineType val="log"/>
            <c:forward val="5"/>
            <c:backward val="20"/>
            <c:dispRSqr val="1"/>
            <c:dispEq val="1"/>
            <c:trendlineLbl>
              <c:layout>
                <c:manualLayout>
                  <c:x val="0.14864479440069991"/>
                  <c:y val="0.49438247302420529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800" b="0" i="1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it-IT"/>
                </a:p>
              </c:txPr>
            </c:trendlineLbl>
          </c:trendline>
          <c:xVal>
            <c:numRef>
              <c:f>RADIATA!$H$3:$H$77</c:f>
              <c:numCache>
                <c:formatCode>General</c:formatCode>
                <c:ptCount val="75"/>
                <c:pt idx="0">
                  <c:v>63</c:v>
                </c:pt>
                <c:pt idx="1">
                  <c:v>42</c:v>
                </c:pt>
                <c:pt idx="2">
                  <c:v>56</c:v>
                </c:pt>
                <c:pt idx="3">
                  <c:v>57</c:v>
                </c:pt>
                <c:pt idx="4">
                  <c:v>39</c:v>
                </c:pt>
                <c:pt idx="5">
                  <c:v>33</c:v>
                </c:pt>
                <c:pt idx="6">
                  <c:v>42</c:v>
                </c:pt>
                <c:pt idx="7">
                  <c:v>26</c:v>
                </c:pt>
                <c:pt idx="8">
                  <c:v>45</c:v>
                </c:pt>
                <c:pt idx="9">
                  <c:v>50</c:v>
                </c:pt>
                <c:pt idx="10">
                  <c:v>56</c:v>
                </c:pt>
                <c:pt idx="11">
                  <c:v>44</c:v>
                </c:pt>
                <c:pt idx="12">
                  <c:v>44</c:v>
                </c:pt>
                <c:pt idx="13">
                  <c:v>43</c:v>
                </c:pt>
                <c:pt idx="14">
                  <c:v>43</c:v>
                </c:pt>
                <c:pt idx="15">
                  <c:v>35</c:v>
                </c:pt>
                <c:pt idx="16">
                  <c:v>55</c:v>
                </c:pt>
                <c:pt idx="17">
                  <c:v>55</c:v>
                </c:pt>
                <c:pt idx="18">
                  <c:v>43</c:v>
                </c:pt>
                <c:pt idx="19">
                  <c:v>45</c:v>
                </c:pt>
                <c:pt idx="20">
                  <c:v>43</c:v>
                </c:pt>
                <c:pt idx="21">
                  <c:v>38</c:v>
                </c:pt>
                <c:pt idx="22">
                  <c:v>42</c:v>
                </c:pt>
                <c:pt idx="23">
                  <c:v>66</c:v>
                </c:pt>
                <c:pt idx="24">
                  <c:v>27</c:v>
                </c:pt>
                <c:pt idx="25">
                  <c:v>28</c:v>
                </c:pt>
                <c:pt idx="26">
                  <c:v>31</c:v>
                </c:pt>
                <c:pt idx="27">
                  <c:v>27</c:v>
                </c:pt>
                <c:pt idx="28">
                  <c:v>32</c:v>
                </c:pt>
                <c:pt idx="29">
                  <c:v>50</c:v>
                </c:pt>
                <c:pt idx="30">
                  <c:v>38</c:v>
                </c:pt>
                <c:pt idx="31">
                  <c:v>51</c:v>
                </c:pt>
                <c:pt idx="32">
                  <c:v>33</c:v>
                </c:pt>
                <c:pt idx="33">
                  <c:v>51</c:v>
                </c:pt>
                <c:pt idx="34">
                  <c:v>41</c:v>
                </c:pt>
                <c:pt idx="35">
                  <c:v>45</c:v>
                </c:pt>
                <c:pt idx="36">
                  <c:v>43</c:v>
                </c:pt>
                <c:pt idx="37">
                  <c:v>38</c:v>
                </c:pt>
                <c:pt idx="38">
                  <c:v>47</c:v>
                </c:pt>
                <c:pt idx="39">
                  <c:v>52</c:v>
                </c:pt>
                <c:pt idx="40">
                  <c:v>37</c:v>
                </c:pt>
                <c:pt idx="41">
                  <c:v>54</c:v>
                </c:pt>
                <c:pt idx="42">
                  <c:v>39</c:v>
                </c:pt>
                <c:pt idx="43">
                  <c:v>41</c:v>
                </c:pt>
                <c:pt idx="44">
                  <c:v>58</c:v>
                </c:pt>
                <c:pt idx="45">
                  <c:v>37</c:v>
                </c:pt>
                <c:pt idx="46">
                  <c:v>53</c:v>
                </c:pt>
                <c:pt idx="47">
                  <c:v>45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42</c:v>
                </c:pt>
                <c:pt idx="52">
                  <c:v>52</c:v>
                </c:pt>
                <c:pt idx="53">
                  <c:v>35</c:v>
                </c:pt>
                <c:pt idx="54">
                  <c:v>30</c:v>
                </c:pt>
                <c:pt idx="55">
                  <c:v>47</c:v>
                </c:pt>
                <c:pt idx="56">
                  <c:v>38</c:v>
                </c:pt>
                <c:pt idx="57">
                  <c:v>52</c:v>
                </c:pt>
                <c:pt idx="58">
                  <c:v>42</c:v>
                </c:pt>
                <c:pt idx="59">
                  <c:v>30</c:v>
                </c:pt>
                <c:pt idx="60">
                  <c:v>47</c:v>
                </c:pt>
                <c:pt idx="61">
                  <c:v>52</c:v>
                </c:pt>
                <c:pt idx="62">
                  <c:v>33</c:v>
                </c:pt>
                <c:pt idx="63">
                  <c:v>45</c:v>
                </c:pt>
                <c:pt idx="64">
                  <c:v>51</c:v>
                </c:pt>
                <c:pt idx="65">
                  <c:v>36</c:v>
                </c:pt>
                <c:pt idx="66">
                  <c:v>27</c:v>
                </c:pt>
                <c:pt idx="67">
                  <c:v>42</c:v>
                </c:pt>
                <c:pt idx="68">
                  <c:v>32</c:v>
                </c:pt>
                <c:pt idx="69">
                  <c:v>47</c:v>
                </c:pt>
                <c:pt idx="70">
                  <c:v>39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41</c:v>
                </c:pt>
              </c:numCache>
            </c:numRef>
          </c:xVal>
          <c:yVal>
            <c:numRef>
              <c:f>RADIATA!$J$3:$J$77</c:f>
              <c:numCache>
                <c:formatCode>General</c:formatCode>
                <c:ptCount val="75"/>
                <c:pt idx="0">
                  <c:v>27.4</c:v>
                </c:pt>
                <c:pt idx="1">
                  <c:v>29</c:v>
                </c:pt>
                <c:pt idx="2">
                  <c:v>21.6</c:v>
                </c:pt>
                <c:pt idx="3">
                  <c:v>28.1</c:v>
                </c:pt>
                <c:pt idx="4">
                  <c:v>24.4</c:v>
                </c:pt>
                <c:pt idx="5">
                  <c:v>20.6</c:v>
                </c:pt>
                <c:pt idx="6">
                  <c:v>25.7</c:v>
                </c:pt>
                <c:pt idx="7">
                  <c:v>17.399999999999999</c:v>
                </c:pt>
                <c:pt idx="8">
                  <c:v>25.3</c:v>
                </c:pt>
                <c:pt idx="9">
                  <c:v>23.9</c:v>
                </c:pt>
                <c:pt idx="10">
                  <c:v>28.5</c:v>
                </c:pt>
                <c:pt idx="11">
                  <c:v>17.5</c:v>
                </c:pt>
                <c:pt idx="12">
                  <c:v>24</c:v>
                </c:pt>
                <c:pt idx="13">
                  <c:v>19.3</c:v>
                </c:pt>
                <c:pt idx="14">
                  <c:v>28.4</c:v>
                </c:pt>
                <c:pt idx="15">
                  <c:v>28.7</c:v>
                </c:pt>
                <c:pt idx="16">
                  <c:v>27.3</c:v>
                </c:pt>
                <c:pt idx="17">
                  <c:v>25</c:v>
                </c:pt>
                <c:pt idx="18">
                  <c:v>27.4</c:v>
                </c:pt>
                <c:pt idx="19">
                  <c:v>30</c:v>
                </c:pt>
                <c:pt idx="20">
                  <c:v>28.7</c:v>
                </c:pt>
                <c:pt idx="21">
                  <c:v>24.7</c:v>
                </c:pt>
                <c:pt idx="22">
                  <c:v>29</c:v>
                </c:pt>
                <c:pt idx="23">
                  <c:v>30.7</c:v>
                </c:pt>
                <c:pt idx="24">
                  <c:v>21</c:v>
                </c:pt>
                <c:pt idx="25">
                  <c:v>20.399999999999999</c:v>
                </c:pt>
                <c:pt idx="26">
                  <c:v>24.7</c:v>
                </c:pt>
                <c:pt idx="27">
                  <c:v>23.7</c:v>
                </c:pt>
                <c:pt idx="28">
                  <c:v>21.6</c:v>
                </c:pt>
                <c:pt idx="29">
                  <c:v>25.3</c:v>
                </c:pt>
                <c:pt idx="30">
                  <c:v>25</c:v>
                </c:pt>
                <c:pt idx="31">
                  <c:v>22.6</c:v>
                </c:pt>
                <c:pt idx="32">
                  <c:v>24</c:v>
                </c:pt>
                <c:pt idx="33">
                  <c:v>27.4</c:v>
                </c:pt>
                <c:pt idx="34">
                  <c:v>22.6</c:v>
                </c:pt>
                <c:pt idx="35">
                  <c:v>26</c:v>
                </c:pt>
                <c:pt idx="36">
                  <c:v>28.7</c:v>
                </c:pt>
                <c:pt idx="37">
                  <c:v>28</c:v>
                </c:pt>
                <c:pt idx="38">
                  <c:v>30</c:v>
                </c:pt>
                <c:pt idx="39">
                  <c:v>28.8</c:v>
                </c:pt>
                <c:pt idx="40">
                  <c:v>24.5</c:v>
                </c:pt>
                <c:pt idx="41">
                  <c:v>28</c:v>
                </c:pt>
                <c:pt idx="42">
                  <c:v>26.2</c:v>
                </c:pt>
                <c:pt idx="43">
                  <c:v>23.8</c:v>
                </c:pt>
                <c:pt idx="44">
                  <c:v>25.4</c:v>
                </c:pt>
                <c:pt idx="45">
                  <c:v>26</c:v>
                </c:pt>
                <c:pt idx="46">
                  <c:v>28.4</c:v>
                </c:pt>
                <c:pt idx="47">
                  <c:v>27</c:v>
                </c:pt>
                <c:pt idx="48">
                  <c:v>25.7</c:v>
                </c:pt>
                <c:pt idx="49">
                  <c:v>24</c:v>
                </c:pt>
                <c:pt idx="50">
                  <c:v>23</c:v>
                </c:pt>
                <c:pt idx="51">
                  <c:v>23.8</c:v>
                </c:pt>
                <c:pt idx="52">
                  <c:v>29.7</c:v>
                </c:pt>
                <c:pt idx="53">
                  <c:v>28.5</c:v>
                </c:pt>
                <c:pt idx="54">
                  <c:v>19.899999999999999</c:v>
                </c:pt>
                <c:pt idx="55">
                  <c:v>28.5</c:v>
                </c:pt>
                <c:pt idx="56">
                  <c:v>24.3</c:v>
                </c:pt>
                <c:pt idx="57">
                  <c:v>25.3</c:v>
                </c:pt>
                <c:pt idx="58">
                  <c:v>26.1</c:v>
                </c:pt>
                <c:pt idx="59">
                  <c:v>27.9</c:v>
                </c:pt>
                <c:pt idx="60">
                  <c:v>27</c:v>
                </c:pt>
                <c:pt idx="61">
                  <c:v>27.4</c:v>
                </c:pt>
                <c:pt idx="62">
                  <c:v>24.5</c:v>
                </c:pt>
                <c:pt idx="63">
                  <c:v>24.9</c:v>
                </c:pt>
                <c:pt idx="64">
                  <c:v>27.9</c:v>
                </c:pt>
                <c:pt idx="65">
                  <c:v>25.7</c:v>
                </c:pt>
                <c:pt idx="66">
                  <c:v>21.9</c:v>
                </c:pt>
                <c:pt idx="67">
                  <c:v>27.8</c:v>
                </c:pt>
                <c:pt idx="68">
                  <c:v>24.5</c:v>
                </c:pt>
                <c:pt idx="69">
                  <c:v>29.9</c:v>
                </c:pt>
                <c:pt idx="70">
                  <c:v>25.7</c:v>
                </c:pt>
                <c:pt idx="71">
                  <c:v>27.2</c:v>
                </c:pt>
                <c:pt idx="72">
                  <c:v>27.1</c:v>
                </c:pt>
                <c:pt idx="73">
                  <c:v>28.1</c:v>
                </c:pt>
                <c:pt idx="74">
                  <c:v>27.3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90816"/>
        <c:axId val="132428928"/>
      </c:scatterChart>
      <c:valAx>
        <c:axId val="1322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28928"/>
        <c:crosses val="autoZero"/>
        <c:crossBetween val="midCat"/>
      </c:valAx>
      <c:valAx>
        <c:axId val="132428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229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200" b="0">
                <a:latin typeface="Arial" panose="020B0604020202020204" pitchFamily="34" charset="0"/>
                <a:cs typeface="Arial" panose="020B0604020202020204" pitchFamily="34" charset="0"/>
              </a:rPr>
              <a:t>Curva</a:t>
            </a:r>
            <a:r>
              <a:rPr lang="en-US" sz="1200" b="0" baseline="0">
                <a:latin typeface="Arial" panose="020B0604020202020204" pitchFamily="34" charset="0"/>
                <a:cs typeface="Arial" panose="020B0604020202020204" pitchFamily="34" charset="0"/>
              </a:rPr>
              <a:t> ipsometrica Pinus radiata</a:t>
            </a:r>
          </a:p>
          <a:p>
            <a:pPr algn="l">
              <a:defRPr/>
            </a:pP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TOTALE</a:t>
            </a:r>
            <a:r>
              <a:rPr lang="en-US" sz="1000" b="0" baseline="0">
                <a:latin typeface="Arial" panose="020B0604020202020204" pitchFamily="34" charset="0"/>
                <a:cs typeface="Arial" panose="020B0604020202020204" pitchFamily="34" charset="0"/>
              </a:rPr>
              <a:t> POPOLAMENTO</a:t>
            </a:r>
            <a:endParaRPr lang="en-US" sz="10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5.4374453193350844E-3"/>
          <c:y val="2.7777777777777776E-2"/>
        </c:manualLayout>
      </c:layout>
      <c:overlay val="0"/>
      <c:spPr>
        <a:ln>
          <a:solidFill>
            <a:sysClr val="windowText" lastClr="000000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RADIATA!$F$2</c:f>
              <c:strCache>
                <c:ptCount val="1"/>
                <c:pt idx="0">
                  <c:v>ALTEZZA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trendline>
            <c:trendlineType val="log"/>
            <c:forward val="5"/>
            <c:backward val="15"/>
            <c:dispRSqr val="1"/>
            <c:dispEq val="1"/>
            <c:trendlineLbl>
              <c:layout>
                <c:manualLayout>
                  <c:x val="0.1100317147856518"/>
                  <c:y val="0.51995115193934094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800" b="0" i="1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it-IT"/>
                </a:p>
              </c:txPr>
            </c:trendlineLbl>
          </c:trendline>
          <c:xVal>
            <c:numRef>
              <c:f>RADIATA!$B$3:$B$200</c:f>
              <c:numCache>
                <c:formatCode>General</c:formatCode>
                <c:ptCount val="198"/>
                <c:pt idx="0">
                  <c:v>57</c:v>
                </c:pt>
                <c:pt idx="1">
                  <c:v>63</c:v>
                </c:pt>
                <c:pt idx="2">
                  <c:v>42</c:v>
                </c:pt>
                <c:pt idx="3">
                  <c:v>46</c:v>
                </c:pt>
                <c:pt idx="4">
                  <c:v>50</c:v>
                </c:pt>
                <c:pt idx="5">
                  <c:v>46</c:v>
                </c:pt>
                <c:pt idx="6">
                  <c:v>47</c:v>
                </c:pt>
                <c:pt idx="7">
                  <c:v>38</c:v>
                </c:pt>
                <c:pt idx="8">
                  <c:v>32</c:v>
                </c:pt>
                <c:pt idx="9">
                  <c:v>31</c:v>
                </c:pt>
                <c:pt idx="10">
                  <c:v>56</c:v>
                </c:pt>
                <c:pt idx="11">
                  <c:v>48</c:v>
                </c:pt>
                <c:pt idx="12">
                  <c:v>67</c:v>
                </c:pt>
                <c:pt idx="13">
                  <c:v>39</c:v>
                </c:pt>
                <c:pt idx="14">
                  <c:v>56</c:v>
                </c:pt>
                <c:pt idx="15">
                  <c:v>51</c:v>
                </c:pt>
                <c:pt idx="16">
                  <c:v>36</c:v>
                </c:pt>
                <c:pt idx="17">
                  <c:v>57</c:v>
                </c:pt>
                <c:pt idx="18">
                  <c:v>23</c:v>
                </c:pt>
                <c:pt idx="19">
                  <c:v>39</c:v>
                </c:pt>
                <c:pt idx="20">
                  <c:v>56</c:v>
                </c:pt>
                <c:pt idx="21">
                  <c:v>31</c:v>
                </c:pt>
                <c:pt idx="22">
                  <c:v>37</c:v>
                </c:pt>
                <c:pt idx="23">
                  <c:v>33</c:v>
                </c:pt>
                <c:pt idx="24">
                  <c:v>32</c:v>
                </c:pt>
                <c:pt idx="25">
                  <c:v>53</c:v>
                </c:pt>
                <c:pt idx="26">
                  <c:v>34</c:v>
                </c:pt>
                <c:pt idx="27">
                  <c:v>18</c:v>
                </c:pt>
                <c:pt idx="28">
                  <c:v>49</c:v>
                </c:pt>
                <c:pt idx="29">
                  <c:v>37</c:v>
                </c:pt>
                <c:pt idx="30">
                  <c:v>42</c:v>
                </c:pt>
                <c:pt idx="31">
                  <c:v>31</c:v>
                </c:pt>
                <c:pt idx="32">
                  <c:v>26</c:v>
                </c:pt>
                <c:pt idx="33">
                  <c:v>43</c:v>
                </c:pt>
                <c:pt idx="34">
                  <c:v>45</c:v>
                </c:pt>
                <c:pt idx="35">
                  <c:v>31</c:v>
                </c:pt>
                <c:pt idx="36">
                  <c:v>50</c:v>
                </c:pt>
                <c:pt idx="37">
                  <c:v>48</c:v>
                </c:pt>
                <c:pt idx="38">
                  <c:v>34</c:v>
                </c:pt>
                <c:pt idx="39">
                  <c:v>49</c:v>
                </c:pt>
                <c:pt idx="40">
                  <c:v>52</c:v>
                </c:pt>
                <c:pt idx="41">
                  <c:v>59</c:v>
                </c:pt>
                <c:pt idx="42">
                  <c:v>49</c:v>
                </c:pt>
                <c:pt idx="43">
                  <c:v>47</c:v>
                </c:pt>
                <c:pt idx="44">
                  <c:v>53</c:v>
                </c:pt>
                <c:pt idx="45">
                  <c:v>60</c:v>
                </c:pt>
                <c:pt idx="46">
                  <c:v>50</c:v>
                </c:pt>
                <c:pt idx="47">
                  <c:v>59</c:v>
                </c:pt>
                <c:pt idx="48">
                  <c:v>56</c:v>
                </c:pt>
                <c:pt idx="49">
                  <c:v>34</c:v>
                </c:pt>
                <c:pt idx="50">
                  <c:v>44</c:v>
                </c:pt>
                <c:pt idx="51">
                  <c:v>44</c:v>
                </c:pt>
                <c:pt idx="52">
                  <c:v>43</c:v>
                </c:pt>
                <c:pt idx="53">
                  <c:v>52</c:v>
                </c:pt>
                <c:pt idx="54">
                  <c:v>37</c:v>
                </c:pt>
                <c:pt idx="55">
                  <c:v>49</c:v>
                </c:pt>
                <c:pt idx="56">
                  <c:v>43</c:v>
                </c:pt>
                <c:pt idx="57">
                  <c:v>35</c:v>
                </c:pt>
                <c:pt idx="58">
                  <c:v>48</c:v>
                </c:pt>
                <c:pt idx="59">
                  <c:v>41</c:v>
                </c:pt>
                <c:pt idx="60">
                  <c:v>35</c:v>
                </c:pt>
                <c:pt idx="61">
                  <c:v>55</c:v>
                </c:pt>
                <c:pt idx="62">
                  <c:v>30</c:v>
                </c:pt>
                <c:pt idx="63">
                  <c:v>55</c:v>
                </c:pt>
                <c:pt idx="64">
                  <c:v>43</c:v>
                </c:pt>
                <c:pt idx="65">
                  <c:v>48</c:v>
                </c:pt>
                <c:pt idx="66">
                  <c:v>50</c:v>
                </c:pt>
                <c:pt idx="67">
                  <c:v>39</c:v>
                </c:pt>
                <c:pt idx="68">
                  <c:v>38</c:v>
                </c:pt>
                <c:pt idx="69">
                  <c:v>46</c:v>
                </c:pt>
                <c:pt idx="70">
                  <c:v>38</c:v>
                </c:pt>
                <c:pt idx="71">
                  <c:v>56</c:v>
                </c:pt>
                <c:pt idx="72">
                  <c:v>49</c:v>
                </c:pt>
                <c:pt idx="73">
                  <c:v>50</c:v>
                </c:pt>
                <c:pt idx="74">
                  <c:v>42</c:v>
                </c:pt>
                <c:pt idx="75">
                  <c:v>35</c:v>
                </c:pt>
                <c:pt idx="76">
                  <c:v>45</c:v>
                </c:pt>
                <c:pt idx="77">
                  <c:v>43</c:v>
                </c:pt>
                <c:pt idx="78">
                  <c:v>43</c:v>
                </c:pt>
                <c:pt idx="79">
                  <c:v>40</c:v>
                </c:pt>
                <c:pt idx="80">
                  <c:v>38</c:v>
                </c:pt>
                <c:pt idx="81">
                  <c:v>39</c:v>
                </c:pt>
                <c:pt idx="82">
                  <c:v>40</c:v>
                </c:pt>
                <c:pt idx="83">
                  <c:v>44</c:v>
                </c:pt>
                <c:pt idx="84">
                  <c:v>46</c:v>
                </c:pt>
                <c:pt idx="85">
                  <c:v>59</c:v>
                </c:pt>
                <c:pt idx="86">
                  <c:v>33</c:v>
                </c:pt>
                <c:pt idx="87">
                  <c:v>28</c:v>
                </c:pt>
                <c:pt idx="88">
                  <c:v>27</c:v>
                </c:pt>
                <c:pt idx="89">
                  <c:v>42</c:v>
                </c:pt>
                <c:pt idx="90">
                  <c:v>51</c:v>
                </c:pt>
                <c:pt idx="91">
                  <c:v>66</c:v>
                </c:pt>
                <c:pt idx="92">
                  <c:v>27</c:v>
                </c:pt>
                <c:pt idx="93">
                  <c:v>33</c:v>
                </c:pt>
                <c:pt idx="94">
                  <c:v>34</c:v>
                </c:pt>
                <c:pt idx="95">
                  <c:v>34</c:v>
                </c:pt>
                <c:pt idx="96">
                  <c:v>38</c:v>
                </c:pt>
                <c:pt idx="97">
                  <c:v>38</c:v>
                </c:pt>
                <c:pt idx="98">
                  <c:v>28</c:v>
                </c:pt>
                <c:pt idx="99">
                  <c:v>31</c:v>
                </c:pt>
                <c:pt idx="100">
                  <c:v>42</c:v>
                </c:pt>
                <c:pt idx="101">
                  <c:v>27</c:v>
                </c:pt>
                <c:pt idx="102">
                  <c:v>32</c:v>
                </c:pt>
                <c:pt idx="103">
                  <c:v>50</c:v>
                </c:pt>
                <c:pt idx="104">
                  <c:v>38</c:v>
                </c:pt>
                <c:pt idx="105">
                  <c:v>35</c:v>
                </c:pt>
                <c:pt idx="106">
                  <c:v>18</c:v>
                </c:pt>
                <c:pt idx="107">
                  <c:v>51</c:v>
                </c:pt>
                <c:pt idx="108">
                  <c:v>33</c:v>
                </c:pt>
                <c:pt idx="109">
                  <c:v>41</c:v>
                </c:pt>
                <c:pt idx="110">
                  <c:v>51</c:v>
                </c:pt>
                <c:pt idx="111">
                  <c:v>44</c:v>
                </c:pt>
                <c:pt idx="112">
                  <c:v>41</c:v>
                </c:pt>
                <c:pt idx="113">
                  <c:v>45</c:v>
                </c:pt>
                <c:pt idx="114">
                  <c:v>43</c:v>
                </c:pt>
                <c:pt idx="115">
                  <c:v>45</c:v>
                </c:pt>
                <c:pt idx="116">
                  <c:v>38</c:v>
                </c:pt>
                <c:pt idx="117">
                  <c:v>47</c:v>
                </c:pt>
                <c:pt idx="118">
                  <c:v>33</c:v>
                </c:pt>
                <c:pt idx="119">
                  <c:v>52</c:v>
                </c:pt>
                <c:pt idx="120">
                  <c:v>37</c:v>
                </c:pt>
                <c:pt idx="121">
                  <c:v>54</c:v>
                </c:pt>
                <c:pt idx="122">
                  <c:v>39</c:v>
                </c:pt>
                <c:pt idx="123">
                  <c:v>41</c:v>
                </c:pt>
                <c:pt idx="124">
                  <c:v>38</c:v>
                </c:pt>
                <c:pt idx="125">
                  <c:v>58</c:v>
                </c:pt>
                <c:pt idx="126">
                  <c:v>37</c:v>
                </c:pt>
                <c:pt idx="127">
                  <c:v>53</c:v>
                </c:pt>
                <c:pt idx="128">
                  <c:v>41</c:v>
                </c:pt>
                <c:pt idx="129">
                  <c:v>47</c:v>
                </c:pt>
                <c:pt idx="130">
                  <c:v>45</c:v>
                </c:pt>
                <c:pt idx="131">
                  <c:v>37</c:v>
                </c:pt>
                <c:pt idx="132">
                  <c:v>39</c:v>
                </c:pt>
                <c:pt idx="133">
                  <c:v>36</c:v>
                </c:pt>
                <c:pt idx="134">
                  <c:v>34</c:v>
                </c:pt>
                <c:pt idx="135">
                  <c:v>41</c:v>
                </c:pt>
                <c:pt idx="136">
                  <c:v>47</c:v>
                </c:pt>
                <c:pt idx="137">
                  <c:v>29</c:v>
                </c:pt>
                <c:pt idx="138">
                  <c:v>43</c:v>
                </c:pt>
                <c:pt idx="139">
                  <c:v>45</c:v>
                </c:pt>
                <c:pt idx="140">
                  <c:v>44</c:v>
                </c:pt>
                <c:pt idx="141">
                  <c:v>42</c:v>
                </c:pt>
                <c:pt idx="142">
                  <c:v>40</c:v>
                </c:pt>
                <c:pt idx="143">
                  <c:v>38</c:v>
                </c:pt>
                <c:pt idx="144">
                  <c:v>52</c:v>
                </c:pt>
                <c:pt idx="145">
                  <c:v>37</c:v>
                </c:pt>
                <c:pt idx="146">
                  <c:v>35</c:v>
                </c:pt>
                <c:pt idx="147">
                  <c:v>30</c:v>
                </c:pt>
                <c:pt idx="148">
                  <c:v>47</c:v>
                </c:pt>
                <c:pt idx="149">
                  <c:v>38</c:v>
                </c:pt>
                <c:pt idx="150">
                  <c:v>43</c:v>
                </c:pt>
                <c:pt idx="151">
                  <c:v>52</c:v>
                </c:pt>
                <c:pt idx="152">
                  <c:v>42</c:v>
                </c:pt>
                <c:pt idx="153">
                  <c:v>37</c:v>
                </c:pt>
                <c:pt idx="154">
                  <c:v>43</c:v>
                </c:pt>
                <c:pt idx="155">
                  <c:v>47</c:v>
                </c:pt>
                <c:pt idx="156">
                  <c:v>49</c:v>
                </c:pt>
                <c:pt idx="157">
                  <c:v>22</c:v>
                </c:pt>
                <c:pt idx="158">
                  <c:v>58</c:v>
                </c:pt>
                <c:pt idx="159">
                  <c:v>31</c:v>
                </c:pt>
                <c:pt idx="160">
                  <c:v>43</c:v>
                </c:pt>
                <c:pt idx="161">
                  <c:v>30</c:v>
                </c:pt>
                <c:pt idx="162">
                  <c:v>40</c:v>
                </c:pt>
                <c:pt idx="163">
                  <c:v>53</c:v>
                </c:pt>
                <c:pt idx="164">
                  <c:v>27</c:v>
                </c:pt>
                <c:pt idx="165">
                  <c:v>47</c:v>
                </c:pt>
                <c:pt idx="166">
                  <c:v>24</c:v>
                </c:pt>
                <c:pt idx="167">
                  <c:v>47</c:v>
                </c:pt>
                <c:pt idx="168">
                  <c:v>23</c:v>
                </c:pt>
                <c:pt idx="169">
                  <c:v>52</c:v>
                </c:pt>
                <c:pt idx="170">
                  <c:v>47</c:v>
                </c:pt>
                <c:pt idx="171">
                  <c:v>49</c:v>
                </c:pt>
                <c:pt idx="172">
                  <c:v>33</c:v>
                </c:pt>
                <c:pt idx="173">
                  <c:v>41</c:v>
                </c:pt>
                <c:pt idx="174">
                  <c:v>25</c:v>
                </c:pt>
                <c:pt idx="175">
                  <c:v>34</c:v>
                </c:pt>
                <c:pt idx="176">
                  <c:v>45</c:v>
                </c:pt>
                <c:pt idx="177">
                  <c:v>51</c:v>
                </c:pt>
                <c:pt idx="178">
                  <c:v>36</c:v>
                </c:pt>
                <c:pt idx="179">
                  <c:v>45</c:v>
                </c:pt>
                <c:pt idx="180">
                  <c:v>27</c:v>
                </c:pt>
                <c:pt idx="181">
                  <c:v>51</c:v>
                </c:pt>
                <c:pt idx="182">
                  <c:v>46</c:v>
                </c:pt>
                <c:pt idx="183">
                  <c:v>49</c:v>
                </c:pt>
                <c:pt idx="184">
                  <c:v>42</c:v>
                </c:pt>
                <c:pt idx="185">
                  <c:v>32</c:v>
                </c:pt>
                <c:pt idx="186">
                  <c:v>47</c:v>
                </c:pt>
                <c:pt idx="187">
                  <c:v>39</c:v>
                </c:pt>
                <c:pt idx="188">
                  <c:v>30</c:v>
                </c:pt>
                <c:pt idx="189">
                  <c:v>43</c:v>
                </c:pt>
                <c:pt idx="190">
                  <c:v>35</c:v>
                </c:pt>
                <c:pt idx="191">
                  <c:v>43</c:v>
                </c:pt>
                <c:pt idx="192">
                  <c:v>43</c:v>
                </c:pt>
                <c:pt idx="193">
                  <c:v>50</c:v>
                </c:pt>
                <c:pt idx="194">
                  <c:v>42</c:v>
                </c:pt>
                <c:pt idx="195">
                  <c:v>59</c:v>
                </c:pt>
                <c:pt idx="196">
                  <c:v>41</c:v>
                </c:pt>
                <c:pt idx="197">
                  <c:v>43</c:v>
                </c:pt>
              </c:numCache>
            </c:numRef>
          </c:xVal>
          <c:yVal>
            <c:numRef>
              <c:f>RADIATA!$F$3:$F$200</c:f>
              <c:numCache>
                <c:formatCode>General</c:formatCode>
                <c:ptCount val="198"/>
                <c:pt idx="0">
                  <c:v>20.9</c:v>
                </c:pt>
                <c:pt idx="1">
                  <c:v>27.4</c:v>
                </c:pt>
                <c:pt idx="2">
                  <c:v>29</c:v>
                </c:pt>
                <c:pt idx="3">
                  <c:v>27.2</c:v>
                </c:pt>
                <c:pt idx="4">
                  <c:v>29.7</c:v>
                </c:pt>
                <c:pt idx="5">
                  <c:v>28.8</c:v>
                </c:pt>
                <c:pt idx="6">
                  <c:v>28.8</c:v>
                </c:pt>
                <c:pt idx="7">
                  <c:v>26.5</c:v>
                </c:pt>
                <c:pt idx="8">
                  <c:v>26.6</c:v>
                </c:pt>
                <c:pt idx="9">
                  <c:v>29.7</c:v>
                </c:pt>
                <c:pt idx="10">
                  <c:v>29.6</c:v>
                </c:pt>
                <c:pt idx="11">
                  <c:v>27.4</c:v>
                </c:pt>
                <c:pt idx="12">
                  <c:v>28.5</c:v>
                </c:pt>
                <c:pt idx="13">
                  <c:v>19.399999999999999</c:v>
                </c:pt>
                <c:pt idx="14">
                  <c:v>21.6</c:v>
                </c:pt>
                <c:pt idx="15">
                  <c:v>29.1</c:v>
                </c:pt>
                <c:pt idx="16">
                  <c:v>19.2</c:v>
                </c:pt>
                <c:pt idx="17">
                  <c:v>28.1</c:v>
                </c:pt>
                <c:pt idx="18">
                  <c:v>21.5</c:v>
                </c:pt>
                <c:pt idx="19">
                  <c:v>24.4</c:v>
                </c:pt>
                <c:pt idx="20">
                  <c:v>24.4</c:v>
                </c:pt>
                <c:pt idx="21">
                  <c:v>25.3</c:v>
                </c:pt>
                <c:pt idx="22">
                  <c:v>23</c:v>
                </c:pt>
                <c:pt idx="23">
                  <c:v>20.6</c:v>
                </c:pt>
                <c:pt idx="24">
                  <c:v>23.3</c:v>
                </c:pt>
                <c:pt idx="25">
                  <c:v>21.4</c:v>
                </c:pt>
                <c:pt idx="26">
                  <c:v>21.8</c:v>
                </c:pt>
                <c:pt idx="27">
                  <c:v>15.3</c:v>
                </c:pt>
                <c:pt idx="28">
                  <c:v>29</c:v>
                </c:pt>
                <c:pt idx="29">
                  <c:v>25.2</c:v>
                </c:pt>
                <c:pt idx="30">
                  <c:v>25.7</c:v>
                </c:pt>
                <c:pt idx="31">
                  <c:v>20.8</c:v>
                </c:pt>
                <c:pt idx="32">
                  <c:v>17.399999999999999</c:v>
                </c:pt>
                <c:pt idx="33">
                  <c:v>24.1</c:v>
                </c:pt>
                <c:pt idx="34">
                  <c:v>25.3</c:v>
                </c:pt>
                <c:pt idx="35">
                  <c:v>23.3</c:v>
                </c:pt>
                <c:pt idx="36">
                  <c:v>27.4</c:v>
                </c:pt>
                <c:pt idx="37">
                  <c:v>26.5</c:v>
                </c:pt>
                <c:pt idx="38">
                  <c:v>20</c:v>
                </c:pt>
                <c:pt idx="39">
                  <c:v>25</c:v>
                </c:pt>
                <c:pt idx="40">
                  <c:v>27.2</c:v>
                </c:pt>
                <c:pt idx="41">
                  <c:v>26.5</c:v>
                </c:pt>
                <c:pt idx="42">
                  <c:v>25.4</c:v>
                </c:pt>
                <c:pt idx="43">
                  <c:v>22.5</c:v>
                </c:pt>
                <c:pt idx="44">
                  <c:v>24</c:v>
                </c:pt>
                <c:pt idx="45">
                  <c:v>28</c:v>
                </c:pt>
                <c:pt idx="46">
                  <c:v>23.9</c:v>
                </c:pt>
                <c:pt idx="47">
                  <c:v>26.5</c:v>
                </c:pt>
                <c:pt idx="48">
                  <c:v>28.5</c:v>
                </c:pt>
                <c:pt idx="49">
                  <c:v>25.2</c:v>
                </c:pt>
                <c:pt idx="50">
                  <c:v>17.5</c:v>
                </c:pt>
                <c:pt idx="51">
                  <c:v>24</c:v>
                </c:pt>
                <c:pt idx="52">
                  <c:v>19.3</c:v>
                </c:pt>
                <c:pt idx="53">
                  <c:v>29</c:v>
                </c:pt>
                <c:pt idx="54">
                  <c:v>27.8</c:v>
                </c:pt>
                <c:pt idx="55">
                  <c:v>29.2</c:v>
                </c:pt>
                <c:pt idx="56">
                  <c:v>28.4</c:v>
                </c:pt>
                <c:pt idx="57">
                  <c:v>25.3</c:v>
                </c:pt>
                <c:pt idx="58">
                  <c:v>28</c:v>
                </c:pt>
                <c:pt idx="59">
                  <c:v>24.5</c:v>
                </c:pt>
                <c:pt idx="60">
                  <c:v>28.7</c:v>
                </c:pt>
                <c:pt idx="61">
                  <c:v>27.3</c:v>
                </c:pt>
                <c:pt idx="62">
                  <c:v>22.5</c:v>
                </c:pt>
                <c:pt idx="63">
                  <c:v>25</c:v>
                </c:pt>
                <c:pt idx="64">
                  <c:v>27.4</c:v>
                </c:pt>
                <c:pt idx="65">
                  <c:v>28.5</c:v>
                </c:pt>
                <c:pt idx="66">
                  <c:v>24.7</c:v>
                </c:pt>
                <c:pt idx="67">
                  <c:v>22.8</c:v>
                </c:pt>
                <c:pt idx="68">
                  <c:v>21</c:v>
                </c:pt>
                <c:pt idx="69">
                  <c:v>26.6</c:v>
                </c:pt>
                <c:pt idx="70">
                  <c:v>20.5</c:v>
                </c:pt>
                <c:pt idx="71">
                  <c:v>24.2</c:v>
                </c:pt>
                <c:pt idx="72">
                  <c:v>26.6</c:v>
                </c:pt>
                <c:pt idx="73">
                  <c:v>28.1</c:v>
                </c:pt>
                <c:pt idx="74">
                  <c:v>28.5</c:v>
                </c:pt>
                <c:pt idx="75">
                  <c:v>27.5</c:v>
                </c:pt>
                <c:pt idx="76">
                  <c:v>30</c:v>
                </c:pt>
                <c:pt idx="77">
                  <c:v>28.7</c:v>
                </c:pt>
                <c:pt idx="78">
                  <c:v>27.7</c:v>
                </c:pt>
                <c:pt idx="79">
                  <c:v>27.2</c:v>
                </c:pt>
                <c:pt idx="80">
                  <c:v>24.7</c:v>
                </c:pt>
                <c:pt idx="81">
                  <c:v>26.3</c:v>
                </c:pt>
                <c:pt idx="82">
                  <c:v>25</c:v>
                </c:pt>
                <c:pt idx="83">
                  <c:v>28.7</c:v>
                </c:pt>
                <c:pt idx="84">
                  <c:v>25.4</c:v>
                </c:pt>
                <c:pt idx="85">
                  <c:v>29.2</c:v>
                </c:pt>
                <c:pt idx="86">
                  <c:v>28</c:v>
                </c:pt>
                <c:pt idx="87">
                  <c:v>24</c:v>
                </c:pt>
                <c:pt idx="88">
                  <c:v>25</c:v>
                </c:pt>
                <c:pt idx="89">
                  <c:v>29</c:v>
                </c:pt>
                <c:pt idx="90">
                  <c:v>29.4</c:v>
                </c:pt>
                <c:pt idx="91">
                  <c:v>30.7</c:v>
                </c:pt>
                <c:pt idx="92">
                  <c:v>21</c:v>
                </c:pt>
                <c:pt idx="93">
                  <c:v>30</c:v>
                </c:pt>
                <c:pt idx="94">
                  <c:v>29.5</c:v>
                </c:pt>
                <c:pt idx="95">
                  <c:v>28.7</c:v>
                </c:pt>
                <c:pt idx="96">
                  <c:v>27.1</c:v>
                </c:pt>
                <c:pt idx="97">
                  <c:v>26</c:v>
                </c:pt>
                <c:pt idx="98">
                  <c:v>20.399999999999999</c:v>
                </c:pt>
                <c:pt idx="99">
                  <c:v>24.7</c:v>
                </c:pt>
                <c:pt idx="100">
                  <c:v>29</c:v>
                </c:pt>
                <c:pt idx="101">
                  <c:v>23.7</c:v>
                </c:pt>
                <c:pt idx="102">
                  <c:v>21.6</c:v>
                </c:pt>
                <c:pt idx="103">
                  <c:v>25.3</c:v>
                </c:pt>
                <c:pt idx="104">
                  <c:v>25</c:v>
                </c:pt>
                <c:pt idx="105">
                  <c:v>22</c:v>
                </c:pt>
                <c:pt idx="106">
                  <c:v>19</c:v>
                </c:pt>
                <c:pt idx="107">
                  <c:v>22.6</c:v>
                </c:pt>
                <c:pt idx="108">
                  <c:v>24</c:v>
                </c:pt>
                <c:pt idx="109">
                  <c:v>27.8</c:v>
                </c:pt>
                <c:pt idx="110">
                  <c:v>27.4</c:v>
                </c:pt>
                <c:pt idx="111">
                  <c:v>28.3</c:v>
                </c:pt>
                <c:pt idx="112">
                  <c:v>22.6</c:v>
                </c:pt>
                <c:pt idx="113">
                  <c:v>26</c:v>
                </c:pt>
                <c:pt idx="114">
                  <c:v>28.7</c:v>
                </c:pt>
                <c:pt idx="115">
                  <c:v>22.5</c:v>
                </c:pt>
                <c:pt idx="116">
                  <c:v>28</c:v>
                </c:pt>
                <c:pt idx="117">
                  <c:v>30</c:v>
                </c:pt>
                <c:pt idx="118">
                  <c:v>21.7</c:v>
                </c:pt>
                <c:pt idx="119">
                  <c:v>28.8</c:v>
                </c:pt>
                <c:pt idx="120">
                  <c:v>24.5</c:v>
                </c:pt>
                <c:pt idx="121">
                  <c:v>28</c:v>
                </c:pt>
                <c:pt idx="122">
                  <c:v>26.2</c:v>
                </c:pt>
                <c:pt idx="123">
                  <c:v>23.8</c:v>
                </c:pt>
                <c:pt idx="124">
                  <c:v>25</c:v>
                </c:pt>
                <c:pt idx="125">
                  <c:v>25.4</c:v>
                </c:pt>
                <c:pt idx="126">
                  <c:v>26</c:v>
                </c:pt>
                <c:pt idx="127">
                  <c:v>28.4</c:v>
                </c:pt>
                <c:pt idx="128">
                  <c:v>21</c:v>
                </c:pt>
                <c:pt idx="129">
                  <c:v>28.5</c:v>
                </c:pt>
                <c:pt idx="130">
                  <c:v>27</c:v>
                </c:pt>
                <c:pt idx="131">
                  <c:v>25</c:v>
                </c:pt>
                <c:pt idx="132">
                  <c:v>25.7</c:v>
                </c:pt>
                <c:pt idx="133">
                  <c:v>28.4</c:v>
                </c:pt>
                <c:pt idx="134">
                  <c:v>27.8</c:v>
                </c:pt>
                <c:pt idx="135">
                  <c:v>24</c:v>
                </c:pt>
                <c:pt idx="136">
                  <c:v>23.6</c:v>
                </c:pt>
                <c:pt idx="137">
                  <c:v>23</c:v>
                </c:pt>
                <c:pt idx="138">
                  <c:v>25.5</c:v>
                </c:pt>
                <c:pt idx="139">
                  <c:v>29</c:v>
                </c:pt>
                <c:pt idx="140">
                  <c:v>26.7</c:v>
                </c:pt>
                <c:pt idx="141">
                  <c:v>23.8</c:v>
                </c:pt>
                <c:pt idx="142">
                  <c:v>28.7</c:v>
                </c:pt>
                <c:pt idx="143">
                  <c:v>27.3</c:v>
                </c:pt>
                <c:pt idx="144">
                  <c:v>29.7</c:v>
                </c:pt>
                <c:pt idx="145">
                  <c:v>29.2</c:v>
                </c:pt>
                <c:pt idx="146">
                  <c:v>28.5</c:v>
                </c:pt>
                <c:pt idx="147">
                  <c:v>19.899999999999999</c:v>
                </c:pt>
                <c:pt idx="148">
                  <c:v>28.5</c:v>
                </c:pt>
                <c:pt idx="149">
                  <c:v>24.3</c:v>
                </c:pt>
                <c:pt idx="150">
                  <c:v>28.4</c:v>
                </c:pt>
                <c:pt idx="151">
                  <c:v>25.3</c:v>
                </c:pt>
                <c:pt idx="152">
                  <c:v>26.1</c:v>
                </c:pt>
                <c:pt idx="153">
                  <c:v>25.6</c:v>
                </c:pt>
                <c:pt idx="154">
                  <c:v>28</c:v>
                </c:pt>
                <c:pt idx="155">
                  <c:v>29.8</c:v>
                </c:pt>
                <c:pt idx="156">
                  <c:v>29.5</c:v>
                </c:pt>
                <c:pt idx="157">
                  <c:v>17</c:v>
                </c:pt>
                <c:pt idx="158">
                  <c:v>32.799999999999997</c:v>
                </c:pt>
                <c:pt idx="159">
                  <c:v>25.3</c:v>
                </c:pt>
                <c:pt idx="160">
                  <c:v>24.5</c:v>
                </c:pt>
                <c:pt idx="161">
                  <c:v>27.9</c:v>
                </c:pt>
                <c:pt idx="162">
                  <c:v>29.6</c:v>
                </c:pt>
                <c:pt idx="163">
                  <c:v>29</c:v>
                </c:pt>
                <c:pt idx="164">
                  <c:v>24.9</c:v>
                </c:pt>
                <c:pt idx="165">
                  <c:v>27</c:v>
                </c:pt>
                <c:pt idx="166">
                  <c:v>21.8</c:v>
                </c:pt>
                <c:pt idx="167">
                  <c:v>25.6</c:v>
                </c:pt>
                <c:pt idx="168">
                  <c:v>19.399999999999999</c:v>
                </c:pt>
                <c:pt idx="169">
                  <c:v>27.4</c:v>
                </c:pt>
                <c:pt idx="170">
                  <c:v>25.4</c:v>
                </c:pt>
                <c:pt idx="171">
                  <c:v>22.3</c:v>
                </c:pt>
                <c:pt idx="172">
                  <c:v>24.5</c:v>
                </c:pt>
                <c:pt idx="173">
                  <c:v>25.5</c:v>
                </c:pt>
                <c:pt idx="174">
                  <c:v>21.9</c:v>
                </c:pt>
                <c:pt idx="175">
                  <c:v>20.5</c:v>
                </c:pt>
                <c:pt idx="176">
                  <c:v>24.9</c:v>
                </c:pt>
                <c:pt idx="177">
                  <c:v>27.9</c:v>
                </c:pt>
                <c:pt idx="178">
                  <c:v>25.7</c:v>
                </c:pt>
                <c:pt idx="179">
                  <c:v>29.8</c:v>
                </c:pt>
                <c:pt idx="180">
                  <c:v>21.9</c:v>
                </c:pt>
                <c:pt idx="181">
                  <c:v>31.5</c:v>
                </c:pt>
                <c:pt idx="182">
                  <c:v>27.5</c:v>
                </c:pt>
                <c:pt idx="183">
                  <c:v>26.3</c:v>
                </c:pt>
                <c:pt idx="184">
                  <c:v>27.8</c:v>
                </c:pt>
                <c:pt idx="185">
                  <c:v>24.5</c:v>
                </c:pt>
                <c:pt idx="186">
                  <c:v>29.9</c:v>
                </c:pt>
                <c:pt idx="187">
                  <c:v>25.7</c:v>
                </c:pt>
                <c:pt idx="188">
                  <c:v>24.1</c:v>
                </c:pt>
                <c:pt idx="189">
                  <c:v>27.2</c:v>
                </c:pt>
                <c:pt idx="190">
                  <c:v>25.2</c:v>
                </c:pt>
                <c:pt idx="191">
                  <c:v>27.1</c:v>
                </c:pt>
                <c:pt idx="192">
                  <c:v>28.1</c:v>
                </c:pt>
                <c:pt idx="193">
                  <c:v>29.4</c:v>
                </c:pt>
                <c:pt idx="194">
                  <c:v>27.7</c:v>
                </c:pt>
                <c:pt idx="195">
                  <c:v>30.8</c:v>
                </c:pt>
                <c:pt idx="196">
                  <c:v>27.3</c:v>
                </c:pt>
                <c:pt idx="197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8464"/>
        <c:axId val="164161024"/>
      </c:scatterChart>
      <c:valAx>
        <c:axId val="164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61024"/>
        <c:crosses val="autoZero"/>
        <c:crossBetween val="midCat"/>
      </c:valAx>
      <c:valAx>
        <c:axId val="1641610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6415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 rtl="0">
              <a:defRPr lang="en-US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Curva Ipsometrica Pinus Pinaster</a:t>
            </a:r>
          </a:p>
          <a:p>
            <a:pPr algn="l" rtl="0">
              <a:defRPr lang="en-US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RILASCI</a:t>
            </a:r>
          </a:p>
        </c:rich>
      </c:tx>
      <c:layout>
        <c:manualLayout>
          <c:xMode val="edge"/>
          <c:yMode val="edge"/>
          <c:x val="2.4881889763779537E-2"/>
          <c:y val="2.7777777777777776E-2"/>
        </c:manualLayout>
      </c:layout>
      <c:overlay val="0"/>
      <c:spPr>
        <a:ln>
          <a:solidFill>
            <a:sysClr val="windowText" lastClr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8.5877296587926505E-2"/>
          <c:y val="0.23336832895888013"/>
          <c:w val="0.88337270341207352"/>
          <c:h val="0.6737999416739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MARITTIMO!$N$2</c:f>
              <c:strCache>
                <c:ptCount val="1"/>
                <c:pt idx="0">
                  <c:v>ALTEZZA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0.10447615923009623"/>
                  <c:y val="0.40361621463983671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sz="800" b="0" i="1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it-IT"/>
                </a:p>
              </c:txPr>
            </c:trendlineLbl>
          </c:trendline>
          <c:xVal>
            <c:numRef>
              <c:f>MARITTIMO!$L$3:$L$163</c:f>
              <c:numCache>
                <c:formatCode>General</c:formatCode>
                <c:ptCount val="161"/>
                <c:pt idx="0">
                  <c:v>22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18</c:v>
                </c:pt>
                <c:pt idx="5">
                  <c:v>8</c:v>
                </c:pt>
                <c:pt idx="6">
                  <c:v>25</c:v>
                </c:pt>
                <c:pt idx="7">
                  <c:v>23</c:v>
                </c:pt>
                <c:pt idx="8">
                  <c:v>30</c:v>
                </c:pt>
                <c:pt idx="9">
                  <c:v>12</c:v>
                </c:pt>
                <c:pt idx="10">
                  <c:v>24</c:v>
                </c:pt>
                <c:pt idx="11">
                  <c:v>39</c:v>
                </c:pt>
                <c:pt idx="12">
                  <c:v>14</c:v>
                </c:pt>
                <c:pt idx="13">
                  <c:v>23</c:v>
                </c:pt>
                <c:pt idx="14">
                  <c:v>37</c:v>
                </c:pt>
                <c:pt idx="15">
                  <c:v>13</c:v>
                </c:pt>
                <c:pt idx="16">
                  <c:v>25</c:v>
                </c:pt>
                <c:pt idx="17">
                  <c:v>32</c:v>
                </c:pt>
                <c:pt idx="18">
                  <c:v>19</c:v>
                </c:pt>
                <c:pt idx="19">
                  <c:v>22</c:v>
                </c:pt>
                <c:pt idx="20">
                  <c:v>21</c:v>
                </c:pt>
                <c:pt idx="21">
                  <c:v>15</c:v>
                </c:pt>
                <c:pt idx="22">
                  <c:v>24</c:v>
                </c:pt>
                <c:pt idx="23">
                  <c:v>17</c:v>
                </c:pt>
                <c:pt idx="24">
                  <c:v>14</c:v>
                </c:pt>
                <c:pt idx="25">
                  <c:v>18</c:v>
                </c:pt>
                <c:pt idx="26">
                  <c:v>14</c:v>
                </c:pt>
                <c:pt idx="27">
                  <c:v>29</c:v>
                </c:pt>
                <c:pt idx="28">
                  <c:v>20</c:v>
                </c:pt>
                <c:pt idx="29">
                  <c:v>17</c:v>
                </c:pt>
                <c:pt idx="30">
                  <c:v>54</c:v>
                </c:pt>
                <c:pt idx="31">
                  <c:v>23</c:v>
                </c:pt>
                <c:pt idx="32">
                  <c:v>24</c:v>
                </c:pt>
                <c:pt idx="33">
                  <c:v>32</c:v>
                </c:pt>
                <c:pt idx="34">
                  <c:v>25</c:v>
                </c:pt>
                <c:pt idx="35">
                  <c:v>22</c:v>
                </c:pt>
                <c:pt idx="36">
                  <c:v>15</c:v>
                </c:pt>
                <c:pt idx="37">
                  <c:v>25</c:v>
                </c:pt>
                <c:pt idx="38">
                  <c:v>38</c:v>
                </c:pt>
                <c:pt idx="39">
                  <c:v>28</c:v>
                </c:pt>
                <c:pt idx="40">
                  <c:v>36</c:v>
                </c:pt>
                <c:pt idx="41">
                  <c:v>32</c:v>
                </c:pt>
                <c:pt idx="42">
                  <c:v>20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30</c:v>
                </c:pt>
                <c:pt idx="47">
                  <c:v>37</c:v>
                </c:pt>
                <c:pt idx="48">
                  <c:v>20</c:v>
                </c:pt>
                <c:pt idx="49">
                  <c:v>13</c:v>
                </c:pt>
                <c:pt idx="50">
                  <c:v>32</c:v>
                </c:pt>
                <c:pt idx="51">
                  <c:v>21</c:v>
                </c:pt>
                <c:pt idx="52">
                  <c:v>29</c:v>
                </c:pt>
                <c:pt idx="53">
                  <c:v>24</c:v>
                </c:pt>
                <c:pt idx="54">
                  <c:v>44</c:v>
                </c:pt>
                <c:pt idx="55">
                  <c:v>27</c:v>
                </c:pt>
                <c:pt idx="56">
                  <c:v>36</c:v>
                </c:pt>
                <c:pt idx="57">
                  <c:v>31</c:v>
                </c:pt>
                <c:pt idx="58">
                  <c:v>20</c:v>
                </c:pt>
                <c:pt idx="59">
                  <c:v>19</c:v>
                </c:pt>
                <c:pt idx="60">
                  <c:v>38</c:v>
                </c:pt>
                <c:pt idx="61">
                  <c:v>20</c:v>
                </c:pt>
                <c:pt idx="62">
                  <c:v>35</c:v>
                </c:pt>
                <c:pt idx="63">
                  <c:v>18</c:v>
                </c:pt>
                <c:pt idx="64">
                  <c:v>29</c:v>
                </c:pt>
                <c:pt idx="65">
                  <c:v>32</c:v>
                </c:pt>
                <c:pt idx="66">
                  <c:v>29</c:v>
                </c:pt>
                <c:pt idx="67">
                  <c:v>31</c:v>
                </c:pt>
                <c:pt idx="68">
                  <c:v>31</c:v>
                </c:pt>
                <c:pt idx="69">
                  <c:v>26</c:v>
                </c:pt>
                <c:pt idx="70">
                  <c:v>29</c:v>
                </c:pt>
                <c:pt idx="71">
                  <c:v>15</c:v>
                </c:pt>
                <c:pt idx="72">
                  <c:v>34</c:v>
                </c:pt>
                <c:pt idx="73">
                  <c:v>28</c:v>
                </c:pt>
                <c:pt idx="74">
                  <c:v>16</c:v>
                </c:pt>
                <c:pt idx="75">
                  <c:v>35</c:v>
                </c:pt>
                <c:pt idx="76">
                  <c:v>28</c:v>
                </c:pt>
                <c:pt idx="77">
                  <c:v>12</c:v>
                </c:pt>
                <c:pt idx="78">
                  <c:v>40</c:v>
                </c:pt>
                <c:pt idx="79">
                  <c:v>50</c:v>
                </c:pt>
                <c:pt idx="80">
                  <c:v>33</c:v>
                </c:pt>
                <c:pt idx="81">
                  <c:v>52</c:v>
                </c:pt>
                <c:pt idx="82">
                  <c:v>43</c:v>
                </c:pt>
                <c:pt idx="83">
                  <c:v>30</c:v>
                </c:pt>
                <c:pt idx="84">
                  <c:v>18</c:v>
                </c:pt>
                <c:pt idx="85">
                  <c:v>29</c:v>
                </c:pt>
                <c:pt idx="86">
                  <c:v>33</c:v>
                </c:pt>
                <c:pt idx="87">
                  <c:v>39</c:v>
                </c:pt>
                <c:pt idx="88">
                  <c:v>12</c:v>
                </c:pt>
                <c:pt idx="89">
                  <c:v>20</c:v>
                </c:pt>
                <c:pt idx="90">
                  <c:v>26</c:v>
                </c:pt>
                <c:pt idx="91">
                  <c:v>26</c:v>
                </c:pt>
                <c:pt idx="92">
                  <c:v>17</c:v>
                </c:pt>
                <c:pt idx="93">
                  <c:v>30</c:v>
                </c:pt>
                <c:pt idx="94">
                  <c:v>13</c:v>
                </c:pt>
                <c:pt idx="95">
                  <c:v>36</c:v>
                </c:pt>
                <c:pt idx="96">
                  <c:v>44</c:v>
                </c:pt>
                <c:pt idx="97">
                  <c:v>28</c:v>
                </c:pt>
                <c:pt idx="98">
                  <c:v>33</c:v>
                </c:pt>
                <c:pt idx="99">
                  <c:v>39</c:v>
                </c:pt>
                <c:pt idx="100">
                  <c:v>21</c:v>
                </c:pt>
                <c:pt idx="101">
                  <c:v>32</c:v>
                </c:pt>
                <c:pt idx="102">
                  <c:v>25</c:v>
                </c:pt>
                <c:pt idx="103">
                  <c:v>29</c:v>
                </c:pt>
                <c:pt idx="104">
                  <c:v>29</c:v>
                </c:pt>
                <c:pt idx="105">
                  <c:v>25</c:v>
                </c:pt>
                <c:pt idx="106">
                  <c:v>37</c:v>
                </c:pt>
                <c:pt idx="107">
                  <c:v>27</c:v>
                </c:pt>
                <c:pt idx="108">
                  <c:v>20</c:v>
                </c:pt>
                <c:pt idx="109">
                  <c:v>37</c:v>
                </c:pt>
                <c:pt idx="110">
                  <c:v>24</c:v>
                </c:pt>
                <c:pt idx="111">
                  <c:v>24</c:v>
                </c:pt>
                <c:pt idx="112">
                  <c:v>46</c:v>
                </c:pt>
                <c:pt idx="113">
                  <c:v>15</c:v>
                </c:pt>
                <c:pt idx="114">
                  <c:v>25</c:v>
                </c:pt>
                <c:pt idx="115">
                  <c:v>11</c:v>
                </c:pt>
                <c:pt idx="116">
                  <c:v>19</c:v>
                </c:pt>
                <c:pt idx="117">
                  <c:v>12</c:v>
                </c:pt>
                <c:pt idx="118">
                  <c:v>15</c:v>
                </c:pt>
                <c:pt idx="119">
                  <c:v>21</c:v>
                </c:pt>
                <c:pt idx="120">
                  <c:v>30</c:v>
                </c:pt>
                <c:pt idx="121">
                  <c:v>12</c:v>
                </c:pt>
                <c:pt idx="122">
                  <c:v>27</c:v>
                </c:pt>
                <c:pt idx="123">
                  <c:v>29</c:v>
                </c:pt>
                <c:pt idx="124">
                  <c:v>11</c:v>
                </c:pt>
                <c:pt idx="125">
                  <c:v>46</c:v>
                </c:pt>
                <c:pt idx="126">
                  <c:v>24</c:v>
                </c:pt>
                <c:pt idx="127">
                  <c:v>36</c:v>
                </c:pt>
                <c:pt idx="128">
                  <c:v>33</c:v>
                </c:pt>
                <c:pt idx="129">
                  <c:v>45</c:v>
                </c:pt>
                <c:pt idx="130">
                  <c:v>37</c:v>
                </c:pt>
                <c:pt idx="131">
                  <c:v>42</c:v>
                </c:pt>
                <c:pt idx="132">
                  <c:v>33</c:v>
                </c:pt>
                <c:pt idx="133">
                  <c:v>27</c:v>
                </c:pt>
                <c:pt idx="134">
                  <c:v>23</c:v>
                </c:pt>
                <c:pt idx="135">
                  <c:v>13</c:v>
                </c:pt>
                <c:pt idx="136">
                  <c:v>34</c:v>
                </c:pt>
                <c:pt idx="137">
                  <c:v>36</c:v>
                </c:pt>
                <c:pt idx="138">
                  <c:v>36</c:v>
                </c:pt>
                <c:pt idx="139">
                  <c:v>43</c:v>
                </c:pt>
                <c:pt idx="140">
                  <c:v>33</c:v>
                </c:pt>
                <c:pt idx="141">
                  <c:v>31</c:v>
                </c:pt>
                <c:pt idx="142">
                  <c:v>22</c:v>
                </c:pt>
                <c:pt idx="143">
                  <c:v>38</c:v>
                </c:pt>
                <c:pt idx="144">
                  <c:v>30</c:v>
                </c:pt>
                <c:pt idx="145">
                  <c:v>26</c:v>
                </c:pt>
                <c:pt idx="146">
                  <c:v>42</c:v>
                </c:pt>
                <c:pt idx="147">
                  <c:v>48</c:v>
                </c:pt>
                <c:pt idx="148">
                  <c:v>45</c:v>
                </c:pt>
                <c:pt idx="149">
                  <c:v>46</c:v>
                </c:pt>
                <c:pt idx="150">
                  <c:v>39</c:v>
                </c:pt>
                <c:pt idx="151">
                  <c:v>41</c:v>
                </c:pt>
                <c:pt idx="152">
                  <c:v>42</c:v>
                </c:pt>
                <c:pt idx="153">
                  <c:v>38</c:v>
                </c:pt>
                <c:pt idx="154">
                  <c:v>38</c:v>
                </c:pt>
                <c:pt idx="155">
                  <c:v>42</c:v>
                </c:pt>
                <c:pt idx="156">
                  <c:v>39</c:v>
                </c:pt>
                <c:pt idx="157">
                  <c:v>33</c:v>
                </c:pt>
                <c:pt idx="158">
                  <c:v>30</c:v>
                </c:pt>
                <c:pt idx="159">
                  <c:v>33</c:v>
                </c:pt>
                <c:pt idx="160">
                  <c:v>35</c:v>
                </c:pt>
              </c:numCache>
            </c:numRef>
          </c:xVal>
          <c:yVal>
            <c:numRef>
              <c:f>MARITTIMO!$N$3:$N$163</c:f>
              <c:numCache>
                <c:formatCode>General</c:formatCode>
                <c:ptCount val="161"/>
                <c:pt idx="0">
                  <c:v>10.4</c:v>
                </c:pt>
                <c:pt idx="1">
                  <c:v>7.5</c:v>
                </c:pt>
                <c:pt idx="2">
                  <c:v>10.5</c:v>
                </c:pt>
                <c:pt idx="3">
                  <c:v>8.1</c:v>
                </c:pt>
                <c:pt idx="4">
                  <c:v>8.6</c:v>
                </c:pt>
                <c:pt idx="5">
                  <c:v>6.7</c:v>
                </c:pt>
                <c:pt idx="6">
                  <c:v>12.8</c:v>
                </c:pt>
                <c:pt idx="7">
                  <c:v>13.4</c:v>
                </c:pt>
                <c:pt idx="8">
                  <c:v>12.2</c:v>
                </c:pt>
                <c:pt idx="9">
                  <c:v>7.3</c:v>
                </c:pt>
                <c:pt idx="10">
                  <c:v>9.5</c:v>
                </c:pt>
                <c:pt idx="11">
                  <c:v>11.8</c:v>
                </c:pt>
                <c:pt idx="12">
                  <c:v>10</c:v>
                </c:pt>
                <c:pt idx="13">
                  <c:v>11.5</c:v>
                </c:pt>
                <c:pt idx="14">
                  <c:v>11.4</c:v>
                </c:pt>
                <c:pt idx="15">
                  <c:v>9.9</c:v>
                </c:pt>
                <c:pt idx="16">
                  <c:v>14</c:v>
                </c:pt>
                <c:pt idx="17">
                  <c:v>13.3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4.5</c:v>
                </c:pt>
                <c:pt idx="22">
                  <c:v>11.2</c:v>
                </c:pt>
                <c:pt idx="23">
                  <c:v>8.6</c:v>
                </c:pt>
                <c:pt idx="24">
                  <c:v>10</c:v>
                </c:pt>
                <c:pt idx="25">
                  <c:v>14.4</c:v>
                </c:pt>
                <c:pt idx="26">
                  <c:v>13.6</c:v>
                </c:pt>
                <c:pt idx="27">
                  <c:v>13.2</c:v>
                </c:pt>
                <c:pt idx="28">
                  <c:v>15</c:v>
                </c:pt>
                <c:pt idx="29">
                  <c:v>14.5</c:v>
                </c:pt>
                <c:pt idx="30">
                  <c:v>16.100000000000001</c:v>
                </c:pt>
                <c:pt idx="31">
                  <c:v>14.7</c:v>
                </c:pt>
                <c:pt idx="32">
                  <c:v>14.4</c:v>
                </c:pt>
                <c:pt idx="33">
                  <c:v>14.3</c:v>
                </c:pt>
                <c:pt idx="34">
                  <c:v>15.1</c:v>
                </c:pt>
                <c:pt idx="35">
                  <c:v>15.9</c:v>
                </c:pt>
                <c:pt idx="36">
                  <c:v>10</c:v>
                </c:pt>
                <c:pt idx="37">
                  <c:v>15.1</c:v>
                </c:pt>
                <c:pt idx="38">
                  <c:v>18</c:v>
                </c:pt>
                <c:pt idx="39">
                  <c:v>15.3</c:v>
                </c:pt>
                <c:pt idx="40">
                  <c:v>12.5</c:v>
                </c:pt>
                <c:pt idx="41">
                  <c:v>10.5</c:v>
                </c:pt>
                <c:pt idx="42">
                  <c:v>10.8</c:v>
                </c:pt>
                <c:pt idx="43">
                  <c:v>12.2</c:v>
                </c:pt>
                <c:pt idx="44">
                  <c:v>8</c:v>
                </c:pt>
                <c:pt idx="45">
                  <c:v>17.8</c:v>
                </c:pt>
                <c:pt idx="46">
                  <c:v>18.600000000000001</c:v>
                </c:pt>
                <c:pt idx="47">
                  <c:v>14.5</c:v>
                </c:pt>
                <c:pt idx="48">
                  <c:v>18</c:v>
                </c:pt>
                <c:pt idx="49">
                  <c:v>13</c:v>
                </c:pt>
                <c:pt idx="50">
                  <c:v>12.6</c:v>
                </c:pt>
                <c:pt idx="51">
                  <c:v>7.7</c:v>
                </c:pt>
                <c:pt idx="52">
                  <c:v>15.8</c:v>
                </c:pt>
                <c:pt idx="53">
                  <c:v>14.3</c:v>
                </c:pt>
                <c:pt idx="54">
                  <c:v>14.4</c:v>
                </c:pt>
                <c:pt idx="55">
                  <c:v>14</c:v>
                </c:pt>
                <c:pt idx="56">
                  <c:v>12.9</c:v>
                </c:pt>
                <c:pt idx="57">
                  <c:v>13.8</c:v>
                </c:pt>
                <c:pt idx="58">
                  <c:v>12</c:v>
                </c:pt>
                <c:pt idx="59">
                  <c:v>10.6</c:v>
                </c:pt>
                <c:pt idx="60">
                  <c:v>13</c:v>
                </c:pt>
                <c:pt idx="61">
                  <c:v>13.7</c:v>
                </c:pt>
                <c:pt idx="62">
                  <c:v>15.4</c:v>
                </c:pt>
                <c:pt idx="63">
                  <c:v>12.2</c:v>
                </c:pt>
                <c:pt idx="64">
                  <c:v>12.8</c:v>
                </c:pt>
                <c:pt idx="65">
                  <c:v>11.2</c:v>
                </c:pt>
                <c:pt idx="66">
                  <c:v>15.4</c:v>
                </c:pt>
                <c:pt idx="67">
                  <c:v>15.2</c:v>
                </c:pt>
                <c:pt idx="68">
                  <c:v>12.6</c:v>
                </c:pt>
                <c:pt idx="69">
                  <c:v>16</c:v>
                </c:pt>
                <c:pt idx="70">
                  <c:v>14.6</c:v>
                </c:pt>
                <c:pt idx="71">
                  <c:v>11</c:v>
                </c:pt>
                <c:pt idx="72">
                  <c:v>13</c:v>
                </c:pt>
                <c:pt idx="73">
                  <c:v>15</c:v>
                </c:pt>
                <c:pt idx="74">
                  <c:v>12.4</c:v>
                </c:pt>
                <c:pt idx="75">
                  <c:v>13.2</c:v>
                </c:pt>
                <c:pt idx="76">
                  <c:v>13.2</c:v>
                </c:pt>
                <c:pt idx="77">
                  <c:v>11</c:v>
                </c:pt>
                <c:pt idx="78">
                  <c:v>15</c:v>
                </c:pt>
                <c:pt idx="79">
                  <c:v>16.3</c:v>
                </c:pt>
                <c:pt idx="80">
                  <c:v>12.3</c:v>
                </c:pt>
                <c:pt idx="81">
                  <c:v>19.7</c:v>
                </c:pt>
                <c:pt idx="82">
                  <c:v>16.399999999999999</c:v>
                </c:pt>
                <c:pt idx="83">
                  <c:v>13.9</c:v>
                </c:pt>
                <c:pt idx="84">
                  <c:v>11.3</c:v>
                </c:pt>
                <c:pt idx="85">
                  <c:v>13.3</c:v>
                </c:pt>
                <c:pt idx="86">
                  <c:v>12</c:v>
                </c:pt>
                <c:pt idx="87">
                  <c:v>17.5</c:v>
                </c:pt>
                <c:pt idx="88">
                  <c:v>11.1</c:v>
                </c:pt>
                <c:pt idx="89">
                  <c:v>11.9</c:v>
                </c:pt>
                <c:pt idx="90">
                  <c:v>14.5</c:v>
                </c:pt>
                <c:pt idx="91">
                  <c:v>13.6</c:v>
                </c:pt>
                <c:pt idx="92">
                  <c:v>12.5</c:v>
                </c:pt>
                <c:pt idx="93">
                  <c:v>14.6</c:v>
                </c:pt>
                <c:pt idx="94">
                  <c:v>8.6</c:v>
                </c:pt>
                <c:pt idx="95">
                  <c:v>14.1</c:v>
                </c:pt>
                <c:pt idx="96">
                  <c:v>17.2</c:v>
                </c:pt>
                <c:pt idx="97">
                  <c:v>14.6</c:v>
                </c:pt>
                <c:pt idx="98">
                  <c:v>15.2</c:v>
                </c:pt>
                <c:pt idx="99">
                  <c:v>15.7</c:v>
                </c:pt>
                <c:pt idx="100">
                  <c:v>12.2</c:v>
                </c:pt>
                <c:pt idx="101">
                  <c:v>17.7</c:v>
                </c:pt>
                <c:pt idx="102">
                  <c:v>14.1</c:v>
                </c:pt>
                <c:pt idx="103">
                  <c:v>15.7</c:v>
                </c:pt>
                <c:pt idx="104">
                  <c:v>16.100000000000001</c:v>
                </c:pt>
                <c:pt idx="105">
                  <c:v>12.8</c:v>
                </c:pt>
                <c:pt idx="106">
                  <c:v>20.7</c:v>
                </c:pt>
                <c:pt idx="107">
                  <c:v>14.9</c:v>
                </c:pt>
                <c:pt idx="108">
                  <c:v>14.9</c:v>
                </c:pt>
                <c:pt idx="109">
                  <c:v>14.5</c:v>
                </c:pt>
                <c:pt idx="110">
                  <c:v>15.7</c:v>
                </c:pt>
                <c:pt idx="111">
                  <c:v>16.2</c:v>
                </c:pt>
                <c:pt idx="112">
                  <c:v>14.5</c:v>
                </c:pt>
                <c:pt idx="113">
                  <c:v>14</c:v>
                </c:pt>
                <c:pt idx="114">
                  <c:v>14.7</c:v>
                </c:pt>
                <c:pt idx="115">
                  <c:v>7</c:v>
                </c:pt>
                <c:pt idx="116">
                  <c:v>14</c:v>
                </c:pt>
                <c:pt idx="117">
                  <c:v>11.5</c:v>
                </c:pt>
                <c:pt idx="118">
                  <c:v>13.2</c:v>
                </c:pt>
                <c:pt idx="119">
                  <c:v>13.9</c:v>
                </c:pt>
                <c:pt idx="120">
                  <c:v>13.4</c:v>
                </c:pt>
                <c:pt idx="121">
                  <c:v>6.8</c:v>
                </c:pt>
                <c:pt idx="122">
                  <c:v>13.7</c:v>
                </c:pt>
                <c:pt idx="123">
                  <c:v>17.8</c:v>
                </c:pt>
                <c:pt idx="124">
                  <c:v>11.7</c:v>
                </c:pt>
                <c:pt idx="125">
                  <c:v>16.5</c:v>
                </c:pt>
                <c:pt idx="126">
                  <c:v>14.5</c:v>
                </c:pt>
                <c:pt idx="127">
                  <c:v>16.600000000000001</c:v>
                </c:pt>
                <c:pt idx="128">
                  <c:v>15</c:v>
                </c:pt>
                <c:pt idx="129">
                  <c:v>17.600000000000001</c:v>
                </c:pt>
                <c:pt idx="130">
                  <c:v>18.100000000000001</c:v>
                </c:pt>
                <c:pt idx="131">
                  <c:v>14.8</c:v>
                </c:pt>
                <c:pt idx="132">
                  <c:v>14.3</c:v>
                </c:pt>
                <c:pt idx="133">
                  <c:v>13.5</c:v>
                </c:pt>
                <c:pt idx="134">
                  <c:v>11.9</c:v>
                </c:pt>
                <c:pt idx="135">
                  <c:v>9.8000000000000007</c:v>
                </c:pt>
                <c:pt idx="136">
                  <c:v>15.2</c:v>
                </c:pt>
                <c:pt idx="137">
                  <c:v>18.2</c:v>
                </c:pt>
                <c:pt idx="138">
                  <c:v>15.8</c:v>
                </c:pt>
                <c:pt idx="139">
                  <c:v>16.5</c:v>
                </c:pt>
                <c:pt idx="140">
                  <c:v>14.3</c:v>
                </c:pt>
                <c:pt idx="141">
                  <c:v>16.2</c:v>
                </c:pt>
                <c:pt idx="142">
                  <c:v>14</c:v>
                </c:pt>
                <c:pt idx="143">
                  <c:v>17.5</c:v>
                </c:pt>
                <c:pt idx="144">
                  <c:v>17.100000000000001</c:v>
                </c:pt>
                <c:pt idx="145">
                  <c:v>16</c:v>
                </c:pt>
                <c:pt idx="146">
                  <c:v>18.600000000000001</c:v>
                </c:pt>
                <c:pt idx="147">
                  <c:v>18.5</c:v>
                </c:pt>
                <c:pt idx="148">
                  <c:v>20.399999999999999</c:v>
                </c:pt>
                <c:pt idx="149">
                  <c:v>17.3</c:v>
                </c:pt>
                <c:pt idx="150">
                  <c:v>14</c:v>
                </c:pt>
                <c:pt idx="151">
                  <c:v>13.5</c:v>
                </c:pt>
                <c:pt idx="152">
                  <c:v>18.2</c:v>
                </c:pt>
                <c:pt idx="153">
                  <c:v>15.2</c:v>
                </c:pt>
                <c:pt idx="154">
                  <c:v>16.5</c:v>
                </c:pt>
                <c:pt idx="155">
                  <c:v>13.4</c:v>
                </c:pt>
                <c:pt idx="156">
                  <c:v>16</c:v>
                </c:pt>
                <c:pt idx="157">
                  <c:v>14</c:v>
                </c:pt>
                <c:pt idx="158">
                  <c:v>15.6</c:v>
                </c:pt>
                <c:pt idx="159">
                  <c:v>13.8</c:v>
                </c:pt>
                <c:pt idx="160">
                  <c:v>13.5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18368"/>
        <c:axId val="135019904"/>
      </c:scatterChart>
      <c:valAx>
        <c:axId val="1350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19904"/>
        <c:crosses val="autoZero"/>
        <c:crossBetween val="midCat"/>
      </c:valAx>
      <c:valAx>
        <c:axId val="1350199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501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/>
            </a:pPr>
            <a:r>
              <a:rPr lang="en-US" sz="1200" b="0">
                <a:latin typeface="Arial" panose="020B0604020202020204" pitchFamily="34" charset="0"/>
                <a:cs typeface="Arial" panose="020B0604020202020204" pitchFamily="34" charset="0"/>
              </a:rPr>
              <a:t>Curva</a:t>
            </a:r>
            <a:r>
              <a:rPr lang="en-US" sz="1200" b="0" baseline="0">
                <a:latin typeface="Arial" panose="020B0604020202020204" pitchFamily="34" charset="0"/>
                <a:cs typeface="Arial" panose="020B0604020202020204" pitchFamily="34" charset="0"/>
              </a:rPr>
              <a:t> ipsometrica Pinus Pinaster </a:t>
            </a:r>
          </a:p>
          <a:p>
            <a:pPr algn="l">
              <a:defRPr/>
            </a:pP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ALBERI DA ABATTERE</a:t>
            </a:r>
          </a:p>
        </c:rich>
      </c:tx>
      <c:layout>
        <c:manualLayout>
          <c:xMode val="edge"/>
          <c:yMode val="edge"/>
          <c:x val="2.0256999125109362E-2"/>
          <c:y val="3.2407407407407406E-2"/>
        </c:manualLayout>
      </c:layout>
      <c:overlay val="0"/>
      <c:spPr>
        <a:ln>
          <a:solidFill>
            <a:sysClr val="windowText" lastClr="000000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MARITTIMO!$J$2</c:f>
              <c:strCache>
                <c:ptCount val="1"/>
                <c:pt idx="0">
                  <c:v>ALTEZZA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0.15017257217847768"/>
                  <c:y val="0.41349846894138231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800" b="0" i="1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it-IT"/>
                </a:p>
              </c:txPr>
            </c:trendlineLbl>
          </c:trendline>
          <c:xVal>
            <c:numRef>
              <c:f>MARITTIMO!$H$3:$H$83</c:f>
              <c:numCache>
                <c:formatCode>General</c:formatCode>
                <c:ptCount val="81"/>
                <c:pt idx="0">
                  <c:v>26</c:v>
                </c:pt>
                <c:pt idx="1">
                  <c:v>19</c:v>
                </c:pt>
                <c:pt idx="2">
                  <c:v>20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35</c:v>
                </c:pt>
                <c:pt idx="7">
                  <c:v>35</c:v>
                </c:pt>
                <c:pt idx="8">
                  <c:v>22</c:v>
                </c:pt>
                <c:pt idx="9">
                  <c:v>15</c:v>
                </c:pt>
                <c:pt idx="10">
                  <c:v>14</c:v>
                </c:pt>
                <c:pt idx="11">
                  <c:v>33</c:v>
                </c:pt>
                <c:pt idx="12">
                  <c:v>33</c:v>
                </c:pt>
                <c:pt idx="13">
                  <c:v>17</c:v>
                </c:pt>
                <c:pt idx="14">
                  <c:v>10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10</c:v>
                </c:pt>
                <c:pt idx="19">
                  <c:v>25</c:v>
                </c:pt>
                <c:pt idx="20">
                  <c:v>27</c:v>
                </c:pt>
                <c:pt idx="21">
                  <c:v>30</c:v>
                </c:pt>
                <c:pt idx="22">
                  <c:v>26</c:v>
                </c:pt>
                <c:pt idx="23">
                  <c:v>18</c:v>
                </c:pt>
                <c:pt idx="24">
                  <c:v>14</c:v>
                </c:pt>
                <c:pt idx="25">
                  <c:v>21</c:v>
                </c:pt>
                <c:pt idx="26">
                  <c:v>19</c:v>
                </c:pt>
                <c:pt idx="27">
                  <c:v>32</c:v>
                </c:pt>
                <c:pt idx="28">
                  <c:v>28</c:v>
                </c:pt>
                <c:pt idx="29">
                  <c:v>36</c:v>
                </c:pt>
                <c:pt idx="30">
                  <c:v>21</c:v>
                </c:pt>
                <c:pt idx="31">
                  <c:v>27</c:v>
                </c:pt>
                <c:pt idx="32">
                  <c:v>29</c:v>
                </c:pt>
                <c:pt idx="33">
                  <c:v>16</c:v>
                </c:pt>
                <c:pt idx="34">
                  <c:v>10</c:v>
                </c:pt>
                <c:pt idx="35">
                  <c:v>25</c:v>
                </c:pt>
                <c:pt idx="36">
                  <c:v>15</c:v>
                </c:pt>
                <c:pt idx="37">
                  <c:v>29</c:v>
                </c:pt>
                <c:pt idx="38">
                  <c:v>28</c:v>
                </c:pt>
                <c:pt idx="39">
                  <c:v>18</c:v>
                </c:pt>
                <c:pt idx="40">
                  <c:v>13</c:v>
                </c:pt>
                <c:pt idx="41">
                  <c:v>11</c:v>
                </c:pt>
                <c:pt idx="42">
                  <c:v>14</c:v>
                </c:pt>
                <c:pt idx="43">
                  <c:v>32</c:v>
                </c:pt>
                <c:pt idx="44">
                  <c:v>13</c:v>
                </c:pt>
                <c:pt idx="45">
                  <c:v>31</c:v>
                </c:pt>
                <c:pt idx="46">
                  <c:v>26</c:v>
                </c:pt>
                <c:pt idx="47">
                  <c:v>16</c:v>
                </c:pt>
                <c:pt idx="48">
                  <c:v>19</c:v>
                </c:pt>
                <c:pt idx="49">
                  <c:v>19</c:v>
                </c:pt>
                <c:pt idx="50">
                  <c:v>13</c:v>
                </c:pt>
                <c:pt idx="51">
                  <c:v>31</c:v>
                </c:pt>
                <c:pt idx="52">
                  <c:v>19</c:v>
                </c:pt>
                <c:pt idx="53">
                  <c:v>19</c:v>
                </c:pt>
                <c:pt idx="54">
                  <c:v>17</c:v>
                </c:pt>
                <c:pt idx="55">
                  <c:v>16</c:v>
                </c:pt>
                <c:pt idx="56">
                  <c:v>20</c:v>
                </c:pt>
                <c:pt idx="57">
                  <c:v>24</c:v>
                </c:pt>
                <c:pt idx="58">
                  <c:v>35</c:v>
                </c:pt>
                <c:pt idx="59">
                  <c:v>28</c:v>
                </c:pt>
                <c:pt idx="60">
                  <c:v>18</c:v>
                </c:pt>
                <c:pt idx="61">
                  <c:v>31</c:v>
                </c:pt>
                <c:pt idx="62">
                  <c:v>25</c:v>
                </c:pt>
                <c:pt idx="63">
                  <c:v>23</c:v>
                </c:pt>
                <c:pt idx="64">
                  <c:v>22</c:v>
                </c:pt>
                <c:pt idx="65">
                  <c:v>31</c:v>
                </c:pt>
                <c:pt idx="66">
                  <c:v>19</c:v>
                </c:pt>
                <c:pt idx="67">
                  <c:v>30</c:v>
                </c:pt>
                <c:pt idx="68">
                  <c:v>14</c:v>
                </c:pt>
                <c:pt idx="69">
                  <c:v>36</c:v>
                </c:pt>
                <c:pt idx="70">
                  <c:v>32</c:v>
                </c:pt>
                <c:pt idx="71">
                  <c:v>26</c:v>
                </c:pt>
                <c:pt idx="72">
                  <c:v>19</c:v>
                </c:pt>
                <c:pt idx="73">
                  <c:v>37</c:v>
                </c:pt>
                <c:pt idx="74">
                  <c:v>16</c:v>
                </c:pt>
                <c:pt idx="75">
                  <c:v>43</c:v>
                </c:pt>
                <c:pt idx="76">
                  <c:v>32</c:v>
                </c:pt>
                <c:pt idx="77">
                  <c:v>28</c:v>
                </c:pt>
                <c:pt idx="78">
                  <c:v>35</c:v>
                </c:pt>
                <c:pt idx="79">
                  <c:v>38</c:v>
                </c:pt>
                <c:pt idx="80">
                  <c:v>51</c:v>
                </c:pt>
              </c:numCache>
            </c:numRef>
          </c:xVal>
          <c:yVal>
            <c:numRef>
              <c:f>MARITTIMO!$J$3:$J$83</c:f>
              <c:numCache>
                <c:formatCode>General</c:formatCode>
                <c:ptCount val="81"/>
                <c:pt idx="0">
                  <c:v>12</c:v>
                </c:pt>
                <c:pt idx="1">
                  <c:v>11.8</c:v>
                </c:pt>
                <c:pt idx="2">
                  <c:v>8.9</c:v>
                </c:pt>
                <c:pt idx="3">
                  <c:v>10</c:v>
                </c:pt>
                <c:pt idx="4">
                  <c:v>12.3</c:v>
                </c:pt>
                <c:pt idx="5">
                  <c:v>8.4</c:v>
                </c:pt>
                <c:pt idx="6">
                  <c:v>13.9</c:v>
                </c:pt>
                <c:pt idx="7">
                  <c:v>16</c:v>
                </c:pt>
                <c:pt idx="8">
                  <c:v>12.8</c:v>
                </c:pt>
                <c:pt idx="9">
                  <c:v>13.5</c:v>
                </c:pt>
                <c:pt idx="10">
                  <c:v>14.8</c:v>
                </c:pt>
                <c:pt idx="11">
                  <c:v>17.5</c:v>
                </c:pt>
                <c:pt idx="12">
                  <c:v>17</c:v>
                </c:pt>
                <c:pt idx="13">
                  <c:v>10.9</c:v>
                </c:pt>
                <c:pt idx="14">
                  <c:v>9.4</c:v>
                </c:pt>
                <c:pt idx="15">
                  <c:v>17.3</c:v>
                </c:pt>
                <c:pt idx="16">
                  <c:v>15</c:v>
                </c:pt>
                <c:pt idx="17">
                  <c:v>7.8</c:v>
                </c:pt>
                <c:pt idx="18">
                  <c:v>6.8</c:v>
                </c:pt>
                <c:pt idx="19">
                  <c:v>14.4</c:v>
                </c:pt>
                <c:pt idx="20">
                  <c:v>13</c:v>
                </c:pt>
                <c:pt idx="21">
                  <c:v>13.2</c:v>
                </c:pt>
                <c:pt idx="22">
                  <c:v>14</c:v>
                </c:pt>
                <c:pt idx="23">
                  <c:v>12.5</c:v>
                </c:pt>
                <c:pt idx="24">
                  <c:v>9</c:v>
                </c:pt>
                <c:pt idx="25">
                  <c:v>12</c:v>
                </c:pt>
                <c:pt idx="26">
                  <c:v>8</c:v>
                </c:pt>
                <c:pt idx="27">
                  <c:v>13.8</c:v>
                </c:pt>
                <c:pt idx="28">
                  <c:v>12.5</c:v>
                </c:pt>
                <c:pt idx="29">
                  <c:v>13.9</c:v>
                </c:pt>
                <c:pt idx="30">
                  <c:v>13.6</c:v>
                </c:pt>
                <c:pt idx="31">
                  <c:v>14.8</c:v>
                </c:pt>
                <c:pt idx="32">
                  <c:v>15.1</c:v>
                </c:pt>
                <c:pt idx="33">
                  <c:v>12.8</c:v>
                </c:pt>
                <c:pt idx="34">
                  <c:v>5.6</c:v>
                </c:pt>
                <c:pt idx="35">
                  <c:v>12.5</c:v>
                </c:pt>
                <c:pt idx="36">
                  <c:v>14.1</c:v>
                </c:pt>
                <c:pt idx="37">
                  <c:v>15.4</c:v>
                </c:pt>
                <c:pt idx="38">
                  <c:v>14.3</c:v>
                </c:pt>
                <c:pt idx="39">
                  <c:v>12.9</c:v>
                </c:pt>
                <c:pt idx="40">
                  <c:v>12.3</c:v>
                </c:pt>
                <c:pt idx="41">
                  <c:v>13.3</c:v>
                </c:pt>
                <c:pt idx="42">
                  <c:v>8.4</c:v>
                </c:pt>
                <c:pt idx="43">
                  <c:v>17.3</c:v>
                </c:pt>
                <c:pt idx="44">
                  <c:v>12.5</c:v>
                </c:pt>
                <c:pt idx="45">
                  <c:v>14.9</c:v>
                </c:pt>
                <c:pt idx="46">
                  <c:v>14.2</c:v>
                </c:pt>
                <c:pt idx="47">
                  <c:v>11.7</c:v>
                </c:pt>
                <c:pt idx="48">
                  <c:v>13.4</c:v>
                </c:pt>
                <c:pt idx="49">
                  <c:v>15.5</c:v>
                </c:pt>
                <c:pt idx="50">
                  <c:v>12.3</c:v>
                </c:pt>
                <c:pt idx="51">
                  <c:v>15.8</c:v>
                </c:pt>
                <c:pt idx="52">
                  <c:v>14.9</c:v>
                </c:pt>
                <c:pt idx="53">
                  <c:v>12.3</c:v>
                </c:pt>
                <c:pt idx="54">
                  <c:v>12.3</c:v>
                </c:pt>
                <c:pt idx="55">
                  <c:v>8.9</c:v>
                </c:pt>
                <c:pt idx="56">
                  <c:v>16</c:v>
                </c:pt>
                <c:pt idx="57">
                  <c:v>15.4</c:v>
                </c:pt>
                <c:pt idx="58">
                  <c:v>17.600000000000001</c:v>
                </c:pt>
                <c:pt idx="59">
                  <c:v>14.8</c:v>
                </c:pt>
                <c:pt idx="60">
                  <c:v>11.5</c:v>
                </c:pt>
                <c:pt idx="61">
                  <c:v>14.1</c:v>
                </c:pt>
                <c:pt idx="62">
                  <c:v>13.2</c:v>
                </c:pt>
                <c:pt idx="63">
                  <c:v>13.8</c:v>
                </c:pt>
                <c:pt idx="64">
                  <c:v>15.2</c:v>
                </c:pt>
                <c:pt idx="65">
                  <c:v>15.2</c:v>
                </c:pt>
                <c:pt idx="66">
                  <c:v>13.9</c:v>
                </c:pt>
                <c:pt idx="67">
                  <c:v>13.7</c:v>
                </c:pt>
                <c:pt idx="68">
                  <c:v>11.9</c:v>
                </c:pt>
                <c:pt idx="69">
                  <c:v>17.399999999999999</c:v>
                </c:pt>
                <c:pt idx="70">
                  <c:v>16.5</c:v>
                </c:pt>
                <c:pt idx="71">
                  <c:v>13.9</c:v>
                </c:pt>
                <c:pt idx="72">
                  <c:v>13.9</c:v>
                </c:pt>
                <c:pt idx="73">
                  <c:v>14.7</c:v>
                </c:pt>
                <c:pt idx="74">
                  <c:v>12.1</c:v>
                </c:pt>
                <c:pt idx="75">
                  <c:v>20.3</c:v>
                </c:pt>
                <c:pt idx="76">
                  <c:v>15.8</c:v>
                </c:pt>
                <c:pt idx="77">
                  <c:v>17</c:v>
                </c:pt>
                <c:pt idx="78">
                  <c:v>15.9</c:v>
                </c:pt>
                <c:pt idx="79">
                  <c:v>19</c:v>
                </c:pt>
                <c:pt idx="80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0048"/>
        <c:axId val="193758336"/>
      </c:scatterChart>
      <c:valAx>
        <c:axId val="1936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758336"/>
        <c:crosses val="autoZero"/>
        <c:crossBetween val="midCat"/>
      </c:valAx>
      <c:valAx>
        <c:axId val="193758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9365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/>
            </a:pPr>
            <a:r>
              <a:rPr lang="en-US" sz="1200" b="0">
                <a:latin typeface="Arial" panose="020B0604020202020204" pitchFamily="34" charset="0"/>
                <a:cs typeface="Arial" panose="020B0604020202020204" pitchFamily="34" charset="0"/>
              </a:rPr>
              <a:t>Curva ipsometrica Pinus Pinaster</a:t>
            </a:r>
          </a:p>
          <a:p>
            <a:pPr algn="l">
              <a:defRPr/>
            </a:pP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TOTALE</a:t>
            </a:r>
            <a:r>
              <a:rPr lang="en-US" sz="1000" b="0" baseline="0">
                <a:latin typeface="Arial" panose="020B0604020202020204" pitchFamily="34" charset="0"/>
                <a:cs typeface="Arial" panose="020B0604020202020204" pitchFamily="34" charset="0"/>
              </a:rPr>
              <a:t> POPOLAMENTO</a:t>
            </a:r>
            <a:endParaRPr lang="en-US" sz="10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3034558180227472E-2"/>
          <c:y val="2.3148148148148147E-2"/>
        </c:manualLayout>
      </c:layout>
      <c:overlay val="0"/>
      <c:spPr>
        <a:ln>
          <a:solidFill>
            <a:sysClr val="windowText" lastClr="000000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MARITTIMO!$F$2</c:f>
              <c:strCache>
                <c:ptCount val="1"/>
                <c:pt idx="0">
                  <c:v>ALTEZZA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0.10447615923009623"/>
                  <c:y val="0.4046168708078156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800" i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5,0774ln(x) - 2,6212
R² = 0,4991</a:t>
                    </a:r>
                    <a:endParaRPr lang="en-US" sz="800" i="1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ln>
                  <a:noFill/>
                </a:ln>
              </c:spPr>
            </c:trendlineLbl>
          </c:trendline>
          <c:xVal>
            <c:numRef>
              <c:f>MARITTIMO!$B$3:$B$244</c:f>
              <c:numCache>
                <c:formatCode>General</c:formatCode>
                <c:ptCount val="242"/>
                <c:pt idx="0">
                  <c:v>22</c:v>
                </c:pt>
                <c:pt idx="1">
                  <c:v>26</c:v>
                </c:pt>
                <c:pt idx="2">
                  <c:v>19</c:v>
                </c:pt>
                <c:pt idx="3">
                  <c:v>14</c:v>
                </c:pt>
                <c:pt idx="4">
                  <c:v>18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8</c:v>
                </c:pt>
                <c:pt idx="9">
                  <c:v>25</c:v>
                </c:pt>
                <c:pt idx="10">
                  <c:v>23</c:v>
                </c:pt>
                <c:pt idx="11">
                  <c:v>12</c:v>
                </c:pt>
                <c:pt idx="12">
                  <c:v>30</c:v>
                </c:pt>
                <c:pt idx="13">
                  <c:v>12</c:v>
                </c:pt>
                <c:pt idx="14">
                  <c:v>24</c:v>
                </c:pt>
                <c:pt idx="15">
                  <c:v>39</c:v>
                </c:pt>
                <c:pt idx="16">
                  <c:v>14</c:v>
                </c:pt>
                <c:pt idx="17">
                  <c:v>23</c:v>
                </c:pt>
                <c:pt idx="18">
                  <c:v>37</c:v>
                </c:pt>
                <c:pt idx="19">
                  <c:v>13</c:v>
                </c:pt>
                <c:pt idx="20">
                  <c:v>22</c:v>
                </c:pt>
                <c:pt idx="21">
                  <c:v>17</c:v>
                </c:pt>
                <c:pt idx="22">
                  <c:v>25</c:v>
                </c:pt>
                <c:pt idx="23">
                  <c:v>35</c:v>
                </c:pt>
                <c:pt idx="24">
                  <c:v>35</c:v>
                </c:pt>
                <c:pt idx="25">
                  <c:v>32</c:v>
                </c:pt>
                <c:pt idx="26">
                  <c:v>19</c:v>
                </c:pt>
                <c:pt idx="27">
                  <c:v>22</c:v>
                </c:pt>
                <c:pt idx="28">
                  <c:v>21</c:v>
                </c:pt>
                <c:pt idx="29">
                  <c:v>15</c:v>
                </c:pt>
                <c:pt idx="30">
                  <c:v>24</c:v>
                </c:pt>
                <c:pt idx="31">
                  <c:v>17</c:v>
                </c:pt>
                <c:pt idx="32">
                  <c:v>14</c:v>
                </c:pt>
                <c:pt idx="33">
                  <c:v>22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29</c:v>
                </c:pt>
                <c:pt idx="38">
                  <c:v>20</c:v>
                </c:pt>
                <c:pt idx="39">
                  <c:v>17</c:v>
                </c:pt>
                <c:pt idx="40">
                  <c:v>54</c:v>
                </c:pt>
                <c:pt idx="41">
                  <c:v>23</c:v>
                </c:pt>
                <c:pt idx="42">
                  <c:v>14</c:v>
                </c:pt>
                <c:pt idx="43">
                  <c:v>24</c:v>
                </c:pt>
                <c:pt idx="44">
                  <c:v>32</c:v>
                </c:pt>
                <c:pt idx="45">
                  <c:v>25</c:v>
                </c:pt>
                <c:pt idx="46">
                  <c:v>22</c:v>
                </c:pt>
                <c:pt idx="47">
                  <c:v>15</c:v>
                </c:pt>
                <c:pt idx="48">
                  <c:v>25</c:v>
                </c:pt>
                <c:pt idx="49">
                  <c:v>38</c:v>
                </c:pt>
                <c:pt idx="50">
                  <c:v>28</c:v>
                </c:pt>
                <c:pt idx="51">
                  <c:v>33</c:v>
                </c:pt>
                <c:pt idx="52">
                  <c:v>33</c:v>
                </c:pt>
                <c:pt idx="53">
                  <c:v>36</c:v>
                </c:pt>
                <c:pt idx="54">
                  <c:v>32</c:v>
                </c:pt>
                <c:pt idx="55">
                  <c:v>20</c:v>
                </c:pt>
                <c:pt idx="56">
                  <c:v>17</c:v>
                </c:pt>
                <c:pt idx="57">
                  <c:v>10</c:v>
                </c:pt>
                <c:pt idx="58">
                  <c:v>14</c:v>
                </c:pt>
                <c:pt idx="59">
                  <c:v>28</c:v>
                </c:pt>
                <c:pt idx="60">
                  <c:v>22</c:v>
                </c:pt>
                <c:pt idx="61">
                  <c:v>11</c:v>
                </c:pt>
                <c:pt idx="62">
                  <c:v>27</c:v>
                </c:pt>
                <c:pt idx="63">
                  <c:v>30</c:v>
                </c:pt>
                <c:pt idx="64">
                  <c:v>37</c:v>
                </c:pt>
                <c:pt idx="65">
                  <c:v>20</c:v>
                </c:pt>
                <c:pt idx="66">
                  <c:v>13</c:v>
                </c:pt>
                <c:pt idx="67">
                  <c:v>32</c:v>
                </c:pt>
                <c:pt idx="68">
                  <c:v>13</c:v>
                </c:pt>
                <c:pt idx="69">
                  <c:v>10</c:v>
                </c:pt>
                <c:pt idx="70">
                  <c:v>21</c:v>
                </c:pt>
                <c:pt idx="71">
                  <c:v>29</c:v>
                </c:pt>
                <c:pt idx="72">
                  <c:v>24</c:v>
                </c:pt>
                <c:pt idx="73">
                  <c:v>44</c:v>
                </c:pt>
                <c:pt idx="74">
                  <c:v>25</c:v>
                </c:pt>
                <c:pt idx="75">
                  <c:v>27</c:v>
                </c:pt>
                <c:pt idx="76">
                  <c:v>36</c:v>
                </c:pt>
                <c:pt idx="77">
                  <c:v>31</c:v>
                </c:pt>
                <c:pt idx="78">
                  <c:v>20</c:v>
                </c:pt>
                <c:pt idx="79">
                  <c:v>27</c:v>
                </c:pt>
                <c:pt idx="80">
                  <c:v>19</c:v>
                </c:pt>
                <c:pt idx="81">
                  <c:v>38</c:v>
                </c:pt>
                <c:pt idx="82">
                  <c:v>30</c:v>
                </c:pt>
                <c:pt idx="83">
                  <c:v>20</c:v>
                </c:pt>
                <c:pt idx="84">
                  <c:v>35</c:v>
                </c:pt>
                <c:pt idx="85">
                  <c:v>26</c:v>
                </c:pt>
                <c:pt idx="86">
                  <c:v>18</c:v>
                </c:pt>
                <c:pt idx="87">
                  <c:v>29</c:v>
                </c:pt>
                <c:pt idx="88">
                  <c:v>32</c:v>
                </c:pt>
                <c:pt idx="89">
                  <c:v>29</c:v>
                </c:pt>
                <c:pt idx="90">
                  <c:v>31</c:v>
                </c:pt>
                <c:pt idx="91">
                  <c:v>31</c:v>
                </c:pt>
                <c:pt idx="92">
                  <c:v>26</c:v>
                </c:pt>
                <c:pt idx="93">
                  <c:v>29</c:v>
                </c:pt>
                <c:pt idx="94">
                  <c:v>15</c:v>
                </c:pt>
                <c:pt idx="95">
                  <c:v>34</c:v>
                </c:pt>
                <c:pt idx="96">
                  <c:v>18</c:v>
                </c:pt>
                <c:pt idx="97">
                  <c:v>28</c:v>
                </c:pt>
                <c:pt idx="98">
                  <c:v>16</c:v>
                </c:pt>
                <c:pt idx="99">
                  <c:v>14</c:v>
                </c:pt>
                <c:pt idx="100">
                  <c:v>21</c:v>
                </c:pt>
                <c:pt idx="101">
                  <c:v>35</c:v>
                </c:pt>
                <c:pt idx="102">
                  <c:v>19</c:v>
                </c:pt>
                <c:pt idx="103">
                  <c:v>28</c:v>
                </c:pt>
                <c:pt idx="104">
                  <c:v>12</c:v>
                </c:pt>
                <c:pt idx="105">
                  <c:v>40</c:v>
                </c:pt>
                <c:pt idx="106">
                  <c:v>50</c:v>
                </c:pt>
                <c:pt idx="107">
                  <c:v>32</c:v>
                </c:pt>
                <c:pt idx="108">
                  <c:v>33</c:v>
                </c:pt>
                <c:pt idx="109">
                  <c:v>52</c:v>
                </c:pt>
                <c:pt idx="110">
                  <c:v>43</c:v>
                </c:pt>
                <c:pt idx="111">
                  <c:v>30</c:v>
                </c:pt>
                <c:pt idx="112">
                  <c:v>18</c:v>
                </c:pt>
                <c:pt idx="113">
                  <c:v>29</c:v>
                </c:pt>
                <c:pt idx="114">
                  <c:v>33</c:v>
                </c:pt>
                <c:pt idx="115">
                  <c:v>28</c:v>
                </c:pt>
                <c:pt idx="116">
                  <c:v>36</c:v>
                </c:pt>
                <c:pt idx="117">
                  <c:v>39</c:v>
                </c:pt>
                <c:pt idx="118">
                  <c:v>12</c:v>
                </c:pt>
                <c:pt idx="119">
                  <c:v>20</c:v>
                </c:pt>
                <c:pt idx="120">
                  <c:v>21</c:v>
                </c:pt>
                <c:pt idx="121">
                  <c:v>26</c:v>
                </c:pt>
                <c:pt idx="122">
                  <c:v>27</c:v>
                </c:pt>
                <c:pt idx="123">
                  <c:v>29</c:v>
                </c:pt>
                <c:pt idx="124">
                  <c:v>16</c:v>
                </c:pt>
                <c:pt idx="125">
                  <c:v>10</c:v>
                </c:pt>
                <c:pt idx="126">
                  <c:v>25</c:v>
                </c:pt>
                <c:pt idx="127">
                  <c:v>15</c:v>
                </c:pt>
                <c:pt idx="128">
                  <c:v>26</c:v>
                </c:pt>
                <c:pt idx="129">
                  <c:v>17</c:v>
                </c:pt>
                <c:pt idx="130">
                  <c:v>29</c:v>
                </c:pt>
                <c:pt idx="131">
                  <c:v>28</c:v>
                </c:pt>
                <c:pt idx="132">
                  <c:v>18</c:v>
                </c:pt>
                <c:pt idx="133">
                  <c:v>30</c:v>
                </c:pt>
                <c:pt idx="134">
                  <c:v>13</c:v>
                </c:pt>
                <c:pt idx="135">
                  <c:v>13</c:v>
                </c:pt>
                <c:pt idx="136">
                  <c:v>36</c:v>
                </c:pt>
                <c:pt idx="137">
                  <c:v>44</c:v>
                </c:pt>
                <c:pt idx="138">
                  <c:v>28</c:v>
                </c:pt>
                <c:pt idx="139">
                  <c:v>11</c:v>
                </c:pt>
                <c:pt idx="140">
                  <c:v>14</c:v>
                </c:pt>
                <c:pt idx="141">
                  <c:v>32</c:v>
                </c:pt>
                <c:pt idx="142">
                  <c:v>13</c:v>
                </c:pt>
                <c:pt idx="143">
                  <c:v>31</c:v>
                </c:pt>
                <c:pt idx="144">
                  <c:v>26</c:v>
                </c:pt>
                <c:pt idx="145">
                  <c:v>33</c:v>
                </c:pt>
                <c:pt idx="146">
                  <c:v>39</c:v>
                </c:pt>
                <c:pt idx="147">
                  <c:v>21</c:v>
                </c:pt>
                <c:pt idx="148">
                  <c:v>16</c:v>
                </c:pt>
                <c:pt idx="149">
                  <c:v>19</c:v>
                </c:pt>
                <c:pt idx="150">
                  <c:v>19</c:v>
                </c:pt>
                <c:pt idx="151">
                  <c:v>32</c:v>
                </c:pt>
                <c:pt idx="152">
                  <c:v>25</c:v>
                </c:pt>
                <c:pt idx="153">
                  <c:v>13</c:v>
                </c:pt>
                <c:pt idx="154">
                  <c:v>29</c:v>
                </c:pt>
                <c:pt idx="155">
                  <c:v>29</c:v>
                </c:pt>
                <c:pt idx="156">
                  <c:v>25</c:v>
                </c:pt>
                <c:pt idx="157">
                  <c:v>37</c:v>
                </c:pt>
                <c:pt idx="158">
                  <c:v>31</c:v>
                </c:pt>
                <c:pt idx="159">
                  <c:v>19</c:v>
                </c:pt>
                <c:pt idx="160">
                  <c:v>19</c:v>
                </c:pt>
                <c:pt idx="161">
                  <c:v>17</c:v>
                </c:pt>
                <c:pt idx="162">
                  <c:v>16</c:v>
                </c:pt>
                <c:pt idx="163">
                  <c:v>20</c:v>
                </c:pt>
                <c:pt idx="164">
                  <c:v>24</c:v>
                </c:pt>
                <c:pt idx="165">
                  <c:v>27</c:v>
                </c:pt>
                <c:pt idx="166">
                  <c:v>35</c:v>
                </c:pt>
                <c:pt idx="167">
                  <c:v>20</c:v>
                </c:pt>
                <c:pt idx="168">
                  <c:v>28</c:v>
                </c:pt>
                <c:pt idx="169">
                  <c:v>18</c:v>
                </c:pt>
                <c:pt idx="170">
                  <c:v>37</c:v>
                </c:pt>
                <c:pt idx="171">
                  <c:v>31</c:v>
                </c:pt>
                <c:pt idx="172">
                  <c:v>25</c:v>
                </c:pt>
                <c:pt idx="173">
                  <c:v>23</c:v>
                </c:pt>
                <c:pt idx="174">
                  <c:v>22</c:v>
                </c:pt>
                <c:pt idx="175">
                  <c:v>31</c:v>
                </c:pt>
                <c:pt idx="176">
                  <c:v>24</c:v>
                </c:pt>
                <c:pt idx="177">
                  <c:v>24</c:v>
                </c:pt>
                <c:pt idx="178">
                  <c:v>46</c:v>
                </c:pt>
                <c:pt idx="179">
                  <c:v>15</c:v>
                </c:pt>
                <c:pt idx="180">
                  <c:v>19</c:v>
                </c:pt>
                <c:pt idx="181">
                  <c:v>25</c:v>
                </c:pt>
                <c:pt idx="182">
                  <c:v>11</c:v>
                </c:pt>
                <c:pt idx="183">
                  <c:v>19</c:v>
                </c:pt>
                <c:pt idx="184">
                  <c:v>30</c:v>
                </c:pt>
                <c:pt idx="185">
                  <c:v>12</c:v>
                </c:pt>
                <c:pt idx="186">
                  <c:v>15</c:v>
                </c:pt>
                <c:pt idx="187">
                  <c:v>14</c:v>
                </c:pt>
                <c:pt idx="188">
                  <c:v>21</c:v>
                </c:pt>
                <c:pt idx="189">
                  <c:v>30</c:v>
                </c:pt>
                <c:pt idx="190">
                  <c:v>36</c:v>
                </c:pt>
                <c:pt idx="191">
                  <c:v>12</c:v>
                </c:pt>
                <c:pt idx="192">
                  <c:v>27</c:v>
                </c:pt>
                <c:pt idx="193">
                  <c:v>29</c:v>
                </c:pt>
                <c:pt idx="194">
                  <c:v>11</c:v>
                </c:pt>
                <c:pt idx="195">
                  <c:v>32</c:v>
                </c:pt>
                <c:pt idx="196">
                  <c:v>26</c:v>
                </c:pt>
                <c:pt idx="197">
                  <c:v>19</c:v>
                </c:pt>
                <c:pt idx="198">
                  <c:v>46</c:v>
                </c:pt>
                <c:pt idx="199">
                  <c:v>24</c:v>
                </c:pt>
                <c:pt idx="200">
                  <c:v>36</c:v>
                </c:pt>
                <c:pt idx="201">
                  <c:v>37</c:v>
                </c:pt>
                <c:pt idx="202">
                  <c:v>33</c:v>
                </c:pt>
                <c:pt idx="203">
                  <c:v>45</c:v>
                </c:pt>
                <c:pt idx="204">
                  <c:v>37</c:v>
                </c:pt>
                <c:pt idx="205">
                  <c:v>42</c:v>
                </c:pt>
                <c:pt idx="206">
                  <c:v>33</c:v>
                </c:pt>
                <c:pt idx="207">
                  <c:v>16</c:v>
                </c:pt>
                <c:pt idx="208">
                  <c:v>27</c:v>
                </c:pt>
                <c:pt idx="209">
                  <c:v>23</c:v>
                </c:pt>
                <c:pt idx="210">
                  <c:v>13</c:v>
                </c:pt>
                <c:pt idx="211">
                  <c:v>34</c:v>
                </c:pt>
                <c:pt idx="212">
                  <c:v>43</c:v>
                </c:pt>
                <c:pt idx="213">
                  <c:v>36</c:v>
                </c:pt>
                <c:pt idx="214">
                  <c:v>36</c:v>
                </c:pt>
                <c:pt idx="215">
                  <c:v>32</c:v>
                </c:pt>
                <c:pt idx="216">
                  <c:v>43</c:v>
                </c:pt>
                <c:pt idx="217">
                  <c:v>33</c:v>
                </c:pt>
                <c:pt idx="218">
                  <c:v>31</c:v>
                </c:pt>
                <c:pt idx="219">
                  <c:v>22</c:v>
                </c:pt>
                <c:pt idx="220">
                  <c:v>38</c:v>
                </c:pt>
                <c:pt idx="221">
                  <c:v>30</c:v>
                </c:pt>
                <c:pt idx="222">
                  <c:v>26</c:v>
                </c:pt>
                <c:pt idx="223">
                  <c:v>28</c:v>
                </c:pt>
                <c:pt idx="224">
                  <c:v>35</c:v>
                </c:pt>
                <c:pt idx="225">
                  <c:v>42</c:v>
                </c:pt>
                <c:pt idx="226">
                  <c:v>48</c:v>
                </c:pt>
                <c:pt idx="227">
                  <c:v>45</c:v>
                </c:pt>
                <c:pt idx="228">
                  <c:v>46</c:v>
                </c:pt>
                <c:pt idx="229">
                  <c:v>39</c:v>
                </c:pt>
                <c:pt idx="230">
                  <c:v>41</c:v>
                </c:pt>
                <c:pt idx="231">
                  <c:v>42</c:v>
                </c:pt>
                <c:pt idx="232">
                  <c:v>38</c:v>
                </c:pt>
                <c:pt idx="233">
                  <c:v>38</c:v>
                </c:pt>
                <c:pt idx="234">
                  <c:v>42</c:v>
                </c:pt>
                <c:pt idx="235">
                  <c:v>39</c:v>
                </c:pt>
                <c:pt idx="236">
                  <c:v>33</c:v>
                </c:pt>
                <c:pt idx="237">
                  <c:v>30</c:v>
                </c:pt>
                <c:pt idx="238">
                  <c:v>33</c:v>
                </c:pt>
                <c:pt idx="239">
                  <c:v>35</c:v>
                </c:pt>
                <c:pt idx="240">
                  <c:v>38</c:v>
                </c:pt>
                <c:pt idx="241">
                  <c:v>51</c:v>
                </c:pt>
              </c:numCache>
            </c:numRef>
          </c:xVal>
          <c:yVal>
            <c:numRef>
              <c:f>MARITTIMO!$F$3:$F$244</c:f>
              <c:numCache>
                <c:formatCode>General</c:formatCode>
                <c:ptCount val="242"/>
                <c:pt idx="0">
                  <c:v>10.4</c:v>
                </c:pt>
                <c:pt idx="1">
                  <c:v>12</c:v>
                </c:pt>
                <c:pt idx="2">
                  <c:v>11.8</c:v>
                </c:pt>
                <c:pt idx="3">
                  <c:v>7.5</c:v>
                </c:pt>
                <c:pt idx="4">
                  <c:v>10.5</c:v>
                </c:pt>
                <c:pt idx="5">
                  <c:v>8.1</c:v>
                </c:pt>
                <c:pt idx="6">
                  <c:v>8.6</c:v>
                </c:pt>
                <c:pt idx="7">
                  <c:v>8.9</c:v>
                </c:pt>
                <c:pt idx="8">
                  <c:v>6.7</c:v>
                </c:pt>
                <c:pt idx="9">
                  <c:v>12.8</c:v>
                </c:pt>
                <c:pt idx="10">
                  <c:v>13.4</c:v>
                </c:pt>
                <c:pt idx="11">
                  <c:v>10</c:v>
                </c:pt>
                <c:pt idx="12">
                  <c:v>12.2</c:v>
                </c:pt>
                <c:pt idx="13">
                  <c:v>7.3</c:v>
                </c:pt>
                <c:pt idx="14">
                  <c:v>9.5</c:v>
                </c:pt>
                <c:pt idx="15">
                  <c:v>11.8</c:v>
                </c:pt>
                <c:pt idx="16">
                  <c:v>10</c:v>
                </c:pt>
                <c:pt idx="17">
                  <c:v>11.5</c:v>
                </c:pt>
                <c:pt idx="18">
                  <c:v>11.4</c:v>
                </c:pt>
                <c:pt idx="19">
                  <c:v>9.9</c:v>
                </c:pt>
                <c:pt idx="20">
                  <c:v>12.3</c:v>
                </c:pt>
                <c:pt idx="21">
                  <c:v>8.4</c:v>
                </c:pt>
                <c:pt idx="22">
                  <c:v>14</c:v>
                </c:pt>
                <c:pt idx="23">
                  <c:v>13.9</c:v>
                </c:pt>
                <c:pt idx="24">
                  <c:v>16</c:v>
                </c:pt>
                <c:pt idx="25">
                  <c:v>13.3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4.5</c:v>
                </c:pt>
                <c:pt idx="30">
                  <c:v>11.2</c:v>
                </c:pt>
                <c:pt idx="31">
                  <c:v>8.6</c:v>
                </c:pt>
                <c:pt idx="32">
                  <c:v>10</c:v>
                </c:pt>
                <c:pt idx="33">
                  <c:v>12.8</c:v>
                </c:pt>
                <c:pt idx="34">
                  <c:v>13.5</c:v>
                </c:pt>
                <c:pt idx="35">
                  <c:v>14.4</c:v>
                </c:pt>
                <c:pt idx="36">
                  <c:v>13.6</c:v>
                </c:pt>
                <c:pt idx="37">
                  <c:v>13.2</c:v>
                </c:pt>
                <c:pt idx="38">
                  <c:v>15</c:v>
                </c:pt>
                <c:pt idx="39">
                  <c:v>14.5</c:v>
                </c:pt>
                <c:pt idx="40">
                  <c:v>16.100000000000001</c:v>
                </c:pt>
                <c:pt idx="41">
                  <c:v>14.7</c:v>
                </c:pt>
                <c:pt idx="42">
                  <c:v>14.8</c:v>
                </c:pt>
                <c:pt idx="43">
                  <c:v>14.4</c:v>
                </c:pt>
                <c:pt idx="44">
                  <c:v>14.3</c:v>
                </c:pt>
                <c:pt idx="45">
                  <c:v>15.1</c:v>
                </c:pt>
                <c:pt idx="46">
                  <c:v>15.9</c:v>
                </c:pt>
                <c:pt idx="47">
                  <c:v>10</c:v>
                </c:pt>
                <c:pt idx="48">
                  <c:v>15.1</c:v>
                </c:pt>
                <c:pt idx="49">
                  <c:v>18</c:v>
                </c:pt>
                <c:pt idx="50">
                  <c:v>15.3</c:v>
                </c:pt>
                <c:pt idx="51">
                  <c:v>17.5</c:v>
                </c:pt>
                <c:pt idx="52">
                  <c:v>17</c:v>
                </c:pt>
                <c:pt idx="53">
                  <c:v>12.5</c:v>
                </c:pt>
                <c:pt idx="54">
                  <c:v>10.5</c:v>
                </c:pt>
                <c:pt idx="55">
                  <c:v>10.8</c:v>
                </c:pt>
                <c:pt idx="56">
                  <c:v>10.9</c:v>
                </c:pt>
                <c:pt idx="57">
                  <c:v>9.4</c:v>
                </c:pt>
                <c:pt idx="58">
                  <c:v>12.2</c:v>
                </c:pt>
                <c:pt idx="59">
                  <c:v>17.3</c:v>
                </c:pt>
                <c:pt idx="60">
                  <c:v>15</c:v>
                </c:pt>
                <c:pt idx="61">
                  <c:v>8</c:v>
                </c:pt>
                <c:pt idx="62">
                  <c:v>17.8</c:v>
                </c:pt>
                <c:pt idx="63">
                  <c:v>18.600000000000001</c:v>
                </c:pt>
                <c:pt idx="64">
                  <c:v>14.5</c:v>
                </c:pt>
                <c:pt idx="65">
                  <c:v>18</c:v>
                </c:pt>
                <c:pt idx="66">
                  <c:v>13</c:v>
                </c:pt>
                <c:pt idx="67">
                  <c:v>12.6</c:v>
                </c:pt>
                <c:pt idx="68">
                  <c:v>7.8</c:v>
                </c:pt>
                <c:pt idx="69">
                  <c:v>6.8</c:v>
                </c:pt>
                <c:pt idx="70">
                  <c:v>7.7</c:v>
                </c:pt>
                <c:pt idx="71">
                  <c:v>15.8</c:v>
                </c:pt>
                <c:pt idx="72">
                  <c:v>14.3</c:v>
                </c:pt>
                <c:pt idx="73">
                  <c:v>14.4</c:v>
                </c:pt>
                <c:pt idx="74">
                  <c:v>14.4</c:v>
                </c:pt>
                <c:pt idx="75">
                  <c:v>14</c:v>
                </c:pt>
                <c:pt idx="76">
                  <c:v>12.9</c:v>
                </c:pt>
                <c:pt idx="77">
                  <c:v>13.8</c:v>
                </c:pt>
                <c:pt idx="78">
                  <c:v>12</c:v>
                </c:pt>
                <c:pt idx="79">
                  <c:v>13</c:v>
                </c:pt>
                <c:pt idx="80">
                  <c:v>10.6</c:v>
                </c:pt>
                <c:pt idx="81">
                  <c:v>13</c:v>
                </c:pt>
                <c:pt idx="82">
                  <c:v>13.2</c:v>
                </c:pt>
                <c:pt idx="83">
                  <c:v>13.7</c:v>
                </c:pt>
                <c:pt idx="84">
                  <c:v>15.4</c:v>
                </c:pt>
                <c:pt idx="85">
                  <c:v>14</c:v>
                </c:pt>
                <c:pt idx="86">
                  <c:v>12.2</c:v>
                </c:pt>
                <c:pt idx="87">
                  <c:v>12.8</c:v>
                </c:pt>
                <c:pt idx="88">
                  <c:v>11.2</c:v>
                </c:pt>
                <c:pt idx="89">
                  <c:v>15.4</c:v>
                </c:pt>
                <c:pt idx="90">
                  <c:v>15.2</c:v>
                </c:pt>
                <c:pt idx="91">
                  <c:v>12.6</c:v>
                </c:pt>
                <c:pt idx="92">
                  <c:v>16</c:v>
                </c:pt>
                <c:pt idx="93">
                  <c:v>14.6</c:v>
                </c:pt>
                <c:pt idx="94">
                  <c:v>11</c:v>
                </c:pt>
                <c:pt idx="95">
                  <c:v>13</c:v>
                </c:pt>
                <c:pt idx="96">
                  <c:v>12.5</c:v>
                </c:pt>
                <c:pt idx="97">
                  <c:v>15</c:v>
                </c:pt>
                <c:pt idx="98">
                  <c:v>12.4</c:v>
                </c:pt>
                <c:pt idx="99">
                  <c:v>9</c:v>
                </c:pt>
                <c:pt idx="100">
                  <c:v>12</c:v>
                </c:pt>
                <c:pt idx="101">
                  <c:v>13.2</c:v>
                </c:pt>
                <c:pt idx="102">
                  <c:v>8</c:v>
                </c:pt>
                <c:pt idx="103">
                  <c:v>13.2</c:v>
                </c:pt>
                <c:pt idx="104">
                  <c:v>11</c:v>
                </c:pt>
                <c:pt idx="105">
                  <c:v>15</c:v>
                </c:pt>
                <c:pt idx="106">
                  <c:v>16.3</c:v>
                </c:pt>
                <c:pt idx="107">
                  <c:v>13.8</c:v>
                </c:pt>
                <c:pt idx="108">
                  <c:v>12.3</c:v>
                </c:pt>
                <c:pt idx="109">
                  <c:v>19.7</c:v>
                </c:pt>
                <c:pt idx="110">
                  <c:v>16.399999999999999</c:v>
                </c:pt>
                <c:pt idx="111">
                  <c:v>13.9</c:v>
                </c:pt>
                <c:pt idx="112">
                  <c:v>11.3</c:v>
                </c:pt>
                <c:pt idx="113">
                  <c:v>13.3</c:v>
                </c:pt>
                <c:pt idx="114">
                  <c:v>12</c:v>
                </c:pt>
                <c:pt idx="115">
                  <c:v>12.5</c:v>
                </c:pt>
                <c:pt idx="116">
                  <c:v>13.9</c:v>
                </c:pt>
                <c:pt idx="117">
                  <c:v>17.5</c:v>
                </c:pt>
                <c:pt idx="118">
                  <c:v>11.1</c:v>
                </c:pt>
                <c:pt idx="119">
                  <c:v>11.9</c:v>
                </c:pt>
                <c:pt idx="120">
                  <c:v>13.6</c:v>
                </c:pt>
                <c:pt idx="121">
                  <c:v>14.5</c:v>
                </c:pt>
                <c:pt idx="122">
                  <c:v>14.8</c:v>
                </c:pt>
                <c:pt idx="123">
                  <c:v>15.1</c:v>
                </c:pt>
                <c:pt idx="124">
                  <c:v>12.8</c:v>
                </c:pt>
                <c:pt idx="125">
                  <c:v>5.6</c:v>
                </c:pt>
                <c:pt idx="126">
                  <c:v>12.5</c:v>
                </c:pt>
                <c:pt idx="127">
                  <c:v>14.1</c:v>
                </c:pt>
                <c:pt idx="128">
                  <c:v>13.6</c:v>
                </c:pt>
                <c:pt idx="129">
                  <c:v>12.5</c:v>
                </c:pt>
                <c:pt idx="130">
                  <c:v>15.4</c:v>
                </c:pt>
                <c:pt idx="131">
                  <c:v>14.3</c:v>
                </c:pt>
                <c:pt idx="132">
                  <c:v>12.9</c:v>
                </c:pt>
                <c:pt idx="133">
                  <c:v>14.6</c:v>
                </c:pt>
                <c:pt idx="134">
                  <c:v>12.3</c:v>
                </c:pt>
                <c:pt idx="135">
                  <c:v>8.6</c:v>
                </c:pt>
                <c:pt idx="136">
                  <c:v>14.1</c:v>
                </c:pt>
                <c:pt idx="137">
                  <c:v>17.2</c:v>
                </c:pt>
                <c:pt idx="138">
                  <c:v>14.6</c:v>
                </c:pt>
                <c:pt idx="139">
                  <c:v>13.3</c:v>
                </c:pt>
                <c:pt idx="140">
                  <c:v>8.4</c:v>
                </c:pt>
                <c:pt idx="141">
                  <c:v>17.3</c:v>
                </c:pt>
                <c:pt idx="142">
                  <c:v>12.5</c:v>
                </c:pt>
                <c:pt idx="143">
                  <c:v>14.9</c:v>
                </c:pt>
                <c:pt idx="144">
                  <c:v>14.2</c:v>
                </c:pt>
                <c:pt idx="145">
                  <c:v>15.2</c:v>
                </c:pt>
                <c:pt idx="146">
                  <c:v>15.7</c:v>
                </c:pt>
                <c:pt idx="147">
                  <c:v>12.2</c:v>
                </c:pt>
                <c:pt idx="148">
                  <c:v>11.7</c:v>
                </c:pt>
                <c:pt idx="149">
                  <c:v>13.4</c:v>
                </c:pt>
                <c:pt idx="150">
                  <c:v>15.5</c:v>
                </c:pt>
                <c:pt idx="151">
                  <c:v>17.7</c:v>
                </c:pt>
                <c:pt idx="152">
                  <c:v>14.1</c:v>
                </c:pt>
                <c:pt idx="153">
                  <c:v>12.3</c:v>
                </c:pt>
                <c:pt idx="154">
                  <c:v>15.7</c:v>
                </c:pt>
                <c:pt idx="155">
                  <c:v>16.100000000000001</c:v>
                </c:pt>
                <c:pt idx="156">
                  <c:v>12.8</c:v>
                </c:pt>
                <c:pt idx="157">
                  <c:v>20.7</c:v>
                </c:pt>
                <c:pt idx="158">
                  <c:v>15.8</c:v>
                </c:pt>
                <c:pt idx="159">
                  <c:v>14.9</c:v>
                </c:pt>
                <c:pt idx="160">
                  <c:v>12.3</c:v>
                </c:pt>
                <c:pt idx="161">
                  <c:v>12.3</c:v>
                </c:pt>
                <c:pt idx="162">
                  <c:v>8.9</c:v>
                </c:pt>
                <c:pt idx="163">
                  <c:v>16</c:v>
                </c:pt>
                <c:pt idx="164">
                  <c:v>15.4</c:v>
                </c:pt>
                <c:pt idx="165">
                  <c:v>14.9</c:v>
                </c:pt>
                <c:pt idx="166">
                  <c:v>17.600000000000001</c:v>
                </c:pt>
                <c:pt idx="167">
                  <c:v>14.9</c:v>
                </c:pt>
                <c:pt idx="168">
                  <c:v>14.8</c:v>
                </c:pt>
                <c:pt idx="169">
                  <c:v>11.5</c:v>
                </c:pt>
                <c:pt idx="170">
                  <c:v>14.5</c:v>
                </c:pt>
                <c:pt idx="171">
                  <c:v>14.1</c:v>
                </c:pt>
                <c:pt idx="172">
                  <c:v>13.2</c:v>
                </c:pt>
                <c:pt idx="173">
                  <c:v>13.8</c:v>
                </c:pt>
                <c:pt idx="174">
                  <c:v>15.2</c:v>
                </c:pt>
                <c:pt idx="175">
                  <c:v>15.2</c:v>
                </c:pt>
                <c:pt idx="176">
                  <c:v>15.7</c:v>
                </c:pt>
                <c:pt idx="177">
                  <c:v>16.2</c:v>
                </c:pt>
                <c:pt idx="178">
                  <c:v>14.5</c:v>
                </c:pt>
                <c:pt idx="179">
                  <c:v>14</c:v>
                </c:pt>
                <c:pt idx="180">
                  <c:v>13.9</c:v>
                </c:pt>
                <c:pt idx="181">
                  <c:v>14.7</c:v>
                </c:pt>
                <c:pt idx="182">
                  <c:v>7</c:v>
                </c:pt>
                <c:pt idx="183">
                  <c:v>14</c:v>
                </c:pt>
                <c:pt idx="184">
                  <c:v>13.7</c:v>
                </c:pt>
                <c:pt idx="185">
                  <c:v>11.5</c:v>
                </c:pt>
                <c:pt idx="186">
                  <c:v>13.2</c:v>
                </c:pt>
                <c:pt idx="187">
                  <c:v>11.9</c:v>
                </c:pt>
                <c:pt idx="188">
                  <c:v>13.9</c:v>
                </c:pt>
                <c:pt idx="189">
                  <c:v>13.4</c:v>
                </c:pt>
                <c:pt idx="190">
                  <c:v>17.399999999999999</c:v>
                </c:pt>
                <c:pt idx="191">
                  <c:v>6.8</c:v>
                </c:pt>
                <c:pt idx="192">
                  <c:v>13.7</c:v>
                </c:pt>
                <c:pt idx="193">
                  <c:v>17.8</c:v>
                </c:pt>
                <c:pt idx="194">
                  <c:v>11.7</c:v>
                </c:pt>
                <c:pt idx="195">
                  <c:v>16.5</c:v>
                </c:pt>
                <c:pt idx="196">
                  <c:v>13.9</c:v>
                </c:pt>
                <c:pt idx="197">
                  <c:v>13.9</c:v>
                </c:pt>
                <c:pt idx="198">
                  <c:v>16.5</c:v>
                </c:pt>
                <c:pt idx="199">
                  <c:v>14.5</c:v>
                </c:pt>
                <c:pt idx="200">
                  <c:v>16.600000000000001</c:v>
                </c:pt>
                <c:pt idx="201">
                  <c:v>14.7</c:v>
                </c:pt>
                <c:pt idx="202">
                  <c:v>15</c:v>
                </c:pt>
                <c:pt idx="203">
                  <c:v>17.600000000000001</c:v>
                </c:pt>
                <c:pt idx="204">
                  <c:v>18.100000000000001</c:v>
                </c:pt>
                <c:pt idx="205">
                  <c:v>14.8</c:v>
                </c:pt>
                <c:pt idx="206">
                  <c:v>14.3</c:v>
                </c:pt>
                <c:pt idx="207">
                  <c:v>12.1</c:v>
                </c:pt>
                <c:pt idx="208">
                  <c:v>13.5</c:v>
                </c:pt>
                <c:pt idx="209">
                  <c:v>11.9</c:v>
                </c:pt>
                <c:pt idx="210">
                  <c:v>9.8000000000000007</c:v>
                </c:pt>
                <c:pt idx="211">
                  <c:v>15.2</c:v>
                </c:pt>
                <c:pt idx="212">
                  <c:v>20.3</c:v>
                </c:pt>
                <c:pt idx="213">
                  <c:v>18.2</c:v>
                </c:pt>
                <c:pt idx="214">
                  <c:v>15.8</c:v>
                </c:pt>
                <c:pt idx="215">
                  <c:v>15.8</c:v>
                </c:pt>
                <c:pt idx="216">
                  <c:v>16.5</c:v>
                </c:pt>
                <c:pt idx="217">
                  <c:v>14.3</c:v>
                </c:pt>
                <c:pt idx="218">
                  <c:v>16.2</c:v>
                </c:pt>
                <c:pt idx="219">
                  <c:v>14</c:v>
                </c:pt>
                <c:pt idx="220">
                  <c:v>17.5</c:v>
                </c:pt>
                <c:pt idx="221">
                  <c:v>17.100000000000001</c:v>
                </c:pt>
                <c:pt idx="222">
                  <c:v>16</c:v>
                </c:pt>
                <c:pt idx="223">
                  <c:v>17</c:v>
                </c:pt>
                <c:pt idx="224">
                  <c:v>15.9</c:v>
                </c:pt>
                <c:pt idx="225">
                  <c:v>18.600000000000001</c:v>
                </c:pt>
                <c:pt idx="226">
                  <c:v>18.5</c:v>
                </c:pt>
                <c:pt idx="227">
                  <c:v>20.399999999999999</c:v>
                </c:pt>
                <c:pt idx="228">
                  <c:v>17.3</c:v>
                </c:pt>
                <c:pt idx="229">
                  <c:v>14</c:v>
                </c:pt>
                <c:pt idx="230">
                  <c:v>13.5</c:v>
                </c:pt>
                <c:pt idx="231">
                  <c:v>18.2</c:v>
                </c:pt>
                <c:pt idx="232">
                  <c:v>15.2</c:v>
                </c:pt>
                <c:pt idx="233">
                  <c:v>16.5</c:v>
                </c:pt>
                <c:pt idx="234">
                  <c:v>13.4</c:v>
                </c:pt>
                <c:pt idx="235">
                  <c:v>16</c:v>
                </c:pt>
                <c:pt idx="236">
                  <c:v>14</c:v>
                </c:pt>
                <c:pt idx="237">
                  <c:v>15.6</c:v>
                </c:pt>
                <c:pt idx="238">
                  <c:v>13.8</c:v>
                </c:pt>
                <c:pt idx="239">
                  <c:v>13.5</c:v>
                </c:pt>
                <c:pt idx="240">
                  <c:v>19</c:v>
                </c:pt>
                <c:pt idx="241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336"/>
        <c:axId val="193759488"/>
      </c:scatterChart>
      <c:valAx>
        <c:axId val="1650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759488"/>
        <c:crosses val="autoZero"/>
        <c:crossBetween val="midCat"/>
      </c:valAx>
      <c:valAx>
        <c:axId val="193759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6503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 rtl="0">
              <a:defRPr lang="it-IT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Curva ipsometrica Pinus radiata</a:t>
            </a:r>
          </a:p>
          <a:p>
            <a:pPr algn="l" rtl="0">
              <a:defRPr lang="it-IT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ALBERI DA ABBATTERE</a:t>
            </a:r>
          </a:p>
        </c:rich>
      </c:tx>
      <c:layout>
        <c:manualLayout>
          <c:xMode val="edge"/>
          <c:yMode val="edge"/>
          <c:x val="2.4881889763779537E-2"/>
          <c:y val="1.8518518518518517E-2"/>
        </c:manualLayout>
      </c:layout>
      <c:overlay val="0"/>
      <c:spPr>
        <a:ln>
          <a:solidFill>
            <a:schemeClr val="tx1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RADIATA!$R$2</c:f>
              <c:strCache>
                <c:ptCount val="1"/>
                <c:pt idx="0">
                  <c:v>ALTEZZA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trendline>
            <c:name>DA ABBATTERE</c:name>
            <c:trendlineType val="log"/>
            <c:forward val="5"/>
            <c:backward val="12"/>
            <c:dispRSqr val="1"/>
            <c:dispEq val="1"/>
            <c:trendlineLbl>
              <c:layout>
                <c:manualLayout>
                  <c:x val="0.14168657042869642"/>
                  <c:y val="0.51352981918926799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800" b="0" i="1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it-IT"/>
                </a:p>
              </c:txPr>
            </c:trendlineLbl>
          </c:trendline>
          <c:xVal>
            <c:numRef>
              <c:f>RADIATA!$P$3:$P$51</c:f>
              <c:numCache>
                <c:formatCode>General</c:formatCode>
                <c:ptCount val="49"/>
                <c:pt idx="0">
                  <c:v>63</c:v>
                </c:pt>
                <c:pt idx="1">
                  <c:v>48</c:v>
                </c:pt>
                <c:pt idx="2">
                  <c:v>39</c:v>
                </c:pt>
                <c:pt idx="3">
                  <c:v>34</c:v>
                </c:pt>
                <c:pt idx="4">
                  <c:v>26</c:v>
                </c:pt>
                <c:pt idx="5">
                  <c:v>43</c:v>
                </c:pt>
                <c:pt idx="6">
                  <c:v>45</c:v>
                </c:pt>
                <c:pt idx="7">
                  <c:v>34</c:v>
                </c:pt>
                <c:pt idx="8">
                  <c:v>50</c:v>
                </c:pt>
                <c:pt idx="9">
                  <c:v>56</c:v>
                </c:pt>
                <c:pt idx="10">
                  <c:v>48</c:v>
                </c:pt>
                <c:pt idx="11">
                  <c:v>41</c:v>
                </c:pt>
                <c:pt idx="12">
                  <c:v>43</c:v>
                </c:pt>
                <c:pt idx="13">
                  <c:v>39</c:v>
                </c:pt>
                <c:pt idx="14">
                  <c:v>46</c:v>
                </c:pt>
                <c:pt idx="15">
                  <c:v>42</c:v>
                </c:pt>
                <c:pt idx="16">
                  <c:v>45</c:v>
                </c:pt>
                <c:pt idx="17">
                  <c:v>43</c:v>
                </c:pt>
                <c:pt idx="18">
                  <c:v>46</c:v>
                </c:pt>
                <c:pt idx="19">
                  <c:v>51</c:v>
                </c:pt>
                <c:pt idx="20">
                  <c:v>34</c:v>
                </c:pt>
                <c:pt idx="21">
                  <c:v>38</c:v>
                </c:pt>
                <c:pt idx="22">
                  <c:v>28</c:v>
                </c:pt>
                <c:pt idx="23">
                  <c:v>32</c:v>
                </c:pt>
                <c:pt idx="24">
                  <c:v>18</c:v>
                </c:pt>
                <c:pt idx="25">
                  <c:v>45</c:v>
                </c:pt>
                <c:pt idx="26">
                  <c:v>38</c:v>
                </c:pt>
                <c:pt idx="27">
                  <c:v>37</c:v>
                </c:pt>
                <c:pt idx="28">
                  <c:v>37</c:v>
                </c:pt>
                <c:pt idx="29">
                  <c:v>41</c:v>
                </c:pt>
                <c:pt idx="30">
                  <c:v>37</c:v>
                </c:pt>
                <c:pt idx="31">
                  <c:v>39</c:v>
                </c:pt>
                <c:pt idx="32">
                  <c:v>36</c:v>
                </c:pt>
                <c:pt idx="33">
                  <c:v>52</c:v>
                </c:pt>
                <c:pt idx="34">
                  <c:v>37</c:v>
                </c:pt>
                <c:pt idx="35">
                  <c:v>47</c:v>
                </c:pt>
                <c:pt idx="36">
                  <c:v>42</c:v>
                </c:pt>
                <c:pt idx="37">
                  <c:v>37</c:v>
                </c:pt>
                <c:pt idx="38">
                  <c:v>43</c:v>
                </c:pt>
                <c:pt idx="39">
                  <c:v>49</c:v>
                </c:pt>
                <c:pt idx="40">
                  <c:v>31</c:v>
                </c:pt>
                <c:pt idx="41">
                  <c:v>53</c:v>
                </c:pt>
                <c:pt idx="42">
                  <c:v>24</c:v>
                </c:pt>
                <c:pt idx="43">
                  <c:v>33</c:v>
                </c:pt>
                <c:pt idx="44">
                  <c:v>45</c:v>
                </c:pt>
                <c:pt idx="45">
                  <c:v>51</c:v>
                </c:pt>
                <c:pt idx="46">
                  <c:v>32</c:v>
                </c:pt>
                <c:pt idx="47">
                  <c:v>43</c:v>
                </c:pt>
                <c:pt idx="48">
                  <c:v>41</c:v>
                </c:pt>
              </c:numCache>
            </c:numRef>
          </c:xVal>
          <c:yVal>
            <c:numRef>
              <c:f>RADIATA!$R$3:$R$51</c:f>
              <c:numCache>
                <c:formatCode>General</c:formatCode>
                <c:ptCount val="49"/>
                <c:pt idx="0">
                  <c:v>27.4</c:v>
                </c:pt>
                <c:pt idx="1">
                  <c:v>27.4</c:v>
                </c:pt>
                <c:pt idx="2">
                  <c:v>24.4</c:v>
                </c:pt>
                <c:pt idx="3">
                  <c:v>21.8</c:v>
                </c:pt>
                <c:pt idx="4">
                  <c:v>17.399999999999999</c:v>
                </c:pt>
                <c:pt idx="5">
                  <c:v>24.1</c:v>
                </c:pt>
                <c:pt idx="6">
                  <c:v>25.3</c:v>
                </c:pt>
                <c:pt idx="7">
                  <c:v>20</c:v>
                </c:pt>
                <c:pt idx="8">
                  <c:v>23.9</c:v>
                </c:pt>
                <c:pt idx="9">
                  <c:v>28.5</c:v>
                </c:pt>
                <c:pt idx="10">
                  <c:v>28</c:v>
                </c:pt>
                <c:pt idx="11">
                  <c:v>24.5</c:v>
                </c:pt>
                <c:pt idx="12">
                  <c:v>27.4</c:v>
                </c:pt>
                <c:pt idx="13">
                  <c:v>22.8</c:v>
                </c:pt>
                <c:pt idx="14">
                  <c:v>26.6</c:v>
                </c:pt>
                <c:pt idx="15">
                  <c:v>28.5</c:v>
                </c:pt>
                <c:pt idx="16">
                  <c:v>30</c:v>
                </c:pt>
                <c:pt idx="17">
                  <c:v>27.7</c:v>
                </c:pt>
                <c:pt idx="18">
                  <c:v>25.4</c:v>
                </c:pt>
                <c:pt idx="19">
                  <c:v>29.4</c:v>
                </c:pt>
                <c:pt idx="20">
                  <c:v>29.5</c:v>
                </c:pt>
                <c:pt idx="21">
                  <c:v>27.1</c:v>
                </c:pt>
                <c:pt idx="22">
                  <c:v>20.399999999999999</c:v>
                </c:pt>
                <c:pt idx="23">
                  <c:v>21.6</c:v>
                </c:pt>
                <c:pt idx="24">
                  <c:v>19</c:v>
                </c:pt>
                <c:pt idx="25">
                  <c:v>22.5</c:v>
                </c:pt>
                <c:pt idx="26">
                  <c:v>28</c:v>
                </c:pt>
                <c:pt idx="27">
                  <c:v>24.5</c:v>
                </c:pt>
                <c:pt idx="28">
                  <c:v>26</c:v>
                </c:pt>
                <c:pt idx="29">
                  <c:v>21</c:v>
                </c:pt>
                <c:pt idx="30">
                  <c:v>25</c:v>
                </c:pt>
                <c:pt idx="31">
                  <c:v>25.7</c:v>
                </c:pt>
                <c:pt idx="32">
                  <c:v>28.4</c:v>
                </c:pt>
                <c:pt idx="33">
                  <c:v>29.7</c:v>
                </c:pt>
                <c:pt idx="34">
                  <c:v>29.2</c:v>
                </c:pt>
                <c:pt idx="35">
                  <c:v>28.5</c:v>
                </c:pt>
                <c:pt idx="36">
                  <c:v>26.1</c:v>
                </c:pt>
                <c:pt idx="37">
                  <c:v>25.6</c:v>
                </c:pt>
                <c:pt idx="38">
                  <c:v>28</c:v>
                </c:pt>
                <c:pt idx="39">
                  <c:v>29.5</c:v>
                </c:pt>
                <c:pt idx="40">
                  <c:v>25.3</c:v>
                </c:pt>
                <c:pt idx="41">
                  <c:v>29</c:v>
                </c:pt>
                <c:pt idx="42">
                  <c:v>21.8</c:v>
                </c:pt>
                <c:pt idx="43">
                  <c:v>24.5</c:v>
                </c:pt>
                <c:pt idx="44">
                  <c:v>24.9</c:v>
                </c:pt>
                <c:pt idx="45">
                  <c:v>27.9</c:v>
                </c:pt>
                <c:pt idx="46">
                  <c:v>24.5</c:v>
                </c:pt>
                <c:pt idx="47">
                  <c:v>28.1</c:v>
                </c:pt>
                <c:pt idx="48">
                  <c:v>27.3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05824"/>
        <c:axId val="161807744"/>
      </c:scatterChart>
      <c:valAx>
        <c:axId val="1618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807744"/>
        <c:crosses val="autoZero"/>
        <c:crossBetween val="midCat"/>
      </c:valAx>
      <c:valAx>
        <c:axId val="161807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6180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 rtl="0">
              <a:defRPr lang="it-IT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Curva ipsometrica Pinus radiata</a:t>
            </a:r>
          </a:p>
          <a:p>
            <a:pPr algn="l" rtl="0">
              <a:defRPr lang="it-IT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RILASCI</a:t>
            </a:r>
          </a:p>
        </c:rich>
      </c:tx>
      <c:layout>
        <c:manualLayout>
          <c:xMode val="edge"/>
          <c:yMode val="edge"/>
          <c:x val="2.3909667541557308E-2"/>
          <c:y val="4.1666666666666664E-2"/>
        </c:manualLayout>
      </c:layout>
      <c:overlay val="0"/>
      <c:spPr>
        <a:ln>
          <a:solidFill>
            <a:schemeClr val="tx1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RADIATA!$V$2</c:f>
              <c:strCache>
                <c:ptCount val="1"/>
                <c:pt idx="0">
                  <c:v>ALTEZZA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trendline>
            <c:name>RLASCI</c:name>
            <c:trendlineType val="log"/>
            <c:forward val="5"/>
            <c:backward val="15"/>
            <c:dispRSqr val="1"/>
            <c:dispEq val="1"/>
            <c:trendlineLbl>
              <c:layout>
                <c:manualLayout>
                  <c:x val="0.10007349081364829"/>
                  <c:y val="0.48574219889180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i="1"/>
                  </a:pPr>
                  <a:endParaRPr lang="it-IT"/>
                </a:p>
              </c:txPr>
            </c:trendlineLbl>
          </c:trendline>
          <c:xVal>
            <c:numRef>
              <c:f>RADIATA!$T$3:$T$151</c:f>
              <c:numCache>
                <c:formatCode>General</c:formatCode>
                <c:ptCount val="149"/>
                <c:pt idx="0">
                  <c:v>57</c:v>
                </c:pt>
                <c:pt idx="1">
                  <c:v>42</c:v>
                </c:pt>
                <c:pt idx="2">
                  <c:v>46</c:v>
                </c:pt>
                <c:pt idx="3">
                  <c:v>50</c:v>
                </c:pt>
                <c:pt idx="4">
                  <c:v>46</c:v>
                </c:pt>
                <c:pt idx="5">
                  <c:v>47</c:v>
                </c:pt>
                <c:pt idx="6">
                  <c:v>38</c:v>
                </c:pt>
                <c:pt idx="7">
                  <c:v>32</c:v>
                </c:pt>
                <c:pt idx="8">
                  <c:v>31</c:v>
                </c:pt>
                <c:pt idx="9">
                  <c:v>56</c:v>
                </c:pt>
                <c:pt idx="10">
                  <c:v>67</c:v>
                </c:pt>
                <c:pt idx="11">
                  <c:v>39</c:v>
                </c:pt>
                <c:pt idx="12">
                  <c:v>56</c:v>
                </c:pt>
                <c:pt idx="13">
                  <c:v>51</c:v>
                </c:pt>
                <c:pt idx="14">
                  <c:v>36</c:v>
                </c:pt>
                <c:pt idx="15">
                  <c:v>57</c:v>
                </c:pt>
                <c:pt idx="16">
                  <c:v>23</c:v>
                </c:pt>
                <c:pt idx="17">
                  <c:v>56</c:v>
                </c:pt>
                <c:pt idx="18">
                  <c:v>31</c:v>
                </c:pt>
                <c:pt idx="19">
                  <c:v>37</c:v>
                </c:pt>
                <c:pt idx="20">
                  <c:v>33</c:v>
                </c:pt>
                <c:pt idx="21">
                  <c:v>32</c:v>
                </c:pt>
                <c:pt idx="22">
                  <c:v>53</c:v>
                </c:pt>
                <c:pt idx="23">
                  <c:v>18</c:v>
                </c:pt>
                <c:pt idx="24">
                  <c:v>49</c:v>
                </c:pt>
                <c:pt idx="25">
                  <c:v>37</c:v>
                </c:pt>
                <c:pt idx="26">
                  <c:v>42</c:v>
                </c:pt>
                <c:pt idx="27">
                  <c:v>31</c:v>
                </c:pt>
                <c:pt idx="28">
                  <c:v>31</c:v>
                </c:pt>
                <c:pt idx="29">
                  <c:v>50</c:v>
                </c:pt>
                <c:pt idx="30">
                  <c:v>48</c:v>
                </c:pt>
                <c:pt idx="31">
                  <c:v>49</c:v>
                </c:pt>
                <c:pt idx="32">
                  <c:v>52</c:v>
                </c:pt>
                <c:pt idx="33">
                  <c:v>59</c:v>
                </c:pt>
                <c:pt idx="34">
                  <c:v>49</c:v>
                </c:pt>
                <c:pt idx="35">
                  <c:v>47</c:v>
                </c:pt>
                <c:pt idx="36">
                  <c:v>53</c:v>
                </c:pt>
                <c:pt idx="37">
                  <c:v>60</c:v>
                </c:pt>
                <c:pt idx="38">
                  <c:v>59</c:v>
                </c:pt>
                <c:pt idx="39">
                  <c:v>34</c:v>
                </c:pt>
                <c:pt idx="40">
                  <c:v>44</c:v>
                </c:pt>
                <c:pt idx="41">
                  <c:v>44</c:v>
                </c:pt>
                <c:pt idx="42">
                  <c:v>43</c:v>
                </c:pt>
                <c:pt idx="43">
                  <c:v>52</c:v>
                </c:pt>
                <c:pt idx="44">
                  <c:v>37</c:v>
                </c:pt>
                <c:pt idx="45">
                  <c:v>49</c:v>
                </c:pt>
                <c:pt idx="46">
                  <c:v>43</c:v>
                </c:pt>
                <c:pt idx="47">
                  <c:v>35</c:v>
                </c:pt>
                <c:pt idx="48">
                  <c:v>35</c:v>
                </c:pt>
                <c:pt idx="49">
                  <c:v>55</c:v>
                </c:pt>
                <c:pt idx="50">
                  <c:v>30</c:v>
                </c:pt>
                <c:pt idx="51">
                  <c:v>55</c:v>
                </c:pt>
                <c:pt idx="52">
                  <c:v>48</c:v>
                </c:pt>
                <c:pt idx="53">
                  <c:v>50</c:v>
                </c:pt>
                <c:pt idx="54">
                  <c:v>38</c:v>
                </c:pt>
                <c:pt idx="55">
                  <c:v>38</c:v>
                </c:pt>
                <c:pt idx="56">
                  <c:v>56</c:v>
                </c:pt>
                <c:pt idx="57">
                  <c:v>49</c:v>
                </c:pt>
                <c:pt idx="58">
                  <c:v>50</c:v>
                </c:pt>
                <c:pt idx="59">
                  <c:v>35</c:v>
                </c:pt>
                <c:pt idx="60">
                  <c:v>43</c:v>
                </c:pt>
                <c:pt idx="61">
                  <c:v>40</c:v>
                </c:pt>
                <c:pt idx="62">
                  <c:v>38</c:v>
                </c:pt>
                <c:pt idx="63">
                  <c:v>39</c:v>
                </c:pt>
                <c:pt idx="64">
                  <c:v>40</c:v>
                </c:pt>
                <c:pt idx="65">
                  <c:v>44</c:v>
                </c:pt>
                <c:pt idx="66">
                  <c:v>59</c:v>
                </c:pt>
                <c:pt idx="67">
                  <c:v>33</c:v>
                </c:pt>
                <c:pt idx="68">
                  <c:v>28</c:v>
                </c:pt>
                <c:pt idx="69">
                  <c:v>27</c:v>
                </c:pt>
                <c:pt idx="70">
                  <c:v>42</c:v>
                </c:pt>
                <c:pt idx="71">
                  <c:v>66</c:v>
                </c:pt>
                <c:pt idx="72">
                  <c:v>27</c:v>
                </c:pt>
                <c:pt idx="73">
                  <c:v>33</c:v>
                </c:pt>
                <c:pt idx="74">
                  <c:v>34</c:v>
                </c:pt>
                <c:pt idx="75">
                  <c:v>38</c:v>
                </c:pt>
                <c:pt idx="76">
                  <c:v>31</c:v>
                </c:pt>
                <c:pt idx="77">
                  <c:v>42</c:v>
                </c:pt>
                <c:pt idx="78">
                  <c:v>27</c:v>
                </c:pt>
                <c:pt idx="79">
                  <c:v>50</c:v>
                </c:pt>
                <c:pt idx="80">
                  <c:v>38</c:v>
                </c:pt>
                <c:pt idx="81">
                  <c:v>35</c:v>
                </c:pt>
                <c:pt idx="82">
                  <c:v>51</c:v>
                </c:pt>
                <c:pt idx="83">
                  <c:v>33</c:v>
                </c:pt>
                <c:pt idx="84">
                  <c:v>41</c:v>
                </c:pt>
                <c:pt idx="85">
                  <c:v>51</c:v>
                </c:pt>
                <c:pt idx="86">
                  <c:v>44</c:v>
                </c:pt>
                <c:pt idx="87">
                  <c:v>41</c:v>
                </c:pt>
                <c:pt idx="88">
                  <c:v>45</c:v>
                </c:pt>
                <c:pt idx="89">
                  <c:v>43</c:v>
                </c:pt>
                <c:pt idx="90">
                  <c:v>47</c:v>
                </c:pt>
                <c:pt idx="91">
                  <c:v>33</c:v>
                </c:pt>
                <c:pt idx="92">
                  <c:v>52</c:v>
                </c:pt>
                <c:pt idx="93">
                  <c:v>54</c:v>
                </c:pt>
                <c:pt idx="94">
                  <c:v>39</c:v>
                </c:pt>
                <c:pt idx="95">
                  <c:v>41</c:v>
                </c:pt>
                <c:pt idx="96">
                  <c:v>38</c:v>
                </c:pt>
                <c:pt idx="97">
                  <c:v>58</c:v>
                </c:pt>
                <c:pt idx="98">
                  <c:v>53</c:v>
                </c:pt>
                <c:pt idx="99">
                  <c:v>47</c:v>
                </c:pt>
                <c:pt idx="100">
                  <c:v>45</c:v>
                </c:pt>
                <c:pt idx="101">
                  <c:v>34</c:v>
                </c:pt>
                <c:pt idx="102">
                  <c:v>41</c:v>
                </c:pt>
                <c:pt idx="103">
                  <c:v>47</c:v>
                </c:pt>
                <c:pt idx="104">
                  <c:v>29</c:v>
                </c:pt>
                <c:pt idx="105">
                  <c:v>43</c:v>
                </c:pt>
                <c:pt idx="106">
                  <c:v>45</c:v>
                </c:pt>
                <c:pt idx="107">
                  <c:v>44</c:v>
                </c:pt>
                <c:pt idx="108">
                  <c:v>42</c:v>
                </c:pt>
                <c:pt idx="109">
                  <c:v>40</c:v>
                </c:pt>
                <c:pt idx="110">
                  <c:v>38</c:v>
                </c:pt>
                <c:pt idx="111">
                  <c:v>35</c:v>
                </c:pt>
                <c:pt idx="112">
                  <c:v>30</c:v>
                </c:pt>
                <c:pt idx="113">
                  <c:v>38</c:v>
                </c:pt>
                <c:pt idx="114">
                  <c:v>43</c:v>
                </c:pt>
                <c:pt idx="115">
                  <c:v>52</c:v>
                </c:pt>
                <c:pt idx="116">
                  <c:v>47</c:v>
                </c:pt>
                <c:pt idx="117">
                  <c:v>22</c:v>
                </c:pt>
                <c:pt idx="118">
                  <c:v>58</c:v>
                </c:pt>
                <c:pt idx="119">
                  <c:v>43</c:v>
                </c:pt>
                <c:pt idx="120">
                  <c:v>30</c:v>
                </c:pt>
                <c:pt idx="121">
                  <c:v>40</c:v>
                </c:pt>
                <c:pt idx="122">
                  <c:v>27</c:v>
                </c:pt>
                <c:pt idx="123">
                  <c:v>47</c:v>
                </c:pt>
                <c:pt idx="124">
                  <c:v>47</c:v>
                </c:pt>
                <c:pt idx="125">
                  <c:v>23</c:v>
                </c:pt>
                <c:pt idx="126">
                  <c:v>52</c:v>
                </c:pt>
                <c:pt idx="127">
                  <c:v>47</c:v>
                </c:pt>
                <c:pt idx="128">
                  <c:v>49</c:v>
                </c:pt>
                <c:pt idx="129">
                  <c:v>41</c:v>
                </c:pt>
                <c:pt idx="130">
                  <c:v>25</c:v>
                </c:pt>
                <c:pt idx="131">
                  <c:v>34</c:v>
                </c:pt>
                <c:pt idx="132">
                  <c:v>36</c:v>
                </c:pt>
                <c:pt idx="133">
                  <c:v>45</c:v>
                </c:pt>
                <c:pt idx="134">
                  <c:v>27</c:v>
                </c:pt>
                <c:pt idx="135">
                  <c:v>51</c:v>
                </c:pt>
                <c:pt idx="136">
                  <c:v>46</c:v>
                </c:pt>
                <c:pt idx="137">
                  <c:v>49</c:v>
                </c:pt>
                <c:pt idx="138">
                  <c:v>42</c:v>
                </c:pt>
                <c:pt idx="139">
                  <c:v>47</c:v>
                </c:pt>
                <c:pt idx="140">
                  <c:v>39</c:v>
                </c:pt>
                <c:pt idx="141">
                  <c:v>30</c:v>
                </c:pt>
                <c:pt idx="142">
                  <c:v>43</c:v>
                </c:pt>
                <c:pt idx="143">
                  <c:v>35</c:v>
                </c:pt>
                <c:pt idx="144">
                  <c:v>43</c:v>
                </c:pt>
                <c:pt idx="145">
                  <c:v>50</c:v>
                </c:pt>
                <c:pt idx="146">
                  <c:v>42</c:v>
                </c:pt>
                <c:pt idx="147">
                  <c:v>59</c:v>
                </c:pt>
                <c:pt idx="148">
                  <c:v>43</c:v>
                </c:pt>
              </c:numCache>
            </c:numRef>
          </c:xVal>
          <c:yVal>
            <c:numRef>
              <c:f>RADIATA!$V$3:$V$151</c:f>
              <c:numCache>
                <c:formatCode>General</c:formatCode>
                <c:ptCount val="149"/>
                <c:pt idx="0">
                  <c:v>20.9</c:v>
                </c:pt>
                <c:pt idx="1">
                  <c:v>29</c:v>
                </c:pt>
                <c:pt idx="2">
                  <c:v>27.2</c:v>
                </c:pt>
                <c:pt idx="3">
                  <c:v>29.7</c:v>
                </c:pt>
                <c:pt idx="4">
                  <c:v>28.8</c:v>
                </c:pt>
                <c:pt idx="5">
                  <c:v>28.8</c:v>
                </c:pt>
                <c:pt idx="6">
                  <c:v>26.5</c:v>
                </c:pt>
                <c:pt idx="7">
                  <c:v>26.6</c:v>
                </c:pt>
                <c:pt idx="8">
                  <c:v>29.7</c:v>
                </c:pt>
                <c:pt idx="9">
                  <c:v>29.6</c:v>
                </c:pt>
                <c:pt idx="10">
                  <c:v>28.5</c:v>
                </c:pt>
                <c:pt idx="11">
                  <c:v>19.399999999999999</c:v>
                </c:pt>
                <c:pt idx="12">
                  <c:v>21.6</c:v>
                </c:pt>
                <c:pt idx="13">
                  <c:v>29.1</c:v>
                </c:pt>
                <c:pt idx="14">
                  <c:v>19.2</c:v>
                </c:pt>
                <c:pt idx="15">
                  <c:v>28.1</c:v>
                </c:pt>
                <c:pt idx="16">
                  <c:v>21.5</c:v>
                </c:pt>
                <c:pt idx="17">
                  <c:v>24.4</c:v>
                </c:pt>
                <c:pt idx="18">
                  <c:v>25.3</c:v>
                </c:pt>
                <c:pt idx="19">
                  <c:v>23</c:v>
                </c:pt>
                <c:pt idx="20">
                  <c:v>20.6</c:v>
                </c:pt>
                <c:pt idx="21">
                  <c:v>23.3</c:v>
                </c:pt>
                <c:pt idx="22">
                  <c:v>21.4</c:v>
                </c:pt>
                <c:pt idx="23">
                  <c:v>15.3</c:v>
                </c:pt>
                <c:pt idx="24">
                  <c:v>29</c:v>
                </c:pt>
                <c:pt idx="25">
                  <c:v>25.2</c:v>
                </c:pt>
                <c:pt idx="26">
                  <c:v>25.7</c:v>
                </c:pt>
                <c:pt idx="27">
                  <c:v>20.8</c:v>
                </c:pt>
                <c:pt idx="28">
                  <c:v>23.3</c:v>
                </c:pt>
                <c:pt idx="29">
                  <c:v>27.4</c:v>
                </c:pt>
                <c:pt idx="30">
                  <c:v>26.5</c:v>
                </c:pt>
                <c:pt idx="31">
                  <c:v>25</c:v>
                </c:pt>
                <c:pt idx="32">
                  <c:v>27.2</c:v>
                </c:pt>
                <c:pt idx="33">
                  <c:v>26.5</c:v>
                </c:pt>
                <c:pt idx="34">
                  <c:v>25.4</c:v>
                </c:pt>
                <c:pt idx="35">
                  <c:v>22.5</c:v>
                </c:pt>
                <c:pt idx="36">
                  <c:v>24</c:v>
                </c:pt>
                <c:pt idx="37">
                  <c:v>28</c:v>
                </c:pt>
                <c:pt idx="38">
                  <c:v>26.5</c:v>
                </c:pt>
                <c:pt idx="39">
                  <c:v>25.2</c:v>
                </c:pt>
                <c:pt idx="40">
                  <c:v>17.5</c:v>
                </c:pt>
                <c:pt idx="41">
                  <c:v>24</c:v>
                </c:pt>
                <c:pt idx="42">
                  <c:v>19.3</c:v>
                </c:pt>
                <c:pt idx="43">
                  <c:v>29</c:v>
                </c:pt>
                <c:pt idx="44">
                  <c:v>27.8</c:v>
                </c:pt>
                <c:pt idx="45">
                  <c:v>29.2</c:v>
                </c:pt>
                <c:pt idx="46">
                  <c:v>28.4</c:v>
                </c:pt>
                <c:pt idx="47">
                  <c:v>25.3</c:v>
                </c:pt>
                <c:pt idx="48">
                  <c:v>28.7</c:v>
                </c:pt>
                <c:pt idx="49">
                  <c:v>27.3</c:v>
                </c:pt>
                <c:pt idx="50">
                  <c:v>22.5</c:v>
                </c:pt>
                <c:pt idx="51">
                  <c:v>25</c:v>
                </c:pt>
                <c:pt idx="52">
                  <c:v>28.5</c:v>
                </c:pt>
                <c:pt idx="53">
                  <c:v>24.7</c:v>
                </c:pt>
                <c:pt idx="54">
                  <c:v>21</c:v>
                </c:pt>
                <c:pt idx="55">
                  <c:v>20.5</c:v>
                </c:pt>
                <c:pt idx="56">
                  <c:v>24.2</c:v>
                </c:pt>
                <c:pt idx="57">
                  <c:v>26.6</c:v>
                </c:pt>
                <c:pt idx="58">
                  <c:v>28.1</c:v>
                </c:pt>
                <c:pt idx="59">
                  <c:v>27.5</c:v>
                </c:pt>
                <c:pt idx="60">
                  <c:v>28.7</c:v>
                </c:pt>
                <c:pt idx="61">
                  <c:v>27.2</c:v>
                </c:pt>
                <c:pt idx="62">
                  <c:v>24.7</c:v>
                </c:pt>
                <c:pt idx="63">
                  <c:v>26.3</c:v>
                </c:pt>
                <c:pt idx="64">
                  <c:v>25</c:v>
                </c:pt>
                <c:pt idx="65">
                  <c:v>28.7</c:v>
                </c:pt>
                <c:pt idx="66">
                  <c:v>29.2</c:v>
                </c:pt>
                <c:pt idx="67">
                  <c:v>28</c:v>
                </c:pt>
                <c:pt idx="68">
                  <c:v>24</c:v>
                </c:pt>
                <c:pt idx="69">
                  <c:v>25</c:v>
                </c:pt>
                <c:pt idx="70">
                  <c:v>29</c:v>
                </c:pt>
                <c:pt idx="71">
                  <c:v>30.7</c:v>
                </c:pt>
                <c:pt idx="72">
                  <c:v>21</c:v>
                </c:pt>
                <c:pt idx="73">
                  <c:v>30</c:v>
                </c:pt>
                <c:pt idx="74">
                  <c:v>28.7</c:v>
                </c:pt>
                <c:pt idx="75">
                  <c:v>26</c:v>
                </c:pt>
                <c:pt idx="76">
                  <c:v>24.7</c:v>
                </c:pt>
                <c:pt idx="77">
                  <c:v>29</c:v>
                </c:pt>
                <c:pt idx="78">
                  <c:v>23.7</c:v>
                </c:pt>
                <c:pt idx="79">
                  <c:v>25.3</c:v>
                </c:pt>
                <c:pt idx="80">
                  <c:v>25</c:v>
                </c:pt>
                <c:pt idx="81">
                  <c:v>22</c:v>
                </c:pt>
                <c:pt idx="82">
                  <c:v>22.6</c:v>
                </c:pt>
                <c:pt idx="83">
                  <c:v>24</c:v>
                </c:pt>
                <c:pt idx="84">
                  <c:v>27.8</c:v>
                </c:pt>
                <c:pt idx="85">
                  <c:v>27.4</c:v>
                </c:pt>
                <c:pt idx="86">
                  <c:v>28.3</c:v>
                </c:pt>
                <c:pt idx="87">
                  <c:v>22.6</c:v>
                </c:pt>
                <c:pt idx="88">
                  <c:v>26</c:v>
                </c:pt>
                <c:pt idx="89">
                  <c:v>28.7</c:v>
                </c:pt>
                <c:pt idx="90">
                  <c:v>30</c:v>
                </c:pt>
                <c:pt idx="91">
                  <c:v>21.7</c:v>
                </c:pt>
                <c:pt idx="92">
                  <c:v>28.8</c:v>
                </c:pt>
                <c:pt idx="93">
                  <c:v>28</c:v>
                </c:pt>
                <c:pt idx="94">
                  <c:v>26.2</c:v>
                </c:pt>
                <c:pt idx="95">
                  <c:v>23.8</c:v>
                </c:pt>
                <c:pt idx="96">
                  <c:v>25</c:v>
                </c:pt>
                <c:pt idx="97">
                  <c:v>25.4</c:v>
                </c:pt>
                <c:pt idx="98">
                  <c:v>28.4</c:v>
                </c:pt>
                <c:pt idx="99">
                  <c:v>28.5</c:v>
                </c:pt>
                <c:pt idx="100">
                  <c:v>27</c:v>
                </c:pt>
                <c:pt idx="101">
                  <c:v>27.8</c:v>
                </c:pt>
                <c:pt idx="102">
                  <c:v>24</c:v>
                </c:pt>
                <c:pt idx="103">
                  <c:v>23.6</c:v>
                </c:pt>
                <c:pt idx="104">
                  <c:v>23</c:v>
                </c:pt>
                <c:pt idx="105">
                  <c:v>25.5</c:v>
                </c:pt>
                <c:pt idx="106">
                  <c:v>29</c:v>
                </c:pt>
                <c:pt idx="107">
                  <c:v>26.7</c:v>
                </c:pt>
                <c:pt idx="108">
                  <c:v>23.8</c:v>
                </c:pt>
                <c:pt idx="109">
                  <c:v>28.7</c:v>
                </c:pt>
                <c:pt idx="110">
                  <c:v>27.3</c:v>
                </c:pt>
                <c:pt idx="111">
                  <c:v>28.5</c:v>
                </c:pt>
                <c:pt idx="112">
                  <c:v>19.899999999999999</c:v>
                </c:pt>
                <c:pt idx="113">
                  <c:v>24.3</c:v>
                </c:pt>
                <c:pt idx="114">
                  <c:v>28.4</c:v>
                </c:pt>
                <c:pt idx="115">
                  <c:v>25.3</c:v>
                </c:pt>
                <c:pt idx="116">
                  <c:v>29.8</c:v>
                </c:pt>
                <c:pt idx="117">
                  <c:v>17</c:v>
                </c:pt>
                <c:pt idx="118">
                  <c:v>32.799999999999997</c:v>
                </c:pt>
                <c:pt idx="119">
                  <c:v>24.5</c:v>
                </c:pt>
                <c:pt idx="120">
                  <c:v>27.9</c:v>
                </c:pt>
                <c:pt idx="121">
                  <c:v>29.6</c:v>
                </c:pt>
                <c:pt idx="122">
                  <c:v>24.9</c:v>
                </c:pt>
                <c:pt idx="123">
                  <c:v>27</c:v>
                </c:pt>
                <c:pt idx="124">
                  <c:v>25.6</c:v>
                </c:pt>
                <c:pt idx="125">
                  <c:v>19.399999999999999</c:v>
                </c:pt>
                <c:pt idx="126">
                  <c:v>27.4</c:v>
                </c:pt>
                <c:pt idx="127">
                  <c:v>25.4</c:v>
                </c:pt>
                <c:pt idx="128">
                  <c:v>22.3</c:v>
                </c:pt>
                <c:pt idx="129">
                  <c:v>25.5</c:v>
                </c:pt>
                <c:pt idx="130">
                  <c:v>21.9</c:v>
                </c:pt>
                <c:pt idx="131">
                  <c:v>20.5</c:v>
                </c:pt>
                <c:pt idx="132">
                  <c:v>25.7</c:v>
                </c:pt>
                <c:pt idx="133">
                  <c:v>29.8</c:v>
                </c:pt>
                <c:pt idx="134">
                  <c:v>21.9</c:v>
                </c:pt>
                <c:pt idx="135">
                  <c:v>31.5</c:v>
                </c:pt>
                <c:pt idx="136">
                  <c:v>27.5</c:v>
                </c:pt>
                <c:pt idx="137">
                  <c:v>26.3</c:v>
                </c:pt>
                <c:pt idx="138">
                  <c:v>27.8</c:v>
                </c:pt>
                <c:pt idx="139">
                  <c:v>29.9</c:v>
                </c:pt>
                <c:pt idx="140">
                  <c:v>25.7</c:v>
                </c:pt>
                <c:pt idx="141">
                  <c:v>24.1</c:v>
                </c:pt>
                <c:pt idx="142">
                  <c:v>27.2</c:v>
                </c:pt>
                <c:pt idx="143">
                  <c:v>25.2</c:v>
                </c:pt>
                <c:pt idx="144">
                  <c:v>27.1</c:v>
                </c:pt>
                <c:pt idx="145">
                  <c:v>29.4</c:v>
                </c:pt>
                <c:pt idx="146">
                  <c:v>27.7</c:v>
                </c:pt>
                <c:pt idx="147">
                  <c:v>30.8</c:v>
                </c:pt>
                <c:pt idx="148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42720"/>
        <c:axId val="256372736"/>
      </c:scatterChart>
      <c:valAx>
        <c:axId val="1645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372736"/>
        <c:crosses val="autoZero"/>
        <c:crossBetween val="midCat"/>
      </c:valAx>
      <c:valAx>
        <c:axId val="256372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6454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100" b="0">
                <a:latin typeface="Arial" panose="020B0604020202020204" pitchFamily="34" charset="0"/>
                <a:cs typeface="Arial" panose="020B0604020202020204" pitchFamily="34" charset="0"/>
              </a:rPr>
              <a:t>Confronto</a:t>
            </a:r>
            <a:r>
              <a:rPr lang="it-IT" sz="1100" b="0" baseline="0">
                <a:latin typeface="Arial" panose="020B0604020202020204" pitchFamily="34" charset="0"/>
                <a:cs typeface="Arial" panose="020B0604020202020204" pitchFamily="34" charset="0"/>
              </a:rPr>
              <a:t> curve ipsometriche radiata</a:t>
            </a:r>
            <a:endParaRPr lang="it-IT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132652029690302"/>
          <c:y val="5.1400554097404488E-2"/>
          <c:w val="0.84798686571013115"/>
          <c:h val="0.70246099445902599"/>
        </c:manualLayout>
      </c:layout>
      <c:lineChart>
        <c:grouping val="standard"/>
        <c:varyColors val="0"/>
        <c:ser>
          <c:idx val="1"/>
          <c:order val="0"/>
          <c:tx>
            <c:strRef>
              <c:f>GRAFICI!$C$33</c:f>
              <c:strCache>
                <c:ptCount val="1"/>
                <c:pt idx="0">
                  <c:v>BIFORCATI</c:v>
                </c:pt>
              </c:strCache>
            </c:strRef>
          </c:tx>
          <c:spPr>
            <a:ln>
              <a:solidFill>
                <a:srgbClr val="CC66FF"/>
              </a:solidFill>
            </a:ln>
          </c:spPr>
          <c:marker>
            <c:symbol val="none"/>
          </c:marker>
          <c:cat>
            <c:strRef>
              <c:f>GRAFICI!$B$33:$B$53</c:f>
              <c:strCache>
                <c:ptCount val="21"/>
                <c:pt idx="0">
                  <c:v>DIAMETRO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strCache>
            </c:strRef>
          </c:cat>
          <c:val>
            <c:numRef>
              <c:f>GRAFICI!$C$34:$C$53</c:f>
              <c:numCache>
                <c:formatCode>General</c:formatCode>
                <c:ptCount val="20"/>
                <c:pt idx="0">
                  <c:v>10.781811674681432</c:v>
                </c:pt>
                <c:pt idx="1">
                  <c:v>15.64458571989973</c:v>
                </c:pt>
                <c:pt idx="2">
                  <c:v>18.489126185832557</c:v>
                </c:pt>
                <c:pt idx="3">
                  <c:v>20.507359765118025</c:v>
                </c:pt>
                <c:pt idx="4">
                  <c:v>22.072823349362864</c:v>
                </c:pt>
                <c:pt idx="5">
                  <c:v>23.351900231050852</c:v>
                </c:pt>
                <c:pt idx="6">
                  <c:v>24.433344325378982</c:v>
                </c:pt>
                <c:pt idx="7">
                  <c:v>25.37013381033632</c:v>
                </c:pt>
                <c:pt idx="8">
                  <c:v>26.196440696983679</c:v>
                </c:pt>
                <c:pt idx="9">
                  <c:v>26.935597394581158</c:v>
                </c:pt>
                <c:pt idx="10">
                  <c:v>27.604245960998401</c:v>
                </c:pt>
                <c:pt idx="11">
                  <c:v>28.214674276269147</c:v>
                </c:pt>
                <c:pt idx="12">
                  <c:v>28.776213891952843</c:v>
                </c:pt>
                <c:pt idx="13">
                  <c:v>29.296118370597281</c:v>
                </c:pt>
                <c:pt idx="14">
                  <c:v>29.780137860513985</c:v>
                </c:pt>
                <c:pt idx="15">
                  <c:v>30.232907855554615</c:v>
                </c:pt>
                <c:pt idx="16">
                  <c:v>30.658219889907819</c:v>
                </c:pt>
                <c:pt idx="17">
                  <c:v>31.059214742201977</c:v>
                </c:pt>
                <c:pt idx="18">
                  <c:v>31.438523333023596</c:v>
                </c:pt>
                <c:pt idx="19">
                  <c:v>31.79837143979946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GRAFICI!$D$33</c:f>
              <c:strCache>
                <c:ptCount val="1"/>
                <c:pt idx="0">
                  <c:v>CIMALE UNICO</c:v>
                </c:pt>
              </c:strCache>
            </c:strRef>
          </c:tx>
          <c:spPr>
            <a:ln>
              <a:solidFill>
                <a:srgbClr val="66FF99"/>
              </a:solidFill>
            </a:ln>
          </c:spPr>
          <c:marker>
            <c:symbol val="none"/>
          </c:marker>
          <c:cat>
            <c:strRef>
              <c:f>GRAFICI!$B$33:$B$53</c:f>
              <c:strCache>
                <c:ptCount val="21"/>
                <c:pt idx="0">
                  <c:v>DIAMETRO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strCache>
            </c:strRef>
          </c:cat>
          <c:val>
            <c:numRef>
              <c:f>GRAFICI!$D$34:$D$53</c:f>
              <c:numCache>
                <c:formatCode>General</c:formatCode>
                <c:ptCount val="20"/>
                <c:pt idx="0">
                  <c:v>10.709182088541981</c:v>
                </c:pt>
                <c:pt idx="1">
                  <c:v>15.710793514026438</c:v>
                </c:pt>
                <c:pt idx="2">
                  <c:v>18.636548641113329</c:v>
                </c:pt>
                <c:pt idx="3">
                  <c:v>20.712404939510886</c:v>
                </c:pt>
                <c:pt idx="4">
                  <c:v>22.322564177083962</c:v>
                </c:pt>
                <c:pt idx="5">
                  <c:v>23.638160066597781</c:v>
                </c:pt>
                <c:pt idx="6">
                  <c:v>24.75048054209531</c:v>
                </c:pt>
                <c:pt idx="7">
                  <c:v>25.714016364995341</c:v>
                </c:pt>
                <c:pt idx="8">
                  <c:v>26.563915193684672</c:v>
                </c:pt>
                <c:pt idx="9">
                  <c:v>27.324175602568417</c:v>
                </c:pt>
                <c:pt idx="10">
                  <c:v>28.011914798000465</c:v>
                </c:pt>
                <c:pt idx="11">
                  <c:v>28.639771492082232</c:v>
                </c:pt>
                <c:pt idx="12">
                  <c:v>29.217343662112935</c:v>
                </c:pt>
                <c:pt idx="13">
                  <c:v>29.752091967579766</c:v>
                </c:pt>
                <c:pt idx="14">
                  <c:v>30.249930729655308</c:v>
                </c:pt>
                <c:pt idx="15">
                  <c:v>30.715627790479793</c:v>
                </c:pt>
                <c:pt idx="16">
                  <c:v>31.153082936582823</c:v>
                </c:pt>
                <c:pt idx="17">
                  <c:v>31.565526619169123</c:v>
                </c:pt>
                <c:pt idx="18">
                  <c:v>31.95566487441118</c:v>
                </c:pt>
                <c:pt idx="19">
                  <c:v>32.325787028052872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GRAFICI!$G$33</c:f>
              <c:strCache>
                <c:ptCount val="1"/>
                <c:pt idx="0">
                  <c:v>TOTALE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GRAFICI!$B$33:$B$53</c:f>
              <c:strCache>
                <c:ptCount val="21"/>
                <c:pt idx="0">
                  <c:v>DIAMETRO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strCache>
            </c:strRef>
          </c:cat>
          <c:val>
            <c:numRef>
              <c:f>GRAFICI!$G$34:$G$53</c:f>
              <c:numCache>
                <c:formatCode>General</c:formatCode>
                <c:ptCount val="20"/>
                <c:pt idx="0">
                  <c:v>10.793305264605053</c:v>
                </c:pt>
                <c:pt idx="1">
                  <c:v>15.723175956901555</c:v>
                </c:pt>
                <c:pt idx="2">
                  <c:v>18.606965445299249</c:v>
                </c:pt>
                <c:pt idx="3">
                  <c:v>20.65304664919805</c:v>
                </c:pt>
                <c:pt idx="4">
                  <c:v>22.240110529210103</c:v>
                </c:pt>
                <c:pt idx="5">
                  <c:v>23.536836137595749</c:v>
                </c:pt>
                <c:pt idx="6">
                  <c:v>24.633202017731154</c:v>
                </c:pt>
                <c:pt idx="7">
                  <c:v>25.58291734149455</c:v>
                </c:pt>
                <c:pt idx="8">
                  <c:v>26.420625625993445</c:v>
                </c:pt>
                <c:pt idx="9">
                  <c:v>27.169981221506603</c:v>
                </c:pt>
                <c:pt idx="10">
                  <c:v>27.847855813328906</c:v>
                </c:pt>
                <c:pt idx="11">
                  <c:v>28.466706829892246</c:v>
                </c:pt>
                <c:pt idx="12">
                  <c:v>29.035994579678739</c:v>
                </c:pt>
                <c:pt idx="13">
                  <c:v>29.563072710027658</c:v>
                </c:pt>
                <c:pt idx="14">
                  <c:v>30.053770709904299</c:v>
                </c:pt>
                <c:pt idx="15">
                  <c:v>30.512788033791047</c:v>
                </c:pt>
                <c:pt idx="16">
                  <c:v>30.943968531536079</c:v>
                </c:pt>
                <c:pt idx="17">
                  <c:v>31.350496318289942</c:v>
                </c:pt>
                <c:pt idx="18">
                  <c:v>31.735038616130524</c:v>
                </c:pt>
                <c:pt idx="19">
                  <c:v>32.099851913803107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8400"/>
        <c:axId val="161806208"/>
      </c:lineChart>
      <c:catAx>
        <c:axId val="16179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06208"/>
        <c:crosses val="autoZero"/>
        <c:auto val="1"/>
        <c:lblAlgn val="ctr"/>
        <c:lblOffset val="100"/>
        <c:noMultiLvlLbl val="0"/>
      </c:catAx>
      <c:valAx>
        <c:axId val="161806208"/>
        <c:scaling>
          <c:orientation val="minMax"/>
          <c:min val="1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61798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917363133862264"/>
          <c:y val="0.89294254884806068"/>
          <c:w val="0.72651617434642679"/>
          <c:h val="7.985527850685329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16</xdr:row>
      <xdr:rowOff>0</xdr:rowOff>
    </xdr:from>
    <xdr:to>
      <xdr:col>22</xdr:col>
      <xdr:colOff>476250</xdr:colOff>
      <xdr:row>30</xdr:row>
      <xdr:rowOff>76200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16</xdr:row>
      <xdr:rowOff>0</xdr:rowOff>
    </xdr:from>
    <xdr:to>
      <xdr:col>15</xdr:col>
      <xdr:colOff>104775</xdr:colOff>
      <xdr:row>30</xdr:row>
      <xdr:rowOff>76200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238125</xdr:colOff>
      <xdr:row>1</xdr:row>
      <xdr:rowOff>0</xdr:rowOff>
    </xdr:from>
    <xdr:to>
      <xdr:col>22</xdr:col>
      <xdr:colOff>542925</xdr:colOff>
      <xdr:row>15</xdr:row>
      <xdr:rowOff>76200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438150</xdr:colOff>
      <xdr:row>0</xdr:row>
      <xdr:rowOff>180975</xdr:rowOff>
    </xdr:from>
    <xdr:to>
      <xdr:col>15</xdr:col>
      <xdr:colOff>133350</xdr:colOff>
      <xdr:row>15</xdr:row>
      <xdr:rowOff>66675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0</xdr:row>
      <xdr:rowOff>161925</xdr:rowOff>
    </xdr:from>
    <xdr:to>
      <xdr:col>7</xdr:col>
      <xdr:colOff>352425</xdr:colOff>
      <xdr:row>15</xdr:row>
      <xdr:rowOff>47625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16</xdr:row>
      <xdr:rowOff>0</xdr:rowOff>
    </xdr:from>
    <xdr:to>
      <xdr:col>30</xdr:col>
      <xdr:colOff>304800</xdr:colOff>
      <xdr:row>30</xdr:row>
      <xdr:rowOff>76200</xdr:rowOff>
    </xdr:to>
    <xdr:graphicFrame macro="">
      <xdr:nvGraphicFramePr>
        <xdr:cNvPr id="22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571500</xdr:colOff>
      <xdr:row>15</xdr:row>
      <xdr:rowOff>176893</xdr:rowOff>
    </xdr:from>
    <xdr:to>
      <xdr:col>38</xdr:col>
      <xdr:colOff>244929</xdr:colOff>
      <xdr:row>30</xdr:row>
      <xdr:rowOff>62593</xdr:rowOff>
    </xdr:to>
    <xdr:graphicFrame macro="">
      <xdr:nvGraphicFramePr>
        <xdr:cNvPr id="24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419100</xdr:colOff>
      <xdr:row>35</xdr:row>
      <xdr:rowOff>19050</xdr:rowOff>
    </xdr:from>
    <xdr:to>
      <xdr:col>15</xdr:col>
      <xdr:colOff>114300</xdr:colOff>
      <xdr:row>49</xdr:row>
      <xdr:rowOff>95250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230841</xdr:colOff>
      <xdr:row>35</xdr:row>
      <xdr:rowOff>14008</xdr:rowOff>
    </xdr:from>
    <xdr:to>
      <xdr:col>22</xdr:col>
      <xdr:colOff>571500</xdr:colOff>
      <xdr:row>49</xdr:row>
      <xdr:rowOff>90208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466725</xdr:colOff>
      <xdr:row>51</xdr:row>
      <xdr:rowOff>28575</xdr:rowOff>
    </xdr:from>
    <xdr:to>
      <xdr:col>15</xdr:col>
      <xdr:colOff>161925</xdr:colOff>
      <xdr:row>65</xdr:row>
      <xdr:rowOff>104775</xdr:rowOff>
    </xdr:to>
    <xdr:graphicFrame macro="">
      <xdr:nvGraphicFramePr>
        <xdr:cNvPr id="25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RowHeight="15" x14ac:dyDescent="0.25"/>
  <cols>
    <col min="1" max="1" width="26.85546875" bestFit="1" customWidth="1"/>
    <col min="2" max="2" width="66.5703125" bestFit="1" customWidth="1"/>
    <col min="3" max="3" width="18.85546875" bestFit="1" customWidth="1"/>
  </cols>
  <sheetData>
    <row r="1" spans="1:3" x14ac:dyDescent="0.25">
      <c r="A1" s="2" t="s">
        <v>7</v>
      </c>
      <c r="B1" s="2" t="s">
        <v>8</v>
      </c>
      <c r="C1" s="2" t="s">
        <v>16</v>
      </c>
    </row>
    <row r="2" spans="1:3" x14ac:dyDescent="0.25">
      <c r="A2" s="3" t="s">
        <v>1</v>
      </c>
      <c r="B2" s="3" t="s">
        <v>10</v>
      </c>
      <c r="C2" s="3" t="s">
        <v>17</v>
      </c>
    </row>
    <row r="3" spans="1:3" x14ac:dyDescent="0.25">
      <c r="A3" s="3" t="s">
        <v>2</v>
      </c>
      <c r="B3" s="3" t="s">
        <v>9</v>
      </c>
    </row>
    <row r="4" spans="1:3" s="1" customFormat="1" x14ac:dyDescent="0.25">
      <c r="A4" s="3" t="s">
        <v>0</v>
      </c>
      <c r="B4" s="3" t="s">
        <v>15</v>
      </c>
      <c r="C4" s="3" t="s">
        <v>18</v>
      </c>
    </row>
    <row r="5" spans="1:3" x14ac:dyDescent="0.25">
      <c r="A5" s="3" t="s">
        <v>3</v>
      </c>
      <c r="B5" s="3" t="s">
        <v>11</v>
      </c>
    </row>
    <row r="6" spans="1:3" x14ac:dyDescent="0.25">
      <c r="A6" t="s">
        <v>4</v>
      </c>
      <c r="B6" s="3" t="s">
        <v>12</v>
      </c>
    </row>
    <row r="7" spans="1:3" x14ac:dyDescent="0.25">
      <c r="A7" s="3" t="s">
        <v>5</v>
      </c>
      <c r="B7" s="3" t="s">
        <v>13</v>
      </c>
    </row>
    <row r="8" spans="1:3" x14ac:dyDescent="0.25">
      <c r="A8" s="3" t="s">
        <v>6</v>
      </c>
      <c r="B8" s="3" t="s">
        <v>14</v>
      </c>
      <c r="C8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2"/>
  <sheetViews>
    <sheetView zoomScaleNormal="100" workbookViewId="0">
      <pane ySplit="1" topLeftCell="A2" activePane="bottomLeft" state="frozen"/>
      <selection pane="bottomLeft" activeCell="R405" sqref="R405"/>
    </sheetView>
  </sheetViews>
  <sheetFormatPr defaultRowHeight="15" x14ac:dyDescent="0.25"/>
  <cols>
    <col min="1" max="1" width="15.140625" customWidth="1"/>
    <col min="2" max="2" width="7.42578125" customWidth="1"/>
    <col min="4" max="5" width="12.28515625" customWidth="1"/>
    <col min="6" max="6" width="12.7109375" customWidth="1"/>
    <col min="7" max="7" width="9" customWidth="1"/>
    <col min="8" max="8" width="4.7109375" customWidth="1"/>
  </cols>
  <sheetData>
    <row r="1" spans="1:8" ht="92.25" customHeight="1" thickBot="1" x14ac:dyDescent="0.3">
      <c r="A1" s="44" t="s">
        <v>1</v>
      </c>
      <c r="B1" s="43" t="s">
        <v>2</v>
      </c>
      <c r="C1" s="42" t="s">
        <v>0</v>
      </c>
      <c r="D1" s="41" t="s">
        <v>3</v>
      </c>
      <c r="E1" s="40" t="s">
        <v>4</v>
      </c>
      <c r="F1" s="50" t="s">
        <v>5</v>
      </c>
      <c r="G1" s="24" t="s">
        <v>6</v>
      </c>
      <c r="H1" s="39" t="s">
        <v>46</v>
      </c>
    </row>
    <row r="2" spans="1:8" ht="15.75" hidden="1" thickBot="1" x14ac:dyDescent="0.3">
      <c r="A2" s="51" t="s">
        <v>25</v>
      </c>
      <c r="B2" s="4" t="s">
        <v>20</v>
      </c>
      <c r="C2" s="16">
        <v>22</v>
      </c>
      <c r="D2" s="16" t="s">
        <v>21</v>
      </c>
      <c r="E2" s="16"/>
      <c r="F2" s="5"/>
      <c r="G2" s="25">
        <v>10.4</v>
      </c>
      <c r="H2" s="58">
        <v>1</v>
      </c>
    </row>
    <row r="3" spans="1:8" ht="15.75" hidden="1" thickBot="1" x14ac:dyDescent="0.3">
      <c r="A3" s="52"/>
      <c r="B3" s="10" t="s">
        <v>20</v>
      </c>
      <c r="C3" s="17">
        <v>26</v>
      </c>
      <c r="D3" s="17" t="s">
        <v>21</v>
      </c>
      <c r="E3" s="17"/>
      <c r="F3" s="6" t="s">
        <v>22</v>
      </c>
      <c r="G3" s="26">
        <v>12</v>
      </c>
      <c r="H3" s="59"/>
    </row>
    <row r="4" spans="1:8" ht="15.75" hidden="1" thickBot="1" x14ac:dyDescent="0.3">
      <c r="A4" s="52"/>
      <c r="B4" s="10" t="s">
        <v>20</v>
      </c>
      <c r="C4" s="17">
        <v>19</v>
      </c>
      <c r="D4" s="17" t="s">
        <v>21</v>
      </c>
      <c r="E4" s="17"/>
      <c r="F4" s="6" t="s">
        <v>22</v>
      </c>
      <c r="G4" s="26">
        <v>11.8</v>
      </c>
      <c r="H4" s="59"/>
    </row>
    <row r="5" spans="1:8" ht="15.75" hidden="1" thickBot="1" x14ac:dyDescent="0.3">
      <c r="A5" s="52"/>
      <c r="B5" s="10" t="s">
        <v>20</v>
      </c>
      <c r="C5" s="17">
        <v>14</v>
      </c>
      <c r="D5" s="17" t="s">
        <v>21</v>
      </c>
      <c r="E5" s="17"/>
      <c r="F5" s="6"/>
      <c r="G5" s="26">
        <v>7.5</v>
      </c>
      <c r="H5" s="59"/>
    </row>
    <row r="6" spans="1:8" ht="15.75" hidden="1" thickBot="1" x14ac:dyDescent="0.3">
      <c r="A6" s="52"/>
      <c r="B6" s="10" t="s">
        <v>20</v>
      </c>
      <c r="C6" s="17">
        <v>18</v>
      </c>
      <c r="D6" s="17" t="s">
        <v>21</v>
      </c>
      <c r="E6" s="17"/>
      <c r="F6" s="6"/>
      <c r="G6" s="26">
        <v>10.5</v>
      </c>
      <c r="H6" s="59"/>
    </row>
    <row r="7" spans="1:8" ht="15.75" hidden="1" thickBot="1" x14ac:dyDescent="0.3">
      <c r="A7" s="53"/>
      <c r="B7" s="11" t="s">
        <v>20</v>
      </c>
      <c r="C7" s="18">
        <v>16</v>
      </c>
      <c r="D7" s="18" t="s">
        <v>21</v>
      </c>
      <c r="E7" s="18"/>
      <c r="F7" s="7"/>
      <c r="G7" s="27">
        <v>8.1</v>
      </c>
      <c r="H7" s="59"/>
    </row>
    <row r="8" spans="1:8" ht="15.75" hidden="1" thickBot="1" x14ac:dyDescent="0.3">
      <c r="A8" s="51" t="s">
        <v>26</v>
      </c>
      <c r="B8" s="4" t="s">
        <v>20</v>
      </c>
      <c r="C8" s="21">
        <v>18</v>
      </c>
      <c r="D8" s="21" t="s">
        <v>21</v>
      </c>
      <c r="E8" s="16"/>
      <c r="F8" s="5"/>
      <c r="G8" s="28">
        <v>8.6</v>
      </c>
      <c r="H8" s="59"/>
    </row>
    <row r="9" spans="1:8" ht="15.75" hidden="1" thickBot="1" x14ac:dyDescent="0.3">
      <c r="A9" s="52"/>
      <c r="B9" s="10" t="s">
        <v>20</v>
      </c>
      <c r="C9" s="20">
        <v>20</v>
      </c>
      <c r="D9" s="20" t="s">
        <v>21</v>
      </c>
      <c r="E9" s="17"/>
      <c r="F9" s="6" t="s">
        <v>22</v>
      </c>
      <c r="G9" s="29">
        <v>8.9</v>
      </c>
      <c r="H9" s="59"/>
    </row>
    <row r="10" spans="1:8" ht="15.75" hidden="1" thickBot="1" x14ac:dyDescent="0.3">
      <c r="A10" s="52"/>
      <c r="B10" s="10" t="s">
        <v>20</v>
      </c>
      <c r="C10" s="20">
        <v>8</v>
      </c>
      <c r="D10" s="20" t="s">
        <v>21</v>
      </c>
      <c r="E10" s="17"/>
      <c r="F10" s="6"/>
      <c r="G10" s="29">
        <v>6.7</v>
      </c>
      <c r="H10" s="59"/>
    </row>
    <row r="11" spans="1:8" ht="15.75" hidden="1" thickBot="1" x14ac:dyDescent="0.3">
      <c r="A11" s="52"/>
      <c r="B11" s="10" t="s">
        <v>20</v>
      </c>
      <c r="C11" s="20">
        <v>25</v>
      </c>
      <c r="D11" s="20" t="s">
        <v>21</v>
      </c>
      <c r="E11" s="17"/>
      <c r="F11" s="6"/>
      <c r="G11" s="29">
        <v>12.8</v>
      </c>
      <c r="H11" s="59"/>
    </row>
    <row r="12" spans="1:8" ht="15.75" hidden="1" thickBot="1" x14ac:dyDescent="0.3">
      <c r="A12" s="52"/>
      <c r="B12" s="10" t="s">
        <v>20</v>
      </c>
      <c r="C12" s="20">
        <v>23</v>
      </c>
      <c r="D12" s="20" t="s">
        <v>21</v>
      </c>
      <c r="E12" s="17"/>
      <c r="F12" s="6"/>
      <c r="G12" s="29">
        <v>13.4</v>
      </c>
      <c r="H12" s="59"/>
    </row>
    <row r="13" spans="1:8" ht="15.75" hidden="1" thickBot="1" x14ac:dyDescent="0.3">
      <c r="A13" s="53"/>
      <c r="B13" s="11" t="s">
        <v>20</v>
      </c>
      <c r="C13" s="22">
        <v>12</v>
      </c>
      <c r="D13" s="22" t="s">
        <v>21</v>
      </c>
      <c r="E13" s="18"/>
      <c r="F13" s="7" t="s">
        <v>22</v>
      </c>
      <c r="G13" s="30">
        <v>10</v>
      </c>
      <c r="H13" s="59"/>
    </row>
    <row r="14" spans="1:8" ht="15.75" hidden="1" thickBot="1" x14ac:dyDescent="0.3">
      <c r="A14" s="51" t="s">
        <v>27</v>
      </c>
      <c r="B14" s="46" t="s">
        <v>23</v>
      </c>
      <c r="C14" s="21">
        <v>30</v>
      </c>
      <c r="D14" s="21" t="s">
        <v>21</v>
      </c>
      <c r="E14" s="16"/>
      <c r="F14" s="5"/>
      <c r="G14" s="28">
        <v>12.2</v>
      </c>
      <c r="H14" s="59"/>
    </row>
    <row r="15" spans="1:8" ht="15.75" hidden="1" thickBot="1" x14ac:dyDescent="0.3">
      <c r="A15" s="52"/>
      <c r="B15" s="15" t="s">
        <v>20</v>
      </c>
      <c r="C15" s="20">
        <v>12</v>
      </c>
      <c r="D15" s="20" t="s">
        <v>21</v>
      </c>
      <c r="E15" s="17"/>
      <c r="F15" s="6"/>
      <c r="G15" s="29">
        <v>7.3</v>
      </c>
      <c r="H15" s="59"/>
    </row>
    <row r="16" spans="1:8" ht="15.75" hidden="1" thickBot="1" x14ac:dyDescent="0.3">
      <c r="A16" s="52"/>
      <c r="B16" s="15" t="s">
        <v>20</v>
      </c>
      <c r="C16" s="20">
        <v>24</v>
      </c>
      <c r="D16" s="20" t="s">
        <v>21</v>
      </c>
      <c r="E16" s="17"/>
      <c r="F16" s="6"/>
      <c r="G16" s="29">
        <v>9.5</v>
      </c>
      <c r="H16" s="59"/>
    </row>
    <row r="17" spans="1:8" ht="15.75" hidden="1" thickBot="1" x14ac:dyDescent="0.3">
      <c r="A17" s="51" t="s">
        <v>28</v>
      </c>
      <c r="B17" s="46" t="s">
        <v>20</v>
      </c>
      <c r="C17" s="21">
        <v>39</v>
      </c>
      <c r="D17" s="21" t="s">
        <v>21</v>
      </c>
      <c r="E17" s="16"/>
      <c r="F17" s="5"/>
      <c r="G17" s="28">
        <v>11.8</v>
      </c>
      <c r="H17" s="59"/>
    </row>
    <row r="18" spans="1:8" ht="15.75" hidden="1" thickBot="1" x14ac:dyDescent="0.3">
      <c r="A18" s="52"/>
      <c r="B18" s="15" t="s">
        <v>20</v>
      </c>
      <c r="C18" s="20">
        <v>14</v>
      </c>
      <c r="D18" s="20" t="s">
        <v>21</v>
      </c>
      <c r="E18" s="17"/>
      <c r="F18" s="6"/>
      <c r="G18" s="29">
        <v>10</v>
      </c>
      <c r="H18" s="59"/>
    </row>
    <row r="19" spans="1:8" ht="15.75" hidden="1" thickBot="1" x14ac:dyDescent="0.3">
      <c r="A19" s="53"/>
      <c r="B19" s="47" t="s">
        <v>20</v>
      </c>
      <c r="C19" s="22">
        <v>23</v>
      </c>
      <c r="D19" s="22" t="s">
        <v>21</v>
      </c>
      <c r="E19" s="18"/>
      <c r="F19" s="7"/>
      <c r="G19" s="30">
        <v>11.5</v>
      </c>
      <c r="H19" s="59"/>
    </row>
    <row r="20" spans="1:8" ht="15.75" hidden="1" thickBot="1" x14ac:dyDescent="0.3">
      <c r="A20" s="51" t="s">
        <v>29</v>
      </c>
      <c r="B20" s="46" t="s">
        <v>20</v>
      </c>
      <c r="C20" s="21">
        <v>37</v>
      </c>
      <c r="D20" s="21" t="s">
        <v>21</v>
      </c>
      <c r="E20" s="16"/>
      <c r="F20" s="5"/>
      <c r="G20" s="28">
        <v>11.4</v>
      </c>
      <c r="H20" s="59"/>
    </row>
    <row r="21" spans="1:8" ht="15.75" hidden="1" thickBot="1" x14ac:dyDescent="0.3">
      <c r="A21" s="52"/>
      <c r="B21" s="15" t="s">
        <v>20</v>
      </c>
      <c r="C21" s="20">
        <v>13</v>
      </c>
      <c r="D21" s="20" t="s">
        <v>21</v>
      </c>
      <c r="E21" s="17"/>
      <c r="F21" s="6"/>
      <c r="G21" s="29">
        <v>9.9</v>
      </c>
      <c r="H21" s="59"/>
    </row>
    <row r="22" spans="1:8" ht="15.75" hidden="1" thickBot="1" x14ac:dyDescent="0.3">
      <c r="A22" s="52"/>
      <c r="B22" s="15" t="s">
        <v>20</v>
      </c>
      <c r="C22" s="20">
        <v>22</v>
      </c>
      <c r="D22" s="20" t="s">
        <v>21</v>
      </c>
      <c r="E22" s="17"/>
      <c r="F22" s="6" t="s">
        <v>22</v>
      </c>
      <c r="G22" s="29">
        <v>12.3</v>
      </c>
      <c r="H22" s="59"/>
    </row>
    <row r="23" spans="1:8" ht="15.75" hidden="1" thickBot="1" x14ac:dyDescent="0.3">
      <c r="A23" s="52"/>
      <c r="B23" s="15" t="s">
        <v>20</v>
      </c>
      <c r="C23" s="20">
        <v>17</v>
      </c>
      <c r="D23" s="20" t="s">
        <v>21</v>
      </c>
      <c r="E23" s="17"/>
      <c r="F23" s="6" t="s">
        <v>22</v>
      </c>
      <c r="G23" s="29">
        <v>8.4</v>
      </c>
      <c r="H23" s="59"/>
    </row>
    <row r="24" spans="1:8" ht="15.75" hidden="1" thickBot="1" x14ac:dyDescent="0.3">
      <c r="A24" s="52"/>
      <c r="B24" s="15" t="s">
        <v>20</v>
      </c>
      <c r="C24" s="20">
        <v>25</v>
      </c>
      <c r="D24" s="20" t="s">
        <v>21</v>
      </c>
      <c r="E24" s="17"/>
      <c r="F24" s="6"/>
      <c r="G24" s="29">
        <v>14</v>
      </c>
      <c r="H24" s="59"/>
    </row>
    <row r="25" spans="1:8" ht="15.75" hidden="1" thickBot="1" x14ac:dyDescent="0.3">
      <c r="A25" s="52"/>
      <c r="B25" s="15" t="s">
        <v>20</v>
      </c>
      <c r="C25" s="20">
        <v>35</v>
      </c>
      <c r="D25" s="20" t="s">
        <v>21</v>
      </c>
      <c r="E25" s="17"/>
      <c r="F25" s="6" t="s">
        <v>22</v>
      </c>
      <c r="G25" s="29">
        <v>13.9</v>
      </c>
      <c r="H25" s="59"/>
    </row>
    <row r="26" spans="1:8" ht="15.75" hidden="1" thickBot="1" x14ac:dyDescent="0.3">
      <c r="A26" s="53"/>
      <c r="B26" s="47" t="s">
        <v>20</v>
      </c>
      <c r="C26" s="22">
        <v>35</v>
      </c>
      <c r="D26" s="22" t="s">
        <v>21</v>
      </c>
      <c r="E26" s="18"/>
      <c r="F26" s="7" t="s">
        <v>22</v>
      </c>
      <c r="G26" s="30">
        <v>16</v>
      </c>
      <c r="H26" s="59"/>
    </row>
    <row r="27" spans="1:8" ht="15.75" hidden="1" thickBot="1" x14ac:dyDescent="0.3">
      <c r="A27" s="51" t="s">
        <v>30</v>
      </c>
      <c r="B27" s="46" t="s">
        <v>20</v>
      </c>
      <c r="C27" s="21">
        <v>32</v>
      </c>
      <c r="D27" s="21" t="s">
        <v>21</v>
      </c>
      <c r="E27" s="16"/>
      <c r="F27" s="5"/>
      <c r="G27" s="28">
        <v>13.3</v>
      </c>
      <c r="H27" s="59"/>
    </row>
    <row r="28" spans="1:8" ht="15.75" hidden="1" thickBot="1" x14ac:dyDescent="0.3">
      <c r="A28" s="52"/>
      <c r="B28" s="15" t="s">
        <v>20</v>
      </c>
      <c r="C28" s="20">
        <v>19</v>
      </c>
      <c r="D28" s="20" t="s">
        <v>21</v>
      </c>
      <c r="E28" s="17"/>
      <c r="F28" s="6"/>
      <c r="G28" s="29">
        <v>12.2</v>
      </c>
      <c r="H28" s="59"/>
    </row>
    <row r="29" spans="1:8" ht="15.75" hidden="1" thickBot="1" x14ac:dyDescent="0.3">
      <c r="A29" s="52"/>
      <c r="B29" s="15" t="s">
        <v>20</v>
      </c>
      <c r="C29" s="20">
        <v>22</v>
      </c>
      <c r="D29" s="20" t="s">
        <v>21</v>
      </c>
      <c r="E29" s="17"/>
      <c r="F29" s="6"/>
      <c r="G29" s="29">
        <v>12.2</v>
      </c>
      <c r="H29" s="59"/>
    </row>
    <row r="30" spans="1:8" ht="15.75" hidden="1" thickBot="1" x14ac:dyDescent="0.3">
      <c r="A30" s="52"/>
      <c r="B30" s="15" t="s">
        <v>20</v>
      </c>
      <c r="C30" s="20">
        <v>21</v>
      </c>
      <c r="D30" s="20" t="s">
        <v>21</v>
      </c>
      <c r="E30" s="17"/>
      <c r="F30" s="6"/>
      <c r="G30" s="29">
        <v>12.2</v>
      </c>
      <c r="H30" s="59"/>
    </row>
    <row r="31" spans="1:8" ht="15.75" hidden="1" thickBot="1" x14ac:dyDescent="0.3">
      <c r="A31" s="53"/>
      <c r="B31" s="47" t="s">
        <v>20</v>
      </c>
      <c r="C31" s="22">
        <v>15</v>
      </c>
      <c r="D31" s="22" t="s">
        <v>24</v>
      </c>
      <c r="E31" s="18"/>
      <c r="F31" s="7"/>
      <c r="G31" s="30">
        <v>4.5</v>
      </c>
      <c r="H31" s="59"/>
    </row>
    <row r="32" spans="1:8" ht="15.75" hidden="1" thickBot="1" x14ac:dyDescent="0.3">
      <c r="A32" s="52" t="s">
        <v>31</v>
      </c>
      <c r="B32" s="15" t="s">
        <v>20</v>
      </c>
      <c r="C32" s="20">
        <v>24</v>
      </c>
      <c r="D32" s="20" t="s">
        <v>21</v>
      </c>
      <c r="E32" s="17"/>
      <c r="F32" s="6"/>
      <c r="G32" s="29">
        <v>11.2</v>
      </c>
      <c r="H32" s="59"/>
    </row>
    <row r="33" spans="1:8" ht="15.75" hidden="1" thickBot="1" x14ac:dyDescent="0.3">
      <c r="A33" s="52"/>
      <c r="B33" s="15" t="s">
        <v>20</v>
      </c>
      <c r="C33" s="20">
        <v>17</v>
      </c>
      <c r="D33" s="20" t="s">
        <v>24</v>
      </c>
      <c r="E33" s="17"/>
      <c r="F33" s="6"/>
      <c r="G33" s="29">
        <v>8.6</v>
      </c>
      <c r="H33" s="59"/>
    </row>
    <row r="34" spans="1:8" ht="15.75" hidden="1" thickBot="1" x14ac:dyDescent="0.3">
      <c r="A34" s="52"/>
      <c r="B34" s="15" t="s">
        <v>20</v>
      </c>
      <c r="C34" s="20">
        <v>14</v>
      </c>
      <c r="D34" s="20" t="s">
        <v>21</v>
      </c>
      <c r="E34" s="17"/>
      <c r="F34" s="6"/>
      <c r="G34" s="29">
        <v>10</v>
      </c>
      <c r="H34" s="59"/>
    </row>
    <row r="35" spans="1:8" ht="15.75" hidden="1" thickBot="1" x14ac:dyDescent="0.3">
      <c r="A35" s="52"/>
      <c r="B35" s="15" t="s">
        <v>20</v>
      </c>
      <c r="C35" s="20">
        <v>22</v>
      </c>
      <c r="D35" s="20" t="s">
        <v>21</v>
      </c>
      <c r="E35" s="17"/>
      <c r="F35" s="6" t="s">
        <v>22</v>
      </c>
      <c r="G35" s="29">
        <v>12.8</v>
      </c>
      <c r="H35" s="59"/>
    </row>
    <row r="36" spans="1:8" ht="15.75" hidden="1" thickBot="1" x14ac:dyDescent="0.3">
      <c r="A36" s="52"/>
      <c r="B36" s="15" t="s">
        <v>20</v>
      </c>
      <c r="C36" s="20">
        <v>15</v>
      </c>
      <c r="D36" s="20" t="s">
        <v>21</v>
      </c>
      <c r="E36" s="17"/>
      <c r="F36" s="6" t="s">
        <v>22</v>
      </c>
      <c r="G36" s="29">
        <v>13.5</v>
      </c>
      <c r="H36" s="59"/>
    </row>
    <row r="37" spans="1:8" ht="15.75" hidden="1" thickBot="1" x14ac:dyDescent="0.3">
      <c r="A37" s="52"/>
      <c r="B37" s="15" t="s">
        <v>20</v>
      </c>
      <c r="C37" s="20">
        <v>18</v>
      </c>
      <c r="D37" s="20" t="s">
        <v>21</v>
      </c>
      <c r="E37" s="17"/>
      <c r="F37" s="6"/>
      <c r="G37" s="29">
        <v>14.4</v>
      </c>
      <c r="H37" s="59"/>
    </row>
    <row r="38" spans="1:8" ht="15.75" hidden="1" thickBot="1" x14ac:dyDescent="0.3">
      <c r="A38" s="53"/>
      <c r="B38" s="47" t="s">
        <v>20</v>
      </c>
      <c r="C38" s="22">
        <v>14</v>
      </c>
      <c r="D38" s="22" t="s">
        <v>21</v>
      </c>
      <c r="E38" s="18"/>
      <c r="F38" s="7"/>
      <c r="G38" s="30">
        <v>13.6</v>
      </c>
      <c r="H38" s="59"/>
    </row>
    <row r="39" spans="1:8" ht="15.75" hidden="1" thickBot="1" x14ac:dyDescent="0.3">
      <c r="A39" s="51" t="s">
        <v>121</v>
      </c>
      <c r="B39" s="46" t="s">
        <v>20</v>
      </c>
      <c r="C39" s="21">
        <v>29</v>
      </c>
      <c r="D39" s="21" t="s">
        <v>21</v>
      </c>
      <c r="E39" s="16"/>
      <c r="F39" s="5"/>
      <c r="G39" s="28">
        <v>13.2</v>
      </c>
      <c r="H39" s="59"/>
    </row>
    <row r="40" spans="1:8" ht="15.75" hidden="1" thickBot="1" x14ac:dyDescent="0.3">
      <c r="A40" s="52"/>
      <c r="B40" s="15" t="s">
        <v>20</v>
      </c>
      <c r="C40" s="20">
        <v>20</v>
      </c>
      <c r="D40" s="20" t="s">
        <v>21</v>
      </c>
      <c r="E40" s="17"/>
      <c r="F40" s="6"/>
      <c r="G40" s="29">
        <v>15</v>
      </c>
      <c r="H40" s="59"/>
    </row>
    <row r="41" spans="1:8" ht="15.75" hidden="1" thickBot="1" x14ac:dyDescent="0.3">
      <c r="A41" s="53"/>
      <c r="B41" s="47" t="s">
        <v>20</v>
      </c>
      <c r="C41" s="22">
        <v>17</v>
      </c>
      <c r="D41" s="22" t="s">
        <v>21</v>
      </c>
      <c r="E41" s="18"/>
      <c r="F41" s="7"/>
      <c r="G41" s="30">
        <v>14.5</v>
      </c>
      <c r="H41" s="59"/>
    </row>
    <row r="42" spans="1:8" ht="15.75" hidden="1" thickBot="1" x14ac:dyDescent="0.3">
      <c r="A42" s="51" t="s">
        <v>32</v>
      </c>
      <c r="B42" s="46" t="s">
        <v>20</v>
      </c>
      <c r="C42" s="21">
        <v>54</v>
      </c>
      <c r="D42" s="21" t="s">
        <v>21</v>
      </c>
      <c r="E42" s="16" t="s">
        <v>22</v>
      </c>
      <c r="F42" s="5"/>
      <c r="G42" s="28">
        <v>16.100000000000001</v>
      </c>
      <c r="H42" s="59"/>
    </row>
    <row r="43" spans="1:8" ht="15.75" hidden="1" thickBot="1" x14ac:dyDescent="0.3">
      <c r="A43" s="52"/>
      <c r="B43" s="15" t="s">
        <v>20</v>
      </c>
      <c r="C43" s="20">
        <v>23</v>
      </c>
      <c r="D43" s="20" t="s">
        <v>21</v>
      </c>
      <c r="E43" s="17"/>
      <c r="F43" s="6"/>
      <c r="G43" s="29">
        <v>14.7</v>
      </c>
      <c r="H43" s="59"/>
    </row>
    <row r="44" spans="1:8" ht="15.75" hidden="1" thickBot="1" x14ac:dyDescent="0.3">
      <c r="A44" s="52"/>
      <c r="B44" s="15" t="s">
        <v>20</v>
      </c>
      <c r="C44" s="20">
        <v>14</v>
      </c>
      <c r="D44" s="20" t="s">
        <v>21</v>
      </c>
      <c r="E44" s="17"/>
      <c r="F44" s="6" t="s">
        <v>22</v>
      </c>
      <c r="G44" s="29">
        <v>14.8</v>
      </c>
      <c r="H44" s="59"/>
    </row>
    <row r="45" spans="1:8" ht="15.75" hidden="1" thickBot="1" x14ac:dyDescent="0.3">
      <c r="A45" s="53"/>
      <c r="B45" s="47" t="s">
        <v>20</v>
      </c>
      <c r="C45" s="22">
        <v>24</v>
      </c>
      <c r="D45" s="22" t="s">
        <v>21</v>
      </c>
      <c r="E45" s="18"/>
      <c r="F45" s="7"/>
      <c r="G45" s="30">
        <v>14.4</v>
      </c>
      <c r="H45" s="59"/>
    </row>
    <row r="46" spans="1:8" ht="15.75" hidden="1" thickBot="1" x14ac:dyDescent="0.3">
      <c r="A46" s="51" t="s">
        <v>33</v>
      </c>
      <c r="B46" s="46" t="s">
        <v>20</v>
      </c>
      <c r="C46" s="21">
        <v>32</v>
      </c>
      <c r="D46" s="21" t="s">
        <v>21</v>
      </c>
      <c r="E46" s="16"/>
      <c r="F46" s="5"/>
      <c r="G46" s="28">
        <v>14.3</v>
      </c>
      <c r="H46" s="59"/>
    </row>
    <row r="47" spans="1:8" ht="15.75" hidden="1" thickBot="1" x14ac:dyDescent="0.3">
      <c r="A47" s="52"/>
      <c r="B47" s="15" t="s">
        <v>20</v>
      </c>
      <c r="C47" s="20">
        <v>25</v>
      </c>
      <c r="D47" s="20" t="s">
        <v>21</v>
      </c>
      <c r="E47" s="17"/>
      <c r="F47" s="6"/>
      <c r="G47" s="29">
        <v>15.1</v>
      </c>
      <c r="H47" s="59"/>
    </row>
    <row r="48" spans="1:8" ht="15.75" hidden="1" thickBot="1" x14ac:dyDescent="0.3">
      <c r="A48" s="52"/>
      <c r="B48" s="15" t="s">
        <v>20</v>
      </c>
      <c r="C48" s="20">
        <v>22</v>
      </c>
      <c r="D48" s="20" t="s">
        <v>21</v>
      </c>
      <c r="E48" s="17"/>
      <c r="F48" s="6"/>
      <c r="G48" s="29">
        <v>15.9</v>
      </c>
      <c r="H48" s="59"/>
    </row>
    <row r="49" spans="1:8" ht="15.75" hidden="1" thickBot="1" x14ac:dyDescent="0.3">
      <c r="A49" s="52"/>
      <c r="B49" s="15" t="s">
        <v>20</v>
      </c>
      <c r="C49" s="20">
        <v>15</v>
      </c>
      <c r="D49" s="20" t="s">
        <v>24</v>
      </c>
      <c r="E49" s="17"/>
      <c r="F49" s="6"/>
      <c r="G49" s="29">
        <v>10</v>
      </c>
      <c r="H49" s="59"/>
    </row>
    <row r="50" spans="1:8" ht="15.75" hidden="1" thickBot="1" x14ac:dyDescent="0.3">
      <c r="A50" s="52"/>
      <c r="B50" s="15" t="s">
        <v>20</v>
      </c>
      <c r="C50" s="20">
        <v>25</v>
      </c>
      <c r="D50" s="20" t="s">
        <v>21</v>
      </c>
      <c r="E50" s="17"/>
      <c r="F50" s="6"/>
      <c r="G50" s="29">
        <v>15.1</v>
      </c>
      <c r="H50" s="59"/>
    </row>
    <row r="51" spans="1:8" ht="15.75" hidden="1" thickBot="1" x14ac:dyDescent="0.3">
      <c r="A51" s="52"/>
      <c r="B51" s="15" t="s">
        <v>20</v>
      </c>
      <c r="C51" s="20">
        <v>38</v>
      </c>
      <c r="D51" s="20" t="s">
        <v>21</v>
      </c>
      <c r="E51" s="17"/>
      <c r="F51" s="6"/>
      <c r="G51" s="29">
        <v>18</v>
      </c>
      <c r="H51" s="59"/>
    </row>
    <row r="52" spans="1:8" ht="15.75" hidden="1" thickBot="1" x14ac:dyDescent="0.3">
      <c r="A52" s="52"/>
      <c r="B52" s="15" t="s">
        <v>20</v>
      </c>
      <c r="C52" s="20">
        <v>28</v>
      </c>
      <c r="D52" s="20" t="s">
        <v>21</v>
      </c>
      <c r="E52" s="17"/>
      <c r="F52" s="6"/>
      <c r="G52" s="29">
        <v>15.3</v>
      </c>
      <c r="H52" s="59"/>
    </row>
    <row r="53" spans="1:8" ht="15.75" hidden="1" thickBot="1" x14ac:dyDescent="0.3">
      <c r="A53" s="52"/>
      <c r="B53" s="15" t="s">
        <v>20</v>
      </c>
      <c r="C53" s="20">
        <v>33</v>
      </c>
      <c r="D53" s="20" t="s">
        <v>21</v>
      </c>
      <c r="E53" s="17"/>
      <c r="F53" s="6" t="s">
        <v>22</v>
      </c>
      <c r="G53" s="29">
        <v>17.5</v>
      </c>
      <c r="H53" s="59"/>
    </row>
    <row r="54" spans="1:8" ht="15.75" hidden="1" thickBot="1" x14ac:dyDescent="0.3">
      <c r="A54" s="52"/>
      <c r="B54" s="15" t="s">
        <v>20</v>
      </c>
      <c r="C54" s="20">
        <v>33</v>
      </c>
      <c r="D54" s="20" t="s">
        <v>21</v>
      </c>
      <c r="E54" s="17"/>
      <c r="F54" s="6" t="s">
        <v>22</v>
      </c>
      <c r="G54" s="29">
        <v>17</v>
      </c>
      <c r="H54" s="59"/>
    </row>
    <row r="55" spans="1:8" ht="15.75" hidden="1" thickBot="1" x14ac:dyDescent="0.3">
      <c r="A55" s="53"/>
      <c r="B55" s="47" t="s">
        <v>20</v>
      </c>
      <c r="C55" s="22">
        <v>36</v>
      </c>
      <c r="D55" s="22" t="s">
        <v>21</v>
      </c>
      <c r="E55" s="18"/>
      <c r="F55" s="7"/>
      <c r="G55" s="30">
        <v>12.5</v>
      </c>
      <c r="H55" s="60"/>
    </row>
    <row r="56" spans="1:8" ht="15.75" hidden="1" thickBot="1" x14ac:dyDescent="0.3">
      <c r="A56" s="51" t="s">
        <v>34</v>
      </c>
      <c r="B56" s="46" t="s">
        <v>20</v>
      </c>
      <c r="C56" s="16">
        <v>32</v>
      </c>
      <c r="D56" s="16" t="s">
        <v>21</v>
      </c>
      <c r="E56" s="16"/>
      <c r="F56" s="5"/>
      <c r="G56" s="31">
        <v>10.5</v>
      </c>
      <c r="H56" s="61">
        <v>2</v>
      </c>
    </row>
    <row r="57" spans="1:8" ht="15.75" hidden="1" thickBot="1" x14ac:dyDescent="0.3">
      <c r="A57" s="52"/>
      <c r="B57" s="15" t="s">
        <v>20</v>
      </c>
      <c r="C57" s="20">
        <v>20</v>
      </c>
      <c r="D57" s="20" t="s">
        <v>21</v>
      </c>
      <c r="E57" s="17"/>
      <c r="F57" s="6"/>
      <c r="G57" s="32">
        <v>10.8</v>
      </c>
      <c r="H57" s="62"/>
    </row>
    <row r="58" spans="1:8" ht="15.75" hidden="1" thickBot="1" x14ac:dyDescent="0.3">
      <c r="A58" s="52"/>
      <c r="B58" s="15" t="s">
        <v>20</v>
      </c>
      <c r="C58" s="20">
        <v>17</v>
      </c>
      <c r="D58" s="20" t="s">
        <v>21</v>
      </c>
      <c r="E58" s="17"/>
      <c r="F58" s="6" t="s">
        <v>22</v>
      </c>
      <c r="G58" s="32">
        <v>10.9</v>
      </c>
      <c r="H58" s="62"/>
    </row>
    <row r="59" spans="1:8" ht="15.75" hidden="1" thickBot="1" x14ac:dyDescent="0.3">
      <c r="A59" s="52"/>
      <c r="B59" s="15" t="s">
        <v>20</v>
      </c>
      <c r="C59" s="20">
        <v>10</v>
      </c>
      <c r="D59" s="20" t="s">
        <v>21</v>
      </c>
      <c r="E59" s="17"/>
      <c r="F59" s="6" t="s">
        <v>22</v>
      </c>
      <c r="G59" s="32">
        <v>9.4</v>
      </c>
      <c r="H59" s="62"/>
    </row>
    <row r="60" spans="1:8" ht="15.75" hidden="1" thickBot="1" x14ac:dyDescent="0.3">
      <c r="A60" s="52"/>
      <c r="B60" s="15" t="s">
        <v>20</v>
      </c>
      <c r="C60" s="20">
        <v>14</v>
      </c>
      <c r="D60" s="20" t="s">
        <v>21</v>
      </c>
      <c r="E60" s="17"/>
      <c r="F60" s="6"/>
      <c r="G60" s="32">
        <v>12.2</v>
      </c>
      <c r="H60" s="62"/>
    </row>
    <row r="61" spans="1:8" ht="15.75" hidden="1" thickBot="1" x14ac:dyDescent="0.3">
      <c r="A61" s="52"/>
      <c r="B61" s="15" t="s">
        <v>20</v>
      </c>
      <c r="C61" s="20">
        <v>28</v>
      </c>
      <c r="D61" s="20" t="s">
        <v>21</v>
      </c>
      <c r="E61" s="17"/>
      <c r="F61" s="6" t="s">
        <v>22</v>
      </c>
      <c r="G61" s="32">
        <v>17.3</v>
      </c>
      <c r="H61" s="62"/>
    </row>
    <row r="62" spans="1:8" ht="15.75" hidden="1" thickBot="1" x14ac:dyDescent="0.3">
      <c r="A62" s="52"/>
      <c r="B62" s="15" t="s">
        <v>20</v>
      </c>
      <c r="C62" s="20">
        <v>22</v>
      </c>
      <c r="D62" s="20" t="s">
        <v>21</v>
      </c>
      <c r="E62" s="17"/>
      <c r="F62" s="8" t="s">
        <v>22</v>
      </c>
      <c r="G62" s="32">
        <v>15</v>
      </c>
      <c r="H62" s="62"/>
    </row>
    <row r="63" spans="1:8" ht="15.75" hidden="1" thickBot="1" x14ac:dyDescent="0.3">
      <c r="A63" s="52"/>
      <c r="B63" s="15" t="s">
        <v>20</v>
      </c>
      <c r="C63" s="20">
        <v>11</v>
      </c>
      <c r="D63" s="20" t="s">
        <v>24</v>
      </c>
      <c r="E63" s="17"/>
      <c r="F63" s="6"/>
      <c r="G63" s="32">
        <v>8</v>
      </c>
      <c r="H63" s="62"/>
    </row>
    <row r="64" spans="1:8" ht="15.75" hidden="1" thickBot="1" x14ac:dyDescent="0.3">
      <c r="A64" s="52"/>
      <c r="B64" s="15" t="s">
        <v>20</v>
      </c>
      <c r="C64" s="20">
        <v>27</v>
      </c>
      <c r="D64" s="20" t="s">
        <v>21</v>
      </c>
      <c r="E64" s="17"/>
      <c r="F64" s="6"/>
      <c r="G64" s="32">
        <v>17.8</v>
      </c>
      <c r="H64" s="62"/>
    </row>
    <row r="65" spans="1:8" ht="15.75" hidden="1" thickBot="1" x14ac:dyDescent="0.3">
      <c r="A65" s="53"/>
      <c r="B65" s="47" t="s">
        <v>20</v>
      </c>
      <c r="C65" s="18">
        <v>30</v>
      </c>
      <c r="D65" s="18" t="s">
        <v>21</v>
      </c>
      <c r="E65" s="18"/>
      <c r="F65" s="7"/>
      <c r="G65" s="33">
        <v>18.600000000000001</v>
      </c>
      <c r="H65" s="62"/>
    </row>
    <row r="66" spans="1:8" ht="15.75" hidden="1" thickBot="1" x14ac:dyDescent="0.3">
      <c r="A66" s="51" t="s">
        <v>38</v>
      </c>
      <c r="B66" s="46" t="s">
        <v>20</v>
      </c>
      <c r="C66" s="16">
        <v>37</v>
      </c>
      <c r="D66" s="16" t="s">
        <v>21</v>
      </c>
      <c r="E66" s="16"/>
      <c r="F66" s="5"/>
      <c r="G66" s="31">
        <v>14.5</v>
      </c>
      <c r="H66" s="62"/>
    </row>
    <row r="67" spans="1:8" ht="15.75" hidden="1" thickBot="1" x14ac:dyDescent="0.3">
      <c r="A67" s="52"/>
      <c r="B67" s="15" t="s">
        <v>20</v>
      </c>
      <c r="C67" s="20">
        <v>20</v>
      </c>
      <c r="D67" s="20" t="s">
        <v>21</v>
      </c>
      <c r="E67" s="17"/>
      <c r="F67" s="6"/>
      <c r="G67" s="32">
        <v>18</v>
      </c>
      <c r="H67" s="62"/>
    </row>
    <row r="68" spans="1:8" ht="15.75" hidden="1" thickBot="1" x14ac:dyDescent="0.3">
      <c r="A68" s="53"/>
      <c r="B68" s="47" t="s">
        <v>20</v>
      </c>
      <c r="C68" s="18">
        <v>13</v>
      </c>
      <c r="D68" s="18" t="s">
        <v>24</v>
      </c>
      <c r="E68" s="18"/>
      <c r="F68" s="7"/>
      <c r="G68" s="33">
        <v>13</v>
      </c>
      <c r="H68" s="62"/>
    </row>
    <row r="69" spans="1:8" ht="15.75" hidden="1" thickBot="1" x14ac:dyDescent="0.3">
      <c r="A69" s="51" t="s">
        <v>37</v>
      </c>
      <c r="B69" s="46" t="s">
        <v>20</v>
      </c>
      <c r="C69" s="16">
        <v>32</v>
      </c>
      <c r="D69" s="16" t="s">
        <v>21</v>
      </c>
      <c r="E69" s="16"/>
      <c r="F69" s="5"/>
      <c r="G69" s="31">
        <v>12.6</v>
      </c>
      <c r="H69" s="62"/>
    </row>
    <row r="70" spans="1:8" ht="15.75" hidden="1" thickBot="1" x14ac:dyDescent="0.3">
      <c r="A70" s="52"/>
      <c r="B70" s="15" t="s">
        <v>20</v>
      </c>
      <c r="C70" s="20">
        <v>13</v>
      </c>
      <c r="D70" s="20" t="s">
        <v>24</v>
      </c>
      <c r="E70" s="17"/>
      <c r="F70" s="6" t="s">
        <v>22</v>
      </c>
      <c r="G70" s="32">
        <v>7.8</v>
      </c>
      <c r="H70" s="62"/>
    </row>
    <row r="71" spans="1:8" ht="15.75" hidden="1" thickBot="1" x14ac:dyDescent="0.3">
      <c r="A71" s="52"/>
      <c r="B71" s="15" t="s">
        <v>20</v>
      </c>
      <c r="C71" s="20">
        <v>10</v>
      </c>
      <c r="D71" s="20" t="s">
        <v>24</v>
      </c>
      <c r="E71" s="17"/>
      <c r="F71" s="6" t="s">
        <v>22</v>
      </c>
      <c r="G71" s="32">
        <v>6.8</v>
      </c>
      <c r="H71" s="62"/>
    </row>
    <row r="72" spans="1:8" ht="15.75" hidden="1" thickBot="1" x14ac:dyDescent="0.3">
      <c r="A72" s="52"/>
      <c r="B72" s="15" t="s">
        <v>20</v>
      </c>
      <c r="C72" s="20">
        <v>21</v>
      </c>
      <c r="D72" s="20" t="s">
        <v>21</v>
      </c>
      <c r="E72" s="17"/>
      <c r="F72" s="6"/>
      <c r="G72" s="32">
        <v>7.7</v>
      </c>
      <c r="H72" s="62"/>
    </row>
    <row r="73" spans="1:8" ht="15.75" hidden="1" thickBot="1" x14ac:dyDescent="0.3">
      <c r="A73" s="52"/>
      <c r="B73" s="15" t="s">
        <v>20</v>
      </c>
      <c r="C73" s="20">
        <v>29</v>
      </c>
      <c r="D73" s="20" t="s">
        <v>21</v>
      </c>
      <c r="E73" s="17"/>
      <c r="F73" s="6"/>
      <c r="G73" s="32">
        <v>15.8</v>
      </c>
      <c r="H73" s="62"/>
    </row>
    <row r="74" spans="1:8" ht="15.75" hidden="1" thickBot="1" x14ac:dyDescent="0.3">
      <c r="A74" s="53"/>
      <c r="B74" s="47" t="s">
        <v>20</v>
      </c>
      <c r="C74" s="18">
        <v>24</v>
      </c>
      <c r="D74" s="18" t="s">
        <v>21</v>
      </c>
      <c r="E74" s="18"/>
      <c r="F74" s="7"/>
      <c r="G74" s="33">
        <v>14.3</v>
      </c>
      <c r="H74" s="62"/>
    </row>
    <row r="75" spans="1:8" ht="15.75" hidden="1" thickBot="1" x14ac:dyDescent="0.3">
      <c r="A75" s="51" t="s">
        <v>36</v>
      </c>
      <c r="B75" s="46" t="s">
        <v>20</v>
      </c>
      <c r="C75" s="16">
        <v>44</v>
      </c>
      <c r="D75" s="16" t="s">
        <v>21</v>
      </c>
      <c r="E75" s="16"/>
      <c r="F75" s="5"/>
      <c r="G75" s="31">
        <v>14.4</v>
      </c>
      <c r="H75" s="62"/>
    </row>
    <row r="76" spans="1:8" ht="15.75" hidden="1" thickBot="1" x14ac:dyDescent="0.3">
      <c r="A76" s="52"/>
      <c r="B76" s="15" t="s">
        <v>20</v>
      </c>
      <c r="C76" s="20">
        <v>25</v>
      </c>
      <c r="D76" s="20" t="s">
        <v>21</v>
      </c>
      <c r="E76" s="17"/>
      <c r="F76" s="6" t="s">
        <v>22</v>
      </c>
      <c r="G76" s="32">
        <v>14.4</v>
      </c>
      <c r="H76" s="62"/>
    </row>
    <row r="77" spans="1:8" ht="15.75" hidden="1" thickBot="1" x14ac:dyDescent="0.3">
      <c r="A77" s="53"/>
      <c r="B77" s="47" t="s">
        <v>20</v>
      </c>
      <c r="C77" s="18">
        <v>27</v>
      </c>
      <c r="D77" s="18" t="s">
        <v>21</v>
      </c>
      <c r="E77" s="18"/>
      <c r="F77" s="7"/>
      <c r="G77" s="33">
        <v>14</v>
      </c>
      <c r="H77" s="62"/>
    </row>
    <row r="78" spans="1:8" ht="15.75" hidden="1" thickBot="1" x14ac:dyDescent="0.3">
      <c r="A78" s="51" t="s">
        <v>134</v>
      </c>
      <c r="B78" s="46" t="s">
        <v>20</v>
      </c>
      <c r="C78" s="16">
        <v>36</v>
      </c>
      <c r="D78" s="16" t="s">
        <v>21</v>
      </c>
      <c r="E78" s="16"/>
      <c r="F78" s="5"/>
      <c r="G78" s="31">
        <v>12.9</v>
      </c>
      <c r="H78" s="62"/>
    </row>
    <row r="79" spans="1:8" ht="15.75" hidden="1" thickBot="1" x14ac:dyDescent="0.3">
      <c r="A79" s="53"/>
      <c r="B79" s="47" t="s">
        <v>20</v>
      </c>
      <c r="C79" s="18">
        <v>31</v>
      </c>
      <c r="D79" s="18" t="s">
        <v>21</v>
      </c>
      <c r="E79" s="18"/>
      <c r="F79" s="7"/>
      <c r="G79" s="33">
        <v>13.8</v>
      </c>
      <c r="H79" s="62"/>
    </row>
    <row r="80" spans="1:8" ht="15.75" hidden="1" thickBot="1" x14ac:dyDescent="0.3">
      <c r="A80" s="51" t="s">
        <v>135</v>
      </c>
      <c r="B80" s="46" t="s">
        <v>20</v>
      </c>
      <c r="C80" s="16">
        <v>20</v>
      </c>
      <c r="D80" s="16" t="s">
        <v>21</v>
      </c>
      <c r="E80" s="16"/>
      <c r="F80" s="5"/>
      <c r="G80" s="31">
        <v>12</v>
      </c>
      <c r="H80" s="62"/>
    </row>
    <row r="81" spans="1:8" ht="15.75" hidden="1" thickBot="1" x14ac:dyDescent="0.3">
      <c r="A81" s="52"/>
      <c r="B81" s="15" t="s">
        <v>20</v>
      </c>
      <c r="C81" s="20">
        <v>27</v>
      </c>
      <c r="D81" s="20" t="s">
        <v>21</v>
      </c>
      <c r="E81" s="17"/>
      <c r="F81" s="6" t="s">
        <v>22</v>
      </c>
      <c r="G81" s="32">
        <v>13</v>
      </c>
      <c r="H81" s="62"/>
    </row>
    <row r="82" spans="1:8" ht="15.75" hidden="1" thickBot="1" x14ac:dyDescent="0.3">
      <c r="A82" s="53"/>
      <c r="B82" s="47" t="s">
        <v>20</v>
      </c>
      <c r="C82" s="18">
        <v>19</v>
      </c>
      <c r="D82" s="18" t="s">
        <v>21</v>
      </c>
      <c r="E82" s="18"/>
      <c r="F82" s="7"/>
      <c r="G82" s="33">
        <v>10.6</v>
      </c>
      <c r="H82" s="62"/>
    </row>
    <row r="83" spans="1:8" ht="15.75" hidden="1" thickBot="1" x14ac:dyDescent="0.3">
      <c r="A83" s="51" t="s">
        <v>35</v>
      </c>
      <c r="B83" s="46" t="s">
        <v>20</v>
      </c>
      <c r="C83" s="16">
        <v>38</v>
      </c>
      <c r="D83" s="16" t="s">
        <v>21</v>
      </c>
      <c r="E83" s="16"/>
      <c r="F83" s="5"/>
      <c r="G83" s="31">
        <v>13</v>
      </c>
      <c r="H83" s="62"/>
    </row>
    <row r="84" spans="1:8" ht="15.75" hidden="1" thickBot="1" x14ac:dyDescent="0.3">
      <c r="A84" s="52"/>
      <c r="B84" s="15" t="s">
        <v>20</v>
      </c>
      <c r="C84" s="20">
        <v>30</v>
      </c>
      <c r="D84" s="20" t="s">
        <v>21</v>
      </c>
      <c r="E84" s="17"/>
      <c r="F84" s="6" t="s">
        <v>22</v>
      </c>
      <c r="G84" s="32">
        <v>13.2</v>
      </c>
      <c r="H84" s="62"/>
    </row>
    <row r="85" spans="1:8" ht="15.75" hidden="1" thickBot="1" x14ac:dyDescent="0.3">
      <c r="A85" s="52"/>
      <c r="B85" s="15" t="s">
        <v>20</v>
      </c>
      <c r="C85" s="17">
        <v>20</v>
      </c>
      <c r="D85" s="17" t="s">
        <v>21</v>
      </c>
      <c r="E85" s="17"/>
      <c r="F85" s="6"/>
      <c r="G85" s="32">
        <v>13.7</v>
      </c>
      <c r="H85" s="62"/>
    </row>
    <row r="86" spans="1:8" ht="15.75" hidden="1" thickBot="1" x14ac:dyDescent="0.3">
      <c r="A86" s="51" t="s">
        <v>45</v>
      </c>
      <c r="B86" s="46" t="s">
        <v>20</v>
      </c>
      <c r="C86" s="21">
        <v>35</v>
      </c>
      <c r="D86" s="21" t="s">
        <v>21</v>
      </c>
      <c r="E86" s="16"/>
      <c r="F86" s="5"/>
      <c r="G86" s="34">
        <v>15.4</v>
      </c>
      <c r="H86" s="62"/>
    </row>
    <row r="87" spans="1:8" ht="15.75" hidden="1" thickBot="1" x14ac:dyDescent="0.3">
      <c r="A87" s="52"/>
      <c r="B87" s="15" t="s">
        <v>20</v>
      </c>
      <c r="C87" s="20">
        <v>26</v>
      </c>
      <c r="D87" s="20" t="s">
        <v>21</v>
      </c>
      <c r="E87" s="17"/>
      <c r="F87" s="6" t="s">
        <v>22</v>
      </c>
      <c r="G87" s="35">
        <v>14</v>
      </c>
      <c r="H87" s="62"/>
    </row>
    <row r="88" spans="1:8" ht="15.75" hidden="1" thickBot="1" x14ac:dyDescent="0.3">
      <c r="A88" s="52"/>
      <c r="B88" s="15" t="s">
        <v>20</v>
      </c>
      <c r="C88" s="20">
        <v>18</v>
      </c>
      <c r="D88" s="20" t="s">
        <v>21</v>
      </c>
      <c r="E88" s="17"/>
      <c r="F88" s="6"/>
      <c r="G88" s="35">
        <v>12.2</v>
      </c>
      <c r="H88" s="62"/>
    </row>
    <row r="89" spans="1:8" ht="15.75" hidden="1" thickBot="1" x14ac:dyDescent="0.3">
      <c r="A89" s="53"/>
      <c r="B89" s="47" t="s">
        <v>20</v>
      </c>
      <c r="C89" s="22">
        <v>29</v>
      </c>
      <c r="D89" s="22" t="s">
        <v>21</v>
      </c>
      <c r="E89" s="18" t="s">
        <v>22</v>
      </c>
      <c r="F89" s="7"/>
      <c r="G89" s="36">
        <v>12.8</v>
      </c>
      <c r="H89" s="62"/>
    </row>
    <row r="90" spans="1:8" ht="15.75" hidden="1" thickBot="1" x14ac:dyDescent="0.3">
      <c r="A90" s="51" t="s">
        <v>44</v>
      </c>
      <c r="B90" s="46" t="s">
        <v>20</v>
      </c>
      <c r="C90" s="21">
        <v>32</v>
      </c>
      <c r="D90" s="21" t="s">
        <v>21</v>
      </c>
      <c r="E90" s="16"/>
      <c r="F90" s="5"/>
      <c r="G90" s="34">
        <v>11.2</v>
      </c>
      <c r="H90" s="62"/>
    </row>
    <row r="91" spans="1:8" ht="15.75" hidden="1" thickBot="1" x14ac:dyDescent="0.3">
      <c r="A91" s="52"/>
      <c r="B91" s="15" t="s">
        <v>20</v>
      </c>
      <c r="C91" s="20">
        <v>29</v>
      </c>
      <c r="D91" s="20" t="s">
        <v>21</v>
      </c>
      <c r="E91" s="17"/>
      <c r="F91" s="6"/>
      <c r="G91" s="35">
        <v>15.4</v>
      </c>
      <c r="H91" s="62"/>
    </row>
    <row r="92" spans="1:8" ht="15.75" hidden="1" thickBot="1" x14ac:dyDescent="0.3">
      <c r="A92" s="53"/>
      <c r="B92" s="47" t="s">
        <v>20</v>
      </c>
      <c r="C92" s="22">
        <v>31</v>
      </c>
      <c r="D92" s="22" t="s">
        <v>21</v>
      </c>
      <c r="E92" s="18" t="s">
        <v>22</v>
      </c>
      <c r="F92" s="7"/>
      <c r="G92" s="36">
        <v>15.2</v>
      </c>
      <c r="H92" s="62"/>
    </row>
    <row r="93" spans="1:8" ht="15.75" hidden="1" thickBot="1" x14ac:dyDescent="0.3">
      <c r="A93" s="51" t="s">
        <v>43</v>
      </c>
      <c r="B93" s="46" t="s">
        <v>20</v>
      </c>
      <c r="C93" s="21">
        <v>31</v>
      </c>
      <c r="D93" s="21" t="s">
        <v>21</v>
      </c>
      <c r="E93" s="16"/>
      <c r="F93" s="5"/>
      <c r="G93" s="34">
        <v>12.6</v>
      </c>
      <c r="H93" s="62"/>
    </row>
    <row r="94" spans="1:8" ht="15.75" hidden="1" thickBot="1" x14ac:dyDescent="0.3">
      <c r="A94" s="52"/>
      <c r="B94" s="15" t="s">
        <v>20</v>
      </c>
      <c r="C94" s="20">
        <v>26</v>
      </c>
      <c r="D94" s="20" t="s">
        <v>21</v>
      </c>
      <c r="E94" s="17"/>
      <c r="F94" s="6"/>
      <c r="G94" s="35">
        <v>16</v>
      </c>
      <c r="H94" s="62"/>
    </row>
    <row r="95" spans="1:8" ht="15.75" hidden="1" thickBot="1" x14ac:dyDescent="0.3">
      <c r="A95" s="52"/>
      <c r="B95" s="15" t="s">
        <v>20</v>
      </c>
      <c r="C95" s="20">
        <v>29</v>
      </c>
      <c r="D95" s="20" t="s">
        <v>21</v>
      </c>
      <c r="E95" s="17"/>
      <c r="F95" s="6"/>
      <c r="G95" s="35">
        <v>14.6</v>
      </c>
      <c r="H95" s="62"/>
    </row>
    <row r="96" spans="1:8" ht="15.75" hidden="1" thickBot="1" x14ac:dyDescent="0.3">
      <c r="A96" s="53"/>
      <c r="B96" s="47" t="s">
        <v>20</v>
      </c>
      <c r="C96" s="22">
        <v>15</v>
      </c>
      <c r="D96" s="22" t="s">
        <v>21</v>
      </c>
      <c r="E96" s="18"/>
      <c r="F96" s="7"/>
      <c r="G96" s="36">
        <v>11</v>
      </c>
      <c r="H96" s="62"/>
    </row>
    <row r="97" spans="1:8" ht="15.75" hidden="1" thickBot="1" x14ac:dyDescent="0.3">
      <c r="A97" s="51" t="s">
        <v>42</v>
      </c>
      <c r="B97" s="46" t="s">
        <v>20</v>
      </c>
      <c r="C97" s="21">
        <v>34</v>
      </c>
      <c r="D97" s="21" t="s">
        <v>21</v>
      </c>
      <c r="E97" s="16"/>
      <c r="F97" s="5"/>
      <c r="G97" s="34">
        <v>13</v>
      </c>
      <c r="H97" s="62"/>
    </row>
    <row r="98" spans="1:8" ht="15.75" hidden="1" thickBot="1" x14ac:dyDescent="0.3">
      <c r="A98" s="52"/>
      <c r="B98" s="15" t="s">
        <v>20</v>
      </c>
      <c r="C98" s="20">
        <v>18</v>
      </c>
      <c r="D98" s="20" t="s">
        <v>21</v>
      </c>
      <c r="E98" s="17"/>
      <c r="F98" s="6" t="s">
        <v>22</v>
      </c>
      <c r="G98" s="35">
        <v>12.5</v>
      </c>
      <c r="H98" s="62"/>
    </row>
    <row r="99" spans="1:8" ht="15.75" hidden="1" thickBot="1" x14ac:dyDescent="0.3">
      <c r="A99" s="52"/>
      <c r="B99" s="15" t="s">
        <v>20</v>
      </c>
      <c r="C99" s="20">
        <v>28</v>
      </c>
      <c r="D99" s="20" t="s">
        <v>21</v>
      </c>
      <c r="E99" s="17"/>
      <c r="F99" s="6"/>
      <c r="G99" s="35">
        <v>15</v>
      </c>
      <c r="H99" s="62"/>
    </row>
    <row r="100" spans="1:8" ht="15.75" hidden="1" thickBot="1" x14ac:dyDescent="0.3">
      <c r="A100" s="52"/>
      <c r="B100" s="15" t="s">
        <v>20</v>
      </c>
      <c r="C100" s="20">
        <v>16</v>
      </c>
      <c r="D100" s="20" t="s">
        <v>21</v>
      </c>
      <c r="E100" s="17"/>
      <c r="F100" s="6"/>
      <c r="G100" s="35">
        <v>12.4</v>
      </c>
      <c r="H100" s="62"/>
    </row>
    <row r="101" spans="1:8" ht="15.75" hidden="1" thickBot="1" x14ac:dyDescent="0.3">
      <c r="A101" s="52"/>
      <c r="B101" s="15" t="s">
        <v>20</v>
      </c>
      <c r="C101" s="20">
        <v>14</v>
      </c>
      <c r="D101" s="20" t="s">
        <v>21</v>
      </c>
      <c r="E101" s="17"/>
      <c r="F101" s="6" t="s">
        <v>22</v>
      </c>
      <c r="G101" s="35">
        <v>9</v>
      </c>
      <c r="H101" s="62"/>
    </row>
    <row r="102" spans="1:8" ht="15.75" hidden="1" thickBot="1" x14ac:dyDescent="0.3">
      <c r="A102" s="53"/>
      <c r="B102" s="47" t="s">
        <v>20</v>
      </c>
      <c r="C102" s="22">
        <v>21</v>
      </c>
      <c r="D102" s="22" t="s">
        <v>21</v>
      </c>
      <c r="E102" s="18"/>
      <c r="F102" s="7" t="s">
        <v>22</v>
      </c>
      <c r="G102" s="36">
        <v>12</v>
      </c>
      <c r="H102" s="62"/>
    </row>
    <row r="103" spans="1:8" ht="15.75" hidden="1" thickBot="1" x14ac:dyDescent="0.3">
      <c r="A103" s="51" t="s">
        <v>41</v>
      </c>
      <c r="B103" s="46" t="s">
        <v>20</v>
      </c>
      <c r="C103" s="21">
        <v>35</v>
      </c>
      <c r="D103" s="21" t="s">
        <v>21</v>
      </c>
      <c r="E103" s="16"/>
      <c r="F103" s="5"/>
      <c r="G103" s="34">
        <v>13.2</v>
      </c>
      <c r="H103" s="62"/>
    </row>
    <row r="104" spans="1:8" ht="15.75" hidden="1" thickBot="1" x14ac:dyDescent="0.3">
      <c r="A104" s="52"/>
      <c r="B104" s="15" t="s">
        <v>20</v>
      </c>
      <c r="C104" s="20">
        <v>19</v>
      </c>
      <c r="D104" s="20" t="s">
        <v>24</v>
      </c>
      <c r="E104" s="17"/>
      <c r="F104" s="6" t="s">
        <v>22</v>
      </c>
      <c r="G104" s="35">
        <v>8</v>
      </c>
      <c r="H104" s="62"/>
    </row>
    <row r="105" spans="1:8" ht="15.75" hidden="1" thickBot="1" x14ac:dyDescent="0.3">
      <c r="A105" s="52"/>
      <c r="B105" s="15" t="s">
        <v>20</v>
      </c>
      <c r="C105" s="20">
        <v>28</v>
      </c>
      <c r="D105" s="20" t="s">
        <v>21</v>
      </c>
      <c r="E105" s="17"/>
      <c r="F105" s="6"/>
      <c r="G105" s="35">
        <v>13.2</v>
      </c>
      <c r="H105" s="62"/>
    </row>
    <row r="106" spans="1:8" ht="15.75" hidden="1" thickBot="1" x14ac:dyDescent="0.3">
      <c r="A106" s="53"/>
      <c r="B106" s="47" t="s">
        <v>20</v>
      </c>
      <c r="C106" s="22">
        <v>12</v>
      </c>
      <c r="D106" s="22" t="s">
        <v>21</v>
      </c>
      <c r="E106" s="18"/>
      <c r="F106" s="7"/>
      <c r="G106" s="36">
        <v>11</v>
      </c>
      <c r="H106" s="62"/>
    </row>
    <row r="107" spans="1:8" ht="15.75" hidden="1" thickBot="1" x14ac:dyDescent="0.3">
      <c r="A107" s="54" t="s">
        <v>40</v>
      </c>
      <c r="B107" s="48" t="s">
        <v>20</v>
      </c>
      <c r="C107" s="23">
        <v>40</v>
      </c>
      <c r="D107" s="23" t="s">
        <v>21</v>
      </c>
      <c r="E107" s="19"/>
      <c r="F107" s="14"/>
      <c r="G107" s="37">
        <v>15</v>
      </c>
      <c r="H107" s="62"/>
    </row>
    <row r="108" spans="1:8" ht="15.75" hidden="1" thickBot="1" x14ac:dyDescent="0.3">
      <c r="A108" s="51" t="s">
        <v>39</v>
      </c>
      <c r="B108" s="46" t="s">
        <v>20</v>
      </c>
      <c r="C108" s="21">
        <v>50</v>
      </c>
      <c r="D108" s="21" t="s">
        <v>21</v>
      </c>
      <c r="E108" s="16"/>
      <c r="F108" s="5"/>
      <c r="G108" s="34">
        <v>16.3</v>
      </c>
      <c r="H108" s="62"/>
    </row>
    <row r="109" spans="1:8" ht="15.75" hidden="1" thickBot="1" x14ac:dyDescent="0.3">
      <c r="A109" s="53"/>
      <c r="B109" s="47" t="s">
        <v>20</v>
      </c>
      <c r="C109" s="22">
        <v>32</v>
      </c>
      <c r="D109" s="22" t="s">
        <v>21</v>
      </c>
      <c r="E109" s="18"/>
      <c r="F109" s="7" t="s">
        <v>22</v>
      </c>
      <c r="G109" s="36">
        <v>13.8</v>
      </c>
      <c r="H109" s="62"/>
    </row>
    <row r="110" spans="1:8" ht="15.75" hidden="1" thickBot="1" x14ac:dyDescent="0.3">
      <c r="A110" s="51">
        <v>60</v>
      </c>
      <c r="B110" s="46" t="s">
        <v>20</v>
      </c>
      <c r="C110" s="21">
        <v>33</v>
      </c>
      <c r="D110" s="21" t="s">
        <v>21</v>
      </c>
      <c r="E110" s="16"/>
      <c r="F110" s="5"/>
      <c r="G110" s="34">
        <v>12.3</v>
      </c>
      <c r="H110" s="62"/>
    </row>
    <row r="111" spans="1:8" ht="15.75" hidden="1" thickBot="1" x14ac:dyDescent="0.3">
      <c r="A111" s="53"/>
      <c r="B111" s="47" t="s">
        <v>20</v>
      </c>
      <c r="C111" s="22">
        <v>52</v>
      </c>
      <c r="D111" s="22" t="s">
        <v>21</v>
      </c>
      <c r="E111" s="18"/>
      <c r="F111" s="7"/>
      <c r="G111" s="36">
        <v>19.7</v>
      </c>
      <c r="H111" s="63"/>
    </row>
    <row r="112" spans="1:8" ht="15.75" hidden="1" thickBot="1" x14ac:dyDescent="0.3">
      <c r="A112" s="54" t="s">
        <v>47</v>
      </c>
      <c r="B112" s="48" t="s">
        <v>20</v>
      </c>
      <c r="C112" s="23">
        <v>43</v>
      </c>
      <c r="D112" s="23" t="s">
        <v>21</v>
      </c>
      <c r="E112" s="19"/>
      <c r="F112" s="14"/>
      <c r="G112" s="38">
        <v>16.399999999999999</v>
      </c>
      <c r="H112" s="64">
        <v>3</v>
      </c>
    </row>
    <row r="113" spans="1:8" ht="15.75" hidden="1" thickBot="1" x14ac:dyDescent="0.3">
      <c r="A113" s="51" t="s">
        <v>122</v>
      </c>
      <c r="B113" s="46" t="s">
        <v>20</v>
      </c>
      <c r="C113" s="21">
        <v>30</v>
      </c>
      <c r="D113" s="21" t="s">
        <v>21</v>
      </c>
      <c r="E113" s="16"/>
      <c r="F113" s="55"/>
      <c r="G113" s="32">
        <v>13.9</v>
      </c>
      <c r="H113" s="65"/>
    </row>
    <row r="114" spans="1:8" ht="15.75" hidden="1" thickBot="1" x14ac:dyDescent="0.3">
      <c r="A114" s="52"/>
      <c r="B114" s="15" t="s">
        <v>20</v>
      </c>
      <c r="C114" s="20">
        <v>18</v>
      </c>
      <c r="D114" s="20" t="s">
        <v>21</v>
      </c>
      <c r="E114" s="17"/>
      <c r="F114" s="45"/>
      <c r="G114" s="32">
        <v>11.3</v>
      </c>
      <c r="H114" s="65"/>
    </row>
    <row r="115" spans="1:8" ht="15.75" hidden="1" thickBot="1" x14ac:dyDescent="0.3">
      <c r="A115" s="52"/>
      <c r="B115" s="15" t="s">
        <v>20</v>
      </c>
      <c r="C115" s="20">
        <v>29</v>
      </c>
      <c r="D115" s="20" t="s">
        <v>21</v>
      </c>
      <c r="E115" s="17"/>
      <c r="F115" s="45"/>
      <c r="G115" s="32">
        <v>13.3</v>
      </c>
      <c r="H115" s="65"/>
    </row>
    <row r="116" spans="1:8" ht="15.75" hidden="1" thickBot="1" x14ac:dyDescent="0.3">
      <c r="A116" s="51" t="s">
        <v>123</v>
      </c>
      <c r="B116" s="46" t="s">
        <v>20</v>
      </c>
      <c r="C116" s="21">
        <v>33</v>
      </c>
      <c r="D116" s="21" t="s">
        <v>21</v>
      </c>
      <c r="E116" s="16"/>
      <c r="F116" s="5"/>
      <c r="G116" s="31">
        <v>12</v>
      </c>
      <c r="H116" s="65"/>
    </row>
    <row r="117" spans="1:8" ht="15.75" hidden="1" thickBot="1" x14ac:dyDescent="0.3">
      <c r="A117" s="52"/>
      <c r="B117" s="15" t="s">
        <v>20</v>
      </c>
      <c r="C117" s="20">
        <v>28</v>
      </c>
      <c r="D117" s="20" t="s">
        <v>21</v>
      </c>
      <c r="E117" s="17"/>
      <c r="F117" s="6" t="s">
        <v>22</v>
      </c>
      <c r="G117" s="32">
        <v>12.5</v>
      </c>
      <c r="H117" s="65"/>
    </row>
    <row r="118" spans="1:8" ht="15.75" hidden="1" thickBot="1" x14ac:dyDescent="0.3">
      <c r="A118" s="53"/>
      <c r="B118" s="47" t="s">
        <v>20</v>
      </c>
      <c r="C118" s="22">
        <v>36</v>
      </c>
      <c r="D118" s="22" t="s">
        <v>21</v>
      </c>
      <c r="E118" s="18"/>
      <c r="F118" s="7" t="s">
        <v>22</v>
      </c>
      <c r="G118" s="33">
        <v>13.9</v>
      </c>
      <c r="H118" s="65"/>
    </row>
    <row r="119" spans="1:8" ht="15.75" hidden="1" thickBot="1" x14ac:dyDescent="0.3">
      <c r="A119" s="51" t="s">
        <v>124</v>
      </c>
      <c r="B119" s="46" t="s">
        <v>20</v>
      </c>
      <c r="C119" s="21">
        <v>39</v>
      </c>
      <c r="D119" s="21" t="s">
        <v>21</v>
      </c>
      <c r="E119" s="16"/>
      <c r="F119" s="5"/>
      <c r="G119" s="31">
        <v>17.5</v>
      </c>
      <c r="H119" s="65"/>
    </row>
    <row r="120" spans="1:8" ht="15.75" hidden="1" thickBot="1" x14ac:dyDescent="0.3">
      <c r="A120" s="52"/>
      <c r="B120" s="15" t="s">
        <v>20</v>
      </c>
      <c r="C120" s="20">
        <v>12</v>
      </c>
      <c r="D120" s="20" t="s">
        <v>21</v>
      </c>
      <c r="E120" s="17"/>
      <c r="F120" s="6"/>
      <c r="G120" s="32">
        <v>11.1</v>
      </c>
      <c r="H120" s="65"/>
    </row>
    <row r="121" spans="1:8" ht="15.75" hidden="1" thickBot="1" x14ac:dyDescent="0.3">
      <c r="A121" s="52"/>
      <c r="B121" s="15" t="s">
        <v>20</v>
      </c>
      <c r="C121" s="20">
        <v>20</v>
      </c>
      <c r="D121" s="20" t="s">
        <v>21</v>
      </c>
      <c r="E121" s="17"/>
      <c r="F121" s="6"/>
      <c r="G121" s="32">
        <v>11.9</v>
      </c>
      <c r="H121" s="65"/>
    </row>
    <row r="122" spans="1:8" ht="15.75" hidden="1" thickBot="1" x14ac:dyDescent="0.3">
      <c r="A122" s="53"/>
      <c r="B122" s="47" t="s">
        <v>20</v>
      </c>
      <c r="C122" s="22">
        <v>21</v>
      </c>
      <c r="D122" s="22" t="s">
        <v>21</v>
      </c>
      <c r="E122" s="18"/>
      <c r="F122" s="7" t="s">
        <v>22</v>
      </c>
      <c r="G122" s="33">
        <v>13.6</v>
      </c>
      <c r="H122" s="65"/>
    </row>
    <row r="123" spans="1:8" ht="15.75" hidden="1" thickBot="1" x14ac:dyDescent="0.3">
      <c r="A123" s="51" t="s">
        <v>125</v>
      </c>
      <c r="B123" s="46" t="s">
        <v>20</v>
      </c>
      <c r="C123" s="21">
        <v>26</v>
      </c>
      <c r="D123" s="21" t="s">
        <v>21</v>
      </c>
      <c r="E123" s="16"/>
      <c r="F123" s="5"/>
      <c r="G123" s="31">
        <v>14.5</v>
      </c>
      <c r="H123" s="65"/>
    </row>
    <row r="124" spans="1:8" ht="15.75" hidden="1" thickBot="1" x14ac:dyDescent="0.3">
      <c r="A124" s="52"/>
      <c r="B124" s="15" t="s">
        <v>20</v>
      </c>
      <c r="C124" s="20">
        <v>27</v>
      </c>
      <c r="D124" s="20" t="s">
        <v>21</v>
      </c>
      <c r="E124" s="17"/>
      <c r="F124" s="6" t="s">
        <v>22</v>
      </c>
      <c r="G124" s="32">
        <v>14.8</v>
      </c>
      <c r="H124" s="65"/>
    </row>
    <row r="125" spans="1:8" ht="15.75" hidden="1" thickBot="1" x14ac:dyDescent="0.3">
      <c r="A125" s="52"/>
      <c r="B125" s="15" t="s">
        <v>20</v>
      </c>
      <c r="C125" s="20">
        <v>29</v>
      </c>
      <c r="D125" s="20" t="s">
        <v>21</v>
      </c>
      <c r="E125" s="17"/>
      <c r="F125" s="6" t="s">
        <v>22</v>
      </c>
      <c r="G125" s="32">
        <v>15.1</v>
      </c>
      <c r="H125" s="65"/>
    </row>
    <row r="126" spans="1:8" ht="15.75" hidden="1" thickBot="1" x14ac:dyDescent="0.3">
      <c r="A126" s="52"/>
      <c r="B126" s="15" t="s">
        <v>20</v>
      </c>
      <c r="C126" s="20">
        <v>16</v>
      </c>
      <c r="D126" s="20" t="s">
        <v>21</v>
      </c>
      <c r="E126" s="17"/>
      <c r="F126" s="6" t="s">
        <v>22</v>
      </c>
      <c r="G126" s="32">
        <v>12.8</v>
      </c>
      <c r="H126" s="65"/>
    </row>
    <row r="127" spans="1:8" ht="15.75" hidden="1" thickBot="1" x14ac:dyDescent="0.3">
      <c r="A127" s="52"/>
      <c r="B127" s="15" t="s">
        <v>20</v>
      </c>
      <c r="C127" s="20">
        <v>10</v>
      </c>
      <c r="D127" s="20" t="s">
        <v>21</v>
      </c>
      <c r="E127" s="17"/>
      <c r="F127" s="6" t="s">
        <v>22</v>
      </c>
      <c r="G127" s="32">
        <v>5.6</v>
      </c>
      <c r="H127" s="65"/>
    </row>
    <row r="128" spans="1:8" ht="15.75" hidden="1" thickBot="1" x14ac:dyDescent="0.3">
      <c r="A128" s="52"/>
      <c r="B128" s="15" t="s">
        <v>20</v>
      </c>
      <c r="C128" s="20">
        <v>25</v>
      </c>
      <c r="D128" s="20" t="s">
        <v>21</v>
      </c>
      <c r="E128" s="17"/>
      <c r="F128" s="6" t="s">
        <v>22</v>
      </c>
      <c r="G128" s="32">
        <v>12.5</v>
      </c>
      <c r="H128" s="65"/>
    </row>
    <row r="129" spans="1:8" ht="15.75" hidden="1" thickBot="1" x14ac:dyDescent="0.3">
      <c r="A129" s="53"/>
      <c r="B129" s="47" t="s">
        <v>20</v>
      </c>
      <c r="C129" s="22">
        <v>15</v>
      </c>
      <c r="D129" s="22" t="s">
        <v>21</v>
      </c>
      <c r="E129" s="18"/>
      <c r="F129" s="7" t="s">
        <v>22</v>
      </c>
      <c r="G129" s="33">
        <v>14.1</v>
      </c>
      <c r="H129" s="65"/>
    </row>
    <row r="130" spans="1:8" ht="15.75" hidden="1" thickBot="1" x14ac:dyDescent="0.3">
      <c r="A130" s="51" t="s">
        <v>126</v>
      </c>
      <c r="B130" s="46" t="s">
        <v>20</v>
      </c>
      <c r="C130" s="21">
        <v>26</v>
      </c>
      <c r="D130" s="21" t="s">
        <v>21</v>
      </c>
      <c r="E130" s="16"/>
      <c r="F130" s="5"/>
      <c r="G130" s="31">
        <v>13.6</v>
      </c>
      <c r="H130" s="65"/>
    </row>
    <row r="131" spans="1:8" ht="15.75" hidden="1" thickBot="1" x14ac:dyDescent="0.3">
      <c r="A131" s="52"/>
      <c r="B131" s="15" t="s">
        <v>20</v>
      </c>
      <c r="C131" s="20">
        <v>17</v>
      </c>
      <c r="D131" s="20" t="s">
        <v>21</v>
      </c>
      <c r="E131" s="17"/>
      <c r="F131" s="6"/>
      <c r="G131" s="32">
        <v>12.5</v>
      </c>
      <c r="H131" s="65"/>
    </row>
    <row r="132" spans="1:8" ht="15.75" hidden="1" thickBot="1" x14ac:dyDescent="0.3">
      <c r="A132" s="52"/>
      <c r="B132" s="15" t="s">
        <v>20</v>
      </c>
      <c r="C132" s="20">
        <v>29</v>
      </c>
      <c r="D132" s="20" t="s">
        <v>21</v>
      </c>
      <c r="E132" s="17"/>
      <c r="F132" s="6" t="s">
        <v>22</v>
      </c>
      <c r="G132" s="32">
        <v>15.4</v>
      </c>
      <c r="H132" s="65"/>
    </row>
    <row r="133" spans="1:8" ht="15.75" hidden="1" thickBot="1" x14ac:dyDescent="0.3">
      <c r="A133" s="52"/>
      <c r="B133" s="15" t="s">
        <v>20</v>
      </c>
      <c r="C133" s="20">
        <v>28</v>
      </c>
      <c r="D133" s="20" t="s">
        <v>21</v>
      </c>
      <c r="E133" s="17"/>
      <c r="F133" s="6" t="s">
        <v>22</v>
      </c>
      <c r="G133" s="32">
        <v>14.3</v>
      </c>
      <c r="H133" s="65"/>
    </row>
    <row r="134" spans="1:8" ht="15.75" hidden="1" thickBot="1" x14ac:dyDescent="0.3">
      <c r="A134" s="52"/>
      <c r="B134" s="15" t="s">
        <v>20</v>
      </c>
      <c r="C134" s="20">
        <v>18</v>
      </c>
      <c r="D134" s="20" t="s">
        <v>21</v>
      </c>
      <c r="E134" s="17"/>
      <c r="F134" s="6" t="s">
        <v>22</v>
      </c>
      <c r="G134" s="32">
        <v>12.9</v>
      </c>
      <c r="H134" s="65"/>
    </row>
    <row r="135" spans="1:8" ht="15.75" hidden="1" thickBot="1" x14ac:dyDescent="0.3">
      <c r="A135" s="52"/>
      <c r="B135" s="15" t="s">
        <v>20</v>
      </c>
      <c r="C135" s="20">
        <v>30</v>
      </c>
      <c r="D135" s="20" t="s">
        <v>21</v>
      </c>
      <c r="E135" s="17"/>
      <c r="F135" s="6"/>
      <c r="G135" s="32">
        <v>14.6</v>
      </c>
      <c r="H135" s="65"/>
    </row>
    <row r="136" spans="1:8" ht="15.75" hidden="1" thickBot="1" x14ac:dyDescent="0.3">
      <c r="A136" s="52"/>
      <c r="B136" s="15" t="s">
        <v>20</v>
      </c>
      <c r="C136" s="20">
        <v>13</v>
      </c>
      <c r="D136" s="20" t="s">
        <v>21</v>
      </c>
      <c r="E136" s="17"/>
      <c r="F136" s="6" t="s">
        <v>22</v>
      </c>
      <c r="G136" s="32">
        <v>12.3</v>
      </c>
      <c r="H136" s="65"/>
    </row>
    <row r="137" spans="1:8" ht="15.75" hidden="1" thickBot="1" x14ac:dyDescent="0.3">
      <c r="A137" s="52"/>
      <c r="B137" s="15" t="s">
        <v>20</v>
      </c>
      <c r="C137" s="20">
        <v>13</v>
      </c>
      <c r="D137" s="20" t="s">
        <v>48</v>
      </c>
      <c r="E137" s="17"/>
      <c r="F137" s="6"/>
      <c r="G137" s="32">
        <v>8.6</v>
      </c>
      <c r="H137" s="65"/>
    </row>
    <row r="138" spans="1:8" ht="15.75" hidden="1" thickBot="1" x14ac:dyDescent="0.3">
      <c r="A138" s="52"/>
      <c r="B138" s="15" t="s">
        <v>20</v>
      </c>
      <c r="C138" s="20">
        <v>36</v>
      </c>
      <c r="D138" s="20" t="s">
        <v>21</v>
      </c>
      <c r="E138" s="17"/>
      <c r="F138" s="6"/>
      <c r="G138" s="32">
        <v>14.1</v>
      </c>
      <c r="H138" s="65"/>
    </row>
    <row r="139" spans="1:8" ht="15.75" hidden="1" thickBot="1" x14ac:dyDescent="0.3">
      <c r="A139" s="53" t="s">
        <v>127</v>
      </c>
      <c r="B139" s="47" t="s">
        <v>20</v>
      </c>
      <c r="C139" s="22">
        <v>44</v>
      </c>
      <c r="D139" s="22" t="s">
        <v>21</v>
      </c>
      <c r="E139" s="18"/>
      <c r="F139" s="7"/>
      <c r="G139" s="33">
        <v>17.2</v>
      </c>
      <c r="H139" s="66"/>
    </row>
    <row r="140" spans="1:8" ht="15.75" hidden="1" thickBot="1" x14ac:dyDescent="0.3">
      <c r="A140" s="51"/>
      <c r="B140" s="46" t="s">
        <v>20</v>
      </c>
      <c r="C140" s="21">
        <v>28</v>
      </c>
      <c r="D140" s="21" t="s">
        <v>53</v>
      </c>
      <c r="E140" s="16"/>
      <c r="F140" s="5"/>
      <c r="G140" s="31">
        <v>14.6</v>
      </c>
      <c r="H140" s="67">
        <v>4</v>
      </c>
    </row>
    <row r="141" spans="1:8" ht="15.75" hidden="1" thickBot="1" x14ac:dyDescent="0.3">
      <c r="A141" s="52"/>
      <c r="B141" s="15" t="s">
        <v>20</v>
      </c>
      <c r="C141" s="20">
        <v>11</v>
      </c>
      <c r="D141" s="20" t="s">
        <v>53</v>
      </c>
      <c r="E141" s="17"/>
      <c r="F141" s="6" t="s">
        <v>22</v>
      </c>
      <c r="G141" s="32">
        <v>13.3</v>
      </c>
      <c r="H141" s="68"/>
    </row>
    <row r="142" spans="1:8" ht="15.75" hidden="1" thickBot="1" x14ac:dyDescent="0.3">
      <c r="A142" s="52"/>
      <c r="B142" s="15" t="s">
        <v>20</v>
      </c>
      <c r="C142" s="20">
        <v>14</v>
      </c>
      <c r="D142" s="20" t="s">
        <v>53</v>
      </c>
      <c r="E142" s="17"/>
      <c r="F142" s="6" t="s">
        <v>22</v>
      </c>
      <c r="G142" s="32">
        <v>8.4</v>
      </c>
      <c r="H142" s="68"/>
    </row>
    <row r="143" spans="1:8" ht="15.75" hidden="1" thickBot="1" x14ac:dyDescent="0.3">
      <c r="A143" s="52"/>
      <c r="B143" s="15" t="s">
        <v>20</v>
      </c>
      <c r="C143" s="20">
        <v>32</v>
      </c>
      <c r="D143" s="20" t="s">
        <v>53</v>
      </c>
      <c r="E143" s="17"/>
      <c r="F143" s="6" t="s">
        <v>22</v>
      </c>
      <c r="G143" s="32">
        <v>17.3</v>
      </c>
      <c r="H143" s="68"/>
    </row>
    <row r="144" spans="1:8" ht="15.75" hidden="1" thickBot="1" x14ac:dyDescent="0.3">
      <c r="A144" s="52"/>
      <c r="B144" s="15" t="s">
        <v>20</v>
      </c>
      <c r="C144" s="20">
        <v>13</v>
      </c>
      <c r="D144" s="20" t="s">
        <v>53</v>
      </c>
      <c r="E144" s="17"/>
      <c r="F144" s="6" t="s">
        <v>22</v>
      </c>
      <c r="G144" s="32">
        <v>12.5</v>
      </c>
      <c r="H144" s="68"/>
    </row>
    <row r="145" spans="1:8" ht="15.75" hidden="1" thickBot="1" x14ac:dyDescent="0.3">
      <c r="A145" s="52"/>
      <c r="B145" s="15" t="s">
        <v>20</v>
      </c>
      <c r="C145" s="20">
        <v>31</v>
      </c>
      <c r="D145" s="20" t="s">
        <v>53</v>
      </c>
      <c r="E145" s="17"/>
      <c r="F145" s="6" t="s">
        <v>22</v>
      </c>
      <c r="G145" s="32">
        <v>14.9</v>
      </c>
      <c r="H145" s="68"/>
    </row>
    <row r="146" spans="1:8" ht="15.75" hidden="1" thickBot="1" x14ac:dyDescent="0.3">
      <c r="A146" s="52"/>
      <c r="B146" s="15" t="s">
        <v>20</v>
      </c>
      <c r="C146" s="20">
        <v>26</v>
      </c>
      <c r="D146" s="20" t="s">
        <v>53</v>
      </c>
      <c r="E146" s="17"/>
      <c r="F146" s="6" t="s">
        <v>22</v>
      </c>
      <c r="G146" s="32">
        <v>14.2</v>
      </c>
      <c r="H146" s="68"/>
    </row>
    <row r="147" spans="1:8" ht="15.75" hidden="1" thickBot="1" x14ac:dyDescent="0.3">
      <c r="A147" s="53"/>
      <c r="B147" s="47" t="s">
        <v>20</v>
      </c>
      <c r="C147" s="22">
        <v>33</v>
      </c>
      <c r="D147" s="22" t="s">
        <v>53</v>
      </c>
      <c r="E147" s="18"/>
      <c r="F147" s="7"/>
      <c r="G147" s="33">
        <v>15.2</v>
      </c>
      <c r="H147" s="68"/>
    </row>
    <row r="148" spans="1:8" ht="15.75" hidden="1" thickBot="1" x14ac:dyDescent="0.3">
      <c r="A148" s="51" t="s">
        <v>49</v>
      </c>
      <c r="B148" s="46" t="s">
        <v>20</v>
      </c>
      <c r="C148" s="21">
        <v>39</v>
      </c>
      <c r="D148" s="21" t="s">
        <v>53</v>
      </c>
      <c r="E148" s="16"/>
      <c r="F148" s="5"/>
      <c r="G148" s="31">
        <v>15.7</v>
      </c>
      <c r="H148" s="68"/>
    </row>
    <row r="149" spans="1:8" ht="15.75" hidden="1" thickBot="1" x14ac:dyDescent="0.3">
      <c r="A149" s="52"/>
      <c r="B149" s="15" t="s">
        <v>20</v>
      </c>
      <c r="C149" s="20">
        <v>21</v>
      </c>
      <c r="D149" s="20" t="s">
        <v>53</v>
      </c>
      <c r="E149" s="17"/>
      <c r="F149" s="6"/>
      <c r="G149" s="32">
        <v>12.2</v>
      </c>
      <c r="H149" s="68"/>
    </row>
    <row r="150" spans="1:8" ht="15.75" hidden="1" thickBot="1" x14ac:dyDescent="0.3">
      <c r="A150" s="52"/>
      <c r="B150" s="15" t="s">
        <v>20</v>
      </c>
      <c r="C150" s="20">
        <v>16</v>
      </c>
      <c r="D150" s="20" t="s">
        <v>53</v>
      </c>
      <c r="E150" s="17"/>
      <c r="F150" s="6" t="s">
        <v>22</v>
      </c>
      <c r="G150" s="32">
        <v>11.7</v>
      </c>
      <c r="H150" s="68"/>
    </row>
    <row r="151" spans="1:8" ht="15.75" hidden="1" thickBot="1" x14ac:dyDescent="0.3">
      <c r="A151" s="52"/>
      <c r="B151" s="15" t="s">
        <v>20</v>
      </c>
      <c r="C151" s="20">
        <v>19</v>
      </c>
      <c r="D151" s="20" t="s">
        <v>53</v>
      </c>
      <c r="E151" s="17"/>
      <c r="F151" s="6" t="s">
        <v>22</v>
      </c>
      <c r="G151" s="32">
        <v>13.4</v>
      </c>
      <c r="H151" s="68"/>
    </row>
    <row r="152" spans="1:8" ht="15.75" hidden="1" thickBot="1" x14ac:dyDescent="0.3">
      <c r="A152" s="53"/>
      <c r="B152" s="47" t="s">
        <v>20</v>
      </c>
      <c r="C152" s="22">
        <v>19</v>
      </c>
      <c r="D152" s="22" t="s">
        <v>53</v>
      </c>
      <c r="E152" s="18"/>
      <c r="F152" s="7" t="s">
        <v>22</v>
      </c>
      <c r="G152" s="33">
        <v>15.5</v>
      </c>
      <c r="H152" s="68"/>
    </row>
    <row r="153" spans="1:8" ht="15.75" hidden="1" thickBot="1" x14ac:dyDescent="0.3">
      <c r="A153" s="51" t="s">
        <v>52</v>
      </c>
      <c r="B153" s="46" t="s">
        <v>20</v>
      </c>
      <c r="C153" s="21">
        <v>32</v>
      </c>
      <c r="D153" s="21" t="s">
        <v>53</v>
      </c>
      <c r="E153" s="16"/>
      <c r="F153" s="55"/>
      <c r="G153" s="32">
        <v>17.7</v>
      </c>
      <c r="H153" s="68"/>
    </row>
    <row r="154" spans="1:8" ht="15.75" hidden="1" thickBot="1" x14ac:dyDescent="0.3">
      <c r="A154" s="52"/>
      <c r="B154" s="15" t="s">
        <v>20</v>
      </c>
      <c r="C154" s="20">
        <v>25</v>
      </c>
      <c r="D154" s="20" t="s">
        <v>53</v>
      </c>
      <c r="E154" s="17"/>
      <c r="F154" s="45"/>
      <c r="G154" s="32">
        <v>14.1</v>
      </c>
      <c r="H154" s="68"/>
    </row>
    <row r="155" spans="1:8" ht="15.75" hidden="1" thickBot="1" x14ac:dyDescent="0.3">
      <c r="A155" s="52"/>
      <c r="B155" s="15" t="s">
        <v>20</v>
      </c>
      <c r="C155" s="20">
        <v>13</v>
      </c>
      <c r="D155" s="20" t="s">
        <v>53</v>
      </c>
      <c r="E155" s="17"/>
      <c r="F155" s="45" t="s">
        <v>22</v>
      </c>
      <c r="G155" s="32">
        <v>12.3</v>
      </c>
      <c r="H155" s="68"/>
    </row>
    <row r="156" spans="1:8" ht="15.75" hidden="1" thickBot="1" x14ac:dyDescent="0.3">
      <c r="A156" s="52"/>
      <c r="B156" s="15" t="s">
        <v>20</v>
      </c>
      <c r="C156" s="20">
        <v>29</v>
      </c>
      <c r="D156" s="20" t="s">
        <v>53</v>
      </c>
      <c r="E156" s="17"/>
      <c r="F156" s="45"/>
      <c r="G156" s="32">
        <v>15.7</v>
      </c>
      <c r="H156" s="68"/>
    </row>
    <row r="157" spans="1:8" ht="15.75" hidden="1" thickBot="1" x14ac:dyDescent="0.3">
      <c r="A157" s="52"/>
      <c r="B157" s="15" t="s">
        <v>20</v>
      </c>
      <c r="C157" s="20">
        <v>29</v>
      </c>
      <c r="D157" s="20" t="s">
        <v>53</v>
      </c>
      <c r="E157" s="17"/>
      <c r="F157" s="45"/>
      <c r="G157" s="32">
        <v>16.100000000000001</v>
      </c>
      <c r="H157" s="68"/>
    </row>
    <row r="158" spans="1:8" ht="15.75" hidden="1" thickBot="1" x14ac:dyDescent="0.3">
      <c r="A158" s="53"/>
      <c r="B158" s="47" t="s">
        <v>20</v>
      </c>
      <c r="C158" s="22">
        <v>25</v>
      </c>
      <c r="D158" s="22" t="s">
        <v>53</v>
      </c>
      <c r="E158" s="18"/>
      <c r="F158" s="56"/>
      <c r="G158" s="83">
        <v>12.8</v>
      </c>
      <c r="H158" s="68"/>
    </row>
    <row r="159" spans="1:8" ht="15.75" hidden="1" thickBot="1" x14ac:dyDescent="0.3">
      <c r="A159" s="52" t="s">
        <v>51</v>
      </c>
      <c r="B159" s="15" t="s">
        <v>20</v>
      </c>
      <c r="C159" s="20">
        <v>37</v>
      </c>
      <c r="D159" s="20" t="s">
        <v>53</v>
      </c>
      <c r="E159" s="17"/>
      <c r="F159" s="6"/>
      <c r="G159" s="32">
        <v>20.7</v>
      </c>
      <c r="H159" s="68"/>
    </row>
    <row r="160" spans="1:8" ht="15.75" hidden="1" thickBot="1" x14ac:dyDescent="0.3">
      <c r="A160" s="52"/>
      <c r="B160" s="15" t="s">
        <v>20</v>
      </c>
      <c r="C160" s="20">
        <v>31</v>
      </c>
      <c r="D160" s="20" t="s">
        <v>53</v>
      </c>
      <c r="E160" s="17"/>
      <c r="F160" s="6" t="s">
        <v>22</v>
      </c>
      <c r="G160" s="32">
        <v>15.8</v>
      </c>
      <c r="H160" s="68"/>
    </row>
    <row r="161" spans="1:8" ht="15.75" hidden="1" thickBot="1" x14ac:dyDescent="0.3">
      <c r="A161" s="52"/>
      <c r="B161" s="15" t="s">
        <v>20</v>
      </c>
      <c r="C161" s="20">
        <v>19</v>
      </c>
      <c r="D161" s="20" t="s">
        <v>53</v>
      </c>
      <c r="E161" s="17"/>
      <c r="F161" s="6" t="s">
        <v>22</v>
      </c>
      <c r="G161" s="32">
        <v>14.9</v>
      </c>
      <c r="H161" s="68"/>
    </row>
    <row r="162" spans="1:8" ht="15.75" hidden="1" thickBot="1" x14ac:dyDescent="0.3">
      <c r="A162" s="52"/>
      <c r="B162" s="15" t="s">
        <v>20</v>
      </c>
      <c r="C162" s="20">
        <v>19</v>
      </c>
      <c r="D162" s="20" t="s">
        <v>53</v>
      </c>
      <c r="E162" s="17"/>
      <c r="F162" s="6" t="s">
        <v>22</v>
      </c>
      <c r="G162" s="32">
        <v>12.3</v>
      </c>
      <c r="H162" s="68"/>
    </row>
    <row r="163" spans="1:8" ht="15.75" hidden="1" thickBot="1" x14ac:dyDescent="0.3">
      <c r="A163" s="52"/>
      <c r="B163" s="15" t="s">
        <v>20</v>
      </c>
      <c r="C163" s="20">
        <v>17</v>
      </c>
      <c r="D163" s="20" t="s">
        <v>53</v>
      </c>
      <c r="E163" s="17"/>
      <c r="F163" s="6" t="s">
        <v>22</v>
      </c>
      <c r="G163" s="32">
        <v>12.3</v>
      </c>
      <c r="H163" s="68"/>
    </row>
    <row r="164" spans="1:8" ht="15.75" hidden="1" thickBot="1" x14ac:dyDescent="0.3">
      <c r="A164" s="52"/>
      <c r="B164" s="15" t="s">
        <v>20</v>
      </c>
      <c r="C164" s="20">
        <v>16</v>
      </c>
      <c r="D164" s="20" t="s">
        <v>53</v>
      </c>
      <c r="E164" s="17"/>
      <c r="F164" s="6" t="s">
        <v>22</v>
      </c>
      <c r="G164" s="32">
        <v>8.9</v>
      </c>
      <c r="H164" s="68"/>
    </row>
    <row r="165" spans="1:8" ht="15.75" hidden="1" thickBot="1" x14ac:dyDescent="0.3">
      <c r="A165" s="52"/>
      <c r="B165" s="15" t="s">
        <v>20</v>
      </c>
      <c r="C165" s="20">
        <v>20</v>
      </c>
      <c r="D165" s="20" t="s">
        <v>53</v>
      </c>
      <c r="E165" s="17"/>
      <c r="F165" s="6" t="s">
        <v>22</v>
      </c>
      <c r="G165" s="32">
        <v>16</v>
      </c>
      <c r="H165" s="68"/>
    </row>
    <row r="166" spans="1:8" ht="15.75" hidden="1" thickBot="1" x14ac:dyDescent="0.3">
      <c r="A166" s="52"/>
      <c r="B166" s="15" t="s">
        <v>20</v>
      </c>
      <c r="C166" s="20">
        <v>24</v>
      </c>
      <c r="D166" s="20" t="s">
        <v>53</v>
      </c>
      <c r="E166" s="17"/>
      <c r="F166" s="6" t="s">
        <v>22</v>
      </c>
      <c r="G166" s="32">
        <v>15.4</v>
      </c>
      <c r="H166" s="68"/>
    </row>
    <row r="167" spans="1:8" ht="15.75" hidden="1" thickBot="1" x14ac:dyDescent="0.3">
      <c r="A167" s="51" t="s">
        <v>50</v>
      </c>
      <c r="B167" s="46" t="s">
        <v>20</v>
      </c>
      <c r="C167" s="21">
        <v>27</v>
      </c>
      <c r="D167" s="21" t="s">
        <v>53</v>
      </c>
      <c r="E167" s="16"/>
      <c r="F167" s="5"/>
      <c r="G167" s="31">
        <v>14.9</v>
      </c>
      <c r="H167" s="68"/>
    </row>
    <row r="168" spans="1:8" ht="15.75" hidden="1" thickBot="1" x14ac:dyDescent="0.3">
      <c r="A168" s="52"/>
      <c r="B168" s="15" t="s">
        <v>20</v>
      </c>
      <c r="C168" s="20">
        <v>35</v>
      </c>
      <c r="D168" s="20" t="s">
        <v>53</v>
      </c>
      <c r="E168" s="17"/>
      <c r="F168" s="8" t="s">
        <v>22</v>
      </c>
      <c r="G168" s="32">
        <v>17.600000000000001</v>
      </c>
      <c r="H168" s="69">
        <v>5</v>
      </c>
    </row>
    <row r="169" spans="1:8" ht="15.75" hidden="1" thickBot="1" x14ac:dyDescent="0.3">
      <c r="A169" s="52"/>
      <c r="B169" s="15" t="s">
        <v>20</v>
      </c>
      <c r="C169" s="20">
        <v>20</v>
      </c>
      <c r="D169" s="20" t="s">
        <v>53</v>
      </c>
      <c r="E169" s="17"/>
      <c r="F169" s="6"/>
      <c r="G169" s="32">
        <v>14.9</v>
      </c>
      <c r="H169" s="70"/>
    </row>
    <row r="170" spans="1:8" ht="15.75" hidden="1" thickBot="1" x14ac:dyDescent="0.3">
      <c r="A170" s="52"/>
      <c r="B170" s="15" t="s">
        <v>20</v>
      </c>
      <c r="C170" s="17">
        <v>28</v>
      </c>
      <c r="D170" s="20" t="s">
        <v>53</v>
      </c>
      <c r="E170" s="17"/>
      <c r="F170" s="6" t="s">
        <v>22</v>
      </c>
      <c r="G170" s="32">
        <v>14.8</v>
      </c>
      <c r="H170" s="70"/>
    </row>
    <row r="171" spans="1:8" ht="15.75" hidden="1" thickBot="1" x14ac:dyDescent="0.3">
      <c r="A171" s="52"/>
      <c r="B171" s="15" t="s">
        <v>20</v>
      </c>
      <c r="C171" s="20">
        <v>18</v>
      </c>
      <c r="D171" s="20" t="s">
        <v>53</v>
      </c>
      <c r="E171" s="17"/>
      <c r="F171" s="6" t="s">
        <v>22</v>
      </c>
      <c r="G171" s="32">
        <v>11.5</v>
      </c>
      <c r="H171" s="70"/>
    </row>
    <row r="172" spans="1:8" ht="15.75" hidden="1" thickBot="1" x14ac:dyDescent="0.3">
      <c r="A172" s="51" t="s">
        <v>54</v>
      </c>
      <c r="B172" s="46" t="s">
        <v>20</v>
      </c>
      <c r="C172" s="21">
        <v>37</v>
      </c>
      <c r="D172" s="21" t="s">
        <v>53</v>
      </c>
      <c r="E172" s="16"/>
      <c r="F172" s="5"/>
      <c r="G172" s="31">
        <v>14.5</v>
      </c>
      <c r="H172" s="70"/>
    </row>
    <row r="173" spans="1:8" ht="15.75" hidden="1" thickBot="1" x14ac:dyDescent="0.3">
      <c r="A173" s="52"/>
      <c r="B173" s="15" t="s">
        <v>20</v>
      </c>
      <c r="C173" s="20">
        <v>31</v>
      </c>
      <c r="D173" s="20" t="s">
        <v>53</v>
      </c>
      <c r="E173" s="17"/>
      <c r="F173" s="6" t="s">
        <v>22</v>
      </c>
      <c r="G173" s="32">
        <v>14.1</v>
      </c>
      <c r="H173" s="70"/>
    </row>
    <row r="174" spans="1:8" ht="15.75" hidden="1" thickBot="1" x14ac:dyDescent="0.3">
      <c r="A174" s="52"/>
      <c r="B174" s="15" t="s">
        <v>20</v>
      </c>
      <c r="C174" s="20">
        <v>25</v>
      </c>
      <c r="D174" s="20" t="s">
        <v>53</v>
      </c>
      <c r="E174" s="17"/>
      <c r="F174" s="6" t="s">
        <v>22</v>
      </c>
      <c r="G174" s="32">
        <v>13.2</v>
      </c>
      <c r="H174" s="70"/>
    </row>
    <row r="175" spans="1:8" ht="15.75" hidden="1" thickBot="1" x14ac:dyDescent="0.3">
      <c r="A175" s="52"/>
      <c r="B175" s="15" t="s">
        <v>20</v>
      </c>
      <c r="C175" s="20">
        <v>23</v>
      </c>
      <c r="D175" s="20" t="s">
        <v>53</v>
      </c>
      <c r="E175" s="17"/>
      <c r="F175" s="6" t="s">
        <v>22</v>
      </c>
      <c r="G175" s="32">
        <v>13.8</v>
      </c>
      <c r="H175" s="70"/>
    </row>
    <row r="176" spans="1:8" ht="15.75" hidden="1" thickBot="1" x14ac:dyDescent="0.3">
      <c r="A176" s="52"/>
      <c r="B176" s="15" t="s">
        <v>20</v>
      </c>
      <c r="C176" s="20">
        <v>22</v>
      </c>
      <c r="D176" s="20" t="s">
        <v>53</v>
      </c>
      <c r="E176" s="17"/>
      <c r="F176" s="6" t="s">
        <v>22</v>
      </c>
      <c r="G176" s="32">
        <v>15.2</v>
      </c>
      <c r="H176" s="70"/>
    </row>
    <row r="177" spans="1:8" ht="15.75" hidden="1" thickBot="1" x14ac:dyDescent="0.3">
      <c r="A177" s="53"/>
      <c r="B177" s="47" t="s">
        <v>20</v>
      </c>
      <c r="C177" s="22">
        <v>31</v>
      </c>
      <c r="D177" s="22" t="s">
        <v>53</v>
      </c>
      <c r="E177" s="18"/>
      <c r="F177" s="7" t="s">
        <v>22</v>
      </c>
      <c r="G177" s="33">
        <v>15.2</v>
      </c>
      <c r="H177" s="70"/>
    </row>
    <row r="178" spans="1:8" ht="15.75" hidden="1" thickBot="1" x14ac:dyDescent="0.3">
      <c r="A178" s="51" t="s">
        <v>55</v>
      </c>
      <c r="B178" s="46" t="s">
        <v>20</v>
      </c>
      <c r="C178" s="21">
        <v>24</v>
      </c>
      <c r="D178" s="21" t="s">
        <v>53</v>
      </c>
      <c r="E178" s="16"/>
      <c r="F178" s="5"/>
      <c r="G178" s="31">
        <v>15.7</v>
      </c>
      <c r="H178" s="70"/>
    </row>
    <row r="179" spans="1:8" ht="15.75" hidden="1" thickBot="1" x14ac:dyDescent="0.3">
      <c r="A179" s="53"/>
      <c r="B179" s="47" t="s">
        <v>20</v>
      </c>
      <c r="C179" s="22">
        <v>24</v>
      </c>
      <c r="D179" s="22" t="s">
        <v>53</v>
      </c>
      <c r="E179" s="18"/>
      <c r="F179" s="7"/>
      <c r="G179" s="33">
        <v>16.2</v>
      </c>
      <c r="H179" s="70"/>
    </row>
    <row r="180" spans="1:8" ht="15.75" hidden="1" thickBot="1" x14ac:dyDescent="0.3">
      <c r="A180" s="51" t="s">
        <v>56</v>
      </c>
      <c r="B180" s="46" t="s">
        <v>20</v>
      </c>
      <c r="C180" s="21">
        <v>46</v>
      </c>
      <c r="D180" s="21" t="s">
        <v>53</v>
      </c>
      <c r="E180" s="16" t="s">
        <v>22</v>
      </c>
      <c r="F180" s="5"/>
      <c r="G180" s="31">
        <v>14.5</v>
      </c>
      <c r="H180" s="70"/>
    </row>
    <row r="181" spans="1:8" ht="15.75" hidden="1" thickBot="1" x14ac:dyDescent="0.3">
      <c r="A181" s="52"/>
      <c r="B181" s="15" t="s">
        <v>20</v>
      </c>
      <c r="C181" s="20">
        <v>15</v>
      </c>
      <c r="D181" s="20" t="s">
        <v>53</v>
      </c>
      <c r="E181" s="17"/>
      <c r="F181" s="6"/>
      <c r="G181" s="32">
        <v>14</v>
      </c>
      <c r="H181" s="70"/>
    </row>
    <row r="182" spans="1:8" ht="15.75" hidden="1" thickBot="1" x14ac:dyDescent="0.3">
      <c r="A182" s="53"/>
      <c r="B182" s="47" t="s">
        <v>20</v>
      </c>
      <c r="C182" s="22">
        <v>19</v>
      </c>
      <c r="D182" s="22" t="s">
        <v>53</v>
      </c>
      <c r="E182" s="18"/>
      <c r="F182" s="7" t="s">
        <v>22</v>
      </c>
      <c r="G182" s="33">
        <v>13.9</v>
      </c>
      <c r="H182" s="70"/>
    </row>
    <row r="183" spans="1:8" ht="15.75" hidden="1" thickBot="1" x14ac:dyDescent="0.3">
      <c r="A183" s="51" t="s">
        <v>57</v>
      </c>
      <c r="B183" s="46" t="s">
        <v>20</v>
      </c>
      <c r="C183" s="21">
        <v>25</v>
      </c>
      <c r="D183" s="21" t="s">
        <v>53</v>
      </c>
      <c r="E183" s="16"/>
      <c r="F183" s="5"/>
      <c r="G183" s="31">
        <v>14.7</v>
      </c>
      <c r="H183" s="70"/>
    </row>
    <row r="184" spans="1:8" ht="15.75" hidden="1" thickBot="1" x14ac:dyDescent="0.3">
      <c r="A184" s="52"/>
      <c r="B184" s="15" t="s">
        <v>20</v>
      </c>
      <c r="C184" s="20">
        <v>11</v>
      </c>
      <c r="D184" s="20" t="s">
        <v>53</v>
      </c>
      <c r="E184" s="17"/>
      <c r="F184" s="6"/>
      <c r="G184" s="32">
        <v>7</v>
      </c>
      <c r="H184" s="70"/>
    </row>
    <row r="185" spans="1:8" ht="15.75" hidden="1" thickBot="1" x14ac:dyDescent="0.3">
      <c r="A185" s="52"/>
      <c r="B185" s="15" t="s">
        <v>20</v>
      </c>
      <c r="C185" s="20">
        <v>19</v>
      </c>
      <c r="D185" s="20" t="s">
        <v>53</v>
      </c>
      <c r="E185" s="17"/>
      <c r="F185" s="6"/>
      <c r="G185" s="32">
        <v>14</v>
      </c>
      <c r="H185" s="70"/>
    </row>
    <row r="186" spans="1:8" ht="15.75" hidden="1" thickBot="1" x14ac:dyDescent="0.3">
      <c r="A186" s="52"/>
      <c r="B186" s="15" t="s">
        <v>20</v>
      </c>
      <c r="C186" s="20">
        <v>30</v>
      </c>
      <c r="D186" s="20" t="s">
        <v>53</v>
      </c>
      <c r="E186" s="17"/>
      <c r="F186" s="6" t="s">
        <v>22</v>
      </c>
      <c r="G186" s="32">
        <v>13.7</v>
      </c>
      <c r="H186" s="70"/>
    </row>
    <row r="187" spans="1:8" ht="15.75" hidden="1" thickBot="1" x14ac:dyDescent="0.3">
      <c r="A187" s="52"/>
      <c r="B187" s="15" t="s">
        <v>20</v>
      </c>
      <c r="C187" s="20">
        <v>12</v>
      </c>
      <c r="D187" s="20" t="s">
        <v>53</v>
      </c>
      <c r="E187" s="17"/>
      <c r="F187" s="6"/>
      <c r="G187" s="32">
        <v>11.5</v>
      </c>
      <c r="H187" s="70"/>
    </row>
    <row r="188" spans="1:8" ht="15.75" hidden="1" thickBot="1" x14ac:dyDescent="0.3">
      <c r="A188" s="52"/>
      <c r="B188" s="15" t="s">
        <v>20</v>
      </c>
      <c r="C188" s="20">
        <v>15</v>
      </c>
      <c r="D188" s="20" t="s">
        <v>53</v>
      </c>
      <c r="E188" s="17"/>
      <c r="F188" s="6"/>
      <c r="G188" s="32">
        <v>13.2</v>
      </c>
      <c r="H188" s="70"/>
    </row>
    <row r="189" spans="1:8" ht="15.75" hidden="1" thickBot="1" x14ac:dyDescent="0.3">
      <c r="A189" s="52"/>
      <c r="B189" s="15" t="s">
        <v>20</v>
      </c>
      <c r="C189" s="20">
        <v>14</v>
      </c>
      <c r="D189" s="20" t="s">
        <v>53</v>
      </c>
      <c r="E189" s="17"/>
      <c r="F189" s="6" t="s">
        <v>22</v>
      </c>
      <c r="G189" s="32">
        <v>11.9</v>
      </c>
      <c r="H189" s="70"/>
    </row>
    <row r="190" spans="1:8" ht="15.75" hidden="1" thickBot="1" x14ac:dyDescent="0.3">
      <c r="A190" s="53"/>
      <c r="B190" s="47" t="s">
        <v>20</v>
      </c>
      <c r="C190" s="22">
        <v>21</v>
      </c>
      <c r="D190" s="22" t="s">
        <v>53</v>
      </c>
      <c r="E190" s="18"/>
      <c r="F190" s="7"/>
      <c r="G190" s="33">
        <v>13.9</v>
      </c>
      <c r="H190" s="70"/>
    </row>
    <row r="191" spans="1:8" ht="15.75" hidden="1" thickBot="1" x14ac:dyDescent="0.3">
      <c r="A191" s="51" t="s">
        <v>58</v>
      </c>
      <c r="B191" s="46" t="s">
        <v>20</v>
      </c>
      <c r="C191" s="21">
        <v>30</v>
      </c>
      <c r="D191" s="21" t="s">
        <v>53</v>
      </c>
      <c r="E191" s="16"/>
      <c r="F191" s="5"/>
      <c r="G191" s="31">
        <v>13.4</v>
      </c>
      <c r="H191" s="70"/>
    </row>
    <row r="192" spans="1:8" ht="15.75" hidden="1" thickBot="1" x14ac:dyDescent="0.3">
      <c r="A192" s="52"/>
      <c r="B192" s="15" t="s">
        <v>20</v>
      </c>
      <c r="C192" s="20">
        <v>36</v>
      </c>
      <c r="D192" s="20" t="s">
        <v>53</v>
      </c>
      <c r="E192" s="17"/>
      <c r="F192" s="6" t="s">
        <v>22</v>
      </c>
      <c r="G192" s="32">
        <v>17.399999999999999</v>
      </c>
      <c r="H192" s="70"/>
    </row>
    <row r="193" spans="1:8" ht="15.75" hidden="1" thickBot="1" x14ac:dyDescent="0.3">
      <c r="A193" s="52"/>
      <c r="B193" s="15" t="s">
        <v>20</v>
      </c>
      <c r="C193" s="20">
        <v>12</v>
      </c>
      <c r="D193" s="20" t="s">
        <v>48</v>
      </c>
      <c r="E193" s="17"/>
      <c r="F193" s="6"/>
      <c r="G193" s="32">
        <v>6.8</v>
      </c>
      <c r="H193" s="70"/>
    </row>
    <row r="194" spans="1:8" ht="15.75" hidden="1" thickBot="1" x14ac:dyDescent="0.3">
      <c r="A194" s="52"/>
      <c r="B194" s="15" t="s">
        <v>20</v>
      </c>
      <c r="C194" s="20">
        <v>27</v>
      </c>
      <c r="D194" s="20" t="s">
        <v>21</v>
      </c>
      <c r="E194" s="17"/>
      <c r="F194" s="6"/>
      <c r="G194" s="32">
        <v>13.7</v>
      </c>
      <c r="H194" s="70"/>
    </row>
    <row r="195" spans="1:8" ht="15.75" hidden="1" thickBot="1" x14ac:dyDescent="0.3">
      <c r="A195" s="52"/>
      <c r="B195" s="15" t="s">
        <v>20</v>
      </c>
      <c r="C195" s="20">
        <v>29</v>
      </c>
      <c r="D195" s="20" t="s">
        <v>21</v>
      </c>
      <c r="E195" s="17"/>
      <c r="F195" s="6"/>
      <c r="G195" s="32">
        <v>17.8</v>
      </c>
      <c r="H195" s="70"/>
    </row>
    <row r="196" spans="1:8" ht="15.75" hidden="1" thickBot="1" x14ac:dyDescent="0.3">
      <c r="A196" s="52"/>
      <c r="B196" s="15" t="s">
        <v>20</v>
      </c>
      <c r="C196" s="20">
        <v>11</v>
      </c>
      <c r="D196" s="20" t="s">
        <v>48</v>
      </c>
      <c r="E196" s="17"/>
      <c r="F196" s="6"/>
      <c r="G196" s="32">
        <v>11.7</v>
      </c>
      <c r="H196" s="70"/>
    </row>
    <row r="197" spans="1:8" ht="15.75" hidden="1" thickBot="1" x14ac:dyDescent="0.3">
      <c r="A197" s="52"/>
      <c r="B197" s="15" t="s">
        <v>20</v>
      </c>
      <c r="C197" s="20">
        <v>32</v>
      </c>
      <c r="D197" s="20" t="s">
        <v>21</v>
      </c>
      <c r="E197" s="17"/>
      <c r="F197" s="6" t="s">
        <v>22</v>
      </c>
      <c r="G197" s="32">
        <v>16.5</v>
      </c>
      <c r="H197" s="70"/>
    </row>
    <row r="198" spans="1:8" ht="15.75" hidden="1" thickBot="1" x14ac:dyDescent="0.3">
      <c r="A198" s="52"/>
      <c r="B198" s="15" t="s">
        <v>20</v>
      </c>
      <c r="C198" s="20">
        <v>26</v>
      </c>
      <c r="D198" s="20" t="s">
        <v>21</v>
      </c>
      <c r="E198" s="17"/>
      <c r="F198" s="6" t="s">
        <v>22</v>
      </c>
      <c r="G198" s="32">
        <v>13.9</v>
      </c>
      <c r="H198" s="70"/>
    </row>
    <row r="199" spans="1:8" ht="15.75" hidden="1" thickBot="1" x14ac:dyDescent="0.3">
      <c r="A199" s="53"/>
      <c r="B199" s="47" t="s">
        <v>20</v>
      </c>
      <c r="C199" s="22">
        <v>19</v>
      </c>
      <c r="D199" s="22" t="s">
        <v>21</v>
      </c>
      <c r="E199" s="18"/>
      <c r="F199" s="7" t="s">
        <v>22</v>
      </c>
      <c r="G199" s="33">
        <v>13.9</v>
      </c>
      <c r="H199" s="70"/>
    </row>
    <row r="200" spans="1:8" ht="15.75" hidden="1" thickBot="1" x14ac:dyDescent="0.3">
      <c r="A200" s="51" t="s">
        <v>59</v>
      </c>
      <c r="B200" s="46" t="s">
        <v>20</v>
      </c>
      <c r="C200" s="21">
        <v>46</v>
      </c>
      <c r="D200" s="21" t="s">
        <v>21</v>
      </c>
      <c r="E200" s="16"/>
      <c r="F200" s="5"/>
      <c r="G200" s="31">
        <v>16.5</v>
      </c>
      <c r="H200" s="70"/>
    </row>
    <row r="201" spans="1:8" ht="15.75" hidden="1" thickBot="1" x14ac:dyDescent="0.3">
      <c r="A201" s="53"/>
      <c r="B201" s="47" t="s">
        <v>20</v>
      </c>
      <c r="C201" s="22">
        <v>24</v>
      </c>
      <c r="D201" s="22" t="s">
        <v>21</v>
      </c>
      <c r="E201" s="18"/>
      <c r="F201" s="7"/>
      <c r="G201" s="33">
        <v>14.5</v>
      </c>
      <c r="H201" s="70"/>
    </row>
    <row r="202" spans="1:8" ht="15.75" hidden="1" thickBot="1" x14ac:dyDescent="0.3">
      <c r="A202" s="51" t="s">
        <v>128</v>
      </c>
      <c r="B202" s="46" t="s">
        <v>20</v>
      </c>
      <c r="C202" s="21">
        <v>36</v>
      </c>
      <c r="D202" s="21" t="s">
        <v>21</v>
      </c>
      <c r="E202" s="16"/>
      <c r="F202" s="5"/>
      <c r="G202" s="31">
        <v>16.600000000000001</v>
      </c>
      <c r="H202" s="70"/>
    </row>
    <row r="203" spans="1:8" ht="15.75" hidden="1" thickBot="1" x14ac:dyDescent="0.3">
      <c r="A203" s="52"/>
      <c r="B203" s="15" t="s">
        <v>20</v>
      </c>
      <c r="C203" s="20">
        <v>37</v>
      </c>
      <c r="D203" s="20" t="s">
        <v>21</v>
      </c>
      <c r="E203" s="17"/>
      <c r="F203" s="6" t="s">
        <v>22</v>
      </c>
      <c r="G203" s="32">
        <v>14.7</v>
      </c>
      <c r="H203" s="70"/>
    </row>
    <row r="204" spans="1:8" ht="15.75" hidden="1" thickBot="1" x14ac:dyDescent="0.3">
      <c r="A204" s="53"/>
      <c r="B204" s="47" t="s">
        <v>20</v>
      </c>
      <c r="C204" s="22">
        <v>33</v>
      </c>
      <c r="D204" s="22" t="s">
        <v>21</v>
      </c>
      <c r="E204" s="18"/>
      <c r="F204" s="7"/>
      <c r="G204" s="33">
        <v>15</v>
      </c>
      <c r="H204" s="70"/>
    </row>
    <row r="205" spans="1:8" ht="15.75" hidden="1" thickBot="1" x14ac:dyDescent="0.3">
      <c r="A205" s="51" t="s">
        <v>60</v>
      </c>
      <c r="B205" s="46" t="s">
        <v>20</v>
      </c>
      <c r="C205" s="21">
        <v>45</v>
      </c>
      <c r="D205" s="21" t="s">
        <v>21</v>
      </c>
      <c r="E205" s="16"/>
      <c r="F205" s="5"/>
      <c r="G205" s="31">
        <v>17.600000000000001</v>
      </c>
      <c r="H205" s="70"/>
    </row>
    <row r="206" spans="1:8" ht="15.75" hidden="1" thickBot="1" x14ac:dyDescent="0.3">
      <c r="A206" s="52"/>
      <c r="B206" s="15" t="s">
        <v>20</v>
      </c>
      <c r="C206" s="20">
        <v>37</v>
      </c>
      <c r="D206" s="20" t="s">
        <v>21</v>
      </c>
      <c r="E206" s="17"/>
      <c r="F206" s="6"/>
      <c r="G206" s="32">
        <v>18.100000000000001</v>
      </c>
      <c r="H206" s="70"/>
    </row>
    <row r="207" spans="1:8" ht="15.75" hidden="1" thickBot="1" x14ac:dyDescent="0.3">
      <c r="A207" s="52"/>
      <c r="B207" s="15" t="s">
        <v>20</v>
      </c>
      <c r="C207" s="20">
        <v>42</v>
      </c>
      <c r="D207" s="20" t="s">
        <v>21</v>
      </c>
      <c r="E207" s="17"/>
      <c r="F207" s="6"/>
      <c r="G207" s="32">
        <v>14.8</v>
      </c>
      <c r="H207" s="70"/>
    </row>
    <row r="208" spans="1:8" ht="15.75" hidden="1" thickBot="1" x14ac:dyDescent="0.3">
      <c r="A208" s="52"/>
      <c r="B208" s="15" t="s">
        <v>20</v>
      </c>
      <c r="C208" s="20">
        <v>33</v>
      </c>
      <c r="D208" s="20" t="s">
        <v>21</v>
      </c>
      <c r="E208" s="17"/>
      <c r="F208" s="6"/>
      <c r="G208" s="32">
        <v>14.3</v>
      </c>
      <c r="H208" s="70"/>
    </row>
    <row r="209" spans="1:8" ht="15.75" hidden="1" thickBot="1" x14ac:dyDescent="0.3">
      <c r="A209" s="52"/>
      <c r="B209" s="15" t="s">
        <v>20</v>
      </c>
      <c r="C209" s="20">
        <v>16</v>
      </c>
      <c r="D209" s="20" t="s">
        <v>48</v>
      </c>
      <c r="E209" s="17"/>
      <c r="F209" s="6" t="s">
        <v>22</v>
      </c>
      <c r="G209" s="32">
        <v>12.1</v>
      </c>
      <c r="H209" s="70"/>
    </row>
    <row r="210" spans="1:8" ht="15.75" hidden="1" thickBot="1" x14ac:dyDescent="0.3">
      <c r="A210" s="53"/>
      <c r="B210" s="47" t="s">
        <v>20</v>
      </c>
      <c r="C210" s="22">
        <v>27</v>
      </c>
      <c r="D210" s="22" t="s">
        <v>21</v>
      </c>
      <c r="E210" s="18"/>
      <c r="F210" s="7"/>
      <c r="G210" s="33">
        <v>13.5</v>
      </c>
      <c r="H210" s="70"/>
    </row>
    <row r="211" spans="1:8" ht="15.75" hidden="1" thickBot="1" x14ac:dyDescent="0.3">
      <c r="A211" s="51" t="s">
        <v>61</v>
      </c>
      <c r="B211" s="46" t="s">
        <v>20</v>
      </c>
      <c r="C211" s="21">
        <v>23</v>
      </c>
      <c r="D211" s="21" t="s">
        <v>21</v>
      </c>
      <c r="E211" s="16"/>
      <c r="F211" s="5"/>
      <c r="G211" s="31">
        <v>11.9</v>
      </c>
      <c r="H211" s="70"/>
    </row>
    <row r="212" spans="1:8" ht="15.75" hidden="1" thickBot="1" x14ac:dyDescent="0.3">
      <c r="A212" s="52"/>
      <c r="B212" s="15" t="s">
        <v>20</v>
      </c>
      <c r="C212" s="20">
        <v>13</v>
      </c>
      <c r="D212" s="20" t="s">
        <v>48</v>
      </c>
      <c r="E212" s="17"/>
      <c r="F212" s="6"/>
      <c r="G212" s="32">
        <v>9.8000000000000007</v>
      </c>
      <c r="H212" s="70"/>
    </row>
    <row r="213" spans="1:8" ht="15.75" hidden="1" thickBot="1" x14ac:dyDescent="0.3">
      <c r="A213" s="52"/>
      <c r="B213" s="15" t="s">
        <v>20</v>
      </c>
      <c r="C213" s="20">
        <v>34</v>
      </c>
      <c r="D213" s="20" t="s">
        <v>21</v>
      </c>
      <c r="E213" s="17"/>
      <c r="F213" s="6"/>
      <c r="G213" s="32">
        <v>15.2</v>
      </c>
      <c r="H213" s="70"/>
    </row>
    <row r="214" spans="1:8" ht="15.75" hidden="1" thickBot="1" x14ac:dyDescent="0.3">
      <c r="A214" s="52"/>
      <c r="B214" s="15" t="s">
        <v>20</v>
      </c>
      <c r="C214" s="20">
        <v>43</v>
      </c>
      <c r="D214" s="20" t="s">
        <v>21</v>
      </c>
      <c r="E214" s="17"/>
      <c r="F214" s="6" t="s">
        <v>22</v>
      </c>
      <c r="G214" s="32">
        <v>20.3</v>
      </c>
      <c r="H214" s="70"/>
    </row>
    <row r="215" spans="1:8" ht="15.75" hidden="1" thickBot="1" x14ac:dyDescent="0.3">
      <c r="A215" s="53"/>
      <c r="B215" s="47" t="s">
        <v>20</v>
      </c>
      <c r="C215" s="22">
        <v>36</v>
      </c>
      <c r="D215" s="22" t="s">
        <v>21</v>
      </c>
      <c r="E215" s="18"/>
      <c r="F215" s="7"/>
      <c r="G215" s="33">
        <v>18.2</v>
      </c>
      <c r="H215" s="70"/>
    </row>
    <row r="216" spans="1:8" ht="15.75" hidden="1" thickBot="1" x14ac:dyDescent="0.3">
      <c r="A216" s="51" t="s">
        <v>62</v>
      </c>
      <c r="B216" s="46" t="s">
        <v>20</v>
      </c>
      <c r="C216" s="21">
        <v>36</v>
      </c>
      <c r="D216" s="21" t="s">
        <v>21</v>
      </c>
      <c r="E216" s="16"/>
      <c r="F216" s="5"/>
      <c r="G216" s="31">
        <v>15.8</v>
      </c>
      <c r="H216" s="70"/>
    </row>
    <row r="217" spans="1:8" ht="15.75" hidden="1" thickBot="1" x14ac:dyDescent="0.3">
      <c r="A217" s="52"/>
      <c r="B217" s="15" t="s">
        <v>20</v>
      </c>
      <c r="C217" s="20">
        <v>32</v>
      </c>
      <c r="D217" s="20" t="s">
        <v>21</v>
      </c>
      <c r="E217" s="17"/>
      <c r="F217" s="6" t="s">
        <v>22</v>
      </c>
      <c r="G217" s="32">
        <v>15.8</v>
      </c>
      <c r="H217" s="70"/>
    </row>
    <row r="218" spans="1:8" ht="15.75" hidden="1" thickBot="1" x14ac:dyDescent="0.3">
      <c r="A218" s="53"/>
      <c r="B218" s="47" t="s">
        <v>20</v>
      </c>
      <c r="C218" s="22">
        <v>43</v>
      </c>
      <c r="D218" s="22" t="s">
        <v>21</v>
      </c>
      <c r="E218" s="18"/>
      <c r="F218" s="7"/>
      <c r="G218" s="33">
        <v>16.5</v>
      </c>
      <c r="H218" s="70"/>
    </row>
    <row r="219" spans="1:8" ht="15.75" hidden="1" thickBot="1" x14ac:dyDescent="0.3">
      <c r="A219" s="51" t="s">
        <v>63</v>
      </c>
      <c r="B219" s="46" t="s">
        <v>20</v>
      </c>
      <c r="C219" s="21">
        <v>33</v>
      </c>
      <c r="D219" s="21" t="s">
        <v>21</v>
      </c>
      <c r="E219" s="16"/>
      <c r="F219" s="5"/>
      <c r="G219" s="31">
        <v>14.3</v>
      </c>
      <c r="H219" s="70"/>
    </row>
    <row r="220" spans="1:8" ht="15.75" hidden="1" thickBot="1" x14ac:dyDescent="0.3">
      <c r="A220" s="52"/>
      <c r="B220" s="15" t="s">
        <v>20</v>
      </c>
      <c r="C220" s="20">
        <v>31</v>
      </c>
      <c r="D220" s="20" t="s">
        <v>21</v>
      </c>
      <c r="E220" s="17"/>
      <c r="F220" s="6"/>
      <c r="G220" s="32">
        <v>16.2</v>
      </c>
      <c r="H220" s="70"/>
    </row>
    <row r="221" spans="1:8" ht="15.75" hidden="1" thickBot="1" x14ac:dyDescent="0.3">
      <c r="A221" s="52"/>
      <c r="B221" s="15" t="s">
        <v>20</v>
      </c>
      <c r="C221" s="20">
        <v>22</v>
      </c>
      <c r="D221" s="20" t="s">
        <v>48</v>
      </c>
      <c r="E221" s="17"/>
      <c r="F221" s="6"/>
      <c r="G221" s="32">
        <v>14</v>
      </c>
      <c r="H221" s="70"/>
    </row>
    <row r="222" spans="1:8" ht="15.75" hidden="1" thickBot="1" x14ac:dyDescent="0.3">
      <c r="A222" s="53"/>
      <c r="B222" s="47" t="s">
        <v>20</v>
      </c>
      <c r="C222" s="22">
        <v>38</v>
      </c>
      <c r="D222" s="22" t="s">
        <v>21</v>
      </c>
      <c r="E222" s="18"/>
      <c r="F222" s="7"/>
      <c r="G222" s="33">
        <v>17.5</v>
      </c>
      <c r="H222" s="70"/>
    </row>
    <row r="223" spans="1:8" ht="15.75" hidden="1" thickBot="1" x14ac:dyDescent="0.3">
      <c r="A223" s="52" t="s">
        <v>64</v>
      </c>
      <c r="B223" s="15" t="s">
        <v>20</v>
      </c>
      <c r="C223" s="20">
        <v>30</v>
      </c>
      <c r="D223" s="20" t="s">
        <v>21</v>
      </c>
      <c r="E223" s="17"/>
      <c r="F223" s="6"/>
      <c r="G223" s="32">
        <v>17.100000000000001</v>
      </c>
      <c r="H223" s="71"/>
    </row>
    <row r="224" spans="1:8" ht="15.75" hidden="1" thickBot="1" x14ac:dyDescent="0.3">
      <c r="A224" s="52"/>
      <c r="B224" s="15" t="s">
        <v>20</v>
      </c>
      <c r="C224" s="20">
        <v>26</v>
      </c>
      <c r="D224" s="20" t="s">
        <v>21</v>
      </c>
      <c r="E224" s="17"/>
      <c r="F224" s="6"/>
      <c r="G224" s="32">
        <v>16</v>
      </c>
      <c r="H224" s="72">
        <v>6</v>
      </c>
    </row>
    <row r="225" spans="1:8" ht="15.75" hidden="1" thickBot="1" x14ac:dyDescent="0.3">
      <c r="A225" s="53"/>
      <c r="B225" s="47" t="s">
        <v>20</v>
      </c>
      <c r="C225" s="18">
        <v>28</v>
      </c>
      <c r="D225" s="22" t="s">
        <v>21</v>
      </c>
      <c r="E225" s="18"/>
      <c r="F225" s="7" t="s">
        <v>22</v>
      </c>
      <c r="G225" s="33">
        <v>17</v>
      </c>
      <c r="H225" s="73"/>
    </row>
    <row r="226" spans="1:8" x14ac:dyDescent="0.25">
      <c r="A226" s="51" t="s">
        <v>65</v>
      </c>
      <c r="B226" s="46" t="s">
        <v>66</v>
      </c>
      <c r="C226" s="16">
        <v>57</v>
      </c>
      <c r="D226" s="16" t="s">
        <v>21</v>
      </c>
      <c r="E226" s="16"/>
      <c r="F226" s="5"/>
      <c r="G226" s="31">
        <v>20.9</v>
      </c>
      <c r="H226" s="73"/>
    </row>
    <row r="227" spans="1:8" x14ac:dyDescent="0.25">
      <c r="A227" s="52"/>
      <c r="B227" s="15" t="s">
        <v>66</v>
      </c>
      <c r="C227" s="20">
        <v>63</v>
      </c>
      <c r="D227" s="20" t="s">
        <v>53</v>
      </c>
      <c r="E227" s="17" t="s">
        <v>22</v>
      </c>
      <c r="F227" s="6" t="s">
        <v>22</v>
      </c>
      <c r="G227" s="32">
        <v>27.4</v>
      </c>
      <c r="H227" s="73"/>
    </row>
    <row r="228" spans="1:8" ht="15.75" thickBot="1" x14ac:dyDescent="0.3">
      <c r="A228" s="53"/>
      <c r="B228" s="47" t="s">
        <v>66</v>
      </c>
      <c r="C228" s="22">
        <v>42</v>
      </c>
      <c r="D228" s="22" t="s">
        <v>53</v>
      </c>
      <c r="E228" s="18" t="s">
        <v>22</v>
      </c>
      <c r="F228" s="7"/>
      <c r="G228" s="33">
        <v>29</v>
      </c>
      <c r="H228" s="73"/>
    </row>
    <row r="229" spans="1:8" x14ac:dyDescent="0.25">
      <c r="A229" s="51" t="s">
        <v>67</v>
      </c>
      <c r="B229" s="46" t="s">
        <v>66</v>
      </c>
      <c r="C229" s="21">
        <v>46</v>
      </c>
      <c r="D229" s="21" t="s">
        <v>53</v>
      </c>
      <c r="E229" s="16"/>
      <c r="F229" s="5"/>
      <c r="G229" s="31">
        <v>27.2</v>
      </c>
      <c r="H229" s="73"/>
    </row>
    <row r="230" spans="1:8" x14ac:dyDescent="0.25">
      <c r="A230" s="52"/>
      <c r="B230" s="15" t="s">
        <v>66</v>
      </c>
      <c r="C230" s="20">
        <v>50</v>
      </c>
      <c r="D230" s="20" t="s">
        <v>53</v>
      </c>
      <c r="E230" s="17"/>
      <c r="F230" s="6"/>
      <c r="G230" s="32">
        <v>29.7</v>
      </c>
      <c r="H230" s="73"/>
    </row>
    <row r="231" spans="1:8" ht="15.75" hidden="1" thickBot="1" x14ac:dyDescent="0.3">
      <c r="A231" s="53"/>
      <c r="B231" s="47" t="s">
        <v>23</v>
      </c>
      <c r="C231" s="22">
        <v>35</v>
      </c>
      <c r="D231" s="22" t="s">
        <v>53</v>
      </c>
      <c r="E231" s="18"/>
      <c r="F231" s="7" t="s">
        <v>22</v>
      </c>
      <c r="G231" s="33">
        <v>15.9</v>
      </c>
      <c r="H231" s="73"/>
    </row>
    <row r="232" spans="1:8" hidden="1" x14ac:dyDescent="0.25">
      <c r="A232" s="51" t="s">
        <v>68</v>
      </c>
      <c r="B232" s="46" t="s">
        <v>20</v>
      </c>
      <c r="C232" s="21">
        <v>42</v>
      </c>
      <c r="D232" s="21" t="s">
        <v>53</v>
      </c>
      <c r="E232" s="16"/>
      <c r="F232" s="5"/>
      <c r="G232" s="31">
        <v>18.600000000000001</v>
      </c>
      <c r="H232" s="73"/>
    </row>
    <row r="233" spans="1:8" x14ac:dyDescent="0.25">
      <c r="A233" s="52"/>
      <c r="B233" s="15" t="s">
        <v>66</v>
      </c>
      <c r="C233" s="20">
        <v>46</v>
      </c>
      <c r="D233" s="20" t="s">
        <v>53</v>
      </c>
      <c r="E233" s="17"/>
      <c r="F233" s="6"/>
      <c r="G233" s="32">
        <v>28.8</v>
      </c>
      <c r="H233" s="73"/>
    </row>
    <row r="234" spans="1:8" ht="15.75" thickBot="1" x14ac:dyDescent="0.3">
      <c r="A234" s="53"/>
      <c r="B234" s="47" t="s">
        <v>66</v>
      </c>
      <c r="C234" s="22">
        <v>47</v>
      </c>
      <c r="D234" s="22" t="s">
        <v>53</v>
      </c>
      <c r="E234" s="18"/>
      <c r="F234" s="7"/>
      <c r="G234" s="33">
        <v>28.8</v>
      </c>
      <c r="H234" s="73"/>
    </row>
    <row r="235" spans="1:8" x14ac:dyDescent="0.25">
      <c r="A235" s="51" t="s">
        <v>69</v>
      </c>
      <c r="B235" s="46" t="s">
        <v>66</v>
      </c>
      <c r="C235" s="21">
        <v>38</v>
      </c>
      <c r="D235" s="21" t="s">
        <v>53</v>
      </c>
      <c r="E235" s="16"/>
      <c r="F235" s="5"/>
      <c r="G235" s="31">
        <v>26.5</v>
      </c>
      <c r="H235" s="73"/>
    </row>
    <row r="236" spans="1:8" x14ac:dyDescent="0.25">
      <c r="A236" s="52"/>
      <c r="B236" s="15" t="s">
        <v>66</v>
      </c>
      <c r="C236" s="20">
        <v>32</v>
      </c>
      <c r="D236" s="20" t="s">
        <v>53</v>
      </c>
      <c r="E236" s="17"/>
      <c r="F236" s="6"/>
      <c r="G236" s="32">
        <v>26.6</v>
      </c>
      <c r="H236" s="73"/>
    </row>
    <row r="237" spans="1:8" ht="15.75" hidden="1" thickBot="1" x14ac:dyDescent="0.3">
      <c r="A237" s="53"/>
      <c r="B237" s="47" t="s">
        <v>20</v>
      </c>
      <c r="C237" s="22">
        <v>48</v>
      </c>
      <c r="D237" s="22" t="s">
        <v>53</v>
      </c>
      <c r="E237" s="18"/>
      <c r="F237" s="7"/>
      <c r="G237" s="33">
        <v>18.5</v>
      </c>
      <c r="H237" s="73"/>
    </row>
    <row r="238" spans="1:8" hidden="1" x14ac:dyDescent="0.25">
      <c r="A238" s="51" t="s">
        <v>70</v>
      </c>
      <c r="B238" s="46" t="s">
        <v>20</v>
      </c>
      <c r="C238" s="21">
        <v>45</v>
      </c>
      <c r="D238" s="21" t="s">
        <v>53</v>
      </c>
      <c r="E238" s="16"/>
      <c r="F238" s="5"/>
      <c r="G238" s="31">
        <v>20.399999999999999</v>
      </c>
      <c r="H238" s="73"/>
    </row>
    <row r="239" spans="1:8" ht="15.75" thickBot="1" x14ac:dyDescent="0.3">
      <c r="A239" s="53"/>
      <c r="B239" s="47" t="s">
        <v>66</v>
      </c>
      <c r="C239" s="22">
        <v>31</v>
      </c>
      <c r="D239" s="22" t="s">
        <v>53</v>
      </c>
      <c r="E239" s="18"/>
      <c r="F239" s="7"/>
      <c r="G239" s="33">
        <v>29.7</v>
      </c>
      <c r="H239" s="73"/>
    </row>
    <row r="240" spans="1:8" x14ac:dyDescent="0.25">
      <c r="A240" s="51" t="s">
        <v>71</v>
      </c>
      <c r="B240" s="46" t="s">
        <v>66</v>
      </c>
      <c r="C240" s="21">
        <v>56</v>
      </c>
      <c r="D240" s="21" t="s">
        <v>53</v>
      </c>
      <c r="E240" s="16"/>
      <c r="F240" s="5"/>
      <c r="G240" s="31">
        <v>29.6</v>
      </c>
      <c r="H240" s="73"/>
    </row>
    <row r="241" spans="1:8" ht="15.75" thickBot="1" x14ac:dyDescent="0.3">
      <c r="A241" s="53"/>
      <c r="B241" s="47" t="s">
        <v>66</v>
      </c>
      <c r="C241" s="22">
        <v>48</v>
      </c>
      <c r="D241" s="22" t="s">
        <v>53</v>
      </c>
      <c r="E241" s="18"/>
      <c r="F241" s="7" t="s">
        <v>22</v>
      </c>
      <c r="G241" s="33">
        <v>27.4</v>
      </c>
      <c r="H241" s="73"/>
    </row>
    <row r="242" spans="1:8" x14ac:dyDescent="0.25">
      <c r="A242" s="51" t="s">
        <v>72</v>
      </c>
      <c r="B242" s="46" t="s">
        <v>66</v>
      </c>
      <c r="C242" s="21">
        <v>67</v>
      </c>
      <c r="D242" s="21" t="s">
        <v>53</v>
      </c>
      <c r="E242" s="16"/>
      <c r="F242" s="5"/>
      <c r="G242" s="31">
        <v>28.5</v>
      </c>
      <c r="H242" s="73"/>
    </row>
    <row r="243" spans="1:8" ht="15.75" thickBot="1" x14ac:dyDescent="0.3">
      <c r="A243" s="53"/>
      <c r="B243" s="47" t="s">
        <v>66</v>
      </c>
      <c r="C243" s="22">
        <v>39</v>
      </c>
      <c r="D243" s="22" t="s">
        <v>53</v>
      </c>
      <c r="E243" s="18"/>
      <c r="F243" s="7"/>
      <c r="G243" s="33">
        <v>19.399999999999999</v>
      </c>
      <c r="H243" s="73"/>
    </row>
    <row r="244" spans="1:8" x14ac:dyDescent="0.25">
      <c r="A244" s="51" t="s">
        <v>73</v>
      </c>
      <c r="B244" s="46" t="s">
        <v>66</v>
      </c>
      <c r="C244" s="21">
        <v>56</v>
      </c>
      <c r="D244" s="21" t="s">
        <v>53</v>
      </c>
      <c r="E244" s="16" t="s">
        <v>22</v>
      </c>
      <c r="F244" s="5"/>
      <c r="G244" s="31">
        <v>21.6</v>
      </c>
      <c r="H244" s="73"/>
    </row>
    <row r="245" spans="1:8" ht="15.75" thickBot="1" x14ac:dyDescent="0.3">
      <c r="A245" s="53"/>
      <c r="B245" s="47" t="s">
        <v>66</v>
      </c>
      <c r="C245" s="22">
        <v>51</v>
      </c>
      <c r="D245" s="22" t="s">
        <v>53</v>
      </c>
      <c r="E245" s="18"/>
      <c r="F245" s="7"/>
      <c r="G245" s="33">
        <v>29.1</v>
      </c>
      <c r="H245" s="73"/>
    </row>
    <row r="246" spans="1:8" x14ac:dyDescent="0.25">
      <c r="A246" s="51" t="s">
        <v>74</v>
      </c>
      <c r="B246" s="46" t="s">
        <v>66</v>
      </c>
      <c r="C246" s="21">
        <v>36</v>
      </c>
      <c r="D246" s="21" t="s">
        <v>53</v>
      </c>
      <c r="E246" s="16"/>
      <c r="F246" s="5"/>
      <c r="G246" s="31">
        <v>19.2</v>
      </c>
      <c r="H246" s="73"/>
    </row>
    <row r="247" spans="1:8" x14ac:dyDescent="0.25">
      <c r="A247" s="52"/>
      <c r="B247" s="15" t="s">
        <v>66</v>
      </c>
      <c r="C247" s="20">
        <v>57</v>
      </c>
      <c r="D247" s="20" t="s">
        <v>53</v>
      </c>
      <c r="E247" s="17" t="s">
        <v>22</v>
      </c>
      <c r="F247" s="6"/>
      <c r="G247" s="32">
        <v>28.1</v>
      </c>
      <c r="H247" s="73"/>
    </row>
    <row r="248" spans="1:8" x14ac:dyDescent="0.25">
      <c r="A248" s="52"/>
      <c r="B248" s="15" t="s">
        <v>66</v>
      </c>
      <c r="C248" s="20">
        <v>23</v>
      </c>
      <c r="D248" s="20" t="s">
        <v>53</v>
      </c>
      <c r="E248" s="17"/>
      <c r="F248" s="6"/>
      <c r="G248" s="32">
        <v>21.5</v>
      </c>
      <c r="H248" s="73"/>
    </row>
    <row r="249" spans="1:8" ht="15.75" thickBot="1" x14ac:dyDescent="0.3">
      <c r="A249" s="53"/>
      <c r="B249" s="47" t="s">
        <v>66</v>
      </c>
      <c r="C249" s="22">
        <v>39</v>
      </c>
      <c r="D249" s="22" t="s">
        <v>53</v>
      </c>
      <c r="E249" s="18" t="s">
        <v>22</v>
      </c>
      <c r="F249" s="7" t="s">
        <v>22</v>
      </c>
      <c r="G249" s="33">
        <v>24.4</v>
      </c>
      <c r="H249" s="73"/>
    </row>
    <row r="250" spans="1:8" x14ac:dyDescent="0.25">
      <c r="A250" s="51" t="s">
        <v>75</v>
      </c>
      <c r="B250" s="46" t="s">
        <v>66</v>
      </c>
      <c r="C250" s="21">
        <v>56</v>
      </c>
      <c r="D250" s="21" t="s">
        <v>53</v>
      </c>
      <c r="E250" s="16"/>
      <c r="F250" s="5"/>
      <c r="G250" s="31">
        <v>24.4</v>
      </c>
      <c r="H250" s="73"/>
    </row>
    <row r="251" spans="1:8" x14ac:dyDescent="0.25">
      <c r="A251" s="52"/>
      <c r="B251" s="15" t="s">
        <v>66</v>
      </c>
      <c r="C251" s="20">
        <v>31</v>
      </c>
      <c r="D251" s="20" t="s">
        <v>53</v>
      </c>
      <c r="E251" s="17"/>
      <c r="F251" s="6"/>
      <c r="G251" s="32">
        <v>25.3</v>
      </c>
      <c r="H251" s="73"/>
    </row>
    <row r="252" spans="1:8" x14ac:dyDescent="0.25">
      <c r="A252" s="52"/>
      <c r="B252" s="15" t="s">
        <v>66</v>
      </c>
      <c r="C252" s="17">
        <v>37</v>
      </c>
      <c r="D252" s="20" t="s">
        <v>53</v>
      </c>
      <c r="E252" s="17"/>
      <c r="F252" s="6"/>
      <c r="G252" s="32">
        <v>23</v>
      </c>
      <c r="H252" s="73"/>
    </row>
    <row r="253" spans="1:8" x14ac:dyDescent="0.25">
      <c r="A253" s="52"/>
      <c r="B253" s="15" t="s">
        <v>66</v>
      </c>
      <c r="C253" s="17">
        <v>33</v>
      </c>
      <c r="D253" s="20" t="s">
        <v>53</v>
      </c>
      <c r="E253" s="17" t="s">
        <v>22</v>
      </c>
      <c r="F253" s="6"/>
      <c r="G253" s="32">
        <v>20.6</v>
      </c>
      <c r="H253" s="73"/>
    </row>
    <row r="254" spans="1:8" ht="15.75" thickBot="1" x14ac:dyDescent="0.3">
      <c r="A254" s="53"/>
      <c r="B254" s="47" t="s">
        <v>66</v>
      </c>
      <c r="C254" s="18">
        <v>32</v>
      </c>
      <c r="D254" s="22" t="s">
        <v>53</v>
      </c>
      <c r="E254" s="18"/>
      <c r="F254" s="7"/>
      <c r="G254" s="33">
        <v>23.3</v>
      </c>
      <c r="H254" s="73"/>
    </row>
    <row r="255" spans="1:8" x14ac:dyDescent="0.25">
      <c r="A255" s="51" t="s">
        <v>76</v>
      </c>
      <c r="B255" s="46" t="s">
        <v>66</v>
      </c>
      <c r="C255" s="21">
        <v>53</v>
      </c>
      <c r="D255" s="21" t="s">
        <v>53</v>
      </c>
      <c r="E255" s="16"/>
      <c r="F255" s="5"/>
      <c r="G255" s="31">
        <v>21.4</v>
      </c>
      <c r="H255" s="73"/>
    </row>
    <row r="256" spans="1:8" x14ac:dyDescent="0.25">
      <c r="A256" s="52"/>
      <c r="B256" s="15" t="s">
        <v>66</v>
      </c>
      <c r="C256" s="20">
        <v>34</v>
      </c>
      <c r="D256" s="20" t="s">
        <v>53</v>
      </c>
      <c r="E256" s="17"/>
      <c r="F256" s="6" t="s">
        <v>22</v>
      </c>
      <c r="G256" s="32">
        <v>21.8</v>
      </c>
      <c r="H256" s="73"/>
    </row>
    <row r="257" spans="1:8" x14ac:dyDescent="0.25">
      <c r="A257" s="52"/>
      <c r="B257" s="15" t="s">
        <v>66</v>
      </c>
      <c r="C257" s="20">
        <v>18</v>
      </c>
      <c r="D257" s="20" t="s">
        <v>48</v>
      </c>
      <c r="E257" s="17"/>
      <c r="F257" s="6"/>
      <c r="G257" s="32">
        <v>15.3</v>
      </c>
      <c r="H257" s="73"/>
    </row>
    <row r="258" spans="1:8" x14ac:dyDescent="0.25">
      <c r="A258" s="52"/>
      <c r="B258" s="15" t="s">
        <v>66</v>
      </c>
      <c r="C258" s="20">
        <v>49</v>
      </c>
      <c r="D258" s="20" t="s">
        <v>53</v>
      </c>
      <c r="E258" s="17"/>
      <c r="F258" s="6"/>
      <c r="G258" s="32">
        <v>29</v>
      </c>
      <c r="H258" s="73"/>
    </row>
    <row r="259" spans="1:8" ht="15.75" thickBot="1" x14ac:dyDescent="0.3">
      <c r="A259" s="53"/>
      <c r="B259" s="47" t="s">
        <v>66</v>
      </c>
      <c r="C259" s="22">
        <v>37</v>
      </c>
      <c r="D259" s="22" t="s">
        <v>53</v>
      </c>
      <c r="E259" s="18"/>
      <c r="F259" s="7"/>
      <c r="G259" s="33">
        <v>25.2</v>
      </c>
      <c r="H259" s="73"/>
    </row>
    <row r="260" spans="1:8" x14ac:dyDescent="0.25">
      <c r="A260" s="51" t="s">
        <v>77</v>
      </c>
      <c r="B260" s="46" t="s">
        <v>66</v>
      </c>
      <c r="C260" s="21">
        <v>42</v>
      </c>
      <c r="D260" s="21" t="s">
        <v>53</v>
      </c>
      <c r="E260" s="16" t="s">
        <v>22</v>
      </c>
      <c r="F260" s="5"/>
      <c r="G260" s="31">
        <v>25.7</v>
      </c>
      <c r="H260" s="73"/>
    </row>
    <row r="261" spans="1:8" x14ac:dyDescent="0.25">
      <c r="A261" s="52"/>
      <c r="B261" s="15" t="s">
        <v>66</v>
      </c>
      <c r="C261" s="20">
        <v>31</v>
      </c>
      <c r="D261" s="20" t="s">
        <v>53</v>
      </c>
      <c r="E261" s="17"/>
      <c r="F261" s="6"/>
      <c r="G261" s="32">
        <v>20.8</v>
      </c>
      <c r="H261" s="73"/>
    </row>
    <row r="262" spans="1:8" x14ac:dyDescent="0.25">
      <c r="A262" s="52"/>
      <c r="B262" s="15" t="s">
        <v>66</v>
      </c>
      <c r="C262" s="20">
        <v>26</v>
      </c>
      <c r="D262" s="20" t="s">
        <v>53</v>
      </c>
      <c r="E262" s="17" t="s">
        <v>22</v>
      </c>
      <c r="F262" s="8" t="s">
        <v>22</v>
      </c>
      <c r="G262" s="32">
        <v>17.399999999999999</v>
      </c>
      <c r="H262" s="73"/>
    </row>
    <row r="263" spans="1:8" x14ac:dyDescent="0.25">
      <c r="A263" s="52"/>
      <c r="B263" s="15" t="s">
        <v>66</v>
      </c>
      <c r="C263" s="20">
        <v>43</v>
      </c>
      <c r="D263" s="20" t="s">
        <v>53</v>
      </c>
      <c r="E263" s="17"/>
      <c r="F263" s="6" t="s">
        <v>22</v>
      </c>
      <c r="G263" s="32">
        <v>24.1</v>
      </c>
      <c r="H263" s="73"/>
    </row>
    <row r="264" spans="1:8" x14ac:dyDescent="0.25">
      <c r="A264" s="52"/>
      <c r="B264" s="15" t="s">
        <v>66</v>
      </c>
      <c r="C264" s="20">
        <v>45</v>
      </c>
      <c r="D264" s="20" t="s">
        <v>53</v>
      </c>
      <c r="E264" s="17" t="s">
        <v>22</v>
      </c>
      <c r="F264" s="6" t="s">
        <v>22</v>
      </c>
      <c r="G264" s="32">
        <v>25.3</v>
      </c>
      <c r="H264" s="73"/>
    </row>
    <row r="265" spans="1:8" x14ac:dyDescent="0.25">
      <c r="A265" s="52"/>
      <c r="B265" s="15" t="s">
        <v>66</v>
      </c>
      <c r="C265" s="20">
        <v>31</v>
      </c>
      <c r="D265" s="20" t="s">
        <v>53</v>
      </c>
      <c r="E265" s="17"/>
      <c r="F265" s="6"/>
      <c r="G265" s="32">
        <v>23.3</v>
      </c>
      <c r="H265" s="73"/>
    </row>
    <row r="266" spans="1:8" ht="15.75" thickBot="1" x14ac:dyDescent="0.3">
      <c r="A266" s="53"/>
      <c r="B266" s="47" t="s">
        <v>66</v>
      </c>
      <c r="C266" s="22">
        <v>50</v>
      </c>
      <c r="D266" s="22" t="s">
        <v>53</v>
      </c>
      <c r="E266" s="18"/>
      <c r="F266" s="7"/>
      <c r="G266" s="33">
        <v>27.4</v>
      </c>
      <c r="H266" s="73"/>
    </row>
    <row r="267" spans="1:8" ht="15.75" hidden="1" thickBot="1" x14ac:dyDescent="0.3">
      <c r="A267" s="51" t="s">
        <v>78</v>
      </c>
      <c r="B267" s="46" t="s">
        <v>20</v>
      </c>
      <c r="C267" s="21">
        <v>46</v>
      </c>
      <c r="D267" s="21" t="s">
        <v>53</v>
      </c>
      <c r="E267" s="16"/>
      <c r="F267" s="5"/>
      <c r="G267" s="31">
        <v>17.3</v>
      </c>
      <c r="H267" s="73"/>
    </row>
    <row r="268" spans="1:8" ht="15.75" hidden="1" thickBot="1" x14ac:dyDescent="0.3">
      <c r="A268" s="53"/>
      <c r="B268" s="47" t="s">
        <v>20</v>
      </c>
      <c r="C268" s="22">
        <v>39</v>
      </c>
      <c r="D268" s="22" t="s">
        <v>53</v>
      </c>
      <c r="E268" s="18"/>
      <c r="F268" s="7"/>
      <c r="G268" s="33">
        <v>14</v>
      </c>
      <c r="H268" s="73"/>
    </row>
    <row r="269" spans="1:8" ht="15.75" hidden="1" thickBot="1" x14ac:dyDescent="0.3">
      <c r="A269" s="51" t="s">
        <v>79</v>
      </c>
      <c r="B269" s="46" t="s">
        <v>20</v>
      </c>
      <c r="C269" s="21">
        <v>41</v>
      </c>
      <c r="D269" s="21" t="s">
        <v>53</v>
      </c>
      <c r="E269" s="16"/>
      <c r="F269" s="5"/>
      <c r="G269" s="31">
        <v>13.5</v>
      </c>
      <c r="H269" s="73"/>
    </row>
    <row r="270" spans="1:8" ht="15.75" hidden="1" thickBot="1" x14ac:dyDescent="0.3">
      <c r="A270" s="53"/>
      <c r="B270" s="47" t="s">
        <v>20</v>
      </c>
      <c r="C270" s="22">
        <v>42</v>
      </c>
      <c r="D270" s="22" t="s">
        <v>53</v>
      </c>
      <c r="E270" s="18"/>
      <c r="F270" s="7"/>
      <c r="G270" s="33">
        <v>18.2</v>
      </c>
      <c r="H270" s="73"/>
    </row>
    <row r="271" spans="1:8" ht="15.75" hidden="1" thickBot="1" x14ac:dyDescent="0.3">
      <c r="A271" s="51" t="s">
        <v>80</v>
      </c>
      <c r="B271" s="46" t="s">
        <v>20</v>
      </c>
      <c r="C271" s="21">
        <v>38</v>
      </c>
      <c r="D271" s="21" t="s">
        <v>53</v>
      </c>
      <c r="E271" s="16"/>
      <c r="F271" s="5"/>
      <c r="G271" s="31">
        <v>15.2</v>
      </c>
      <c r="H271" s="73"/>
    </row>
    <row r="272" spans="1:8" ht="15.75" hidden="1" thickBot="1" x14ac:dyDescent="0.3">
      <c r="A272" s="53"/>
      <c r="B272" s="47" t="s">
        <v>20</v>
      </c>
      <c r="C272" s="22">
        <v>38</v>
      </c>
      <c r="D272" s="22" t="s">
        <v>53</v>
      </c>
      <c r="E272" s="18"/>
      <c r="F272" s="7"/>
      <c r="G272" s="33">
        <v>16.5</v>
      </c>
      <c r="H272" s="73"/>
    </row>
    <row r="273" spans="1:8" ht="15.75" hidden="1" thickBot="1" x14ac:dyDescent="0.3">
      <c r="A273" s="51" t="s">
        <v>129</v>
      </c>
      <c r="B273" s="46" t="s">
        <v>20</v>
      </c>
      <c r="C273" s="21">
        <v>42</v>
      </c>
      <c r="D273" s="21" t="s">
        <v>53</v>
      </c>
      <c r="E273" s="16"/>
      <c r="F273" s="5"/>
      <c r="G273" s="31">
        <v>13.4</v>
      </c>
      <c r="H273" s="73"/>
    </row>
    <row r="274" spans="1:8" ht="15.75" hidden="1" thickBot="1" x14ac:dyDescent="0.3">
      <c r="A274" s="53"/>
      <c r="B274" s="47" t="s">
        <v>20</v>
      </c>
      <c r="C274" s="22">
        <v>39</v>
      </c>
      <c r="D274" s="22" t="s">
        <v>53</v>
      </c>
      <c r="E274" s="18"/>
      <c r="F274" s="7"/>
      <c r="G274" s="33">
        <v>16</v>
      </c>
      <c r="H274" s="73"/>
    </row>
    <row r="275" spans="1:8" ht="15.75" hidden="1" thickBot="1" x14ac:dyDescent="0.3">
      <c r="A275" s="51" t="s">
        <v>81</v>
      </c>
      <c r="B275" s="46" t="s">
        <v>20</v>
      </c>
      <c r="C275" s="21">
        <v>33</v>
      </c>
      <c r="D275" s="21" t="s">
        <v>53</v>
      </c>
      <c r="E275" s="16"/>
      <c r="F275" s="5"/>
      <c r="G275" s="31">
        <v>14</v>
      </c>
      <c r="H275" s="73"/>
    </row>
    <row r="276" spans="1:8" ht="15.75" hidden="1" thickBot="1" x14ac:dyDescent="0.3">
      <c r="A276" s="53"/>
      <c r="B276" s="47" t="s">
        <v>20</v>
      </c>
      <c r="C276" s="22">
        <v>30</v>
      </c>
      <c r="D276" s="22" t="s">
        <v>53</v>
      </c>
      <c r="E276" s="18"/>
      <c r="F276" s="7"/>
      <c r="G276" s="33">
        <v>15.6</v>
      </c>
      <c r="H276" s="73"/>
    </row>
    <row r="277" spans="1:8" ht="15.75" hidden="1" thickBot="1" x14ac:dyDescent="0.3">
      <c r="A277" s="54" t="s">
        <v>82</v>
      </c>
      <c r="B277" s="48" t="s">
        <v>20</v>
      </c>
      <c r="C277" s="23">
        <v>33</v>
      </c>
      <c r="D277" s="23" t="s">
        <v>53</v>
      </c>
      <c r="E277" s="19"/>
      <c r="F277" s="14"/>
      <c r="G277" s="38">
        <v>13.8</v>
      </c>
      <c r="H277" s="73"/>
    </row>
    <row r="278" spans="1:8" ht="15.75" hidden="1" thickBot="1" x14ac:dyDescent="0.3">
      <c r="A278" s="53" t="s">
        <v>83</v>
      </c>
      <c r="B278" s="47" t="s">
        <v>20</v>
      </c>
      <c r="C278" s="22">
        <v>35</v>
      </c>
      <c r="D278" s="22" t="s">
        <v>53</v>
      </c>
      <c r="E278" s="18"/>
      <c r="F278" s="7"/>
      <c r="G278" s="33">
        <v>13.5</v>
      </c>
      <c r="H278" s="74"/>
    </row>
    <row r="279" spans="1:8" x14ac:dyDescent="0.25">
      <c r="A279" s="57" t="s">
        <v>84</v>
      </c>
      <c r="B279" s="46" t="s">
        <v>66</v>
      </c>
      <c r="C279" s="21">
        <v>48</v>
      </c>
      <c r="D279" s="21" t="s">
        <v>21</v>
      </c>
      <c r="E279" s="16"/>
      <c r="F279" s="5"/>
      <c r="G279" s="31">
        <v>26.5</v>
      </c>
      <c r="H279" s="75">
        <v>7</v>
      </c>
    </row>
    <row r="280" spans="1:8" ht="15.75" thickBot="1" x14ac:dyDescent="0.3">
      <c r="A280" s="53"/>
      <c r="B280" s="11" t="s">
        <v>66</v>
      </c>
      <c r="C280" s="22">
        <v>34</v>
      </c>
      <c r="D280" s="22" t="s">
        <v>24</v>
      </c>
      <c r="E280" s="18"/>
      <c r="F280" s="7" t="s">
        <v>22</v>
      </c>
      <c r="G280" s="33">
        <v>20</v>
      </c>
      <c r="H280" s="76"/>
    </row>
    <row r="281" spans="1:8" x14ac:dyDescent="0.25">
      <c r="A281" s="51" t="s">
        <v>85</v>
      </c>
      <c r="B281" s="4" t="s">
        <v>66</v>
      </c>
      <c r="C281" s="21">
        <v>49</v>
      </c>
      <c r="D281" s="21" t="s">
        <v>21</v>
      </c>
      <c r="E281" s="16"/>
      <c r="F281" s="5"/>
      <c r="G281" s="31">
        <v>25</v>
      </c>
      <c r="H281" s="76"/>
    </row>
    <row r="282" spans="1:8" x14ac:dyDescent="0.25">
      <c r="A282" s="52"/>
      <c r="B282" s="10" t="s">
        <v>66</v>
      </c>
      <c r="C282" s="20">
        <v>52</v>
      </c>
      <c r="D282" s="20" t="s">
        <v>21</v>
      </c>
      <c r="E282" s="17"/>
      <c r="F282" s="6"/>
      <c r="G282" s="32">
        <v>27.2</v>
      </c>
      <c r="H282" s="76"/>
    </row>
    <row r="283" spans="1:8" ht="15.75" thickBot="1" x14ac:dyDescent="0.3">
      <c r="A283" s="53"/>
      <c r="B283" s="11" t="s">
        <v>66</v>
      </c>
      <c r="C283" s="22">
        <v>59</v>
      </c>
      <c r="D283" s="22" t="s">
        <v>21</v>
      </c>
      <c r="E283" s="18"/>
      <c r="F283" s="7"/>
      <c r="G283" s="33">
        <v>26.5</v>
      </c>
      <c r="H283" s="76"/>
    </row>
    <row r="284" spans="1:8" x14ac:dyDescent="0.25">
      <c r="A284" s="51" t="s">
        <v>86</v>
      </c>
      <c r="B284" s="4" t="s">
        <v>66</v>
      </c>
      <c r="C284" s="21">
        <v>49</v>
      </c>
      <c r="D284" s="21" t="s">
        <v>21</v>
      </c>
      <c r="E284" s="16"/>
      <c r="F284" s="5"/>
      <c r="G284" s="31">
        <v>25.4</v>
      </c>
      <c r="H284" s="76"/>
    </row>
    <row r="285" spans="1:8" ht="15.75" thickBot="1" x14ac:dyDescent="0.3">
      <c r="A285" s="53"/>
      <c r="B285" s="11" t="s">
        <v>66</v>
      </c>
      <c r="C285" s="22">
        <v>47</v>
      </c>
      <c r="D285" s="22" t="s">
        <v>21</v>
      </c>
      <c r="E285" s="18"/>
      <c r="F285" s="7"/>
      <c r="G285" s="33">
        <v>22.5</v>
      </c>
      <c r="H285" s="76"/>
    </row>
    <row r="286" spans="1:8" x14ac:dyDescent="0.25">
      <c r="A286" s="51" t="s">
        <v>87</v>
      </c>
      <c r="B286" s="4" t="s">
        <v>66</v>
      </c>
      <c r="C286" s="21">
        <v>53</v>
      </c>
      <c r="D286" s="21" t="s">
        <v>21</v>
      </c>
      <c r="E286" s="16"/>
      <c r="F286" s="5"/>
      <c r="G286" s="31">
        <v>24</v>
      </c>
      <c r="H286" s="76"/>
    </row>
    <row r="287" spans="1:8" x14ac:dyDescent="0.25">
      <c r="A287" s="52"/>
      <c r="B287" s="10" t="s">
        <v>66</v>
      </c>
      <c r="C287" s="20">
        <v>60</v>
      </c>
      <c r="D287" s="20" t="s">
        <v>21</v>
      </c>
      <c r="E287" s="17"/>
      <c r="F287" s="6"/>
      <c r="G287" s="32">
        <v>28</v>
      </c>
      <c r="H287" s="76"/>
    </row>
    <row r="288" spans="1:8" ht="15.75" thickBot="1" x14ac:dyDescent="0.3">
      <c r="A288" s="53"/>
      <c r="B288" s="11" t="s">
        <v>66</v>
      </c>
      <c r="C288" s="22">
        <v>50</v>
      </c>
      <c r="D288" s="22" t="s">
        <v>21</v>
      </c>
      <c r="E288" s="18" t="s">
        <v>22</v>
      </c>
      <c r="F288" s="7" t="s">
        <v>22</v>
      </c>
      <c r="G288" s="33">
        <v>23.9</v>
      </c>
      <c r="H288" s="76"/>
    </row>
    <row r="289" spans="1:8" x14ac:dyDescent="0.25">
      <c r="A289" s="51" t="s">
        <v>88</v>
      </c>
      <c r="B289" s="4" t="s">
        <v>66</v>
      </c>
      <c r="C289" s="21">
        <v>59</v>
      </c>
      <c r="D289" s="21" t="s">
        <v>21</v>
      </c>
      <c r="E289" s="16"/>
      <c r="F289" s="5"/>
      <c r="G289" s="31">
        <v>26.5</v>
      </c>
      <c r="H289" s="76"/>
    </row>
    <row r="290" spans="1:8" x14ac:dyDescent="0.25">
      <c r="A290" s="52"/>
      <c r="B290" s="10" t="s">
        <v>66</v>
      </c>
      <c r="C290" s="20">
        <v>56</v>
      </c>
      <c r="D290" s="20" t="s">
        <v>21</v>
      </c>
      <c r="E290" s="17" t="s">
        <v>22</v>
      </c>
      <c r="F290" s="6" t="s">
        <v>22</v>
      </c>
      <c r="G290" s="32">
        <v>28.5</v>
      </c>
      <c r="H290" s="76"/>
    </row>
    <row r="291" spans="1:8" x14ac:dyDescent="0.25">
      <c r="A291" s="52"/>
      <c r="B291" s="10" t="s">
        <v>66</v>
      </c>
      <c r="C291" s="20">
        <v>34</v>
      </c>
      <c r="D291" s="20" t="s">
        <v>21</v>
      </c>
      <c r="E291" s="17"/>
      <c r="F291" s="6"/>
      <c r="G291" s="32">
        <v>25.2</v>
      </c>
      <c r="H291" s="76"/>
    </row>
    <row r="292" spans="1:8" ht="15.75" thickBot="1" x14ac:dyDescent="0.3">
      <c r="A292" s="53"/>
      <c r="B292" s="11" t="s">
        <v>66</v>
      </c>
      <c r="C292" s="22">
        <v>44</v>
      </c>
      <c r="D292" s="22" t="s">
        <v>21</v>
      </c>
      <c r="E292" s="18" t="s">
        <v>22</v>
      </c>
      <c r="F292" s="7"/>
      <c r="G292" s="33">
        <v>17.5</v>
      </c>
      <c r="H292" s="76"/>
    </row>
    <row r="293" spans="1:8" x14ac:dyDescent="0.25">
      <c r="A293" s="51" t="s">
        <v>89</v>
      </c>
      <c r="B293" s="4" t="s">
        <v>66</v>
      </c>
      <c r="C293" s="21">
        <v>44</v>
      </c>
      <c r="D293" s="21" t="s">
        <v>21</v>
      </c>
      <c r="E293" s="21" t="s">
        <v>22</v>
      </c>
      <c r="F293" s="5"/>
      <c r="G293" s="31">
        <v>24</v>
      </c>
      <c r="H293" s="76"/>
    </row>
    <row r="294" spans="1:8" x14ac:dyDescent="0.25">
      <c r="A294" s="52"/>
      <c r="B294" s="10" t="s">
        <v>66</v>
      </c>
      <c r="C294" s="20">
        <v>43</v>
      </c>
      <c r="D294" s="20" t="s">
        <v>21</v>
      </c>
      <c r="E294" s="20" t="s">
        <v>22</v>
      </c>
      <c r="F294" s="6"/>
      <c r="G294" s="32">
        <v>19.3</v>
      </c>
      <c r="H294" s="76"/>
    </row>
    <row r="295" spans="1:8" x14ac:dyDescent="0.25">
      <c r="A295" s="52"/>
      <c r="B295" s="10" t="s">
        <v>66</v>
      </c>
      <c r="C295" s="20">
        <v>52</v>
      </c>
      <c r="D295" s="20" t="s">
        <v>24</v>
      </c>
      <c r="E295" s="20"/>
      <c r="F295" s="6"/>
      <c r="G295" s="32">
        <v>29</v>
      </c>
      <c r="H295" s="76"/>
    </row>
    <row r="296" spans="1:8" x14ac:dyDescent="0.25">
      <c r="A296" s="52"/>
      <c r="B296" s="10" t="s">
        <v>66</v>
      </c>
      <c r="C296" s="20">
        <v>37</v>
      </c>
      <c r="D296" s="20" t="s">
        <v>21</v>
      </c>
      <c r="E296" s="17"/>
      <c r="F296" s="6"/>
      <c r="G296" s="32">
        <v>27.8</v>
      </c>
      <c r="H296" s="76"/>
    </row>
    <row r="297" spans="1:8" x14ac:dyDescent="0.25">
      <c r="A297" s="52"/>
      <c r="B297" s="10" t="s">
        <v>66</v>
      </c>
      <c r="C297" s="20">
        <v>49</v>
      </c>
      <c r="D297" s="20" t="s">
        <v>21</v>
      </c>
      <c r="E297" s="17"/>
      <c r="F297" s="6"/>
      <c r="G297" s="32">
        <v>29.2</v>
      </c>
      <c r="H297" s="76"/>
    </row>
    <row r="298" spans="1:8" ht="15.75" thickBot="1" x14ac:dyDescent="0.3">
      <c r="A298" s="53"/>
      <c r="B298" s="11" t="s">
        <v>66</v>
      </c>
      <c r="C298" s="22">
        <v>43</v>
      </c>
      <c r="D298" s="22" t="s">
        <v>21</v>
      </c>
      <c r="E298" s="18" t="s">
        <v>22</v>
      </c>
      <c r="F298" s="7"/>
      <c r="G298" s="33">
        <v>28.4</v>
      </c>
      <c r="H298" s="76"/>
    </row>
    <row r="299" spans="1:8" x14ac:dyDescent="0.25">
      <c r="A299" s="51" t="s">
        <v>90</v>
      </c>
      <c r="B299" s="4" t="s">
        <v>66</v>
      </c>
      <c r="C299" s="21">
        <v>35</v>
      </c>
      <c r="D299" s="21" t="s">
        <v>21</v>
      </c>
      <c r="E299" s="21"/>
      <c r="F299" s="5"/>
      <c r="G299" s="31">
        <v>25.3</v>
      </c>
      <c r="H299" s="76"/>
    </row>
    <row r="300" spans="1:8" x14ac:dyDescent="0.25">
      <c r="A300" s="52"/>
      <c r="B300" s="10" t="s">
        <v>66</v>
      </c>
      <c r="C300" s="20">
        <v>48</v>
      </c>
      <c r="D300" s="20" t="s">
        <v>21</v>
      </c>
      <c r="E300" s="17"/>
      <c r="F300" s="6" t="s">
        <v>22</v>
      </c>
      <c r="G300" s="32">
        <v>28</v>
      </c>
      <c r="H300" s="76"/>
    </row>
    <row r="301" spans="1:8" x14ac:dyDescent="0.25">
      <c r="A301" s="52"/>
      <c r="B301" s="10" t="s">
        <v>66</v>
      </c>
      <c r="C301" s="20">
        <v>41</v>
      </c>
      <c r="D301" s="20" t="s">
        <v>21</v>
      </c>
      <c r="E301" s="17"/>
      <c r="F301" s="6" t="s">
        <v>22</v>
      </c>
      <c r="G301" s="32">
        <v>24.5</v>
      </c>
      <c r="H301" s="76"/>
    </row>
    <row r="302" spans="1:8" ht="15.75" thickBot="1" x14ac:dyDescent="0.3">
      <c r="A302" s="53"/>
      <c r="B302" s="11" t="s">
        <v>66</v>
      </c>
      <c r="C302" s="22">
        <v>35</v>
      </c>
      <c r="D302" s="22" t="s">
        <v>21</v>
      </c>
      <c r="E302" s="18" t="s">
        <v>22</v>
      </c>
      <c r="F302" s="7"/>
      <c r="G302" s="33">
        <v>28.7</v>
      </c>
      <c r="H302" s="76"/>
    </row>
    <row r="303" spans="1:8" x14ac:dyDescent="0.25">
      <c r="A303" s="51" t="s">
        <v>91</v>
      </c>
      <c r="B303" s="4" t="s">
        <v>66</v>
      </c>
      <c r="C303" s="21">
        <v>55</v>
      </c>
      <c r="D303" s="21" t="s">
        <v>21</v>
      </c>
      <c r="E303" s="21" t="s">
        <v>22</v>
      </c>
      <c r="F303" s="5"/>
      <c r="G303" s="31">
        <v>27.3</v>
      </c>
      <c r="H303" s="76"/>
    </row>
    <row r="304" spans="1:8" ht="15.75" thickBot="1" x14ac:dyDescent="0.3">
      <c r="A304" s="53"/>
      <c r="B304" s="11" t="s">
        <v>66</v>
      </c>
      <c r="C304" s="22">
        <v>30</v>
      </c>
      <c r="D304" s="22" t="s">
        <v>21</v>
      </c>
      <c r="E304" s="18"/>
      <c r="F304" s="7"/>
      <c r="G304" s="33">
        <v>22.5</v>
      </c>
      <c r="H304" s="76"/>
    </row>
    <row r="305" spans="1:8" x14ac:dyDescent="0.25">
      <c r="A305" s="51" t="s">
        <v>39</v>
      </c>
      <c r="B305" s="4" t="s">
        <v>66</v>
      </c>
      <c r="C305" s="21">
        <v>55</v>
      </c>
      <c r="D305" s="21" t="s">
        <v>21</v>
      </c>
      <c r="E305" s="21" t="s">
        <v>22</v>
      </c>
      <c r="F305" s="5"/>
      <c r="G305" s="31">
        <v>25</v>
      </c>
      <c r="H305" s="76"/>
    </row>
    <row r="306" spans="1:8" ht="15.75" thickBot="1" x14ac:dyDescent="0.3">
      <c r="A306" s="53"/>
      <c r="B306" s="11" t="s">
        <v>66</v>
      </c>
      <c r="C306" s="22">
        <v>43</v>
      </c>
      <c r="D306" s="22" t="s">
        <v>21</v>
      </c>
      <c r="E306" s="22" t="s">
        <v>22</v>
      </c>
      <c r="F306" s="9" t="s">
        <v>22</v>
      </c>
      <c r="G306" s="33">
        <v>27.4</v>
      </c>
      <c r="H306" s="76"/>
    </row>
    <row r="307" spans="1:8" ht="15.75" thickBot="1" x14ac:dyDescent="0.3">
      <c r="A307" s="54" t="s">
        <v>92</v>
      </c>
      <c r="B307" s="13" t="s">
        <v>66</v>
      </c>
      <c r="C307" s="23">
        <v>48</v>
      </c>
      <c r="D307" s="23" t="s">
        <v>21</v>
      </c>
      <c r="E307" s="19"/>
      <c r="F307" s="14"/>
      <c r="G307" s="38">
        <v>28.5</v>
      </c>
      <c r="H307" s="76"/>
    </row>
    <row r="308" spans="1:8" ht="15.75" thickBot="1" x14ac:dyDescent="0.3">
      <c r="A308" s="54" t="s">
        <v>130</v>
      </c>
      <c r="B308" s="13" t="s">
        <v>66</v>
      </c>
      <c r="C308" s="23">
        <v>50</v>
      </c>
      <c r="D308" s="23" t="s">
        <v>21</v>
      </c>
      <c r="E308" s="19"/>
      <c r="F308" s="14"/>
      <c r="G308" s="38">
        <v>24.7</v>
      </c>
      <c r="H308" s="76"/>
    </row>
    <row r="309" spans="1:8" x14ac:dyDescent="0.25">
      <c r="A309" s="51" t="s">
        <v>93</v>
      </c>
      <c r="B309" s="4" t="s">
        <v>66</v>
      </c>
      <c r="C309" s="21">
        <v>39</v>
      </c>
      <c r="D309" s="21" t="s">
        <v>21</v>
      </c>
      <c r="E309" s="16"/>
      <c r="F309" s="5" t="s">
        <v>22</v>
      </c>
      <c r="G309" s="31">
        <v>22.8</v>
      </c>
      <c r="H309" s="76"/>
    </row>
    <row r="310" spans="1:8" x14ac:dyDescent="0.25">
      <c r="A310" s="52"/>
      <c r="B310" s="10" t="s">
        <v>66</v>
      </c>
      <c r="C310" s="20">
        <v>38</v>
      </c>
      <c r="D310" s="20" t="s">
        <v>21</v>
      </c>
      <c r="E310" s="17"/>
      <c r="F310" s="6"/>
      <c r="G310" s="32">
        <v>21</v>
      </c>
      <c r="H310" s="76"/>
    </row>
    <row r="311" spans="1:8" x14ac:dyDescent="0.25">
      <c r="A311" s="52"/>
      <c r="B311" s="10" t="s">
        <v>66</v>
      </c>
      <c r="C311" s="20">
        <v>46</v>
      </c>
      <c r="D311" s="20" t="s">
        <v>21</v>
      </c>
      <c r="E311" s="17"/>
      <c r="F311" s="6" t="s">
        <v>22</v>
      </c>
      <c r="G311" s="32">
        <v>26.6</v>
      </c>
      <c r="H311" s="76"/>
    </row>
    <row r="312" spans="1:8" ht="15.75" thickBot="1" x14ac:dyDescent="0.3">
      <c r="A312" s="53"/>
      <c r="B312" s="11" t="s">
        <v>66</v>
      </c>
      <c r="C312" s="22">
        <v>38</v>
      </c>
      <c r="D312" s="22" t="s">
        <v>21</v>
      </c>
      <c r="E312" s="18"/>
      <c r="F312" s="7"/>
      <c r="G312" s="33">
        <v>20.5</v>
      </c>
      <c r="H312" s="76"/>
    </row>
    <row r="313" spans="1:8" x14ac:dyDescent="0.25">
      <c r="A313" s="51" t="s">
        <v>21</v>
      </c>
      <c r="B313" s="4" t="s">
        <v>66</v>
      </c>
      <c r="C313" s="21">
        <v>56</v>
      </c>
      <c r="D313" s="21" t="s">
        <v>21</v>
      </c>
      <c r="E313" s="16"/>
      <c r="F313" s="5"/>
      <c r="G313" s="31">
        <v>24.2</v>
      </c>
      <c r="H313" s="76"/>
    </row>
    <row r="314" spans="1:8" x14ac:dyDescent="0.25">
      <c r="A314" s="52"/>
      <c r="B314" s="10" t="s">
        <v>66</v>
      </c>
      <c r="C314" s="20">
        <v>49</v>
      </c>
      <c r="D314" s="20" t="s">
        <v>21</v>
      </c>
      <c r="E314" s="17"/>
      <c r="F314" s="6"/>
      <c r="G314" s="32">
        <v>26.6</v>
      </c>
      <c r="H314" s="76"/>
    </row>
    <row r="315" spans="1:8" x14ac:dyDescent="0.25">
      <c r="A315" s="52"/>
      <c r="B315" s="10" t="s">
        <v>66</v>
      </c>
      <c r="C315" s="20">
        <v>50</v>
      </c>
      <c r="D315" s="20" t="s">
        <v>21</v>
      </c>
      <c r="E315" s="17"/>
      <c r="F315" s="6"/>
      <c r="G315" s="32">
        <v>28.1</v>
      </c>
      <c r="H315" s="76"/>
    </row>
    <row r="316" spans="1:8" x14ac:dyDescent="0.25">
      <c r="A316" s="52"/>
      <c r="B316" s="10" t="s">
        <v>66</v>
      </c>
      <c r="C316" s="20">
        <v>42</v>
      </c>
      <c r="D316" s="20" t="s">
        <v>21</v>
      </c>
      <c r="E316" s="17"/>
      <c r="F316" s="6" t="s">
        <v>22</v>
      </c>
      <c r="G316" s="32">
        <v>28.5</v>
      </c>
      <c r="H316" s="76"/>
    </row>
    <row r="317" spans="1:8" x14ac:dyDescent="0.25">
      <c r="A317" s="52"/>
      <c r="B317" s="10" t="s">
        <v>66</v>
      </c>
      <c r="C317" s="20">
        <v>35</v>
      </c>
      <c r="D317" s="20" t="s">
        <v>21</v>
      </c>
      <c r="E317" s="17"/>
      <c r="F317" s="6"/>
      <c r="G317" s="32">
        <v>27.5</v>
      </c>
      <c r="H317" s="76"/>
    </row>
    <row r="318" spans="1:8" x14ac:dyDescent="0.25">
      <c r="A318" s="52"/>
      <c r="B318" s="10" t="s">
        <v>66</v>
      </c>
      <c r="C318" s="20">
        <v>45</v>
      </c>
      <c r="D318" s="20" t="s">
        <v>21</v>
      </c>
      <c r="E318" s="17" t="s">
        <v>22</v>
      </c>
      <c r="F318" s="6" t="s">
        <v>22</v>
      </c>
      <c r="G318" s="32">
        <v>30</v>
      </c>
      <c r="H318" s="76"/>
    </row>
    <row r="319" spans="1:8" x14ac:dyDescent="0.25">
      <c r="A319" s="52"/>
      <c r="B319" s="10" t="s">
        <v>66</v>
      </c>
      <c r="C319" s="20">
        <v>43</v>
      </c>
      <c r="D319" s="20" t="s">
        <v>24</v>
      </c>
      <c r="E319" s="17" t="s">
        <v>22</v>
      </c>
      <c r="F319" s="6"/>
      <c r="G319" s="32">
        <v>28.7</v>
      </c>
      <c r="H319" s="76"/>
    </row>
    <row r="320" spans="1:8" ht="15.75" thickBot="1" x14ac:dyDescent="0.3">
      <c r="A320" s="53"/>
      <c r="B320" s="11" t="s">
        <v>66</v>
      </c>
      <c r="C320" s="22">
        <v>43</v>
      </c>
      <c r="D320" s="22" t="s">
        <v>21</v>
      </c>
      <c r="E320" s="18"/>
      <c r="F320" s="7" t="s">
        <v>22</v>
      </c>
      <c r="G320" s="33">
        <v>27.7</v>
      </c>
      <c r="H320" s="76"/>
    </row>
    <row r="321" spans="1:8" ht="15.75" thickBot="1" x14ac:dyDescent="0.3">
      <c r="A321" s="54">
        <v>109</v>
      </c>
      <c r="B321" s="13" t="s">
        <v>66</v>
      </c>
      <c r="C321" s="23">
        <v>40</v>
      </c>
      <c r="D321" s="23" t="s">
        <v>21</v>
      </c>
      <c r="E321" s="19"/>
      <c r="F321" s="14"/>
      <c r="G321" s="38">
        <v>27.2</v>
      </c>
      <c r="H321" s="76"/>
    </row>
    <row r="322" spans="1:8" x14ac:dyDescent="0.25">
      <c r="A322" s="51" t="s">
        <v>131</v>
      </c>
      <c r="B322" s="4" t="s">
        <v>66</v>
      </c>
      <c r="C322" s="21">
        <v>38</v>
      </c>
      <c r="D322" s="21" t="s">
        <v>21</v>
      </c>
      <c r="E322" s="21" t="s">
        <v>22</v>
      </c>
      <c r="F322" s="5"/>
      <c r="G322" s="31">
        <v>24.7</v>
      </c>
      <c r="H322" s="76"/>
    </row>
    <row r="323" spans="1:8" x14ac:dyDescent="0.25">
      <c r="A323" s="52"/>
      <c r="B323" s="10" t="s">
        <v>66</v>
      </c>
      <c r="C323" s="20">
        <v>39</v>
      </c>
      <c r="D323" s="20" t="s">
        <v>21</v>
      </c>
      <c r="E323" s="17"/>
      <c r="F323" s="6"/>
      <c r="G323" s="32">
        <v>26.3</v>
      </c>
      <c r="H323" s="76"/>
    </row>
    <row r="324" spans="1:8" ht="15.75" thickBot="1" x14ac:dyDescent="0.3">
      <c r="A324" s="53"/>
      <c r="B324" s="11" t="s">
        <v>66</v>
      </c>
      <c r="C324" s="22">
        <v>40</v>
      </c>
      <c r="D324" s="22" t="s">
        <v>21</v>
      </c>
      <c r="E324" s="18"/>
      <c r="F324" s="7"/>
      <c r="G324" s="33">
        <v>25</v>
      </c>
      <c r="H324" s="76"/>
    </row>
    <row r="325" spans="1:8" x14ac:dyDescent="0.25">
      <c r="A325" s="51" t="s">
        <v>94</v>
      </c>
      <c r="B325" s="4" t="s">
        <v>66</v>
      </c>
      <c r="C325" s="21">
        <v>44</v>
      </c>
      <c r="D325" s="21" t="s">
        <v>21</v>
      </c>
      <c r="E325" s="16"/>
      <c r="F325" s="5"/>
      <c r="G325" s="31">
        <v>28.7</v>
      </c>
      <c r="H325" s="76"/>
    </row>
    <row r="326" spans="1:8" ht="15.75" thickBot="1" x14ac:dyDescent="0.3">
      <c r="A326" s="53"/>
      <c r="B326" s="11" t="s">
        <v>66</v>
      </c>
      <c r="C326" s="22">
        <v>46</v>
      </c>
      <c r="D326" s="22" t="s">
        <v>21</v>
      </c>
      <c r="E326" s="18"/>
      <c r="F326" s="7" t="s">
        <v>22</v>
      </c>
      <c r="G326" s="33">
        <v>25.4</v>
      </c>
      <c r="H326" s="76"/>
    </row>
    <row r="327" spans="1:8" x14ac:dyDescent="0.25">
      <c r="A327" s="52" t="s">
        <v>95</v>
      </c>
      <c r="B327" s="10" t="s">
        <v>66</v>
      </c>
      <c r="C327" s="20">
        <v>59</v>
      </c>
      <c r="D327" s="20" t="s">
        <v>21</v>
      </c>
      <c r="E327" s="17"/>
      <c r="F327" s="6"/>
      <c r="G327" s="32">
        <v>29.2</v>
      </c>
      <c r="H327" s="76"/>
    </row>
    <row r="328" spans="1:8" x14ac:dyDescent="0.25">
      <c r="A328" s="52"/>
      <c r="B328" s="10" t="s">
        <v>66</v>
      </c>
      <c r="C328" s="20">
        <v>33</v>
      </c>
      <c r="D328" s="20" t="s">
        <v>21</v>
      </c>
      <c r="E328" s="17"/>
      <c r="F328" s="6"/>
      <c r="G328" s="32">
        <v>28</v>
      </c>
      <c r="H328" s="76"/>
    </row>
    <row r="329" spans="1:8" ht="15.75" thickBot="1" x14ac:dyDescent="0.3">
      <c r="A329" s="52"/>
      <c r="B329" s="10" t="s">
        <v>66</v>
      </c>
      <c r="C329" s="20">
        <v>28</v>
      </c>
      <c r="D329" s="20" t="s">
        <v>21</v>
      </c>
      <c r="E329" s="17"/>
      <c r="F329" s="6"/>
      <c r="G329" s="32">
        <v>24</v>
      </c>
      <c r="H329" s="76"/>
    </row>
    <row r="330" spans="1:8" x14ac:dyDescent="0.25">
      <c r="A330" s="51" t="s">
        <v>96</v>
      </c>
      <c r="B330" s="4" t="s">
        <v>66</v>
      </c>
      <c r="C330" s="21">
        <v>27</v>
      </c>
      <c r="D330" s="21" t="s">
        <v>21</v>
      </c>
      <c r="E330" s="16"/>
      <c r="F330" s="5"/>
      <c r="G330" s="31">
        <v>25</v>
      </c>
      <c r="H330" s="76"/>
    </row>
    <row r="331" spans="1:8" x14ac:dyDescent="0.25">
      <c r="A331" s="52"/>
      <c r="B331" s="10" t="s">
        <v>66</v>
      </c>
      <c r="C331" s="20">
        <v>42</v>
      </c>
      <c r="D331" s="20" t="s">
        <v>21</v>
      </c>
      <c r="E331" s="17" t="s">
        <v>22</v>
      </c>
      <c r="F331" s="6"/>
      <c r="G331" s="32">
        <v>29</v>
      </c>
      <c r="H331" s="76"/>
    </row>
    <row r="332" spans="1:8" ht="15.75" thickBot="1" x14ac:dyDescent="0.3">
      <c r="A332" s="53"/>
      <c r="B332" s="11" t="s">
        <v>66</v>
      </c>
      <c r="C332" s="22">
        <v>51</v>
      </c>
      <c r="D332" s="22" t="s">
        <v>21</v>
      </c>
      <c r="E332" s="18"/>
      <c r="F332" s="7" t="s">
        <v>22</v>
      </c>
      <c r="G332" s="33">
        <v>29.4</v>
      </c>
      <c r="H332" s="76"/>
    </row>
    <row r="333" spans="1:8" ht="15.75" thickBot="1" x14ac:dyDescent="0.3">
      <c r="A333" s="54">
        <v>85</v>
      </c>
      <c r="B333" s="13" t="s">
        <v>66</v>
      </c>
      <c r="C333" s="23">
        <v>66</v>
      </c>
      <c r="D333" s="23" t="s">
        <v>21</v>
      </c>
      <c r="E333" s="19" t="s">
        <v>22</v>
      </c>
      <c r="F333" s="14"/>
      <c r="G333" s="38">
        <v>30.7</v>
      </c>
      <c r="H333" s="76"/>
    </row>
    <row r="334" spans="1:8" ht="15.75" thickBot="1" x14ac:dyDescent="0.3">
      <c r="A334" s="52" t="s">
        <v>97</v>
      </c>
      <c r="B334" s="10" t="s">
        <v>66</v>
      </c>
      <c r="C334" s="20">
        <v>27</v>
      </c>
      <c r="D334" s="20" t="s">
        <v>21</v>
      </c>
      <c r="E334" s="20" t="s">
        <v>22</v>
      </c>
      <c r="F334" s="6"/>
      <c r="G334" s="32">
        <v>21</v>
      </c>
      <c r="H334" s="77"/>
    </row>
    <row r="335" spans="1:8" x14ac:dyDescent="0.25">
      <c r="A335" s="52"/>
      <c r="B335" s="10" t="s">
        <v>66</v>
      </c>
      <c r="C335" s="20">
        <v>33</v>
      </c>
      <c r="D335" s="20" t="s">
        <v>21</v>
      </c>
      <c r="E335" s="17"/>
      <c r="F335" s="6"/>
      <c r="G335" s="32">
        <v>30</v>
      </c>
      <c r="H335" s="78">
        <v>8</v>
      </c>
    </row>
    <row r="336" spans="1:8" ht="15.75" thickBot="1" x14ac:dyDescent="0.3">
      <c r="A336" s="52"/>
      <c r="B336" s="10" t="s">
        <v>66</v>
      </c>
      <c r="C336" s="20">
        <v>34</v>
      </c>
      <c r="D336" s="20" t="s">
        <v>21</v>
      </c>
      <c r="E336" s="17"/>
      <c r="F336" s="6" t="s">
        <v>22</v>
      </c>
      <c r="G336" s="32">
        <v>29.5</v>
      </c>
      <c r="H336" s="79"/>
    </row>
    <row r="337" spans="1:8" x14ac:dyDescent="0.25">
      <c r="A337" s="51" t="s">
        <v>98</v>
      </c>
      <c r="B337" s="4" t="s">
        <v>66</v>
      </c>
      <c r="C337" s="21">
        <v>34</v>
      </c>
      <c r="D337" s="21" t="s">
        <v>21</v>
      </c>
      <c r="E337" s="16"/>
      <c r="F337" s="5"/>
      <c r="G337" s="31">
        <v>28.7</v>
      </c>
      <c r="H337" s="79"/>
    </row>
    <row r="338" spans="1:8" x14ac:dyDescent="0.25">
      <c r="A338" s="52"/>
      <c r="B338" s="10" t="s">
        <v>66</v>
      </c>
      <c r="C338" s="20">
        <v>38</v>
      </c>
      <c r="D338" s="20" t="s">
        <v>21</v>
      </c>
      <c r="E338" s="17"/>
      <c r="F338" s="6" t="s">
        <v>22</v>
      </c>
      <c r="G338" s="32">
        <v>27.1</v>
      </c>
      <c r="H338" s="79"/>
    </row>
    <row r="339" spans="1:8" ht="15.75" thickBot="1" x14ac:dyDescent="0.3">
      <c r="A339" s="53"/>
      <c r="B339" s="11" t="s">
        <v>66</v>
      </c>
      <c r="C339" s="22">
        <v>38</v>
      </c>
      <c r="D339" s="22" t="s">
        <v>21</v>
      </c>
      <c r="E339" s="18"/>
      <c r="F339" s="7"/>
      <c r="G339" s="33">
        <v>26</v>
      </c>
      <c r="H339" s="79"/>
    </row>
    <row r="340" spans="1:8" x14ac:dyDescent="0.25">
      <c r="A340" s="51" t="s">
        <v>99</v>
      </c>
      <c r="B340" s="4" t="s">
        <v>66</v>
      </c>
      <c r="C340" s="21">
        <v>28</v>
      </c>
      <c r="D340" s="21" t="s">
        <v>21</v>
      </c>
      <c r="E340" s="16" t="s">
        <v>22</v>
      </c>
      <c r="F340" s="5" t="s">
        <v>22</v>
      </c>
      <c r="G340" s="31">
        <v>20.399999999999999</v>
      </c>
      <c r="H340" s="79"/>
    </row>
    <row r="341" spans="1:8" x14ac:dyDescent="0.25">
      <c r="A341" s="52"/>
      <c r="B341" s="10" t="s">
        <v>66</v>
      </c>
      <c r="C341" s="20">
        <v>31</v>
      </c>
      <c r="D341" s="20" t="s">
        <v>21</v>
      </c>
      <c r="E341" s="17" t="s">
        <v>22</v>
      </c>
      <c r="F341" s="6"/>
      <c r="G341" s="32">
        <v>24.7</v>
      </c>
      <c r="H341" s="79"/>
    </row>
    <row r="342" spans="1:8" ht="15.75" thickBot="1" x14ac:dyDescent="0.3">
      <c r="A342" s="53"/>
      <c r="B342" s="11" t="s">
        <v>66</v>
      </c>
      <c r="C342" s="22">
        <v>42</v>
      </c>
      <c r="D342" s="22" t="s">
        <v>21</v>
      </c>
      <c r="E342" s="18"/>
      <c r="F342" s="7"/>
      <c r="G342" s="33">
        <v>29</v>
      </c>
      <c r="H342" s="79"/>
    </row>
    <row r="343" spans="1:8" x14ac:dyDescent="0.25">
      <c r="A343" s="51" t="s">
        <v>100</v>
      </c>
      <c r="B343" s="4" t="s">
        <v>66</v>
      </c>
      <c r="C343" s="21">
        <v>27</v>
      </c>
      <c r="D343" s="21" t="s">
        <v>24</v>
      </c>
      <c r="E343" s="16" t="s">
        <v>22</v>
      </c>
      <c r="F343" s="5"/>
      <c r="G343" s="31">
        <v>23.7</v>
      </c>
      <c r="H343" s="79"/>
    </row>
    <row r="344" spans="1:8" ht="15.75" thickBot="1" x14ac:dyDescent="0.3">
      <c r="A344" s="53"/>
      <c r="B344" s="11" t="s">
        <v>66</v>
      </c>
      <c r="C344" s="22">
        <v>32</v>
      </c>
      <c r="D344" s="22" t="s">
        <v>24</v>
      </c>
      <c r="E344" s="18" t="s">
        <v>22</v>
      </c>
      <c r="F344" s="7" t="s">
        <v>22</v>
      </c>
      <c r="G344" s="33">
        <v>21.6</v>
      </c>
      <c r="H344" s="79"/>
    </row>
    <row r="345" spans="1:8" x14ac:dyDescent="0.25">
      <c r="A345" s="51" t="s">
        <v>101</v>
      </c>
      <c r="B345" s="4" t="s">
        <v>66</v>
      </c>
      <c r="C345" s="21">
        <v>50</v>
      </c>
      <c r="D345" s="21" t="s">
        <v>21</v>
      </c>
      <c r="E345" s="16" t="s">
        <v>22</v>
      </c>
      <c r="F345" s="5"/>
      <c r="G345" s="31">
        <v>25.3</v>
      </c>
      <c r="H345" s="79"/>
    </row>
    <row r="346" spans="1:8" ht="15.75" thickBot="1" x14ac:dyDescent="0.3">
      <c r="A346" s="53"/>
      <c r="B346" s="11" t="s">
        <v>66</v>
      </c>
      <c r="C346" s="22">
        <v>38</v>
      </c>
      <c r="D346" s="22" t="s">
        <v>21</v>
      </c>
      <c r="E346" s="18" t="s">
        <v>22</v>
      </c>
      <c r="F346" s="7"/>
      <c r="G346" s="33">
        <v>25</v>
      </c>
      <c r="H346" s="79"/>
    </row>
    <row r="347" spans="1:8" x14ac:dyDescent="0.25">
      <c r="A347" s="51" t="s">
        <v>102</v>
      </c>
      <c r="B347" s="4" t="s">
        <v>66</v>
      </c>
      <c r="C347" s="21">
        <v>35</v>
      </c>
      <c r="D347" s="21" t="s">
        <v>21</v>
      </c>
      <c r="E347" s="16"/>
      <c r="F347" s="5"/>
      <c r="G347" s="31">
        <v>22</v>
      </c>
      <c r="H347" s="79"/>
    </row>
    <row r="348" spans="1:8" x14ac:dyDescent="0.25">
      <c r="A348" s="52"/>
      <c r="B348" s="10" t="s">
        <v>66</v>
      </c>
      <c r="C348" s="20">
        <v>18</v>
      </c>
      <c r="D348" s="20" t="s">
        <v>24</v>
      </c>
      <c r="E348" s="17"/>
      <c r="F348" s="6" t="s">
        <v>22</v>
      </c>
      <c r="G348" s="32">
        <v>19</v>
      </c>
      <c r="H348" s="79"/>
    </row>
    <row r="349" spans="1:8" ht="15.75" thickBot="1" x14ac:dyDescent="0.3">
      <c r="A349" s="53"/>
      <c r="B349" s="11" t="s">
        <v>66</v>
      </c>
      <c r="C349" s="22">
        <v>51</v>
      </c>
      <c r="D349" s="22" t="s">
        <v>21</v>
      </c>
      <c r="E349" s="18" t="s">
        <v>22</v>
      </c>
      <c r="F349" s="7"/>
      <c r="G349" s="33">
        <v>22.6</v>
      </c>
      <c r="H349" s="79"/>
    </row>
    <row r="350" spans="1:8" ht="15.75" thickBot="1" x14ac:dyDescent="0.3">
      <c r="A350" s="54">
        <v>93</v>
      </c>
      <c r="B350" s="13" t="s">
        <v>66</v>
      </c>
      <c r="C350" s="23">
        <v>33</v>
      </c>
      <c r="D350" s="23" t="s">
        <v>21</v>
      </c>
      <c r="E350" s="19" t="s">
        <v>22</v>
      </c>
      <c r="F350" s="14"/>
      <c r="G350" s="38">
        <v>24</v>
      </c>
      <c r="H350" s="79"/>
    </row>
    <row r="351" spans="1:8" x14ac:dyDescent="0.25">
      <c r="A351" s="51" t="s">
        <v>103</v>
      </c>
      <c r="B351" s="4" t="s">
        <v>66</v>
      </c>
      <c r="C351" s="21">
        <v>41</v>
      </c>
      <c r="D351" s="21" t="s">
        <v>21</v>
      </c>
      <c r="E351" s="16"/>
      <c r="F351" s="5"/>
      <c r="G351" s="31">
        <v>27.8</v>
      </c>
      <c r="H351" s="79"/>
    </row>
    <row r="352" spans="1:8" ht="15.75" thickBot="1" x14ac:dyDescent="0.3">
      <c r="A352" s="53"/>
      <c r="B352" s="11" t="s">
        <v>66</v>
      </c>
      <c r="C352" s="22">
        <v>51</v>
      </c>
      <c r="D352" s="22" t="s">
        <v>21</v>
      </c>
      <c r="E352" s="18" t="s">
        <v>22</v>
      </c>
      <c r="F352" s="7"/>
      <c r="G352" s="33">
        <v>27.4</v>
      </c>
      <c r="H352" s="79"/>
    </row>
    <row r="353" spans="1:8" x14ac:dyDescent="0.25">
      <c r="A353" s="51" t="s">
        <v>104</v>
      </c>
      <c r="B353" s="4" t="s">
        <v>66</v>
      </c>
      <c r="C353" s="21">
        <v>44</v>
      </c>
      <c r="D353" s="21" t="s">
        <v>21</v>
      </c>
      <c r="E353" s="16"/>
      <c r="F353" s="5"/>
      <c r="G353" s="31">
        <v>28.3</v>
      </c>
      <c r="H353" s="79"/>
    </row>
    <row r="354" spans="1:8" ht="15.75" thickBot="1" x14ac:dyDescent="0.3">
      <c r="A354" s="53"/>
      <c r="B354" s="11" t="s">
        <v>66</v>
      </c>
      <c r="C354" s="22">
        <v>41</v>
      </c>
      <c r="D354" s="22" t="s">
        <v>21</v>
      </c>
      <c r="E354" s="18" t="s">
        <v>22</v>
      </c>
      <c r="F354" s="7"/>
      <c r="G354" s="33">
        <v>22.6</v>
      </c>
      <c r="H354" s="79"/>
    </row>
    <row r="355" spans="1:8" x14ac:dyDescent="0.25">
      <c r="A355" s="51" t="s">
        <v>105</v>
      </c>
      <c r="B355" s="4" t="s">
        <v>66</v>
      </c>
      <c r="C355" s="21">
        <v>45</v>
      </c>
      <c r="D355" s="21" t="s">
        <v>21</v>
      </c>
      <c r="E355" s="16" t="s">
        <v>22</v>
      </c>
      <c r="F355" s="5"/>
      <c r="G355" s="31">
        <v>26</v>
      </c>
      <c r="H355" s="79"/>
    </row>
    <row r="356" spans="1:8" x14ac:dyDescent="0.25">
      <c r="A356" s="52"/>
      <c r="B356" s="10" t="s">
        <v>66</v>
      </c>
      <c r="C356" s="20">
        <v>43</v>
      </c>
      <c r="D356" s="20" t="s">
        <v>21</v>
      </c>
      <c r="E356" s="17" t="s">
        <v>22</v>
      </c>
      <c r="F356" s="6"/>
      <c r="G356" s="32">
        <v>28.7</v>
      </c>
      <c r="H356" s="79"/>
    </row>
    <row r="357" spans="1:8" x14ac:dyDescent="0.25">
      <c r="A357" s="52"/>
      <c r="B357" s="10" t="s">
        <v>66</v>
      </c>
      <c r="C357" s="20">
        <v>45</v>
      </c>
      <c r="D357" s="20" t="s">
        <v>21</v>
      </c>
      <c r="E357" s="17"/>
      <c r="F357" s="6" t="s">
        <v>22</v>
      </c>
      <c r="G357" s="32">
        <v>22.5</v>
      </c>
      <c r="H357" s="79"/>
    </row>
    <row r="358" spans="1:8" x14ac:dyDescent="0.25">
      <c r="A358" s="52"/>
      <c r="B358" s="10" t="s">
        <v>66</v>
      </c>
      <c r="C358" s="20">
        <v>38</v>
      </c>
      <c r="D358" s="20" t="s">
        <v>21</v>
      </c>
      <c r="E358" s="17" t="s">
        <v>22</v>
      </c>
      <c r="F358" s="6" t="s">
        <v>22</v>
      </c>
      <c r="G358" s="32">
        <v>28</v>
      </c>
      <c r="H358" s="79"/>
    </row>
    <row r="359" spans="1:8" x14ac:dyDescent="0.25">
      <c r="A359" s="52"/>
      <c r="B359" s="10" t="s">
        <v>66</v>
      </c>
      <c r="C359" s="20">
        <v>47</v>
      </c>
      <c r="D359" s="20" t="s">
        <v>21</v>
      </c>
      <c r="E359" s="17" t="s">
        <v>22</v>
      </c>
      <c r="F359" s="6"/>
      <c r="G359" s="32">
        <v>30</v>
      </c>
      <c r="H359" s="79"/>
    </row>
    <row r="360" spans="1:8" x14ac:dyDescent="0.25">
      <c r="A360" s="52"/>
      <c r="B360" s="10" t="s">
        <v>66</v>
      </c>
      <c r="C360" s="20">
        <v>33</v>
      </c>
      <c r="D360" s="20" t="s">
        <v>21</v>
      </c>
      <c r="E360" s="17"/>
      <c r="F360" s="6"/>
      <c r="G360" s="32">
        <v>21.7</v>
      </c>
      <c r="H360" s="79"/>
    </row>
    <row r="361" spans="1:8" x14ac:dyDescent="0.25">
      <c r="A361" s="52"/>
      <c r="B361" s="10" t="s">
        <v>66</v>
      </c>
      <c r="C361" s="20">
        <v>52</v>
      </c>
      <c r="D361" s="20" t="s">
        <v>21</v>
      </c>
      <c r="E361" s="17" t="s">
        <v>22</v>
      </c>
      <c r="F361" s="6"/>
      <c r="G361" s="32">
        <v>28.8</v>
      </c>
      <c r="H361" s="79"/>
    </row>
    <row r="362" spans="1:8" x14ac:dyDescent="0.25">
      <c r="A362" s="52"/>
      <c r="B362" s="10" t="s">
        <v>66</v>
      </c>
      <c r="C362" s="20">
        <v>37</v>
      </c>
      <c r="D362" s="20" t="s">
        <v>24</v>
      </c>
      <c r="E362" s="17" t="s">
        <v>22</v>
      </c>
      <c r="F362" s="6" t="s">
        <v>22</v>
      </c>
      <c r="G362" s="32">
        <v>24.5</v>
      </c>
      <c r="H362" s="79"/>
    </row>
    <row r="363" spans="1:8" x14ac:dyDescent="0.25">
      <c r="A363" s="52"/>
      <c r="B363" s="10" t="s">
        <v>66</v>
      </c>
      <c r="C363" s="20">
        <v>54</v>
      </c>
      <c r="D363" s="20" t="s">
        <v>21</v>
      </c>
      <c r="E363" s="17" t="s">
        <v>22</v>
      </c>
      <c r="F363" s="6"/>
      <c r="G363" s="32">
        <v>28</v>
      </c>
      <c r="H363" s="79"/>
    </row>
    <row r="364" spans="1:8" x14ac:dyDescent="0.25">
      <c r="A364" s="52"/>
      <c r="B364" s="10" t="s">
        <v>66</v>
      </c>
      <c r="C364" s="20">
        <v>39</v>
      </c>
      <c r="D364" s="20" t="s">
        <v>21</v>
      </c>
      <c r="E364" s="17" t="s">
        <v>22</v>
      </c>
      <c r="F364" s="6"/>
      <c r="G364" s="32">
        <v>26.2</v>
      </c>
      <c r="H364" s="79"/>
    </row>
    <row r="365" spans="1:8" ht="15.75" thickBot="1" x14ac:dyDescent="0.3">
      <c r="A365" s="53"/>
      <c r="B365" s="11" t="s">
        <v>66</v>
      </c>
      <c r="C365" s="22">
        <v>41</v>
      </c>
      <c r="D365" s="22" t="s">
        <v>21</v>
      </c>
      <c r="E365" s="18" t="s">
        <v>22</v>
      </c>
      <c r="F365" s="7"/>
      <c r="G365" s="33">
        <v>23.8</v>
      </c>
      <c r="H365" s="79"/>
    </row>
    <row r="366" spans="1:8" x14ac:dyDescent="0.25">
      <c r="A366" s="51" t="s">
        <v>106</v>
      </c>
      <c r="B366" s="4" t="s">
        <v>66</v>
      </c>
      <c r="C366" s="21">
        <v>38</v>
      </c>
      <c r="D366" s="21" t="s">
        <v>21</v>
      </c>
      <c r="E366" s="16"/>
      <c r="F366" s="5"/>
      <c r="G366" s="31">
        <v>25</v>
      </c>
      <c r="H366" s="79"/>
    </row>
    <row r="367" spans="1:8" x14ac:dyDescent="0.25">
      <c r="A367" s="52"/>
      <c r="B367" s="10" t="s">
        <v>66</v>
      </c>
      <c r="C367" s="20">
        <v>58</v>
      </c>
      <c r="D367" s="20" t="s">
        <v>21</v>
      </c>
      <c r="E367" s="17" t="s">
        <v>22</v>
      </c>
      <c r="F367" s="6"/>
      <c r="G367" s="32">
        <v>25.4</v>
      </c>
      <c r="H367" s="79"/>
    </row>
    <row r="368" spans="1:8" x14ac:dyDescent="0.25">
      <c r="A368" s="52"/>
      <c r="B368" s="10" t="s">
        <v>66</v>
      </c>
      <c r="C368" s="20">
        <v>37</v>
      </c>
      <c r="D368" s="20" t="s">
        <v>21</v>
      </c>
      <c r="E368" s="17" t="s">
        <v>22</v>
      </c>
      <c r="F368" s="6" t="s">
        <v>22</v>
      </c>
      <c r="G368" s="32">
        <v>26</v>
      </c>
      <c r="H368" s="79"/>
    </row>
    <row r="369" spans="1:8" ht="15.75" thickBot="1" x14ac:dyDescent="0.3">
      <c r="A369" s="53"/>
      <c r="B369" s="11" t="s">
        <v>66</v>
      </c>
      <c r="C369" s="22">
        <v>53</v>
      </c>
      <c r="D369" s="22" t="s">
        <v>21</v>
      </c>
      <c r="E369" s="18" t="s">
        <v>22</v>
      </c>
      <c r="F369" s="7"/>
      <c r="G369" s="33">
        <v>28.4</v>
      </c>
      <c r="H369" s="79"/>
    </row>
    <row r="370" spans="1:8" x14ac:dyDescent="0.25">
      <c r="A370" s="51" t="s">
        <v>107</v>
      </c>
      <c r="B370" s="4" t="s">
        <v>66</v>
      </c>
      <c r="C370" s="21">
        <v>41</v>
      </c>
      <c r="D370" s="21" t="s">
        <v>21</v>
      </c>
      <c r="E370" s="16"/>
      <c r="F370" s="5" t="s">
        <v>22</v>
      </c>
      <c r="G370" s="31">
        <v>21</v>
      </c>
      <c r="H370" s="79"/>
    </row>
    <row r="371" spans="1:8" x14ac:dyDescent="0.25">
      <c r="A371" s="52"/>
      <c r="B371" s="10" t="s">
        <v>66</v>
      </c>
      <c r="C371" s="20">
        <v>47</v>
      </c>
      <c r="D371" s="20" t="s">
        <v>21</v>
      </c>
      <c r="E371" s="17"/>
      <c r="F371" s="6"/>
      <c r="G371" s="32">
        <v>28.5</v>
      </c>
      <c r="H371" s="79"/>
    </row>
    <row r="372" spans="1:8" x14ac:dyDescent="0.25">
      <c r="A372" s="52"/>
      <c r="B372" s="10" t="s">
        <v>66</v>
      </c>
      <c r="C372" s="20">
        <v>45</v>
      </c>
      <c r="D372" s="20" t="s">
        <v>21</v>
      </c>
      <c r="E372" s="17" t="s">
        <v>22</v>
      </c>
      <c r="F372" s="6"/>
      <c r="G372" s="32">
        <v>27</v>
      </c>
      <c r="H372" s="79"/>
    </row>
    <row r="373" spans="1:8" x14ac:dyDescent="0.25">
      <c r="A373" s="52"/>
      <c r="B373" s="10" t="s">
        <v>66</v>
      </c>
      <c r="C373" s="20">
        <v>37</v>
      </c>
      <c r="D373" s="20" t="s">
        <v>24</v>
      </c>
      <c r="E373" s="17"/>
      <c r="F373" s="6" t="s">
        <v>22</v>
      </c>
      <c r="G373" s="32">
        <v>25</v>
      </c>
      <c r="H373" s="79"/>
    </row>
    <row r="374" spans="1:8" x14ac:dyDescent="0.25">
      <c r="A374" s="52"/>
      <c r="B374" s="10" t="s">
        <v>66</v>
      </c>
      <c r="C374" s="20">
        <v>39</v>
      </c>
      <c r="D374" s="20" t="s">
        <v>21</v>
      </c>
      <c r="E374" s="17" t="s">
        <v>22</v>
      </c>
      <c r="F374" s="6" t="s">
        <v>22</v>
      </c>
      <c r="G374" s="32">
        <v>25.7</v>
      </c>
      <c r="H374" s="79"/>
    </row>
    <row r="375" spans="1:8" x14ac:dyDescent="0.25">
      <c r="A375" s="52"/>
      <c r="B375" s="10" t="s">
        <v>66</v>
      </c>
      <c r="C375" s="20">
        <v>36</v>
      </c>
      <c r="D375" s="20" t="s">
        <v>21</v>
      </c>
      <c r="E375" s="17"/>
      <c r="F375" s="6" t="s">
        <v>22</v>
      </c>
      <c r="G375" s="32">
        <v>28.4</v>
      </c>
      <c r="H375" s="79"/>
    </row>
    <row r="376" spans="1:8" ht="15.75" thickBot="1" x14ac:dyDescent="0.3">
      <c r="A376" s="53"/>
      <c r="B376" s="11" t="s">
        <v>66</v>
      </c>
      <c r="C376" s="22">
        <v>34</v>
      </c>
      <c r="D376" s="22" t="s">
        <v>21</v>
      </c>
      <c r="E376" s="18"/>
      <c r="F376" s="7"/>
      <c r="G376" s="33">
        <v>27.8</v>
      </c>
      <c r="H376" s="79"/>
    </row>
    <row r="377" spans="1:8" x14ac:dyDescent="0.25">
      <c r="A377" s="51" t="s">
        <v>110</v>
      </c>
      <c r="B377" s="4" t="s">
        <v>66</v>
      </c>
      <c r="C377" s="21">
        <v>41</v>
      </c>
      <c r="D377" s="21" t="s">
        <v>24</v>
      </c>
      <c r="E377" s="16" t="s">
        <v>22</v>
      </c>
      <c r="F377" s="5"/>
      <c r="G377" s="31">
        <v>24</v>
      </c>
      <c r="H377" s="79"/>
    </row>
    <row r="378" spans="1:8" x14ac:dyDescent="0.25">
      <c r="A378" s="52"/>
      <c r="B378" s="10" t="s">
        <v>66</v>
      </c>
      <c r="C378" s="20">
        <v>47</v>
      </c>
      <c r="D378" s="20" t="s">
        <v>24</v>
      </c>
      <c r="E378" s="17"/>
      <c r="F378" s="6"/>
      <c r="G378" s="32">
        <v>23.6</v>
      </c>
      <c r="H378" s="79"/>
    </row>
    <row r="379" spans="1:8" x14ac:dyDescent="0.25">
      <c r="A379" s="52"/>
      <c r="B379" s="10" t="s">
        <v>66</v>
      </c>
      <c r="C379" s="20">
        <v>29</v>
      </c>
      <c r="D379" s="20" t="s">
        <v>24</v>
      </c>
      <c r="E379" s="17" t="s">
        <v>22</v>
      </c>
      <c r="F379" s="6"/>
      <c r="G379" s="32">
        <v>23</v>
      </c>
      <c r="H379" s="79"/>
    </row>
    <row r="380" spans="1:8" x14ac:dyDescent="0.25">
      <c r="A380" s="52"/>
      <c r="B380" s="10" t="s">
        <v>66</v>
      </c>
      <c r="C380" s="20">
        <v>43</v>
      </c>
      <c r="D380" s="20" t="s">
        <v>21</v>
      </c>
      <c r="E380" s="17"/>
      <c r="F380" s="6"/>
      <c r="G380" s="32">
        <v>25.5</v>
      </c>
      <c r="H380" s="79"/>
    </row>
    <row r="381" spans="1:8" ht="15.75" thickBot="1" x14ac:dyDescent="0.3">
      <c r="A381" s="52"/>
      <c r="B381" s="10" t="s">
        <v>66</v>
      </c>
      <c r="C381" s="20">
        <v>45</v>
      </c>
      <c r="D381" s="20" t="s">
        <v>21</v>
      </c>
      <c r="E381" s="17"/>
      <c r="F381" s="6"/>
      <c r="G381" s="32">
        <v>29</v>
      </c>
      <c r="H381" s="79"/>
    </row>
    <row r="382" spans="1:8" ht="15.75" hidden="1" thickBot="1" x14ac:dyDescent="0.3">
      <c r="A382" s="52"/>
      <c r="B382" s="10" t="s">
        <v>20</v>
      </c>
      <c r="C382" s="20">
        <v>38</v>
      </c>
      <c r="D382" s="20" t="s">
        <v>21</v>
      </c>
      <c r="E382" s="17"/>
      <c r="F382" s="6" t="s">
        <v>22</v>
      </c>
      <c r="G382" s="32">
        <v>19</v>
      </c>
      <c r="H382" s="79"/>
    </row>
    <row r="383" spans="1:8" ht="15.75" hidden="1" thickBot="1" x14ac:dyDescent="0.3">
      <c r="A383" s="53"/>
      <c r="B383" s="11" t="s">
        <v>20</v>
      </c>
      <c r="C383" s="22">
        <v>51</v>
      </c>
      <c r="D383" s="22" t="s">
        <v>21</v>
      </c>
      <c r="E383" s="18"/>
      <c r="F383" s="7" t="s">
        <v>22</v>
      </c>
      <c r="G383" s="33">
        <v>17</v>
      </c>
      <c r="H383" s="79"/>
    </row>
    <row r="384" spans="1:8" x14ac:dyDescent="0.25">
      <c r="A384" s="51" t="s">
        <v>108</v>
      </c>
      <c r="B384" s="4" t="s">
        <v>66</v>
      </c>
      <c r="C384" s="21">
        <v>44</v>
      </c>
      <c r="D384" s="21" t="s">
        <v>21</v>
      </c>
      <c r="E384" s="16"/>
      <c r="F384" s="5"/>
      <c r="G384" s="31">
        <v>26.7</v>
      </c>
      <c r="H384" s="79"/>
    </row>
    <row r="385" spans="1:8" ht="15.75" thickBot="1" x14ac:dyDescent="0.3">
      <c r="A385" s="53"/>
      <c r="B385" s="11" t="s">
        <v>66</v>
      </c>
      <c r="C385" s="22">
        <v>42</v>
      </c>
      <c r="D385" s="22" t="s">
        <v>21</v>
      </c>
      <c r="E385" s="18" t="s">
        <v>22</v>
      </c>
      <c r="F385" s="7"/>
      <c r="G385" s="33">
        <v>23.8</v>
      </c>
      <c r="H385" s="79"/>
    </row>
    <row r="386" spans="1:8" x14ac:dyDescent="0.25">
      <c r="A386" s="51" t="s">
        <v>109</v>
      </c>
      <c r="B386" s="4" t="s">
        <v>66</v>
      </c>
      <c r="C386" s="21">
        <v>40</v>
      </c>
      <c r="D386" s="21" t="s">
        <v>21</v>
      </c>
      <c r="E386" s="16"/>
      <c r="F386" s="5"/>
      <c r="G386" s="31">
        <v>28.7</v>
      </c>
      <c r="H386" s="79"/>
    </row>
    <row r="387" spans="1:8" ht="15.75" thickBot="1" x14ac:dyDescent="0.3">
      <c r="A387" s="53"/>
      <c r="B387" s="11" t="s">
        <v>66</v>
      </c>
      <c r="C387" s="22">
        <v>38</v>
      </c>
      <c r="D387" s="22" t="s">
        <v>21</v>
      </c>
      <c r="E387" s="18"/>
      <c r="F387" s="7"/>
      <c r="G387" s="33">
        <v>27.3</v>
      </c>
      <c r="H387" s="79"/>
    </row>
    <row r="388" spans="1:8" x14ac:dyDescent="0.25">
      <c r="A388" s="51" t="s">
        <v>132</v>
      </c>
      <c r="B388" s="4" t="s">
        <v>66</v>
      </c>
      <c r="C388" s="21">
        <v>52</v>
      </c>
      <c r="D388" s="21" t="s">
        <v>21</v>
      </c>
      <c r="E388" s="16" t="s">
        <v>22</v>
      </c>
      <c r="F388" s="5" t="s">
        <v>22</v>
      </c>
      <c r="G388" s="31">
        <v>29.7</v>
      </c>
      <c r="H388" s="79"/>
    </row>
    <row r="389" spans="1:8" x14ac:dyDescent="0.25">
      <c r="A389" s="52"/>
      <c r="B389" s="10" t="s">
        <v>66</v>
      </c>
      <c r="C389" s="20">
        <v>37</v>
      </c>
      <c r="D389" s="20" t="s">
        <v>21</v>
      </c>
      <c r="E389" s="17"/>
      <c r="F389" s="6" t="s">
        <v>22</v>
      </c>
      <c r="G389" s="32">
        <v>29.2</v>
      </c>
      <c r="H389" s="79"/>
    </row>
    <row r="390" spans="1:8" ht="15.75" thickBot="1" x14ac:dyDescent="0.3">
      <c r="A390" s="52"/>
      <c r="B390" s="10" t="s">
        <v>66</v>
      </c>
      <c r="C390" s="20">
        <v>35</v>
      </c>
      <c r="D390" s="20" t="s">
        <v>21</v>
      </c>
      <c r="E390" s="17" t="s">
        <v>22</v>
      </c>
      <c r="F390" s="6"/>
      <c r="G390" s="32">
        <v>28.5</v>
      </c>
      <c r="H390" s="80"/>
    </row>
    <row r="391" spans="1:8" ht="15.75" thickBot="1" x14ac:dyDescent="0.3">
      <c r="A391" s="53"/>
      <c r="B391" s="11" t="s">
        <v>66</v>
      </c>
      <c r="C391" s="22">
        <v>30</v>
      </c>
      <c r="D391" s="22" t="s">
        <v>21</v>
      </c>
      <c r="E391" s="18" t="s">
        <v>22</v>
      </c>
      <c r="F391" s="7"/>
      <c r="G391" s="33">
        <v>19.899999999999999</v>
      </c>
      <c r="H391" s="81">
        <v>9</v>
      </c>
    </row>
    <row r="392" spans="1:8" x14ac:dyDescent="0.25">
      <c r="A392" s="51" t="s">
        <v>111</v>
      </c>
      <c r="B392" s="4" t="s">
        <v>66</v>
      </c>
      <c r="C392" s="21">
        <v>47</v>
      </c>
      <c r="D392" s="21" t="s">
        <v>21</v>
      </c>
      <c r="E392" s="16" t="s">
        <v>22</v>
      </c>
      <c r="F392" s="5" t="s">
        <v>22</v>
      </c>
      <c r="G392" s="31">
        <v>28.5</v>
      </c>
      <c r="H392" s="82"/>
    </row>
    <row r="393" spans="1:8" x14ac:dyDescent="0.25">
      <c r="A393" s="52"/>
      <c r="B393" s="10" t="s">
        <v>66</v>
      </c>
      <c r="C393" s="20">
        <v>38</v>
      </c>
      <c r="D393" s="20" t="s">
        <v>21</v>
      </c>
      <c r="E393" s="17" t="s">
        <v>22</v>
      </c>
      <c r="F393" s="6"/>
      <c r="G393" s="32">
        <v>24.3</v>
      </c>
      <c r="H393" s="82"/>
    </row>
    <row r="394" spans="1:8" x14ac:dyDescent="0.25">
      <c r="A394" s="52"/>
      <c r="B394" s="10" t="s">
        <v>66</v>
      </c>
      <c r="C394" s="20">
        <v>43</v>
      </c>
      <c r="D394" s="20" t="s">
        <v>21</v>
      </c>
      <c r="E394" s="17"/>
      <c r="F394" s="6"/>
      <c r="G394" s="32">
        <v>28.4</v>
      </c>
      <c r="H394" s="82"/>
    </row>
    <row r="395" spans="1:8" x14ac:dyDescent="0.25">
      <c r="A395" s="52"/>
      <c r="B395" s="10" t="s">
        <v>66</v>
      </c>
      <c r="C395" s="20">
        <v>52</v>
      </c>
      <c r="D395" s="20" t="s">
        <v>21</v>
      </c>
      <c r="E395" s="17" t="s">
        <v>22</v>
      </c>
      <c r="F395" s="6"/>
      <c r="G395" s="32">
        <v>25.3</v>
      </c>
      <c r="H395" s="82"/>
    </row>
    <row r="396" spans="1:8" ht="15.75" thickBot="1" x14ac:dyDescent="0.3">
      <c r="A396" s="53"/>
      <c r="B396" s="11" t="s">
        <v>66</v>
      </c>
      <c r="C396" s="22">
        <v>42</v>
      </c>
      <c r="D396" s="22" t="s">
        <v>21</v>
      </c>
      <c r="E396" s="18" t="s">
        <v>22</v>
      </c>
      <c r="F396" s="7" t="s">
        <v>22</v>
      </c>
      <c r="G396" s="33">
        <v>26.1</v>
      </c>
      <c r="H396" s="82"/>
    </row>
    <row r="397" spans="1:8" x14ac:dyDescent="0.25">
      <c r="A397" s="51" t="s">
        <v>112</v>
      </c>
      <c r="B397" s="4" t="s">
        <v>66</v>
      </c>
      <c r="C397" s="21">
        <v>37</v>
      </c>
      <c r="D397" s="21" t="s">
        <v>21</v>
      </c>
      <c r="E397" s="16"/>
      <c r="F397" s="5" t="s">
        <v>22</v>
      </c>
      <c r="G397" s="31">
        <v>25.6</v>
      </c>
      <c r="H397" s="82"/>
    </row>
    <row r="398" spans="1:8" x14ac:dyDescent="0.25">
      <c r="A398" s="52"/>
      <c r="B398" s="10" t="s">
        <v>66</v>
      </c>
      <c r="C398" s="20">
        <v>43</v>
      </c>
      <c r="D398" s="20" t="s">
        <v>21</v>
      </c>
      <c r="E398" s="17"/>
      <c r="F398" s="6" t="s">
        <v>22</v>
      </c>
      <c r="G398" s="32">
        <v>28</v>
      </c>
      <c r="H398" s="82"/>
    </row>
    <row r="399" spans="1:8" ht="15.75" thickBot="1" x14ac:dyDescent="0.3">
      <c r="A399" s="53"/>
      <c r="B399" s="11" t="s">
        <v>66</v>
      </c>
      <c r="C399" s="22">
        <v>47</v>
      </c>
      <c r="D399" s="22" t="s">
        <v>21</v>
      </c>
      <c r="E399" s="18"/>
      <c r="F399" s="7"/>
      <c r="G399" s="33">
        <v>29.8</v>
      </c>
      <c r="H399" s="82"/>
    </row>
    <row r="400" spans="1:8" x14ac:dyDescent="0.25">
      <c r="A400" s="51" t="s">
        <v>113</v>
      </c>
      <c r="B400" s="4" t="s">
        <v>66</v>
      </c>
      <c r="C400" s="21">
        <v>49</v>
      </c>
      <c r="D400" s="21" t="s">
        <v>21</v>
      </c>
      <c r="E400" s="16"/>
      <c r="F400" s="5" t="s">
        <v>22</v>
      </c>
      <c r="G400" s="31">
        <v>29.5</v>
      </c>
      <c r="H400" s="82"/>
    </row>
    <row r="401" spans="1:8" x14ac:dyDescent="0.25">
      <c r="A401" s="52"/>
      <c r="B401" s="10" t="s">
        <v>66</v>
      </c>
      <c r="C401" s="20">
        <v>22</v>
      </c>
      <c r="D401" s="20" t="s">
        <v>24</v>
      </c>
      <c r="E401" s="17"/>
      <c r="F401" s="6"/>
      <c r="G401" s="32">
        <v>17</v>
      </c>
      <c r="H401" s="82"/>
    </row>
    <row r="402" spans="1:8" x14ac:dyDescent="0.25">
      <c r="A402" s="52"/>
      <c r="B402" s="10" t="s">
        <v>66</v>
      </c>
      <c r="C402" s="20">
        <v>58</v>
      </c>
      <c r="D402" s="20" t="s">
        <v>21</v>
      </c>
      <c r="E402" s="17"/>
      <c r="F402" s="6"/>
      <c r="G402" s="32">
        <v>32.799999999999997</v>
      </c>
      <c r="H402" s="82"/>
    </row>
    <row r="403" spans="1:8" x14ac:dyDescent="0.25">
      <c r="A403" s="52"/>
      <c r="B403" s="10" t="s">
        <v>66</v>
      </c>
      <c r="C403" s="20">
        <v>31</v>
      </c>
      <c r="D403" s="20" t="s">
        <v>21</v>
      </c>
      <c r="E403" s="17"/>
      <c r="F403" s="6" t="s">
        <v>22</v>
      </c>
      <c r="G403" s="32">
        <v>25.3</v>
      </c>
      <c r="H403" s="82"/>
    </row>
    <row r="404" spans="1:8" ht="15.75" thickBot="1" x14ac:dyDescent="0.3">
      <c r="A404" s="53"/>
      <c r="B404" s="11" t="s">
        <v>66</v>
      </c>
      <c r="C404" s="22">
        <v>43</v>
      </c>
      <c r="D404" s="22" t="s">
        <v>21</v>
      </c>
      <c r="E404" s="18"/>
      <c r="F404" s="7"/>
      <c r="G404" s="33">
        <v>24.5</v>
      </c>
      <c r="H404" s="82"/>
    </row>
    <row r="405" spans="1:8" x14ac:dyDescent="0.25">
      <c r="A405" s="51" t="s">
        <v>133</v>
      </c>
      <c r="B405" s="4" t="s">
        <v>66</v>
      </c>
      <c r="C405" s="21">
        <v>30</v>
      </c>
      <c r="D405" s="21" t="s">
        <v>21</v>
      </c>
      <c r="E405" s="21" t="s">
        <v>22</v>
      </c>
      <c r="F405" s="5"/>
      <c r="G405" s="31">
        <v>27.9</v>
      </c>
      <c r="H405" s="82"/>
    </row>
    <row r="406" spans="1:8" x14ac:dyDescent="0.25">
      <c r="A406" s="52"/>
      <c r="B406" s="10" t="s">
        <v>66</v>
      </c>
      <c r="C406" s="20">
        <v>40</v>
      </c>
      <c r="D406" s="20" t="s">
        <v>21</v>
      </c>
      <c r="E406" s="17"/>
      <c r="F406" s="6"/>
      <c r="G406" s="32">
        <v>29.6</v>
      </c>
      <c r="H406" s="82"/>
    </row>
    <row r="407" spans="1:8" x14ac:dyDescent="0.25">
      <c r="A407" s="52"/>
      <c r="B407" s="10" t="s">
        <v>66</v>
      </c>
      <c r="C407" s="20">
        <v>53</v>
      </c>
      <c r="D407" s="20" t="s">
        <v>21</v>
      </c>
      <c r="E407" s="17"/>
      <c r="F407" s="6" t="s">
        <v>22</v>
      </c>
      <c r="G407" s="32">
        <v>29</v>
      </c>
      <c r="H407" s="82"/>
    </row>
    <row r="408" spans="1:8" ht="15.75" thickBot="1" x14ac:dyDescent="0.3">
      <c r="A408" s="53"/>
      <c r="B408" s="11" t="s">
        <v>66</v>
      </c>
      <c r="C408" s="22">
        <v>27</v>
      </c>
      <c r="D408" s="22" t="s">
        <v>21</v>
      </c>
      <c r="E408" s="18"/>
      <c r="F408" s="7"/>
      <c r="G408" s="33">
        <v>24.9</v>
      </c>
      <c r="H408" s="82"/>
    </row>
    <row r="409" spans="1:8" x14ac:dyDescent="0.25">
      <c r="A409" s="51" t="s">
        <v>114</v>
      </c>
      <c r="B409" s="4" t="s">
        <v>66</v>
      </c>
      <c r="C409" s="21">
        <v>47</v>
      </c>
      <c r="D409" s="21" t="s">
        <v>21</v>
      </c>
      <c r="E409" s="21" t="s">
        <v>22</v>
      </c>
      <c r="F409" s="5"/>
      <c r="G409" s="31">
        <v>27</v>
      </c>
      <c r="H409" s="82"/>
    </row>
    <row r="410" spans="1:8" x14ac:dyDescent="0.25">
      <c r="A410" s="52"/>
      <c r="B410" s="10" t="s">
        <v>66</v>
      </c>
      <c r="C410" s="20">
        <v>24</v>
      </c>
      <c r="D410" s="20" t="s">
        <v>24</v>
      </c>
      <c r="E410" s="17"/>
      <c r="F410" s="6" t="s">
        <v>22</v>
      </c>
      <c r="G410" s="32">
        <v>21.8</v>
      </c>
      <c r="H410" s="82"/>
    </row>
    <row r="411" spans="1:8" x14ac:dyDescent="0.25">
      <c r="A411" s="52"/>
      <c r="B411" s="10" t="s">
        <v>66</v>
      </c>
      <c r="C411" s="20">
        <v>47</v>
      </c>
      <c r="D411" s="20" t="s">
        <v>21</v>
      </c>
      <c r="E411" s="17"/>
      <c r="F411" s="6"/>
      <c r="G411" s="32">
        <v>25.6</v>
      </c>
      <c r="H411" s="82"/>
    </row>
    <row r="412" spans="1:8" x14ac:dyDescent="0.25">
      <c r="A412" s="52"/>
      <c r="B412" s="10" t="s">
        <v>66</v>
      </c>
      <c r="C412" s="20">
        <v>23</v>
      </c>
      <c r="D412" s="20" t="s">
        <v>21</v>
      </c>
      <c r="E412" s="17"/>
      <c r="F412" s="6"/>
      <c r="G412" s="32">
        <v>19.399999999999999</v>
      </c>
      <c r="H412" s="82"/>
    </row>
    <row r="413" spans="1:8" ht="15.75" thickBot="1" x14ac:dyDescent="0.3">
      <c r="A413" s="53"/>
      <c r="B413" s="11" t="s">
        <v>66</v>
      </c>
      <c r="C413" s="22">
        <v>52</v>
      </c>
      <c r="D413" s="22" t="s">
        <v>21</v>
      </c>
      <c r="E413" s="18" t="s">
        <v>22</v>
      </c>
      <c r="F413" s="7"/>
      <c r="G413" s="33">
        <v>27.4</v>
      </c>
      <c r="H413" s="82"/>
    </row>
    <row r="414" spans="1:8" x14ac:dyDescent="0.25">
      <c r="A414" s="51" t="s">
        <v>115</v>
      </c>
      <c r="B414" s="4" t="s">
        <v>66</v>
      </c>
      <c r="C414" s="21">
        <v>47</v>
      </c>
      <c r="D414" s="21" t="s">
        <v>21</v>
      </c>
      <c r="E414" s="16"/>
      <c r="F414" s="5"/>
      <c r="G414" s="31">
        <v>25.4</v>
      </c>
      <c r="H414" s="82"/>
    </row>
    <row r="415" spans="1:8" x14ac:dyDescent="0.25">
      <c r="A415" s="52"/>
      <c r="B415" s="10" t="s">
        <v>66</v>
      </c>
      <c r="C415" s="20">
        <v>49</v>
      </c>
      <c r="D415" s="20" t="s">
        <v>21</v>
      </c>
      <c r="E415" s="17"/>
      <c r="F415" s="6"/>
      <c r="G415" s="32">
        <v>22.3</v>
      </c>
      <c r="H415" s="82"/>
    </row>
    <row r="416" spans="1:8" x14ac:dyDescent="0.25">
      <c r="A416" s="52"/>
      <c r="B416" s="10" t="s">
        <v>66</v>
      </c>
      <c r="C416" s="20">
        <v>33</v>
      </c>
      <c r="D416" s="20" t="s">
        <v>21</v>
      </c>
      <c r="E416" s="17" t="s">
        <v>22</v>
      </c>
      <c r="F416" s="6" t="s">
        <v>22</v>
      </c>
      <c r="G416" s="32">
        <v>24.5</v>
      </c>
      <c r="H416" s="82"/>
    </row>
    <row r="417" spans="1:8" x14ac:dyDescent="0.25">
      <c r="A417" s="52"/>
      <c r="B417" s="10" t="s">
        <v>66</v>
      </c>
      <c r="C417" s="20">
        <v>41</v>
      </c>
      <c r="D417" s="20" t="s">
        <v>21</v>
      </c>
      <c r="E417" s="17"/>
      <c r="F417" s="6"/>
      <c r="G417" s="32">
        <v>25.5</v>
      </c>
      <c r="H417" s="82"/>
    </row>
    <row r="418" spans="1:8" x14ac:dyDescent="0.25">
      <c r="A418" s="52"/>
      <c r="B418" s="10" t="s">
        <v>66</v>
      </c>
      <c r="C418" s="20">
        <v>25</v>
      </c>
      <c r="D418" s="20" t="s">
        <v>21</v>
      </c>
      <c r="E418" s="17"/>
      <c r="F418" s="6"/>
      <c r="G418" s="32">
        <v>21.9</v>
      </c>
      <c r="H418" s="82"/>
    </row>
    <row r="419" spans="1:8" ht="15.75" thickBot="1" x14ac:dyDescent="0.3">
      <c r="A419" s="53"/>
      <c r="B419" s="11" t="s">
        <v>66</v>
      </c>
      <c r="C419" s="22">
        <v>34</v>
      </c>
      <c r="D419" s="22" t="s">
        <v>21</v>
      </c>
      <c r="E419" s="18"/>
      <c r="F419" s="7"/>
      <c r="G419" s="33">
        <v>20.5</v>
      </c>
      <c r="H419" s="82"/>
    </row>
    <row r="420" spans="1:8" x14ac:dyDescent="0.25">
      <c r="A420" s="51" t="s">
        <v>116</v>
      </c>
      <c r="B420" s="4" t="s">
        <v>66</v>
      </c>
      <c r="C420" s="21">
        <v>45</v>
      </c>
      <c r="D420" s="21" t="s">
        <v>21</v>
      </c>
      <c r="E420" s="16" t="s">
        <v>22</v>
      </c>
      <c r="F420" s="5" t="s">
        <v>22</v>
      </c>
      <c r="G420" s="31">
        <v>24.9</v>
      </c>
      <c r="H420" s="82"/>
    </row>
    <row r="421" spans="1:8" x14ac:dyDescent="0.25">
      <c r="A421" s="52"/>
      <c r="B421" s="10" t="s">
        <v>66</v>
      </c>
      <c r="C421" s="20">
        <v>51</v>
      </c>
      <c r="D421" s="20" t="s">
        <v>21</v>
      </c>
      <c r="E421" s="17" t="s">
        <v>22</v>
      </c>
      <c r="F421" s="6" t="s">
        <v>22</v>
      </c>
      <c r="G421" s="32">
        <v>27.9</v>
      </c>
      <c r="H421" s="82"/>
    </row>
    <row r="422" spans="1:8" x14ac:dyDescent="0.25">
      <c r="A422" s="52"/>
      <c r="B422" s="10" t="s">
        <v>66</v>
      </c>
      <c r="C422" s="20">
        <v>36</v>
      </c>
      <c r="D422" s="20" t="s">
        <v>21</v>
      </c>
      <c r="E422" s="17" t="s">
        <v>22</v>
      </c>
      <c r="F422" s="6"/>
      <c r="G422" s="32">
        <v>25.7</v>
      </c>
      <c r="H422" s="82"/>
    </row>
    <row r="423" spans="1:8" x14ac:dyDescent="0.25">
      <c r="A423" s="52"/>
      <c r="B423" s="10" t="s">
        <v>66</v>
      </c>
      <c r="C423" s="20">
        <v>45</v>
      </c>
      <c r="D423" s="20" t="s">
        <v>21</v>
      </c>
      <c r="E423" s="17"/>
      <c r="F423" s="6"/>
      <c r="G423" s="32">
        <v>29.8</v>
      </c>
      <c r="H423" s="82"/>
    </row>
    <row r="424" spans="1:8" x14ac:dyDescent="0.25">
      <c r="A424" s="52"/>
      <c r="B424" s="10" t="s">
        <v>66</v>
      </c>
      <c r="C424" s="20">
        <v>27</v>
      </c>
      <c r="D424" s="20" t="s">
        <v>21</v>
      </c>
      <c r="E424" s="17" t="s">
        <v>22</v>
      </c>
      <c r="F424" s="6"/>
      <c r="G424" s="32">
        <v>21.9</v>
      </c>
      <c r="H424" s="82"/>
    </row>
    <row r="425" spans="1:8" ht="15.75" thickBot="1" x14ac:dyDescent="0.3">
      <c r="A425" s="53"/>
      <c r="B425" s="11" t="s">
        <v>66</v>
      </c>
      <c r="C425" s="22">
        <v>51</v>
      </c>
      <c r="D425" s="22" t="s">
        <v>21</v>
      </c>
      <c r="E425" s="18"/>
      <c r="F425" s="7"/>
      <c r="G425" s="33">
        <v>31.5</v>
      </c>
      <c r="H425" s="82"/>
    </row>
    <row r="426" spans="1:8" x14ac:dyDescent="0.25">
      <c r="A426" s="52" t="s">
        <v>117</v>
      </c>
      <c r="B426" s="10" t="s">
        <v>66</v>
      </c>
      <c r="C426" s="20">
        <v>46</v>
      </c>
      <c r="D426" s="20" t="s">
        <v>21</v>
      </c>
      <c r="E426" s="17"/>
      <c r="F426" s="6"/>
      <c r="G426" s="32">
        <v>27.5</v>
      </c>
      <c r="H426" s="82"/>
    </row>
    <row r="427" spans="1:8" x14ac:dyDescent="0.25">
      <c r="A427" s="52"/>
      <c r="B427" s="10" t="s">
        <v>66</v>
      </c>
      <c r="C427" s="20">
        <v>49</v>
      </c>
      <c r="D427" s="20" t="s">
        <v>21</v>
      </c>
      <c r="E427" s="17"/>
      <c r="F427" s="6"/>
      <c r="G427" s="32">
        <v>26.3</v>
      </c>
      <c r="H427" s="82"/>
    </row>
    <row r="428" spans="1:8" x14ac:dyDescent="0.25">
      <c r="A428" s="52"/>
      <c r="B428" s="10" t="s">
        <v>66</v>
      </c>
      <c r="C428" s="20">
        <v>42</v>
      </c>
      <c r="D428" s="20" t="s">
        <v>21</v>
      </c>
      <c r="E428" s="17" t="s">
        <v>22</v>
      </c>
      <c r="F428" s="6"/>
      <c r="G428" s="32">
        <v>27.8</v>
      </c>
      <c r="H428" s="82"/>
    </row>
    <row r="429" spans="1:8" x14ac:dyDescent="0.25">
      <c r="A429" s="52"/>
      <c r="B429" s="10" t="s">
        <v>66</v>
      </c>
      <c r="C429" s="20">
        <v>32</v>
      </c>
      <c r="D429" s="20" t="s">
        <v>21</v>
      </c>
      <c r="E429" s="17" t="s">
        <v>22</v>
      </c>
      <c r="F429" s="6" t="s">
        <v>22</v>
      </c>
      <c r="G429" s="32">
        <v>24.5</v>
      </c>
      <c r="H429" s="82"/>
    </row>
    <row r="430" spans="1:8" x14ac:dyDescent="0.25">
      <c r="A430" s="52"/>
      <c r="B430" s="10" t="s">
        <v>66</v>
      </c>
      <c r="C430" s="20">
        <v>47</v>
      </c>
      <c r="D430" s="20" t="s">
        <v>21</v>
      </c>
      <c r="E430" s="17" t="s">
        <v>22</v>
      </c>
      <c r="F430" s="6"/>
      <c r="G430" s="32">
        <v>29.9</v>
      </c>
      <c r="H430" s="82"/>
    </row>
    <row r="431" spans="1:8" x14ac:dyDescent="0.25">
      <c r="A431" s="52"/>
      <c r="B431" s="10" t="s">
        <v>66</v>
      </c>
      <c r="C431" s="20">
        <v>39</v>
      </c>
      <c r="D431" s="20" t="s">
        <v>21</v>
      </c>
      <c r="E431" s="17" t="s">
        <v>22</v>
      </c>
      <c r="F431" s="6"/>
      <c r="G431" s="32">
        <v>25.7</v>
      </c>
      <c r="H431" s="82"/>
    </row>
    <row r="432" spans="1:8" x14ac:dyDescent="0.25">
      <c r="A432" s="52"/>
      <c r="B432" s="10" t="s">
        <v>66</v>
      </c>
      <c r="C432" s="20">
        <v>30</v>
      </c>
      <c r="D432" s="20" t="s">
        <v>21</v>
      </c>
      <c r="E432" s="17"/>
      <c r="F432" s="6"/>
      <c r="G432" s="32">
        <v>24.1</v>
      </c>
      <c r="H432" s="82"/>
    </row>
    <row r="433" spans="1:8" ht="15.75" thickBot="1" x14ac:dyDescent="0.3">
      <c r="A433" s="52"/>
      <c r="B433" s="10" t="s">
        <v>66</v>
      </c>
      <c r="C433" s="20">
        <v>43</v>
      </c>
      <c r="D433" s="20" t="s">
        <v>24</v>
      </c>
      <c r="E433" s="17" t="s">
        <v>22</v>
      </c>
      <c r="F433" s="6"/>
      <c r="G433" s="32">
        <v>27.2</v>
      </c>
      <c r="H433" s="82"/>
    </row>
    <row r="434" spans="1:8" x14ac:dyDescent="0.25">
      <c r="A434" s="51" t="s">
        <v>118</v>
      </c>
      <c r="B434" s="4" t="s">
        <v>66</v>
      </c>
      <c r="C434" s="21">
        <v>35</v>
      </c>
      <c r="D434" s="21" t="s">
        <v>21</v>
      </c>
      <c r="E434" s="16"/>
      <c r="F434" s="5"/>
      <c r="G434" s="31">
        <v>25.2</v>
      </c>
      <c r="H434" s="82"/>
    </row>
    <row r="435" spans="1:8" x14ac:dyDescent="0.25">
      <c r="A435" s="52"/>
      <c r="B435" s="10" t="s">
        <v>66</v>
      </c>
      <c r="C435" s="20">
        <v>43</v>
      </c>
      <c r="D435" s="20" t="s">
        <v>21</v>
      </c>
      <c r="E435" s="17" t="s">
        <v>22</v>
      </c>
      <c r="F435" s="6"/>
      <c r="G435" s="32">
        <v>27.1</v>
      </c>
      <c r="H435" s="82"/>
    </row>
    <row r="436" spans="1:8" x14ac:dyDescent="0.25">
      <c r="A436" s="52"/>
      <c r="B436" s="10" t="s">
        <v>66</v>
      </c>
      <c r="C436" s="20">
        <v>43</v>
      </c>
      <c r="D436" s="20" t="s">
        <v>21</v>
      </c>
      <c r="E436" s="17" t="s">
        <v>22</v>
      </c>
      <c r="F436" s="6" t="s">
        <v>22</v>
      </c>
      <c r="G436" s="32">
        <v>28.1</v>
      </c>
      <c r="H436" s="82"/>
    </row>
    <row r="437" spans="1:8" x14ac:dyDescent="0.25">
      <c r="A437" s="52"/>
      <c r="B437" s="10" t="s">
        <v>66</v>
      </c>
      <c r="C437" s="20">
        <v>50</v>
      </c>
      <c r="D437" s="20" t="s">
        <v>21</v>
      </c>
      <c r="E437" s="17"/>
      <c r="F437" s="6"/>
      <c r="G437" s="32">
        <v>29.4</v>
      </c>
      <c r="H437" s="82"/>
    </row>
    <row r="438" spans="1:8" ht="15.75" thickBot="1" x14ac:dyDescent="0.3">
      <c r="A438" s="53"/>
      <c r="B438" s="11" t="s">
        <v>66</v>
      </c>
      <c r="C438" s="22">
        <v>42</v>
      </c>
      <c r="D438" s="22" t="s">
        <v>21</v>
      </c>
      <c r="E438" s="18"/>
      <c r="F438" s="7"/>
      <c r="G438" s="33">
        <v>27.7</v>
      </c>
      <c r="H438" s="82"/>
    </row>
    <row r="439" spans="1:8" x14ac:dyDescent="0.25">
      <c r="A439" s="51" t="s">
        <v>119</v>
      </c>
      <c r="B439" s="4" t="s">
        <v>66</v>
      </c>
      <c r="C439" s="21">
        <v>59</v>
      </c>
      <c r="D439" s="21" t="s">
        <v>21</v>
      </c>
      <c r="E439" s="16"/>
      <c r="F439" s="5"/>
      <c r="G439" s="31">
        <v>30.8</v>
      </c>
      <c r="H439" s="82"/>
    </row>
    <row r="440" spans="1:8" ht="15.75" thickBot="1" x14ac:dyDescent="0.3">
      <c r="A440" s="53"/>
      <c r="B440" s="11" t="s">
        <v>66</v>
      </c>
      <c r="C440" s="22">
        <v>41</v>
      </c>
      <c r="D440" s="22" t="s">
        <v>21</v>
      </c>
      <c r="E440" s="18" t="s">
        <v>22</v>
      </c>
      <c r="F440" s="7" t="s">
        <v>22</v>
      </c>
      <c r="G440" s="33">
        <v>27.3</v>
      </c>
      <c r="H440" s="82"/>
    </row>
    <row r="441" spans="1:8" ht="15.75" thickBot="1" x14ac:dyDescent="0.3">
      <c r="A441" s="54" t="s">
        <v>120</v>
      </c>
      <c r="B441" s="19" t="s">
        <v>66</v>
      </c>
      <c r="C441" s="23">
        <v>43</v>
      </c>
      <c r="D441" s="23" t="s">
        <v>21</v>
      </c>
      <c r="E441" s="19"/>
      <c r="F441" s="19"/>
      <c r="G441" s="49">
        <v>25</v>
      </c>
      <c r="H441" s="84"/>
    </row>
    <row r="442" spans="1:8" hidden="1" x14ac:dyDescent="0.25">
      <c r="G442" s="12"/>
    </row>
    <row r="443" spans="1:8" hidden="1" x14ac:dyDescent="0.25">
      <c r="G443" s="12"/>
    </row>
    <row r="444" spans="1:8" hidden="1" x14ac:dyDescent="0.25">
      <c r="G444" s="12"/>
    </row>
    <row r="445" spans="1:8" hidden="1" x14ac:dyDescent="0.25">
      <c r="G445" s="12"/>
    </row>
    <row r="446" spans="1:8" hidden="1" x14ac:dyDescent="0.25">
      <c r="G446" s="12"/>
    </row>
    <row r="447" spans="1:8" hidden="1" x14ac:dyDescent="0.25">
      <c r="G447" s="12"/>
    </row>
    <row r="448" spans="1:8" hidden="1" x14ac:dyDescent="0.25">
      <c r="G448" s="12"/>
    </row>
    <row r="449" spans="7:7" hidden="1" x14ac:dyDescent="0.25">
      <c r="G449" s="12"/>
    </row>
    <row r="450" spans="7:7" hidden="1" x14ac:dyDescent="0.25">
      <c r="G450" s="12"/>
    </row>
    <row r="451" spans="7:7" hidden="1" x14ac:dyDescent="0.25">
      <c r="G451" s="12"/>
    </row>
    <row r="452" spans="7:7" hidden="1" x14ac:dyDescent="0.25">
      <c r="G452" s="12"/>
    </row>
    <row r="453" spans="7:7" hidden="1" x14ac:dyDescent="0.25">
      <c r="G453" s="12"/>
    </row>
    <row r="454" spans="7:7" hidden="1" x14ac:dyDescent="0.25">
      <c r="G454" s="12"/>
    </row>
    <row r="455" spans="7:7" hidden="1" x14ac:dyDescent="0.25">
      <c r="G455" s="12"/>
    </row>
    <row r="456" spans="7:7" hidden="1" x14ac:dyDescent="0.25">
      <c r="G456" s="12"/>
    </row>
    <row r="457" spans="7:7" hidden="1" x14ac:dyDescent="0.25">
      <c r="G457" s="12"/>
    </row>
    <row r="458" spans="7:7" hidden="1" x14ac:dyDescent="0.25">
      <c r="G458" s="12"/>
    </row>
    <row r="459" spans="7:7" hidden="1" x14ac:dyDescent="0.25">
      <c r="G459" s="12"/>
    </row>
    <row r="460" spans="7:7" hidden="1" x14ac:dyDescent="0.25">
      <c r="G460" s="12"/>
    </row>
    <row r="461" spans="7:7" hidden="1" x14ac:dyDescent="0.25">
      <c r="G461" s="12"/>
    </row>
    <row r="462" spans="7:7" hidden="1" x14ac:dyDescent="0.25">
      <c r="G462" s="12"/>
    </row>
  </sheetData>
  <autoFilter ref="A1:G462">
    <filterColumn colId="1">
      <filters>
        <filter val="R"/>
      </filters>
    </filterColumn>
  </autoFilter>
  <dataValidations count="5">
    <dataValidation type="list" allowBlank="1" showInputMessage="1" showErrorMessage="1" errorTitle="IL VALORE NON E' CORRETTO" error="IL VALORE DEVE ESSERE_x000a_M=MARITTIMO_x000a_R=RADIATA" sqref="B2:B1048576">
      <formula1>"M,R"</formula1>
    </dataValidation>
    <dataValidation type="whole" allowBlank="1" showInputMessage="1" showErrorMessage="1" errorTitle="ERRORE" error="IL VALORE DEVE ESSERE ESPRESSO IN CENTIMETRI._x000a_MAX=200 MIN = 8" sqref="C2:C1048576">
      <formula1>8</formula1>
      <formula2>200</formula2>
    </dataValidation>
    <dataValidation type="list" allowBlank="1" showInputMessage="1" showErrorMessage="1" errorTitle="ERRORE" error="IL VALORE DEVE ESSERE:_x000a_B=BUONA_x000a_S=SOFFERENTE_x000a_M=MORTA" sqref="D2:D1048576">
      <formula1>"B,S,M"</formula1>
    </dataValidation>
    <dataValidation type="list" allowBlank="1" showInputMessage="1" showErrorMessage="1" errorTitle="ERRORE" error="IL VALORE DEVE ESSERE:_x000a_X=BIFORCATA_x000a_CELLA VUOTA=NON BIFORCATA" sqref="E2:E1048576">
      <formula1>"X,"</formula1>
    </dataValidation>
    <dataValidation type="list" allowBlank="1" showInputMessage="1" showErrorMessage="1" errorTitle="ERRORE" error="IL VALORE DEVE ESSERE:_x000a_X= MARTELLATA_x000a_CELLA VUOTA = RILASCIO" sqref="F2:F1048576">
      <formula1>"X,"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zoomScale="85" zoomScaleNormal="85" workbookViewId="0">
      <selection activeCell="AE11" sqref="AE11"/>
    </sheetView>
  </sheetViews>
  <sheetFormatPr defaultRowHeight="15" x14ac:dyDescent="0.25"/>
  <cols>
    <col min="2" max="2" width="26.85546875" bestFit="1" customWidth="1"/>
    <col min="3" max="3" width="14.28515625" bestFit="1" customWidth="1"/>
    <col min="4" max="4" width="12.42578125" bestFit="1" customWidth="1"/>
    <col min="5" max="5" width="8.42578125" bestFit="1" customWidth="1"/>
    <col min="9" max="9" width="12.140625" style="1" bestFit="1" customWidth="1"/>
    <col min="13" max="13" width="12.42578125" bestFit="1" customWidth="1"/>
  </cols>
  <sheetData>
    <row r="1" spans="1:14" s="2" customFormat="1" x14ac:dyDescent="0.25">
      <c r="A1" s="85" t="s">
        <v>137</v>
      </c>
      <c r="B1" s="85"/>
      <c r="C1" s="85"/>
      <c r="D1" s="85"/>
      <c r="E1" s="85"/>
      <c r="F1" s="85"/>
      <c r="H1" s="85" t="s">
        <v>136</v>
      </c>
      <c r="I1" s="85"/>
      <c r="J1" s="85"/>
      <c r="L1" s="85" t="s">
        <v>138</v>
      </c>
      <c r="M1" s="85"/>
      <c r="N1" s="85"/>
    </row>
    <row r="2" spans="1:14" x14ac:dyDescent="0.25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H2" s="1" t="s">
        <v>0</v>
      </c>
      <c r="I2" s="1" t="s">
        <v>136</v>
      </c>
      <c r="J2" s="1" t="s">
        <v>6</v>
      </c>
      <c r="L2" t="s">
        <v>0</v>
      </c>
      <c r="M2" t="s">
        <v>5</v>
      </c>
      <c r="N2" t="s">
        <v>6</v>
      </c>
    </row>
    <row r="3" spans="1:14" x14ac:dyDescent="0.25">
      <c r="A3" t="s">
        <v>20</v>
      </c>
      <c r="B3">
        <v>22</v>
      </c>
      <c r="C3" t="s">
        <v>21</v>
      </c>
      <c r="F3">
        <v>10.4</v>
      </c>
      <c r="H3" s="1">
        <v>26</v>
      </c>
      <c r="I3" s="1" t="s">
        <v>22</v>
      </c>
      <c r="J3" s="1">
        <v>12</v>
      </c>
      <c r="L3">
        <v>22</v>
      </c>
      <c r="N3">
        <v>10.4</v>
      </c>
    </row>
    <row r="4" spans="1:14" x14ac:dyDescent="0.25">
      <c r="A4" t="s">
        <v>20</v>
      </c>
      <c r="B4">
        <v>26</v>
      </c>
      <c r="C4" t="s">
        <v>21</v>
      </c>
      <c r="E4" t="s">
        <v>22</v>
      </c>
      <c r="F4">
        <v>12</v>
      </c>
      <c r="H4" s="1">
        <v>19</v>
      </c>
      <c r="I4" s="1" t="s">
        <v>22</v>
      </c>
      <c r="J4" s="1">
        <v>11.8</v>
      </c>
      <c r="L4">
        <v>14</v>
      </c>
      <c r="N4">
        <v>7.5</v>
      </c>
    </row>
    <row r="5" spans="1:14" x14ac:dyDescent="0.25">
      <c r="A5" t="s">
        <v>20</v>
      </c>
      <c r="B5">
        <v>19</v>
      </c>
      <c r="C5" t="s">
        <v>21</v>
      </c>
      <c r="E5" t="s">
        <v>22</v>
      </c>
      <c r="F5">
        <v>11.8</v>
      </c>
      <c r="H5" s="1">
        <v>20</v>
      </c>
      <c r="I5" s="1" t="s">
        <v>22</v>
      </c>
      <c r="J5" s="1">
        <v>8.9</v>
      </c>
      <c r="L5">
        <v>18</v>
      </c>
      <c r="N5">
        <v>10.5</v>
      </c>
    </row>
    <row r="6" spans="1:14" x14ac:dyDescent="0.25">
      <c r="A6" t="s">
        <v>20</v>
      </c>
      <c r="B6">
        <v>14</v>
      </c>
      <c r="C6" t="s">
        <v>21</v>
      </c>
      <c r="F6">
        <v>7.5</v>
      </c>
      <c r="H6" s="1">
        <v>12</v>
      </c>
      <c r="I6" s="1" t="s">
        <v>22</v>
      </c>
      <c r="J6" s="1">
        <v>10</v>
      </c>
      <c r="L6">
        <v>16</v>
      </c>
      <c r="N6">
        <v>8.1</v>
      </c>
    </row>
    <row r="7" spans="1:14" x14ac:dyDescent="0.25">
      <c r="A7" t="s">
        <v>20</v>
      </c>
      <c r="B7">
        <v>18</v>
      </c>
      <c r="C7" t="s">
        <v>21</v>
      </c>
      <c r="F7">
        <v>10.5</v>
      </c>
      <c r="H7" s="1">
        <v>22</v>
      </c>
      <c r="I7" s="1" t="s">
        <v>22</v>
      </c>
      <c r="J7" s="1">
        <v>12.3</v>
      </c>
      <c r="L7">
        <v>18</v>
      </c>
      <c r="N7">
        <v>8.6</v>
      </c>
    </row>
    <row r="8" spans="1:14" x14ac:dyDescent="0.25">
      <c r="A8" t="s">
        <v>20</v>
      </c>
      <c r="B8">
        <v>16</v>
      </c>
      <c r="C8" t="s">
        <v>21</v>
      </c>
      <c r="F8">
        <v>8.1</v>
      </c>
      <c r="H8" s="1">
        <v>17</v>
      </c>
      <c r="I8" s="1" t="s">
        <v>22</v>
      </c>
      <c r="J8" s="1">
        <v>8.4</v>
      </c>
      <c r="L8">
        <v>8</v>
      </c>
      <c r="N8">
        <v>6.7</v>
      </c>
    </row>
    <row r="9" spans="1:14" x14ac:dyDescent="0.25">
      <c r="A9" t="s">
        <v>20</v>
      </c>
      <c r="B9">
        <v>18</v>
      </c>
      <c r="C9" t="s">
        <v>21</v>
      </c>
      <c r="F9">
        <v>8.6</v>
      </c>
      <c r="H9" s="1">
        <v>35</v>
      </c>
      <c r="I9" s="1" t="s">
        <v>22</v>
      </c>
      <c r="J9" s="1">
        <v>13.9</v>
      </c>
      <c r="L9">
        <v>25</v>
      </c>
      <c r="N9">
        <v>12.8</v>
      </c>
    </row>
    <row r="10" spans="1:14" x14ac:dyDescent="0.25">
      <c r="A10" t="s">
        <v>20</v>
      </c>
      <c r="B10">
        <v>20</v>
      </c>
      <c r="C10" t="s">
        <v>21</v>
      </c>
      <c r="E10" t="s">
        <v>22</v>
      </c>
      <c r="F10">
        <v>8.9</v>
      </c>
      <c r="H10" s="1">
        <v>35</v>
      </c>
      <c r="I10" s="1" t="s">
        <v>22</v>
      </c>
      <c r="J10" s="1">
        <v>16</v>
      </c>
      <c r="L10">
        <v>23</v>
      </c>
      <c r="N10">
        <v>13.4</v>
      </c>
    </row>
    <row r="11" spans="1:14" x14ac:dyDescent="0.25">
      <c r="A11" t="s">
        <v>20</v>
      </c>
      <c r="B11">
        <v>8</v>
      </c>
      <c r="C11" t="s">
        <v>21</v>
      </c>
      <c r="F11">
        <v>6.7</v>
      </c>
      <c r="H11" s="1">
        <v>22</v>
      </c>
      <c r="I11" s="1" t="s">
        <v>22</v>
      </c>
      <c r="J11" s="1">
        <v>12.8</v>
      </c>
      <c r="L11">
        <v>30</v>
      </c>
      <c r="N11">
        <v>12.2</v>
      </c>
    </row>
    <row r="12" spans="1:14" x14ac:dyDescent="0.25">
      <c r="A12" t="s">
        <v>20</v>
      </c>
      <c r="B12">
        <v>25</v>
      </c>
      <c r="C12" t="s">
        <v>21</v>
      </c>
      <c r="F12">
        <v>12.8</v>
      </c>
      <c r="H12" s="1">
        <v>15</v>
      </c>
      <c r="I12" s="1" t="s">
        <v>22</v>
      </c>
      <c r="J12" s="1">
        <v>13.5</v>
      </c>
      <c r="L12">
        <v>12</v>
      </c>
      <c r="N12">
        <v>7.3</v>
      </c>
    </row>
    <row r="13" spans="1:14" x14ac:dyDescent="0.25">
      <c r="A13" t="s">
        <v>20</v>
      </c>
      <c r="B13">
        <v>23</v>
      </c>
      <c r="C13" t="s">
        <v>21</v>
      </c>
      <c r="F13">
        <v>13.4</v>
      </c>
      <c r="H13" s="1">
        <v>14</v>
      </c>
      <c r="I13" s="1" t="s">
        <v>22</v>
      </c>
      <c r="J13" s="1">
        <v>14.8</v>
      </c>
      <c r="L13">
        <v>24</v>
      </c>
      <c r="N13">
        <v>9.5</v>
      </c>
    </row>
    <row r="14" spans="1:14" x14ac:dyDescent="0.25">
      <c r="A14" t="s">
        <v>20</v>
      </c>
      <c r="B14">
        <v>12</v>
      </c>
      <c r="C14" t="s">
        <v>21</v>
      </c>
      <c r="E14" t="s">
        <v>22</v>
      </c>
      <c r="F14">
        <v>10</v>
      </c>
      <c r="H14" s="1">
        <v>33</v>
      </c>
      <c r="I14" s="1" t="s">
        <v>22</v>
      </c>
      <c r="J14" s="1">
        <v>17.5</v>
      </c>
      <c r="L14">
        <v>39</v>
      </c>
      <c r="N14">
        <v>11.8</v>
      </c>
    </row>
    <row r="15" spans="1:14" x14ac:dyDescent="0.25">
      <c r="A15" t="s">
        <v>23</v>
      </c>
      <c r="B15">
        <v>30</v>
      </c>
      <c r="C15" t="s">
        <v>21</v>
      </c>
      <c r="F15">
        <v>12.2</v>
      </c>
      <c r="H15" s="1">
        <v>33</v>
      </c>
      <c r="I15" s="1" t="s">
        <v>22</v>
      </c>
      <c r="J15" s="1">
        <v>17</v>
      </c>
      <c r="L15">
        <v>14</v>
      </c>
      <c r="N15">
        <v>10</v>
      </c>
    </row>
    <row r="16" spans="1:14" x14ac:dyDescent="0.25">
      <c r="A16" t="s">
        <v>20</v>
      </c>
      <c r="B16">
        <v>12</v>
      </c>
      <c r="C16" t="s">
        <v>21</v>
      </c>
      <c r="F16">
        <v>7.3</v>
      </c>
      <c r="H16" s="1">
        <v>17</v>
      </c>
      <c r="I16" s="1" t="s">
        <v>22</v>
      </c>
      <c r="J16" s="1">
        <v>10.9</v>
      </c>
      <c r="L16">
        <v>23</v>
      </c>
      <c r="N16">
        <v>11.5</v>
      </c>
    </row>
    <row r="17" spans="1:14" x14ac:dyDescent="0.25">
      <c r="A17" t="s">
        <v>20</v>
      </c>
      <c r="B17">
        <v>24</v>
      </c>
      <c r="C17" t="s">
        <v>21</v>
      </c>
      <c r="F17">
        <v>9.5</v>
      </c>
      <c r="H17" s="1">
        <v>10</v>
      </c>
      <c r="I17" s="1" t="s">
        <v>22</v>
      </c>
      <c r="J17" s="1">
        <v>9.4</v>
      </c>
      <c r="L17">
        <v>37</v>
      </c>
      <c r="N17">
        <v>11.4</v>
      </c>
    </row>
    <row r="18" spans="1:14" x14ac:dyDescent="0.25">
      <c r="A18" t="s">
        <v>20</v>
      </c>
      <c r="B18">
        <v>39</v>
      </c>
      <c r="C18" t="s">
        <v>21</v>
      </c>
      <c r="F18">
        <v>11.8</v>
      </c>
      <c r="H18" s="1">
        <v>28</v>
      </c>
      <c r="I18" s="1" t="s">
        <v>22</v>
      </c>
      <c r="J18" s="1">
        <v>17.3</v>
      </c>
      <c r="L18">
        <v>13</v>
      </c>
      <c r="N18">
        <v>9.9</v>
      </c>
    </row>
    <row r="19" spans="1:14" x14ac:dyDescent="0.25">
      <c r="A19" t="s">
        <v>20</v>
      </c>
      <c r="B19">
        <v>14</v>
      </c>
      <c r="C19" t="s">
        <v>21</v>
      </c>
      <c r="F19">
        <v>10</v>
      </c>
      <c r="H19" s="1">
        <v>22</v>
      </c>
      <c r="I19" s="1" t="s">
        <v>22</v>
      </c>
      <c r="J19" s="1">
        <v>15</v>
      </c>
      <c r="L19">
        <v>25</v>
      </c>
      <c r="N19">
        <v>14</v>
      </c>
    </row>
    <row r="20" spans="1:14" x14ac:dyDescent="0.25">
      <c r="A20" t="s">
        <v>20</v>
      </c>
      <c r="B20">
        <v>23</v>
      </c>
      <c r="C20" t="s">
        <v>21</v>
      </c>
      <c r="F20">
        <v>11.5</v>
      </c>
      <c r="H20" s="1">
        <v>13</v>
      </c>
      <c r="I20" s="1" t="s">
        <v>22</v>
      </c>
      <c r="J20" s="1">
        <v>7.8</v>
      </c>
      <c r="L20">
        <v>32</v>
      </c>
      <c r="N20">
        <v>13.3</v>
      </c>
    </row>
    <row r="21" spans="1:14" x14ac:dyDescent="0.25">
      <c r="A21" t="s">
        <v>20</v>
      </c>
      <c r="B21">
        <v>37</v>
      </c>
      <c r="C21" t="s">
        <v>21</v>
      </c>
      <c r="F21">
        <v>11.4</v>
      </c>
      <c r="H21" s="1">
        <v>10</v>
      </c>
      <c r="I21" s="1" t="s">
        <v>22</v>
      </c>
      <c r="J21" s="1">
        <v>6.8</v>
      </c>
      <c r="L21">
        <v>19</v>
      </c>
      <c r="N21">
        <v>12.2</v>
      </c>
    </row>
    <row r="22" spans="1:14" x14ac:dyDescent="0.25">
      <c r="A22" t="s">
        <v>20</v>
      </c>
      <c r="B22">
        <v>13</v>
      </c>
      <c r="C22" t="s">
        <v>21</v>
      </c>
      <c r="F22">
        <v>9.9</v>
      </c>
      <c r="H22" s="1">
        <v>25</v>
      </c>
      <c r="I22" s="1" t="s">
        <v>22</v>
      </c>
      <c r="J22" s="1">
        <v>14.4</v>
      </c>
      <c r="L22">
        <v>22</v>
      </c>
      <c r="N22">
        <v>12.2</v>
      </c>
    </row>
    <row r="23" spans="1:14" x14ac:dyDescent="0.25">
      <c r="A23" t="s">
        <v>20</v>
      </c>
      <c r="B23">
        <v>22</v>
      </c>
      <c r="C23" t="s">
        <v>21</v>
      </c>
      <c r="E23" t="s">
        <v>22</v>
      </c>
      <c r="F23">
        <v>12.3</v>
      </c>
      <c r="H23" s="1">
        <v>27</v>
      </c>
      <c r="I23" s="1" t="s">
        <v>22</v>
      </c>
      <c r="J23" s="1">
        <v>13</v>
      </c>
      <c r="L23">
        <v>21</v>
      </c>
      <c r="N23">
        <v>12.2</v>
      </c>
    </row>
    <row r="24" spans="1:14" x14ac:dyDescent="0.25">
      <c r="A24" t="s">
        <v>20</v>
      </c>
      <c r="B24">
        <v>17</v>
      </c>
      <c r="C24" t="s">
        <v>21</v>
      </c>
      <c r="E24" t="s">
        <v>22</v>
      </c>
      <c r="F24">
        <v>8.4</v>
      </c>
      <c r="H24" s="1">
        <v>30</v>
      </c>
      <c r="I24" s="1" t="s">
        <v>22</v>
      </c>
      <c r="J24" s="1">
        <v>13.2</v>
      </c>
      <c r="L24">
        <v>15</v>
      </c>
      <c r="N24">
        <v>4.5</v>
      </c>
    </row>
    <row r="25" spans="1:14" x14ac:dyDescent="0.25">
      <c r="A25" t="s">
        <v>20</v>
      </c>
      <c r="B25">
        <v>25</v>
      </c>
      <c r="C25" t="s">
        <v>21</v>
      </c>
      <c r="F25">
        <v>14</v>
      </c>
      <c r="H25" s="1">
        <v>26</v>
      </c>
      <c r="I25" s="1" t="s">
        <v>22</v>
      </c>
      <c r="J25" s="1">
        <v>14</v>
      </c>
      <c r="L25">
        <v>24</v>
      </c>
      <c r="N25">
        <v>11.2</v>
      </c>
    </row>
    <row r="26" spans="1:14" x14ac:dyDescent="0.25">
      <c r="A26" t="s">
        <v>20</v>
      </c>
      <c r="B26">
        <v>35</v>
      </c>
      <c r="C26" t="s">
        <v>21</v>
      </c>
      <c r="E26" t="s">
        <v>22</v>
      </c>
      <c r="F26">
        <v>13.9</v>
      </c>
      <c r="H26" s="1">
        <v>18</v>
      </c>
      <c r="I26" s="1" t="s">
        <v>22</v>
      </c>
      <c r="J26" s="1">
        <v>12.5</v>
      </c>
      <c r="L26">
        <v>17</v>
      </c>
      <c r="N26">
        <v>8.6</v>
      </c>
    </row>
    <row r="27" spans="1:14" x14ac:dyDescent="0.25">
      <c r="A27" t="s">
        <v>20</v>
      </c>
      <c r="B27">
        <v>35</v>
      </c>
      <c r="C27" t="s">
        <v>21</v>
      </c>
      <c r="E27" t="s">
        <v>22</v>
      </c>
      <c r="F27">
        <v>16</v>
      </c>
      <c r="H27" s="1">
        <v>14</v>
      </c>
      <c r="I27" s="1" t="s">
        <v>22</v>
      </c>
      <c r="J27" s="1">
        <v>9</v>
      </c>
      <c r="L27">
        <v>14</v>
      </c>
      <c r="N27">
        <v>10</v>
      </c>
    </row>
    <row r="28" spans="1:14" x14ac:dyDescent="0.25">
      <c r="A28" t="s">
        <v>20</v>
      </c>
      <c r="B28">
        <v>32</v>
      </c>
      <c r="C28" t="s">
        <v>21</v>
      </c>
      <c r="F28">
        <v>13.3</v>
      </c>
      <c r="H28" s="1">
        <v>21</v>
      </c>
      <c r="I28" s="1" t="s">
        <v>22</v>
      </c>
      <c r="J28" s="1">
        <v>12</v>
      </c>
      <c r="L28">
        <v>18</v>
      </c>
      <c r="N28">
        <v>14.4</v>
      </c>
    </row>
    <row r="29" spans="1:14" x14ac:dyDescent="0.25">
      <c r="A29" t="s">
        <v>20</v>
      </c>
      <c r="B29">
        <v>19</v>
      </c>
      <c r="C29" t="s">
        <v>21</v>
      </c>
      <c r="F29">
        <v>12.2</v>
      </c>
      <c r="H29" s="1">
        <v>19</v>
      </c>
      <c r="I29" s="1" t="s">
        <v>22</v>
      </c>
      <c r="J29" s="1">
        <v>8</v>
      </c>
      <c r="L29">
        <v>14</v>
      </c>
      <c r="N29">
        <v>13.6</v>
      </c>
    </row>
    <row r="30" spans="1:14" x14ac:dyDescent="0.25">
      <c r="A30" t="s">
        <v>20</v>
      </c>
      <c r="B30">
        <v>22</v>
      </c>
      <c r="C30" t="s">
        <v>21</v>
      </c>
      <c r="F30">
        <v>12.2</v>
      </c>
      <c r="H30" s="1">
        <v>32</v>
      </c>
      <c r="I30" s="1" t="s">
        <v>22</v>
      </c>
      <c r="J30" s="1">
        <v>13.8</v>
      </c>
      <c r="L30">
        <v>29</v>
      </c>
      <c r="N30">
        <v>13.2</v>
      </c>
    </row>
    <row r="31" spans="1:14" x14ac:dyDescent="0.25">
      <c r="A31" t="s">
        <v>20</v>
      </c>
      <c r="B31">
        <v>21</v>
      </c>
      <c r="C31" t="s">
        <v>21</v>
      </c>
      <c r="F31">
        <v>12.2</v>
      </c>
      <c r="H31" s="1">
        <v>28</v>
      </c>
      <c r="I31" s="1" t="s">
        <v>22</v>
      </c>
      <c r="J31" s="1">
        <v>12.5</v>
      </c>
      <c r="L31">
        <v>20</v>
      </c>
      <c r="N31">
        <v>15</v>
      </c>
    </row>
    <row r="32" spans="1:14" x14ac:dyDescent="0.25">
      <c r="A32" t="s">
        <v>20</v>
      </c>
      <c r="B32">
        <v>15</v>
      </c>
      <c r="C32" t="s">
        <v>24</v>
      </c>
      <c r="F32">
        <v>4.5</v>
      </c>
      <c r="H32" s="1">
        <v>36</v>
      </c>
      <c r="I32" s="1" t="s">
        <v>22</v>
      </c>
      <c r="J32" s="1">
        <v>13.9</v>
      </c>
      <c r="L32">
        <v>17</v>
      </c>
      <c r="N32">
        <v>14.5</v>
      </c>
    </row>
    <row r="33" spans="1:14" x14ac:dyDescent="0.25">
      <c r="A33" t="s">
        <v>20</v>
      </c>
      <c r="B33">
        <v>24</v>
      </c>
      <c r="C33" t="s">
        <v>21</v>
      </c>
      <c r="F33">
        <v>11.2</v>
      </c>
      <c r="H33" s="1">
        <v>21</v>
      </c>
      <c r="I33" s="1" t="s">
        <v>22</v>
      </c>
      <c r="J33" s="1">
        <v>13.6</v>
      </c>
      <c r="L33">
        <v>54</v>
      </c>
      <c r="N33">
        <v>16.100000000000001</v>
      </c>
    </row>
    <row r="34" spans="1:14" x14ac:dyDescent="0.25">
      <c r="A34" t="s">
        <v>20</v>
      </c>
      <c r="B34">
        <v>17</v>
      </c>
      <c r="C34" t="s">
        <v>24</v>
      </c>
      <c r="F34">
        <v>8.6</v>
      </c>
      <c r="H34" s="1">
        <v>27</v>
      </c>
      <c r="I34" s="1" t="s">
        <v>22</v>
      </c>
      <c r="J34" s="1">
        <v>14.8</v>
      </c>
      <c r="L34">
        <v>23</v>
      </c>
      <c r="N34">
        <v>14.7</v>
      </c>
    </row>
    <row r="35" spans="1:14" x14ac:dyDescent="0.25">
      <c r="A35" t="s">
        <v>20</v>
      </c>
      <c r="B35">
        <v>14</v>
      </c>
      <c r="C35" t="s">
        <v>21</v>
      </c>
      <c r="F35">
        <v>10</v>
      </c>
      <c r="H35" s="1">
        <v>29</v>
      </c>
      <c r="I35" s="1" t="s">
        <v>22</v>
      </c>
      <c r="J35" s="1">
        <v>15.1</v>
      </c>
      <c r="L35">
        <v>24</v>
      </c>
      <c r="N35">
        <v>14.4</v>
      </c>
    </row>
    <row r="36" spans="1:14" x14ac:dyDescent="0.25">
      <c r="A36" t="s">
        <v>20</v>
      </c>
      <c r="B36">
        <v>22</v>
      </c>
      <c r="C36" t="s">
        <v>21</v>
      </c>
      <c r="E36" t="s">
        <v>22</v>
      </c>
      <c r="F36">
        <v>12.8</v>
      </c>
      <c r="H36" s="1">
        <v>16</v>
      </c>
      <c r="I36" s="1" t="s">
        <v>22</v>
      </c>
      <c r="J36" s="1">
        <v>12.8</v>
      </c>
      <c r="L36">
        <v>32</v>
      </c>
      <c r="N36">
        <v>14.3</v>
      </c>
    </row>
    <row r="37" spans="1:14" x14ac:dyDescent="0.25">
      <c r="A37" t="s">
        <v>20</v>
      </c>
      <c r="B37">
        <v>15</v>
      </c>
      <c r="C37" t="s">
        <v>21</v>
      </c>
      <c r="E37" t="s">
        <v>22</v>
      </c>
      <c r="F37">
        <v>13.5</v>
      </c>
      <c r="H37" s="1">
        <v>10</v>
      </c>
      <c r="I37" s="1" t="s">
        <v>22</v>
      </c>
      <c r="J37" s="1">
        <v>5.6</v>
      </c>
      <c r="L37">
        <v>25</v>
      </c>
      <c r="N37">
        <v>15.1</v>
      </c>
    </row>
    <row r="38" spans="1:14" x14ac:dyDescent="0.25">
      <c r="A38" t="s">
        <v>20</v>
      </c>
      <c r="B38">
        <v>18</v>
      </c>
      <c r="C38" t="s">
        <v>21</v>
      </c>
      <c r="F38">
        <v>14.4</v>
      </c>
      <c r="H38" s="1">
        <v>25</v>
      </c>
      <c r="I38" s="1" t="s">
        <v>22</v>
      </c>
      <c r="J38" s="1">
        <v>12.5</v>
      </c>
      <c r="L38">
        <v>22</v>
      </c>
      <c r="N38">
        <v>15.9</v>
      </c>
    </row>
    <row r="39" spans="1:14" x14ac:dyDescent="0.25">
      <c r="A39" t="s">
        <v>20</v>
      </c>
      <c r="B39">
        <v>14</v>
      </c>
      <c r="C39" t="s">
        <v>21</v>
      </c>
      <c r="F39">
        <v>13.6</v>
      </c>
      <c r="H39" s="1">
        <v>15</v>
      </c>
      <c r="I39" s="1" t="s">
        <v>22</v>
      </c>
      <c r="J39" s="1">
        <v>14.1</v>
      </c>
      <c r="L39">
        <v>15</v>
      </c>
      <c r="N39">
        <v>10</v>
      </c>
    </row>
    <row r="40" spans="1:14" x14ac:dyDescent="0.25">
      <c r="A40" t="s">
        <v>20</v>
      </c>
      <c r="B40">
        <v>29</v>
      </c>
      <c r="C40" t="s">
        <v>21</v>
      </c>
      <c r="F40">
        <v>13.2</v>
      </c>
      <c r="H40" s="1">
        <v>29</v>
      </c>
      <c r="I40" s="1" t="s">
        <v>22</v>
      </c>
      <c r="J40" s="1">
        <v>15.4</v>
      </c>
      <c r="L40">
        <v>25</v>
      </c>
      <c r="N40">
        <v>15.1</v>
      </c>
    </row>
    <row r="41" spans="1:14" x14ac:dyDescent="0.25">
      <c r="A41" t="s">
        <v>20</v>
      </c>
      <c r="B41">
        <v>20</v>
      </c>
      <c r="C41" t="s">
        <v>21</v>
      </c>
      <c r="F41">
        <v>15</v>
      </c>
      <c r="H41" s="1">
        <v>28</v>
      </c>
      <c r="I41" s="1" t="s">
        <v>22</v>
      </c>
      <c r="J41" s="1">
        <v>14.3</v>
      </c>
      <c r="L41">
        <v>38</v>
      </c>
      <c r="N41">
        <v>18</v>
      </c>
    </row>
    <row r="42" spans="1:14" x14ac:dyDescent="0.25">
      <c r="A42" t="s">
        <v>20</v>
      </c>
      <c r="B42">
        <v>17</v>
      </c>
      <c r="C42" t="s">
        <v>21</v>
      </c>
      <c r="F42">
        <v>14.5</v>
      </c>
      <c r="H42" s="1">
        <v>18</v>
      </c>
      <c r="I42" s="1" t="s">
        <v>22</v>
      </c>
      <c r="J42" s="1">
        <v>12.9</v>
      </c>
      <c r="L42">
        <v>28</v>
      </c>
      <c r="N42">
        <v>15.3</v>
      </c>
    </row>
    <row r="43" spans="1:14" x14ac:dyDescent="0.25">
      <c r="A43" t="s">
        <v>20</v>
      </c>
      <c r="B43">
        <v>54</v>
      </c>
      <c r="C43" t="s">
        <v>21</v>
      </c>
      <c r="D43" t="s">
        <v>22</v>
      </c>
      <c r="F43">
        <v>16.100000000000001</v>
      </c>
      <c r="H43" s="1">
        <v>13</v>
      </c>
      <c r="I43" s="1" t="s">
        <v>22</v>
      </c>
      <c r="J43" s="1">
        <v>12.3</v>
      </c>
      <c r="L43">
        <v>36</v>
      </c>
      <c r="N43">
        <v>12.5</v>
      </c>
    </row>
    <row r="44" spans="1:14" x14ac:dyDescent="0.25">
      <c r="A44" t="s">
        <v>20</v>
      </c>
      <c r="B44">
        <v>23</v>
      </c>
      <c r="C44" t="s">
        <v>21</v>
      </c>
      <c r="F44">
        <v>14.7</v>
      </c>
      <c r="H44" s="1">
        <v>11</v>
      </c>
      <c r="I44" s="1" t="s">
        <v>22</v>
      </c>
      <c r="J44" s="1">
        <v>13.3</v>
      </c>
      <c r="L44">
        <v>32</v>
      </c>
      <c r="N44">
        <v>10.5</v>
      </c>
    </row>
    <row r="45" spans="1:14" x14ac:dyDescent="0.25">
      <c r="A45" t="s">
        <v>20</v>
      </c>
      <c r="B45">
        <v>14</v>
      </c>
      <c r="C45" t="s">
        <v>21</v>
      </c>
      <c r="E45" t="s">
        <v>22</v>
      </c>
      <c r="F45">
        <v>14.8</v>
      </c>
      <c r="H45" s="1">
        <v>14</v>
      </c>
      <c r="I45" s="1" t="s">
        <v>22</v>
      </c>
      <c r="J45" s="1">
        <v>8.4</v>
      </c>
      <c r="L45">
        <v>20</v>
      </c>
      <c r="N45">
        <v>10.8</v>
      </c>
    </row>
    <row r="46" spans="1:14" x14ac:dyDescent="0.25">
      <c r="A46" t="s">
        <v>20</v>
      </c>
      <c r="B46">
        <v>24</v>
      </c>
      <c r="C46" t="s">
        <v>21</v>
      </c>
      <c r="F46">
        <v>14.4</v>
      </c>
      <c r="H46" s="1">
        <v>32</v>
      </c>
      <c r="I46" s="1" t="s">
        <v>22</v>
      </c>
      <c r="J46" s="1">
        <v>17.3</v>
      </c>
      <c r="L46">
        <v>14</v>
      </c>
      <c r="N46">
        <v>12.2</v>
      </c>
    </row>
    <row r="47" spans="1:14" x14ac:dyDescent="0.25">
      <c r="A47" t="s">
        <v>20</v>
      </c>
      <c r="B47">
        <v>32</v>
      </c>
      <c r="C47" t="s">
        <v>21</v>
      </c>
      <c r="F47">
        <v>14.3</v>
      </c>
      <c r="H47" s="1">
        <v>13</v>
      </c>
      <c r="I47" s="1" t="s">
        <v>22</v>
      </c>
      <c r="J47" s="1">
        <v>12.5</v>
      </c>
      <c r="L47">
        <v>11</v>
      </c>
      <c r="N47">
        <v>8</v>
      </c>
    </row>
    <row r="48" spans="1:14" x14ac:dyDescent="0.25">
      <c r="A48" t="s">
        <v>20</v>
      </c>
      <c r="B48">
        <v>25</v>
      </c>
      <c r="C48" t="s">
        <v>21</v>
      </c>
      <c r="F48">
        <v>15.1</v>
      </c>
      <c r="H48" s="1">
        <v>31</v>
      </c>
      <c r="I48" s="1" t="s">
        <v>22</v>
      </c>
      <c r="J48" s="1">
        <v>14.9</v>
      </c>
      <c r="L48">
        <v>27</v>
      </c>
      <c r="N48">
        <v>17.8</v>
      </c>
    </row>
    <row r="49" spans="1:14" x14ac:dyDescent="0.25">
      <c r="A49" t="s">
        <v>20</v>
      </c>
      <c r="B49">
        <v>22</v>
      </c>
      <c r="C49" t="s">
        <v>21</v>
      </c>
      <c r="F49">
        <v>15.9</v>
      </c>
      <c r="H49" s="1">
        <v>26</v>
      </c>
      <c r="I49" s="1" t="s">
        <v>22</v>
      </c>
      <c r="J49" s="1">
        <v>14.2</v>
      </c>
      <c r="L49">
        <v>30</v>
      </c>
      <c r="N49">
        <v>18.600000000000001</v>
      </c>
    </row>
    <row r="50" spans="1:14" x14ac:dyDescent="0.25">
      <c r="A50" t="s">
        <v>20</v>
      </c>
      <c r="B50">
        <v>15</v>
      </c>
      <c r="C50" t="s">
        <v>24</v>
      </c>
      <c r="F50">
        <v>10</v>
      </c>
      <c r="H50" s="1">
        <v>16</v>
      </c>
      <c r="I50" s="1" t="s">
        <v>22</v>
      </c>
      <c r="J50" s="1">
        <v>11.7</v>
      </c>
      <c r="L50">
        <v>37</v>
      </c>
      <c r="N50">
        <v>14.5</v>
      </c>
    </row>
    <row r="51" spans="1:14" x14ac:dyDescent="0.25">
      <c r="A51" t="s">
        <v>20</v>
      </c>
      <c r="B51">
        <v>25</v>
      </c>
      <c r="C51" t="s">
        <v>21</v>
      </c>
      <c r="F51">
        <v>15.1</v>
      </c>
      <c r="H51" s="1">
        <v>19</v>
      </c>
      <c r="I51" s="1" t="s">
        <v>22</v>
      </c>
      <c r="J51" s="1">
        <v>13.4</v>
      </c>
      <c r="L51">
        <v>20</v>
      </c>
      <c r="N51">
        <v>18</v>
      </c>
    </row>
    <row r="52" spans="1:14" x14ac:dyDescent="0.25">
      <c r="A52" t="s">
        <v>20</v>
      </c>
      <c r="B52">
        <v>38</v>
      </c>
      <c r="C52" t="s">
        <v>21</v>
      </c>
      <c r="F52">
        <v>18</v>
      </c>
      <c r="H52" s="1">
        <v>19</v>
      </c>
      <c r="I52" s="1" t="s">
        <v>22</v>
      </c>
      <c r="J52" s="1">
        <v>15.5</v>
      </c>
      <c r="L52">
        <v>13</v>
      </c>
      <c r="N52">
        <v>13</v>
      </c>
    </row>
    <row r="53" spans="1:14" x14ac:dyDescent="0.25">
      <c r="A53" t="s">
        <v>20</v>
      </c>
      <c r="B53">
        <v>28</v>
      </c>
      <c r="C53" t="s">
        <v>21</v>
      </c>
      <c r="F53">
        <v>15.3</v>
      </c>
      <c r="H53" s="1">
        <v>13</v>
      </c>
      <c r="I53" s="1" t="s">
        <v>22</v>
      </c>
      <c r="J53" s="1">
        <v>12.3</v>
      </c>
      <c r="L53">
        <v>32</v>
      </c>
      <c r="N53">
        <v>12.6</v>
      </c>
    </row>
    <row r="54" spans="1:14" x14ac:dyDescent="0.25">
      <c r="A54" t="s">
        <v>20</v>
      </c>
      <c r="B54">
        <v>33</v>
      </c>
      <c r="C54" t="s">
        <v>21</v>
      </c>
      <c r="E54" t="s">
        <v>22</v>
      </c>
      <c r="F54">
        <v>17.5</v>
      </c>
      <c r="H54" s="1">
        <v>31</v>
      </c>
      <c r="I54" s="1" t="s">
        <v>22</v>
      </c>
      <c r="J54" s="1">
        <v>15.8</v>
      </c>
      <c r="L54">
        <v>21</v>
      </c>
      <c r="N54">
        <v>7.7</v>
      </c>
    </row>
    <row r="55" spans="1:14" x14ac:dyDescent="0.25">
      <c r="A55" t="s">
        <v>20</v>
      </c>
      <c r="B55">
        <v>33</v>
      </c>
      <c r="C55" t="s">
        <v>21</v>
      </c>
      <c r="E55" t="s">
        <v>22</v>
      </c>
      <c r="F55">
        <v>17</v>
      </c>
      <c r="H55" s="1">
        <v>19</v>
      </c>
      <c r="I55" s="1" t="s">
        <v>22</v>
      </c>
      <c r="J55" s="1">
        <v>14.9</v>
      </c>
      <c r="L55">
        <v>29</v>
      </c>
      <c r="N55">
        <v>15.8</v>
      </c>
    </row>
    <row r="56" spans="1:14" x14ac:dyDescent="0.25">
      <c r="A56" t="s">
        <v>20</v>
      </c>
      <c r="B56">
        <v>36</v>
      </c>
      <c r="C56" t="s">
        <v>21</v>
      </c>
      <c r="F56">
        <v>12.5</v>
      </c>
      <c r="H56" s="1">
        <v>19</v>
      </c>
      <c r="I56" s="1" t="s">
        <v>22</v>
      </c>
      <c r="J56" s="1">
        <v>12.3</v>
      </c>
      <c r="L56">
        <v>24</v>
      </c>
      <c r="N56">
        <v>14.3</v>
      </c>
    </row>
    <row r="57" spans="1:14" x14ac:dyDescent="0.25">
      <c r="A57" t="s">
        <v>20</v>
      </c>
      <c r="B57">
        <v>32</v>
      </c>
      <c r="C57" t="s">
        <v>21</v>
      </c>
      <c r="F57">
        <v>10.5</v>
      </c>
      <c r="H57" s="1">
        <v>17</v>
      </c>
      <c r="I57" s="1" t="s">
        <v>22</v>
      </c>
      <c r="J57" s="1">
        <v>12.3</v>
      </c>
      <c r="L57">
        <v>44</v>
      </c>
      <c r="N57">
        <v>14.4</v>
      </c>
    </row>
    <row r="58" spans="1:14" x14ac:dyDescent="0.25">
      <c r="A58" t="s">
        <v>20</v>
      </c>
      <c r="B58">
        <v>20</v>
      </c>
      <c r="C58" t="s">
        <v>21</v>
      </c>
      <c r="F58">
        <v>10.8</v>
      </c>
      <c r="H58" s="1">
        <v>16</v>
      </c>
      <c r="I58" s="1" t="s">
        <v>22</v>
      </c>
      <c r="J58" s="1">
        <v>8.9</v>
      </c>
      <c r="L58">
        <v>27</v>
      </c>
      <c r="N58">
        <v>14</v>
      </c>
    </row>
    <row r="59" spans="1:14" x14ac:dyDescent="0.25">
      <c r="A59" t="s">
        <v>20</v>
      </c>
      <c r="B59">
        <v>17</v>
      </c>
      <c r="C59" t="s">
        <v>21</v>
      </c>
      <c r="E59" t="s">
        <v>22</v>
      </c>
      <c r="F59">
        <v>10.9</v>
      </c>
      <c r="H59" s="1">
        <v>20</v>
      </c>
      <c r="I59" s="1" t="s">
        <v>22</v>
      </c>
      <c r="J59" s="1">
        <v>16</v>
      </c>
      <c r="L59">
        <v>36</v>
      </c>
      <c r="N59">
        <v>12.9</v>
      </c>
    </row>
    <row r="60" spans="1:14" x14ac:dyDescent="0.25">
      <c r="A60" t="s">
        <v>20</v>
      </c>
      <c r="B60">
        <v>10</v>
      </c>
      <c r="C60" t="s">
        <v>21</v>
      </c>
      <c r="E60" t="s">
        <v>22</v>
      </c>
      <c r="F60">
        <v>9.4</v>
      </c>
      <c r="H60" s="1">
        <v>24</v>
      </c>
      <c r="I60" s="1" t="s">
        <v>22</v>
      </c>
      <c r="J60" s="1">
        <v>15.4</v>
      </c>
      <c r="L60">
        <v>31</v>
      </c>
      <c r="N60">
        <v>13.8</v>
      </c>
    </row>
    <row r="61" spans="1:14" x14ac:dyDescent="0.25">
      <c r="A61" t="s">
        <v>20</v>
      </c>
      <c r="B61">
        <v>14</v>
      </c>
      <c r="C61" t="s">
        <v>21</v>
      </c>
      <c r="F61">
        <v>12.2</v>
      </c>
      <c r="H61" s="1">
        <v>35</v>
      </c>
      <c r="I61" s="1" t="s">
        <v>22</v>
      </c>
      <c r="J61" s="1">
        <v>17.600000000000001</v>
      </c>
      <c r="L61">
        <v>20</v>
      </c>
      <c r="N61">
        <v>12</v>
      </c>
    </row>
    <row r="62" spans="1:14" x14ac:dyDescent="0.25">
      <c r="A62" t="s">
        <v>20</v>
      </c>
      <c r="B62">
        <v>28</v>
      </c>
      <c r="C62" t="s">
        <v>21</v>
      </c>
      <c r="E62" t="s">
        <v>22</v>
      </c>
      <c r="F62">
        <v>17.3</v>
      </c>
      <c r="H62" s="1">
        <v>28</v>
      </c>
      <c r="I62" s="1" t="s">
        <v>22</v>
      </c>
      <c r="J62" s="1">
        <v>14.8</v>
      </c>
      <c r="L62">
        <v>19</v>
      </c>
      <c r="N62">
        <v>10.6</v>
      </c>
    </row>
    <row r="63" spans="1:14" x14ac:dyDescent="0.25">
      <c r="A63" t="s">
        <v>20</v>
      </c>
      <c r="B63">
        <v>22</v>
      </c>
      <c r="C63" t="s">
        <v>21</v>
      </c>
      <c r="E63" t="s">
        <v>22</v>
      </c>
      <c r="F63">
        <v>15</v>
      </c>
      <c r="H63" s="1">
        <v>18</v>
      </c>
      <c r="I63" s="1" t="s">
        <v>22</v>
      </c>
      <c r="J63" s="1">
        <v>11.5</v>
      </c>
      <c r="L63">
        <v>38</v>
      </c>
      <c r="N63">
        <v>13</v>
      </c>
    </row>
    <row r="64" spans="1:14" x14ac:dyDescent="0.25">
      <c r="A64" t="s">
        <v>20</v>
      </c>
      <c r="B64">
        <v>11</v>
      </c>
      <c r="C64" t="s">
        <v>24</v>
      </c>
      <c r="F64">
        <v>8</v>
      </c>
      <c r="H64" s="1">
        <v>31</v>
      </c>
      <c r="I64" s="1" t="s">
        <v>22</v>
      </c>
      <c r="J64" s="1">
        <v>14.1</v>
      </c>
      <c r="L64">
        <v>20</v>
      </c>
      <c r="N64">
        <v>13.7</v>
      </c>
    </row>
    <row r="65" spans="1:14" x14ac:dyDescent="0.25">
      <c r="A65" t="s">
        <v>20</v>
      </c>
      <c r="B65">
        <v>27</v>
      </c>
      <c r="C65" t="s">
        <v>21</v>
      </c>
      <c r="F65">
        <v>17.8</v>
      </c>
      <c r="H65" s="1">
        <v>25</v>
      </c>
      <c r="I65" s="1" t="s">
        <v>22</v>
      </c>
      <c r="J65" s="1">
        <v>13.2</v>
      </c>
      <c r="L65">
        <v>35</v>
      </c>
      <c r="N65">
        <v>15.4</v>
      </c>
    </row>
    <row r="66" spans="1:14" x14ac:dyDescent="0.25">
      <c r="A66" t="s">
        <v>20</v>
      </c>
      <c r="B66">
        <v>30</v>
      </c>
      <c r="C66" t="s">
        <v>21</v>
      </c>
      <c r="F66">
        <v>18.600000000000001</v>
      </c>
      <c r="H66" s="1">
        <v>23</v>
      </c>
      <c r="I66" s="1" t="s">
        <v>22</v>
      </c>
      <c r="J66" s="1">
        <v>13.8</v>
      </c>
      <c r="L66">
        <v>18</v>
      </c>
      <c r="N66">
        <v>12.2</v>
      </c>
    </row>
    <row r="67" spans="1:14" x14ac:dyDescent="0.25">
      <c r="A67" t="s">
        <v>20</v>
      </c>
      <c r="B67">
        <v>37</v>
      </c>
      <c r="C67" t="s">
        <v>21</v>
      </c>
      <c r="F67">
        <v>14.5</v>
      </c>
      <c r="H67" s="1">
        <v>22</v>
      </c>
      <c r="I67" s="1" t="s">
        <v>22</v>
      </c>
      <c r="J67" s="1">
        <v>15.2</v>
      </c>
      <c r="L67">
        <v>29</v>
      </c>
      <c r="N67">
        <v>12.8</v>
      </c>
    </row>
    <row r="68" spans="1:14" x14ac:dyDescent="0.25">
      <c r="A68" t="s">
        <v>20</v>
      </c>
      <c r="B68">
        <v>20</v>
      </c>
      <c r="C68" t="s">
        <v>21</v>
      </c>
      <c r="F68">
        <v>18</v>
      </c>
      <c r="H68" s="1">
        <v>31</v>
      </c>
      <c r="I68" s="1" t="s">
        <v>22</v>
      </c>
      <c r="J68" s="1">
        <v>15.2</v>
      </c>
      <c r="L68">
        <v>32</v>
      </c>
      <c r="N68">
        <v>11.2</v>
      </c>
    </row>
    <row r="69" spans="1:14" x14ac:dyDescent="0.25">
      <c r="A69" t="s">
        <v>20</v>
      </c>
      <c r="B69">
        <v>13</v>
      </c>
      <c r="C69" t="s">
        <v>24</v>
      </c>
      <c r="F69">
        <v>13</v>
      </c>
      <c r="H69" s="1">
        <v>19</v>
      </c>
      <c r="I69" s="1" t="s">
        <v>22</v>
      </c>
      <c r="J69" s="1">
        <v>13.9</v>
      </c>
      <c r="L69">
        <v>29</v>
      </c>
      <c r="N69">
        <v>15.4</v>
      </c>
    </row>
    <row r="70" spans="1:14" x14ac:dyDescent="0.25">
      <c r="A70" t="s">
        <v>20</v>
      </c>
      <c r="B70">
        <v>32</v>
      </c>
      <c r="C70" t="s">
        <v>21</v>
      </c>
      <c r="F70">
        <v>12.6</v>
      </c>
      <c r="H70" s="1">
        <v>30</v>
      </c>
      <c r="I70" s="1" t="s">
        <v>22</v>
      </c>
      <c r="J70" s="1">
        <v>13.7</v>
      </c>
      <c r="L70">
        <v>31</v>
      </c>
      <c r="N70">
        <v>15.2</v>
      </c>
    </row>
    <row r="71" spans="1:14" x14ac:dyDescent="0.25">
      <c r="A71" t="s">
        <v>20</v>
      </c>
      <c r="B71">
        <v>13</v>
      </c>
      <c r="C71" t="s">
        <v>24</v>
      </c>
      <c r="E71" t="s">
        <v>22</v>
      </c>
      <c r="F71">
        <v>7.8</v>
      </c>
      <c r="H71" s="1">
        <v>14</v>
      </c>
      <c r="I71" s="1" t="s">
        <v>22</v>
      </c>
      <c r="J71" s="1">
        <v>11.9</v>
      </c>
      <c r="L71">
        <v>31</v>
      </c>
      <c r="N71">
        <v>12.6</v>
      </c>
    </row>
    <row r="72" spans="1:14" x14ac:dyDescent="0.25">
      <c r="A72" t="s">
        <v>20</v>
      </c>
      <c r="B72">
        <v>10</v>
      </c>
      <c r="C72" t="s">
        <v>24</v>
      </c>
      <c r="E72" t="s">
        <v>22</v>
      </c>
      <c r="F72">
        <v>6.8</v>
      </c>
      <c r="H72" s="1">
        <v>36</v>
      </c>
      <c r="I72" s="1" t="s">
        <v>22</v>
      </c>
      <c r="J72" s="1">
        <v>17.399999999999999</v>
      </c>
      <c r="L72">
        <v>26</v>
      </c>
      <c r="N72">
        <v>16</v>
      </c>
    </row>
    <row r="73" spans="1:14" x14ac:dyDescent="0.25">
      <c r="A73" t="s">
        <v>20</v>
      </c>
      <c r="B73">
        <v>21</v>
      </c>
      <c r="C73" t="s">
        <v>21</v>
      </c>
      <c r="F73">
        <v>7.7</v>
      </c>
      <c r="H73" s="1">
        <v>32</v>
      </c>
      <c r="I73" s="1" t="s">
        <v>22</v>
      </c>
      <c r="J73" s="1">
        <v>16.5</v>
      </c>
      <c r="L73">
        <v>29</v>
      </c>
      <c r="N73">
        <v>14.6</v>
      </c>
    </row>
    <row r="74" spans="1:14" x14ac:dyDescent="0.25">
      <c r="A74" t="s">
        <v>20</v>
      </c>
      <c r="B74">
        <v>29</v>
      </c>
      <c r="C74" t="s">
        <v>21</v>
      </c>
      <c r="F74">
        <v>15.8</v>
      </c>
      <c r="H74" s="1">
        <v>26</v>
      </c>
      <c r="I74" s="1" t="s">
        <v>22</v>
      </c>
      <c r="J74" s="1">
        <v>13.9</v>
      </c>
      <c r="L74">
        <v>15</v>
      </c>
      <c r="N74">
        <v>11</v>
      </c>
    </row>
    <row r="75" spans="1:14" x14ac:dyDescent="0.25">
      <c r="A75" t="s">
        <v>20</v>
      </c>
      <c r="B75">
        <v>24</v>
      </c>
      <c r="C75" t="s">
        <v>21</v>
      </c>
      <c r="F75">
        <v>14.3</v>
      </c>
      <c r="H75" s="1">
        <v>19</v>
      </c>
      <c r="I75" s="1" t="s">
        <v>22</v>
      </c>
      <c r="J75" s="1">
        <v>13.9</v>
      </c>
      <c r="L75">
        <v>34</v>
      </c>
      <c r="N75">
        <v>13</v>
      </c>
    </row>
    <row r="76" spans="1:14" x14ac:dyDescent="0.25">
      <c r="A76" t="s">
        <v>20</v>
      </c>
      <c r="B76">
        <v>44</v>
      </c>
      <c r="C76" t="s">
        <v>21</v>
      </c>
      <c r="F76">
        <v>14.4</v>
      </c>
      <c r="H76" s="1">
        <v>37</v>
      </c>
      <c r="I76" s="1" t="s">
        <v>22</v>
      </c>
      <c r="J76" s="1">
        <v>14.7</v>
      </c>
      <c r="L76">
        <v>28</v>
      </c>
      <c r="N76">
        <v>15</v>
      </c>
    </row>
    <row r="77" spans="1:14" x14ac:dyDescent="0.25">
      <c r="A77" t="s">
        <v>20</v>
      </c>
      <c r="B77">
        <v>25</v>
      </c>
      <c r="C77" t="s">
        <v>21</v>
      </c>
      <c r="E77" t="s">
        <v>22</v>
      </c>
      <c r="F77">
        <v>14.4</v>
      </c>
      <c r="H77" s="1">
        <v>16</v>
      </c>
      <c r="I77" s="1" t="s">
        <v>22</v>
      </c>
      <c r="J77" s="1">
        <v>12.1</v>
      </c>
      <c r="L77">
        <v>16</v>
      </c>
      <c r="N77">
        <v>12.4</v>
      </c>
    </row>
    <row r="78" spans="1:14" x14ac:dyDescent="0.25">
      <c r="A78" t="s">
        <v>20</v>
      </c>
      <c r="B78">
        <v>27</v>
      </c>
      <c r="C78" t="s">
        <v>21</v>
      </c>
      <c r="F78">
        <v>14</v>
      </c>
      <c r="H78" s="1">
        <v>43</v>
      </c>
      <c r="I78" s="1" t="s">
        <v>22</v>
      </c>
      <c r="J78" s="1">
        <v>20.3</v>
      </c>
      <c r="L78">
        <v>35</v>
      </c>
      <c r="N78">
        <v>13.2</v>
      </c>
    </row>
    <row r="79" spans="1:14" x14ac:dyDescent="0.25">
      <c r="A79" t="s">
        <v>20</v>
      </c>
      <c r="B79">
        <v>36</v>
      </c>
      <c r="C79" t="s">
        <v>21</v>
      </c>
      <c r="F79">
        <v>12.9</v>
      </c>
      <c r="H79" s="1">
        <v>32</v>
      </c>
      <c r="I79" s="1" t="s">
        <v>22</v>
      </c>
      <c r="J79" s="1">
        <v>15.8</v>
      </c>
      <c r="L79">
        <v>28</v>
      </c>
      <c r="N79">
        <v>13.2</v>
      </c>
    </row>
    <row r="80" spans="1:14" x14ac:dyDescent="0.25">
      <c r="A80" t="s">
        <v>20</v>
      </c>
      <c r="B80">
        <v>31</v>
      </c>
      <c r="C80" t="s">
        <v>21</v>
      </c>
      <c r="F80">
        <v>13.8</v>
      </c>
      <c r="H80" s="1">
        <v>28</v>
      </c>
      <c r="I80" s="1" t="s">
        <v>22</v>
      </c>
      <c r="J80" s="1">
        <v>17</v>
      </c>
      <c r="L80">
        <v>12</v>
      </c>
      <c r="N80">
        <v>11</v>
      </c>
    </row>
    <row r="81" spans="1:14" x14ac:dyDescent="0.25">
      <c r="A81" t="s">
        <v>20</v>
      </c>
      <c r="B81">
        <v>20</v>
      </c>
      <c r="C81" t="s">
        <v>21</v>
      </c>
      <c r="F81">
        <v>12</v>
      </c>
      <c r="H81" s="1">
        <v>35</v>
      </c>
      <c r="I81" s="1" t="s">
        <v>22</v>
      </c>
      <c r="J81" s="1">
        <v>15.9</v>
      </c>
      <c r="L81">
        <v>40</v>
      </c>
      <c r="N81">
        <v>15</v>
      </c>
    </row>
    <row r="82" spans="1:14" x14ac:dyDescent="0.25">
      <c r="A82" t="s">
        <v>20</v>
      </c>
      <c r="B82">
        <v>27</v>
      </c>
      <c r="C82" t="s">
        <v>21</v>
      </c>
      <c r="E82" t="s">
        <v>22</v>
      </c>
      <c r="F82">
        <v>13</v>
      </c>
      <c r="H82" s="1">
        <v>38</v>
      </c>
      <c r="I82" s="1" t="s">
        <v>22</v>
      </c>
      <c r="J82" s="1">
        <v>19</v>
      </c>
      <c r="L82">
        <v>50</v>
      </c>
      <c r="N82">
        <v>16.3</v>
      </c>
    </row>
    <row r="83" spans="1:14" x14ac:dyDescent="0.25">
      <c r="A83" t="s">
        <v>20</v>
      </c>
      <c r="B83">
        <v>19</v>
      </c>
      <c r="C83" t="s">
        <v>21</v>
      </c>
      <c r="F83">
        <v>10.6</v>
      </c>
      <c r="H83" s="1">
        <v>51</v>
      </c>
      <c r="I83" s="1" t="s">
        <v>22</v>
      </c>
      <c r="J83" s="1">
        <v>17</v>
      </c>
      <c r="L83">
        <v>33</v>
      </c>
      <c r="N83">
        <v>12.3</v>
      </c>
    </row>
    <row r="84" spans="1:14" x14ac:dyDescent="0.25">
      <c r="A84" t="s">
        <v>20</v>
      </c>
      <c r="B84">
        <v>38</v>
      </c>
      <c r="C84" t="s">
        <v>21</v>
      </c>
      <c r="F84">
        <v>13</v>
      </c>
      <c r="L84">
        <v>52</v>
      </c>
      <c r="N84">
        <v>19.7</v>
      </c>
    </row>
    <row r="85" spans="1:14" x14ac:dyDescent="0.25">
      <c r="A85" t="s">
        <v>20</v>
      </c>
      <c r="B85">
        <v>30</v>
      </c>
      <c r="C85" t="s">
        <v>21</v>
      </c>
      <c r="E85" t="s">
        <v>22</v>
      </c>
      <c r="F85">
        <v>13.2</v>
      </c>
      <c r="L85">
        <v>43</v>
      </c>
      <c r="N85">
        <v>16.399999999999999</v>
      </c>
    </row>
    <row r="86" spans="1:14" x14ac:dyDescent="0.25">
      <c r="A86" t="s">
        <v>20</v>
      </c>
      <c r="B86">
        <v>20</v>
      </c>
      <c r="C86" t="s">
        <v>21</v>
      </c>
      <c r="F86">
        <v>13.7</v>
      </c>
      <c r="L86">
        <v>30</v>
      </c>
      <c r="N86">
        <v>13.9</v>
      </c>
    </row>
    <row r="87" spans="1:14" x14ac:dyDescent="0.25">
      <c r="A87" t="s">
        <v>20</v>
      </c>
      <c r="B87">
        <v>35</v>
      </c>
      <c r="C87" t="s">
        <v>21</v>
      </c>
      <c r="F87">
        <v>15.4</v>
      </c>
      <c r="L87">
        <v>18</v>
      </c>
      <c r="N87">
        <v>11.3</v>
      </c>
    </row>
    <row r="88" spans="1:14" x14ac:dyDescent="0.25">
      <c r="A88" t="s">
        <v>20</v>
      </c>
      <c r="B88">
        <v>26</v>
      </c>
      <c r="C88" t="s">
        <v>21</v>
      </c>
      <c r="E88" t="s">
        <v>22</v>
      </c>
      <c r="F88">
        <v>14</v>
      </c>
      <c r="L88">
        <v>29</v>
      </c>
      <c r="N88">
        <v>13.3</v>
      </c>
    </row>
    <row r="89" spans="1:14" x14ac:dyDescent="0.25">
      <c r="A89" t="s">
        <v>20</v>
      </c>
      <c r="B89">
        <v>18</v>
      </c>
      <c r="C89" t="s">
        <v>21</v>
      </c>
      <c r="F89">
        <v>12.2</v>
      </c>
      <c r="L89">
        <v>33</v>
      </c>
      <c r="N89">
        <v>12</v>
      </c>
    </row>
    <row r="90" spans="1:14" x14ac:dyDescent="0.25">
      <c r="A90" t="s">
        <v>20</v>
      </c>
      <c r="B90">
        <v>29</v>
      </c>
      <c r="C90" t="s">
        <v>21</v>
      </c>
      <c r="D90" t="s">
        <v>22</v>
      </c>
      <c r="F90">
        <v>12.8</v>
      </c>
      <c r="L90">
        <v>39</v>
      </c>
      <c r="N90">
        <v>17.5</v>
      </c>
    </row>
    <row r="91" spans="1:14" x14ac:dyDescent="0.25">
      <c r="A91" t="s">
        <v>20</v>
      </c>
      <c r="B91">
        <v>32</v>
      </c>
      <c r="C91" t="s">
        <v>21</v>
      </c>
      <c r="F91">
        <v>11.2</v>
      </c>
      <c r="L91">
        <v>12</v>
      </c>
      <c r="N91">
        <v>11.1</v>
      </c>
    </row>
    <row r="92" spans="1:14" x14ac:dyDescent="0.25">
      <c r="A92" t="s">
        <v>20</v>
      </c>
      <c r="B92">
        <v>29</v>
      </c>
      <c r="C92" t="s">
        <v>21</v>
      </c>
      <c r="F92">
        <v>15.4</v>
      </c>
      <c r="L92">
        <v>20</v>
      </c>
      <c r="N92">
        <v>11.9</v>
      </c>
    </row>
    <row r="93" spans="1:14" x14ac:dyDescent="0.25">
      <c r="A93" t="s">
        <v>20</v>
      </c>
      <c r="B93">
        <v>31</v>
      </c>
      <c r="C93" t="s">
        <v>21</v>
      </c>
      <c r="D93" t="s">
        <v>22</v>
      </c>
      <c r="F93">
        <v>15.2</v>
      </c>
      <c r="L93">
        <v>26</v>
      </c>
      <c r="N93">
        <v>14.5</v>
      </c>
    </row>
    <row r="94" spans="1:14" x14ac:dyDescent="0.25">
      <c r="A94" t="s">
        <v>20</v>
      </c>
      <c r="B94">
        <v>31</v>
      </c>
      <c r="C94" t="s">
        <v>21</v>
      </c>
      <c r="F94">
        <v>12.6</v>
      </c>
      <c r="L94">
        <v>26</v>
      </c>
      <c r="N94">
        <v>13.6</v>
      </c>
    </row>
    <row r="95" spans="1:14" x14ac:dyDescent="0.25">
      <c r="A95" t="s">
        <v>20</v>
      </c>
      <c r="B95">
        <v>26</v>
      </c>
      <c r="C95" t="s">
        <v>21</v>
      </c>
      <c r="F95">
        <v>16</v>
      </c>
      <c r="L95">
        <v>17</v>
      </c>
      <c r="N95">
        <v>12.5</v>
      </c>
    </row>
    <row r="96" spans="1:14" x14ac:dyDescent="0.25">
      <c r="A96" t="s">
        <v>20</v>
      </c>
      <c r="B96">
        <v>29</v>
      </c>
      <c r="C96" t="s">
        <v>21</v>
      </c>
      <c r="F96">
        <v>14.6</v>
      </c>
      <c r="L96">
        <v>30</v>
      </c>
      <c r="N96">
        <v>14.6</v>
      </c>
    </row>
    <row r="97" spans="1:14" x14ac:dyDescent="0.25">
      <c r="A97" t="s">
        <v>20</v>
      </c>
      <c r="B97">
        <v>15</v>
      </c>
      <c r="C97" t="s">
        <v>21</v>
      </c>
      <c r="F97">
        <v>11</v>
      </c>
      <c r="L97">
        <v>13</v>
      </c>
      <c r="N97">
        <v>8.6</v>
      </c>
    </row>
    <row r="98" spans="1:14" x14ac:dyDescent="0.25">
      <c r="A98" t="s">
        <v>20</v>
      </c>
      <c r="B98">
        <v>34</v>
      </c>
      <c r="C98" t="s">
        <v>21</v>
      </c>
      <c r="F98">
        <v>13</v>
      </c>
      <c r="L98">
        <v>36</v>
      </c>
      <c r="N98">
        <v>14.1</v>
      </c>
    </row>
    <row r="99" spans="1:14" x14ac:dyDescent="0.25">
      <c r="A99" t="s">
        <v>20</v>
      </c>
      <c r="B99">
        <v>18</v>
      </c>
      <c r="C99" t="s">
        <v>21</v>
      </c>
      <c r="E99" t="s">
        <v>22</v>
      </c>
      <c r="F99">
        <v>12.5</v>
      </c>
      <c r="L99">
        <v>44</v>
      </c>
      <c r="N99">
        <v>17.2</v>
      </c>
    </row>
    <row r="100" spans="1:14" x14ac:dyDescent="0.25">
      <c r="A100" t="s">
        <v>20</v>
      </c>
      <c r="B100">
        <v>28</v>
      </c>
      <c r="C100" t="s">
        <v>21</v>
      </c>
      <c r="F100">
        <v>15</v>
      </c>
      <c r="L100">
        <v>28</v>
      </c>
      <c r="N100">
        <v>14.6</v>
      </c>
    </row>
    <row r="101" spans="1:14" x14ac:dyDescent="0.25">
      <c r="A101" t="s">
        <v>20</v>
      </c>
      <c r="B101">
        <v>16</v>
      </c>
      <c r="C101" t="s">
        <v>21</v>
      </c>
      <c r="F101">
        <v>12.4</v>
      </c>
      <c r="L101">
        <v>33</v>
      </c>
      <c r="N101">
        <v>15.2</v>
      </c>
    </row>
    <row r="102" spans="1:14" x14ac:dyDescent="0.25">
      <c r="A102" t="s">
        <v>20</v>
      </c>
      <c r="B102">
        <v>14</v>
      </c>
      <c r="C102" t="s">
        <v>21</v>
      </c>
      <c r="E102" t="s">
        <v>22</v>
      </c>
      <c r="F102">
        <v>9</v>
      </c>
      <c r="L102">
        <v>39</v>
      </c>
      <c r="N102">
        <v>15.7</v>
      </c>
    </row>
    <row r="103" spans="1:14" x14ac:dyDescent="0.25">
      <c r="A103" t="s">
        <v>20</v>
      </c>
      <c r="B103">
        <v>21</v>
      </c>
      <c r="C103" t="s">
        <v>21</v>
      </c>
      <c r="E103" t="s">
        <v>22</v>
      </c>
      <c r="F103">
        <v>12</v>
      </c>
      <c r="L103">
        <v>21</v>
      </c>
      <c r="N103">
        <v>12.2</v>
      </c>
    </row>
    <row r="104" spans="1:14" x14ac:dyDescent="0.25">
      <c r="A104" t="s">
        <v>20</v>
      </c>
      <c r="B104">
        <v>35</v>
      </c>
      <c r="C104" t="s">
        <v>21</v>
      </c>
      <c r="F104">
        <v>13.2</v>
      </c>
      <c r="L104">
        <v>32</v>
      </c>
      <c r="N104">
        <v>17.7</v>
      </c>
    </row>
    <row r="105" spans="1:14" x14ac:dyDescent="0.25">
      <c r="A105" t="s">
        <v>20</v>
      </c>
      <c r="B105">
        <v>19</v>
      </c>
      <c r="C105" t="s">
        <v>24</v>
      </c>
      <c r="E105" t="s">
        <v>22</v>
      </c>
      <c r="F105">
        <v>8</v>
      </c>
      <c r="L105">
        <v>25</v>
      </c>
      <c r="N105">
        <v>14.1</v>
      </c>
    </row>
    <row r="106" spans="1:14" x14ac:dyDescent="0.25">
      <c r="A106" t="s">
        <v>20</v>
      </c>
      <c r="B106">
        <v>28</v>
      </c>
      <c r="C106" t="s">
        <v>21</v>
      </c>
      <c r="F106">
        <v>13.2</v>
      </c>
      <c r="L106">
        <v>29</v>
      </c>
      <c r="N106">
        <v>15.7</v>
      </c>
    </row>
    <row r="107" spans="1:14" x14ac:dyDescent="0.25">
      <c r="A107" t="s">
        <v>20</v>
      </c>
      <c r="B107">
        <v>12</v>
      </c>
      <c r="C107" t="s">
        <v>21</v>
      </c>
      <c r="F107">
        <v>11</v>
      </c>
      <c r="L107">
        <v>29</v>
      </c>
      <c r="N107">
        <v>16.100000000000001</v>
      </c>
    </row>
    <row r="108" spans="1:14" x14ac:dyDescent="0.25">
      <c r="A108" t="s">
        <v>20</v>
      </c>
      <c r="B108">
        <v>40</v>
      </c>
      <c r="C108" t="s">
        <v>21</v>
      </c>
      <c r="F108">
        <v>15</v>
      </c>
      <c r="L108">
        <v>25</v>
      </c>
      <c r="N108">
        <v>12.8</v>
      </c>
    </row>
    <row r="109" spans="1:14" x14ac:dyDescent="0.25">
      <c r="A109" t="s">
        <v>20</v>
      </c>
      <c r="B109">
        <v>50</v>
      </c>
      <c r="C109" t="s">
        <v>21</v>
      </c>
      <c r="F109">
        <v>16.3</v>
      </c>
      <c r="L109">
        <v>37</v>
      </c>
      <c r="N109">
        <v>20.7</v>
      </c>
    </row>
    <row r="110" spans="1:14" x14ac:dyDescent="0.25">
      <c r="A110" t="s">
        <v>20</v>
      </c>
      <c r="B110">
        <v>32</v>
      </c>
      <c r="C110" t="s">
        <v>21</v>
      </c>
      <c r="E110" t="s">
        <v>22</v>
      </c>
      <c r="F110">
        <v>13.8</v>
      </c>
      <c r="L110">
        <v>27</v>
      </c>
      <c r="N110">
        <v>14.9</v>
      </c>
    </row>
    <row r="111" spans="1:14" x14ac:dyDescent="0.25">
      <c r="A111" t="s">
        <v>20</v>
      </c>
      <c r="B111">
        <v>33</v>
      </c>
      <c r="C111" t="s">
        <v>21</v>
      </c>
      <c r="F111">
        <v>12.3</v>
      </c>
      <c r="L111">
        <v>20</v>
      </c>
      <c r="N111">
        <v>14.9</v>
      </c>
    </row>
    <row r="112" spans="1:14" x14ac:dyDescent="0.25">
      <c r="A112" t="s">
        <v>20</v>
      </c>
      <c r="B112">
        <v>52</v>
      </c>
      <c r="C112" t="s">
        <v>21</v>
      </c>
      <c r="F112">
        <v>19.7</v>
      </c>
      <c r="L112">
        <v>37</v>
      </c>
      <c r="N112">
        <v>14.5</v>
      </c>
    </row>
    <row r="113" spans="1:14" x14ac:dyDescent="0.25">
      <c r="A113" t="s">
        <v>20</v>
      </c>
      <c r="B113">
        <v>43</v>
      </c>
      <c r="C113" t="s">
        <v>21</v>
      </c>
      <c r="F113">
        <v>16.399999999999999</v>
      </c>
      <c r="L113">
        <v>24</v>
      </c>
      <c r="N113">
        <v>15.7</v>
      </c>
    </row>
    <row r="114" spans="1:14" x14ac:dyDescent="0.25">
      <c r="A114" t="s">
        <v>20</v>
      </c>
      <c r="B114">
        <v>30</v>
      </c>
      <c r="C114" t="s">
        <v>21</v>
      </c>
      <c r="F114">
        <v>13.9</v>
      </c>
      <c r="L114">
        <v>24</v>
      </c>
      <c r="N114">
        <v>16.2</v>
      </c>
    </row>
    <row r="115" spans="1:14" x14ac:dyDescent="0.25">
      <c r="A115" t="s">
        <v>20</v>
      </c>
      <c r="B115">
        <v>18</v>
      </c>
      <c r="C115" t="s">
        <v>21</v>
      </c>
      <c r="F115">
        <v>11.3</v>
      </c>
      <c r="L115">
        <v>46</v>
      </c>
      <c r="N115">
        <v>14.5</v>
      </c>
    </row>
    <row r="116" spans="1:14" x14ac:dyDescent="0.25">
      <c r="A116" t="s">
        <v>20</v>
      </c>
      <c r="B116">
        <v>29</v>
      </c>
      <c r="C116" t="s">
        <v>21</v>
      </c>
      <c r="F116">
        <v>13.3</v>
      </c>
      <c r="L116">
        <v>15</v>
      </c>
      <c r="N116">
        <v>14</v>
      </c>
    </row>
    <row r="117" spans="1:14" x14ac:dyDescent="0.25">
      <c r="A117" t="s">
        <v>20</v>
      </c>
      <c r="B117">
        <v>33</v>
      </c>
      <c r="C117" t="s">
        <v>21</v>
      </c>
      <c r="F117">
        <v>12</v>
      </c>
      <c r="L117">
        <v>25</v>
      </c>
      <c r="N117">
        <v>14.7</v>
      </c>
    </row>
    <row r="118" spans="1:14" x14ac:dyDescent="0.25">
      <c r="A118" t="s">
        <v>20</v>
      </c>
      <c r="B118">
        <v>28</v>
      </c>
      <c r="C118" t="s">
        <v>21</v>
      </c>
      <c r="E118" t="s">
        <v>22</v>
      </c>
      <c r="F118">
        <v>12.5</v>
      </c>
      <c r="L118">
        <v>11</v>
      </c>
      <c r="N118">
        <v>7</v>
      </c>
    </row>
    <row r="119" spans="1:14" x14ac:dyDescent="0.25">
      <c r="A119" t="s">
        <v>20</v>
      </c>
      <c r="B119">
        <v>36</v>
      </c>
      <c r="C119" t="s">
        <v>21</v>
      </c>
      <c r="E119" t="s">
        <v>22</v>
      </c>
      <c r="F119">
        <v>13.9</v>
      </c>
      <c r="L119">
        <v>19</v>
      </c>
      <c r="N119">
        <v>14</v>
      </c>
    </row>
    <row r="120" spans="1:14" x14ac:dyDescent="0.25">
      <c r="A120" t="s">
        <v>20</v>
      </c>
      <c r="B120">
        <v>39</v>
      </c>
      <c r="C120" t="s">
        <v>21</v>
      </c>
      <c r="F120">
        <v>17.5</v>
      </c>
      <c r="L120">
        <v>12</v>
      </c>
      <c r="N120">
        <v>11.5</v>
      </c>
    </row>
    <row r="121" spans="1:14" x14ac:dyDescent="0.25">
      <c r="A121" t="s">
        <v>20</v>
      </c>
      <c r="B121">
        <v>12</v>
      </c>
      <c r="C121" t="s">
        <v>21</v>
      </c>
      <c r="F121">
        <v>11.1</v>
      </c>
      <c r="L121">
        <v>15</v>
      </c>
      <c r="N121">
        <v>13.2</v>
      </c>
    </row>
    <row r="122" spans="1:14" x14ac:dyDescent="0.25">
      <c r="A122" t="s">
        <v>20</v>
      </c>
      <c r="B122">
        <v>20</v>
      </c>
      <c r="C122" t="s">
        <v>21</v>
      </c>
      <c r="F122">
        <v>11.9</v>
      </c>
      <c r="L122">
        <v>21</v>
      </c>
      <c r="N122">
        <v>13.9</v>
      </c>
    </row>
    <row r="123" spans="1:14" x14ac:dyDescent="0.25">
      <c r="A123" t="s">
        <v>20</v>
      </c>
      <c r="B123">
        <v>21</v>
      </c>
      <c r="C123" t="s">
        <v>21</v>
      </c>
      <c r="E123" t="s">
        <v>22</v>
      </c>
      <c r="F123">
        <v>13.6</v>
      </c>
      <c r="L123">
        <v>30</v>
      </c>
      <c r="N123">
        <v>13.4</v>
      </c>
    </row>
    <row r="124" spans="1:14" x14ac:dyDescent="0.25">
      <c r="A124" t="s">
        <v>20</v>
      </c>
      <c r="B124">
        <v>26</v>
      </c>
      <c r="C124" t="s">
        <v>21</v>
      </c>
      <c r="F124">
        <v>14.5</v>
      </c>
      <c r="L124">
        <v>12</v>
      </c>
      <c r="N124">
        <v>6.8</v>
      </c>
    </row>
    <row r="125" spans="1:14" x14ac:dyDescent="0.25">
      <c r="A125" t="s">
        <v>20</v>
      </c>
      <c r="B125">
        <v>27</v>
      </c>
      <c r="C125" t="s">
        <v>21</v>
      </c>
      <c r="E125" t="s">
        <v>22</v>
      </c>
      <c r="F125">
        <v>14.8</v>
      </c>
      <c r="L125">
        <v>27</v>
      </c>
      <c r="N125">
        <v>13.7</v>
      </c>
    </row>
    <row r="126" spans="1:14" x14ac:dyDescent="0.25">
      <c r="A126" t="s">
        <v>20</v>
      </c>
      <c r="B126">
        <v>29</v>
      </c>
      <c r="C126" t="s">
        <v>21</v>
      </c>
      <c r="E126" t="s">
        <v>22</v>
      </c>
      <c r="F126">
        <v>15.1</v>
      </c>
      <c r="L126">
        <v>29</v>
      </c>
      <c r="N126">
        <v>17.8</v>
      </c>
    </row>
    <row r="127" spans="1:14" x14ac:dyDescent="0.25">
      <c r="A127" t="s">
        <v>20</v>
      </c>
      <c r="B127">
        <v>16</v>
      </c>
      <c r="C127" t="s">
        <v>21</v>
      </c>
      <c r="E127" t="s">
        <v>22</v>
      </c>
      <c r="F127">
        <v>12.8</v>
      </c>
      <c r="L127">
        <v>11</v>
      </c>
      <c r="N127">
        <v>11.7</v>
      </c>
    </row>
    <row r="128" spans="1:14" x14ac:dyDescent="0.25">
      <c r="A128" t="s">
        <v>20</v>
      </c>
      <c r="B128">
        <v>10</v>
      </c>
      <c r="C128" t="s">
        <v>21</v>
      </c>
      <c r="E128" t="s">
        <v>22</v>
      </c>
      <c r="F128">
        <v>5.6</v>
      </c>
      <c r="L128">
        <v>46</v>
      </c>
      <c r="N128">
        <v>16.5</v>
      </c>
    </row>
    <row r="129" spans="1:14" x14ac:dyDescent="0.25">
      <c r="A129" t="s">
        <v>20</v>
      </c>
      <c r="B129">
        <v>25</v>
      </c>
      <c r="C129" t="s">
        <v>21</v>
      </c>
      <c r="E129" t="s">
        <v>22</v>
      </c>
      <c r="F129">
        <v>12.5</v>
      </c>
      <c r="L129">
        <v>24</v>
      </c>
      <c r="N129">
        <v>14.5</v>
      </c>
    </row>
    <row r="130" spans="1:14" x14ac:dyDescent="0.25">
      <c r="A130" t="s">
        <v>20</v>
      </c>
      <c r="B130">
        <v>15</v>
      </c>
      <c r="C130" t="s">
        <v>21</v>
      </c>
      <c r="E130" t="s">
        <v>22</v>
      </c>
      <c r="F130">
        <v>14.1</v>
      </c>
      <c r="L130">
        <v>36</v>
      </c>
      <c r="N130">
        <v>16.600000000000001</v>
      </c>
    </row>
    <row r="131" spans="1:14" x14ac:dyDescent="0.25">
      <c r="A131" t="s">
        <v>20</v>
      </c>
      <c r="B131">
        <v>26</v>
      </c>
      <c r="C131" t="s">
        <v>21</v>
      </c>
      <c r="F131">
        <v>13.6</v>
      </c>
      <c r="L131">
        <v>33</v>
      </c>
      <c r="N131">
        <v>15</v>
      </c>
    </row>
    <row r="132" spans="1:14" x14ac:dyDescent="0.25">
      <c r="A132" t="s">
        <v>20</v>
      </c>
      <c r="B132">
        <v>17</v>
      </c>
      <c r="C132" t="s">
        <v>21</v>
      </c>
      <c r="F132">
        <v>12.5</v>
      </c>
      <c r="L132">
        <v>45</v>
      </c>
      <c r="N132">
        <v>17.600000000000001</v>
      </c>
    </row>
    <row r="133" spans="1:14" x14ac:dyDescent="0.25">
      <c r="A133" t="s">
        <v>20</v>
      </c>
      <c r="B133">
        <v>29</v>
      </c>
      <c r="C133" t="s">
        <v>21</v>
      </c>
      <c r="E133" t="s">
        <v>22</v>
      </c>
      <c r="F133">
        <v>15.4</v>
      </c>
      <c r="L133">
        <v>37</v>
      </c>
      <c r="N133">
        <v>18.100000000000001</v>
      </c>
    </row>
    <row r="134" spans="1:14" x14ac:dyDescent="0.25">
      <c r="A134" t="s">
        <v>20</v>
      </c>
      <c r="B134">
        <v>28</v>
      </c>
      <c r="C134" t="s">
        <v>21</v>
      </c>
      <c r="E134" t="s">
        <v>22</v>
      </c>
      <c r="F134">
        <v>14.3</v>
      </c>
      <c r="L134">
        <v>42</v>
      </c>
      <c r="N134">
        <v>14.8</v>
      </c>
    </row>
    <row r="135" spans="1:14" x14ac:dyDescent="0.25">
      <c r="A135" t="s">
        <v>20</v>
      </c>
      <c r="B135">
        <v>18</v>
      </c>
      <c r="C135" t="s">
        <v>21</v>
      </c>
      <c r="E135" t="s">
        <v>22</v>
      </c>
      <c r="F135">
        <v>12.9</v>
      </c>
      <c r="L135">
        <v>33</v>
      </c>
      <c r="N135">
        <v>14.3</v>
      </c>
    </row>
    <row r="136" spans="1:14" x14ac:dyDescent="0.25">
      <c r="A136" t="s">
        <v>20</v>
      </c>
      <c r="B136">
        <v>30</v>
      </c>
      <c r="C136" t="s">
        <v>21</v>
      </c>
      <c r="F136">
        <v>14.6</v>
      </c>
      <c r="L136">
        <v>27</v>
      </c>
      <c r="N136">
        <v>13.5</v>
      </c>
    </row>
    <row r="137" spans="1:14" x14ac:dyDescent="0.25">
      <c r="A137" t="s">
        <v>20</v>
      </c>
      <c r="B137">
        <v>13</v>
      </c>
      <c r="C137" t="s">
        <v>21</v>
      </c>
      <c r="E137" t="s">
        <v>22</v>
      </c>
      <c r="F137">
        <v>12.3</v>
      </c>
      <c r="L137">
        <v>23</v>
      </c>
      <c r="N137">
        <v>11.9</v>
      </c>
    </row>
    <row r="138" spans="1:14" x14ac:dyDescent="0.25">
      <c r="A138" t="s">
        <v>20</v>
      </c>
      <c r="B138">
        <v>13</v>
      </c>
      <c r="C138" t="s">
        <v>48</v>
      </c>
      <c r="F138">
        <v>8.6</v>
      </c>
      <c r="L138">
        <v>13</v>
      </c>
      <c r="N138">
        <v>9.8000000000000007</v>
      </c>
    </row>
    <row r="139" spans="1:14" x14ac:dyDescent="0.25">
      <c r="A139" t="s">
        <v>20</v>
      </c>
      <c r="B139">
        <v>36</v>
      </c>
      <c r="C139" t="s">
        <v>21</v>
      </c>
      <c r="F139">
        <v>14.1</v>
      </c>
      <c r="L139">
        <v>34</v>
      </c>
      <c r="N139">
        <v>15.2</v>
      </c>
    </row>
    <row r="140" spans="1:14" x14ac:dyDescent="0.25">
      <c r="A140" t="s">
        <v>20</v>
      </c>
      <c r="B140">
        <v>44</v>
      </c>
      <c r="C140" t="s">
        <v>21</v>
      </c>
      <c r="F140">
        <v>17.2</v>
      </c>
      <c r="L140">
        <v>36</v>
      </c>
      <c r="N140">
        <v>18.2</v>
      </c>
    </row>
    <row r="141" spans="1:14" x14ac:dyDescent="0.25">
      <c r="A141" t="s">
        <v>20</v>
      </c>
      <c r="B141">
        <v>28</v>
      </c>
      <c r="C141" t="s">
        <v>53</v>
      </c>
      <c r="F141">
        <v>14.6</v>
      </c>
      <c r="L141">
        <v>36</v>
      </c>
      <c r="N141">
        <v>15.8</v>
      </c>
    </row>
    <row r="142" spans="1:14" x14ac:dyDescent="0.25">
      <c r="A142" t="s">
        <v>20</v>
      </c>
      <c r="B142">
        <v>11</v>
      </c>
      <c r="C142" t="s">
        <v>53</v>
      </c>
      <c r="E142" t="s">
        <v>22</v>
      </c>
      <c r="F142">
        <v>13.3</v>
      </c>
      <c r="L142">
        <v>43</v>
      </c>
      <c r="N142">
        <v>16.5</v>
      </c>
    </row>
    <row r="143" spans="1:14" x14ac:dyDescent="0.25">
      <c r="A143" t="s">
        <v>20</v>
      </c>
      <c r="B143">
        <v>14</v>
      </c>
      <c r="C143" t="s">
        <v>53</v>
      </c>
      <c r="E143" t="s">
        <v>22</v>
      </c>
      <c r="F143">
        <v>8.4</v>
      </c>
      <c r="L143">
        <v>33</v>
      </c>
      <c r="N143">
        <v>14.3</v>
      </c>
    </row>
    <row r="144" spans="1:14" x14ac:dyDescent="0.25">
      <c r="A144" t="s">
        <v>20</v>
      </c>
      <c r="B144">
        <v>32</v>
      </c>
      <c r="C144" t="s">
        <v>53</v>
      </c>
      <c r="E144" t="s">
        <v>22</v>
      </c>
      <c r="F144">
        <v>17.3</v>
      </c>
      <c r="L144">
        <v>31</v>
      </c>
      <c r="N144">
        <v>16.2</v>
      </c>
    </row>
    <row r="145" spans="1:14" x14ac:dyDescent="0.25">
      <c r="A145" t="s">
        <v>20</v>
      </c>
      <c r="B145">
        <v>13</v>
      </c>
      <c r="C145" t="s">
        <v>53</v>
      </c>
      <c r="E145" t="s">
        <v>22</v>
      </c>
      <c r="F145">
        <v>12.5</v>
      </c>
      <c r="L145">
        <v>22</v>
      </c>
      <c r="N145">
        <v>14</v>
      </c>
    </row>
    <row r="146" spans="1:14" x14ac:dyDescent="0.25">
      <c r="A146" t="s">
        <v>20</v>
      </c>
      <c r="B146">
        <v>31</v>
      </c>
      <c r="C146" t="s">
        <v>53</v>
      </c>
      <c r="E146" t="s">
        <v>22</v>
      </c>
      <c r="F146">
        <v>14.9</v>
      </c>
      <c r="L146">
        <v>38</v>
      </c>
      <c r="N146">
        <v>17.5</v>
      </c>
    </row>
    <row r="147" spans="1:14" x14ac:dyDescent="0.25">
      <c r="A147" t="s">
        <v>20</v>
      </c>
      <c r="B147">
        <v>26</v>
      </c>
      <c r="C147" t="s">
        <v>53</v>
      </c>
      <c r="E147" t="s">
        <v>22</v>
      </c>
      <c r="F147">
        <v>14.2</v>
      </c>
      <c r="L147">
        <v>30</v>
      </c>
      <c r="N147">
        <v>17.100000000000001</v>
      </c>
    </row>
    <row r="148" spans="1:14" x14ac:dyDescent="0.25">
      <c r="A148" t="s">
        <v>20</v>
      </c>
      <c r="B148">
        <v>33</v>
      </c>
      <c r="C148" t="s">
        <v>53</v>
      </c>
      <c r="F148">
        <v>15.2</v>
      </c>
      <c r="L148">
        <v>26</v>
      </c>
      <c r="N148">
        <v>16</v>
      </c>
    </row>
    <row r="149" spans="1:14" x14ac:dyDescent="0.25">
      <c r="A149" t="s">
        <v>20</v>
      </c>
      <c r="B149">
        <v>39</v>
      </c>
      <c r="C149" t="s">
        <v>53</v>
      </c>
      <c r="F149">
        <v>15.7</v>
      </c>
      <c r="L149">
        <v>42</v>
      </c>
      <c r="N149">
        <v>18.600000000000001</v>
      </c>
    </row>
    <row r="150" spans="1:14" x14ac:dyDescent="0.25">
      <c r="A150" t="s">
        <v>20</v>
      </c>
      <c r="B150">
        <v>21</v>
      </c>
      <c r="C150" t="s">
        <v>53</v>
      </c>
      <c r="F150">
        <v>12.2</v>
      </c>
      <c r="L150">
        <v>48</v>
      </c>
      <c r="N150">
        <v>18.5</v>
      </c>
    </row>
    <row r="151" spans="1:14" x14ac:dyDescent="0.25">
      <c r="A151" t="s">
        <v>20</v>
      </c>
      <c r="B151">
        <v>16</v>
      </c>
      <c r="C151" t="s">
        <v>53</v>
      </c>
      <c r="E151" t="s">
        <v>22</v>
      </c>
      <c r="F151">
        <v>11.7</v>
      </c>
      <c r="L151">
        <v>45</v>
      </c>
      <c r="N151">
        <v>20.399999999999999</v>
      </c>
    </row>
    <row r="152" spans="1:14" x14ac:dyDescent="0.25">
      <c r="A152" t="s">
        <v>20</v>
      </c>
      <c r="B152">
        <v>19</v>
      </c>
      <c r="C152" t="s">
        <v>53</v>
      </c>
      <c r="E152" t="s">
        <v>22</v>
      </c>
      <c r="F152">
        <v>13.4</v>
      </c>
      <c r="L152">
        <v>46</v>
      </c>
      <c r="N152">
        <v>17.3</v>
      </c>
    </row>
    <row r="153" spans="1:14" x14ac:dyDescent="0.25">
      <c r="A153" t="s">
        <v>20</v>
      </c>
      <c r="B153">
        <v>19</v>
      </c>
      <c r="C153" t="s">
        <v>53</v>
      </c>
      <c r="E153" t="s">
        <v>22</v>
      </c>
      <c r="F153">
        <v>15.5</v>
      </c>
      <c r="L153">
        <v>39</v>
      </c>
      <c r="N153">
        <v>14</v>
      </c>
    </row>
    <row r="154" spans="1:14" x14ac:dyDescent="0.25">
      <c r="A154" t="s">
        <v>20</v>
      </c>
      <c r="B154">
        <v>32</v>
      </c>
      <c r="C154" t="s">
        <v>53</v>
      </c>
      <c r="F154">
        <v>17.7</v>
      </c>
      <c r="L154">
        <v>41</v>
      </c>
      <c r="N154">
        <v>13.5</v>
      </c>
    </row>
    <row r="155" spans="1:14" x14ac:dyDescent="0.25">
      <c r="A155" t="s">
        <v>20</v>
      </c>
      <c r="B155">
        <v>25</v>
      </c>
      <c r="C155" t="s">
        <v>53</v>
      </c>
      <c r="F155">
        <v>14.1</v>
      </c>
      <c r="L155">
        <v>42</v>
      </c>
      <c r="N155">
        <v>18.2</v>
      </c>
    </row>
    <row r="156" spans="1:14" x14ac:dyDescent="0.25">
      <c r="A156" t="s">
        <v>20</v>
      </c>
      <c r="B156">
        <v>13</v>
      </c>
      <c r="C156" t="s">
        <v>53</v>
      </c>
      <c r="E156" t="s">
        <v>22</v>
      </c>
      <c r="F156">
        <v>12.3</v>
      </c>
      <c r="L156">
        <v>38</v>
      </c>
      <c r="N156">
        <v>15.2</v>
      </c>
    </row>
    <row r="157" spans="1:14" x14ac:dyDescent="0.25">
      <c r="A157" t="s">
        <v>20</v>
      </c>
      <c r="B157">
        <v>29</v>
      </c>
      <c r="C157" t="s">
        <v>53</v>
      </c>
      <c r="F157">
        <v>15.7</v>
      </c>
      <c r="L157">
        <v>38</v>
      </c>
      <c r="N157">
        <v>16.5</v>
      </c>
    </row>
    <row r="158" spans="1:14" x14ac:dyDescent="0.25">
      <c r="A158" t="s">
        <v>20</v>
      </c>
      <c r="B158">
        <v>29</v>
      </c>
      <c r="C158" t="s">
        <v>53</v>
      </c>
      <c r="F158">
        <v>16.100000000000001</v>
      </c>
      <c r="L158">
        <v>42</v>
      </c>
      <c r="N158">
        <v>13.4</v>
      </c>
    </row>
    <row r="159" spans="1:14" x14ac:dyDescent="0.25">
      <c r="A159" t="s">
        <v>20</v>
      </c>
      <c r="B159">
        <v>25</v>
      </c>
      <c r="C159" t="s">
        <v>53</v>
      </c>
      <c r="F159">
        <v>12.8</v>
      </c>
      <c r="L159">
        <v>39</v>
      </c>
      <c r="N159">
        <v>16</v>
      </c>
    </row>
    <row r="160" spans="1:14" x14ac:dyDescent="0.25">
      <c r="A160" t="s">
        <v>20</v>
      </c>
      <c r="B160">
        <v>37</v>
      </c>
      <c r="C160" t="s">
        <v>53</v>
      </c>
      <c r="F160">
        <v>20.7</v>
      </c>
      <c r="L160">
        <v>33</v>
      </c>
      <c r="N160">
        <v>14</v>
      </c>
    </row>
    <row r="161" spans="1:14" x14ac:dyDescent="0.25">
      <c r="A161" t="s">
        <v>20</v>
      </c>
      <c r="B161">
        <v>31</v>
      </c>
      <c r="C161" t="s">
        <v>53</v>
      </c>
      <c r="E161" t="s">
        <v>22</v>
      </c>
      <c r="F161">
        <v>15.8</v>
      </c>
      <c r="L161">
        <v>30</v>
      </c>
      <c r="N161">
        <v>15.6</v>
      </c>
    </row>
    <row r="162" spans="1:14" x14ac:dyDescent="0.25">
      <c r="A162" t="s">
        <v>20</v>
      </c>
      <c r="B162">
        <v>19</v>
      </c>
      <c r="C162" t="s">
        <v>53</v>
      </c>
      <c r="E162" t="s">
        <v>22</v>
      </c>
      <c r="F162">
        <v>14.9</v>
      </c>
      <c r="L162">
        <v>33</v>
      </c>
      <c r="N162">
        <v>13.8</v>
      </c>
    </row>
    <row r="163" spans="1:14" x14ac:dyDescent="0.25">
      <c r="A163" t="s">
        <v>20</v>
      </c>
      <c r="B163">
        <v>19</v>
      </c>
      <c r="C163" t="s">
        <v>53</v>
      </c>
      <c r="E163" t="s">
        <v>22</v>
      </c>
      <c r="F163">
        <v>12.3</v>
      </c>
      <c r="L163">
        <v>35</v>
      </c>
      <c r="N163">
        <v>13.5</v>
      </c>
    </row>
    <row r="164" spans="1:14" x14ac:dyDescent="0.25">
      <c r="A164" t="s">
        <v>20</v>
      </c>
      <c r="B164">
        <v>17</v>
      </c>
      <c r="C164" t="s">
        <v>53</v>
      </c>
      <c r="E164" t="s">
        <v>22</v>
      </c>
      <c r="F164">
        <v>12.3</v>
      </c>
    </row>
    <row r="165" spans="1:14" x14ac:dyDescent="0.25">
      <c r="A165" t="s">
        <v>20</v>
      </c>
      <c r="B165">
        <v>16</v>
      </c>
      <c r="C165" t="s">
        <v>53</v>
      </c>
      <c r="E165" t="s">
        <v>22</v>
      </c>
      <c r="F165">
        <v>8.9</v>
      </c>
    </row>
    <row r="166" spans="1:14" x14ac:dyDescent="0.25">
      <c r="A166" t="s">
        <v>20</v>
      </c>
      <c r="B166">
        <v>20</v>
      </c>
      <c r="C166" t="s">
        <v>53</v>
      </c>
      <c r="E166" t="s">
        <v>22</v>
      </c>
      <c r="F166">
        <v>16</v>
      </c>
    </row>
    <row r="167" spans="1:14" x14ac:dyDescent="0.25">
      <c r="A167" t="s">
        <v>20</v>
      </c>
      <c r="B167">
        <v>24</v>
      </c>
      <c r="C167" t="s">
        <v>53</v>
      </c>
      <c r="E167" t="s">
        <v>22</v>
      </c>
      <c r="F167">
        <v>15.4</v>
      </c>
    </row>
    <row r="168" spans="1:14" x14ac:dyDescent="0.25">
      <c r="A168" t="s">
        <v>20</v>
      </c>
      <c r="B168">
        <v>27</v>
      </c>
      <c r="C168" t="s">
        <v>53</v>
      </c>
      <c r="F168">
        <v>14.9</v>
      </c>
    </row>
    <row r="169" spans="1:14" x14ac:dyDescent="0.25">
      <c r="A169" t="s">
        <v>20</v>
      </c>
      <c r="B169">
        <v>35</v>
      </c>
      <c r="C169" t="s">
        <v>53</v>
      </c>
      <c r="E169" t="s">
        <v>22</v>
      </c>
      <c r="F169">
        <v>17.600000000000001</v>
      </c>
    </row>
    <row r="170" spans="1:14" x14ac:dyDescent="0.25">
      <c r="A170" t="s">
        <v>20</v>
      </c>
      <c r="B170">
        <v>20</v>
      </c>
      <c r="C170" t="s">
        <v>53</v>
      </c>
      <c r="F170">
        <v>14.9</v>
      </c>
    </row>
    <row r="171" spans="1:14" x14ac:dyDescent="0.25">
      <c r="A171" t="s">
        <v>20</v>
      </c>
      <c r="B171">
        <v>28</v>
      </c>
      <c r="C171" t="s">
        <v>53</v>
      </c>
      <c r="E171" t="s">
        <v>22</v>
      </c>
      <c r="F171">
        <v>14.8</v>
      </c>
    </row>
    <row r="172" spans="1:14" x14ac:dyDescent="0.25">
      <c r="A172" t="s">
        <v>20</v>
      </c>
      <c r="B172">
        <v>18</v>
      </c>
      <c r="C172" t="s">
        <v>53</v>
      </c>
      <c r="E172" t="s">
        <v>22</v>
      </c>
      <c r="F172">
        <v>11.5</v>
      </c>
    </row>
    <row r="173" spans="1:14" x14ac:dyDescent="0.25">
      <c r="A173" t="s">
        <v>20</v>
      </c>
      <c r="B173">
        <v>37</v>
      </c>
      <c r="C173" t="s">
        <v>53</v>
      </c>
      <c r="F173">
        <v>14.5</v>
      </c>
    </row>
    <row r="174" spans="1:14" x14ac:dyDescent="0.25">
      <c r="A174" t="s">
        <v>20</v>
      </c>
      <c r="B174">
        <v>31</v>
      </c>
      <c r="C174" t="s">
        <v>53</v>
      </c>
      <c r="E174" t="s">
        <v>22</v>
      </c>
      <c r="F174">
        <v>14.1</v>
      </c>
    </row>
    <row r="175" spans="1:14" x14ac:dyDescent="0.25">
      <c r="A175" t="s">
        <v>20</v>
      </c>
      <c r="B175">
        <v>25</v>
      </c>
      <c r="C175" t="s">
        <v>53</v>
      </c>
      <c r="E175" t="s">
        <v>22</v>
      </c>
      <c r="F175">
        <v>13.2</v>
      </c>
    </row>
    <row r="176" spans="1:14" x14ac:dyDescent="0.25">
      <c r="A176" t="s">
        <v>20</v>
      </c>
      <c r="B176">
        <v>23</v>
      </c>
      <c r="C176" t="s">
        <v>53</v>
      </c>
      <c r="E176" t="s">
        <v>22</v>
      </c>
      <c r="F176">
        <v>13.8</v>
      </c>
    </row>
    <row r="177" spans="1:6" x14ac:dyDescent="0.25">
      <c r="A177" t="s">
        <v>20</v>
      </c>
      <c r="B177">
        <v>22</v>
      </c>
      <c r="C177" t="s">
        <v>53</v>
      </c>
      <c r="E177" t="s">
        <v>22</v>
      </c>
      <c r="F177">
        <v>15.2</v>
      </c>
    </row>
    <row r="178" spans="1:6" x14ac:dyDescent="0.25">
      <c r="A178" t="s">
        <v>20</v>
      </c>
      <c r="B178">
        <v>31</v>
      </c>
      <c r="C178" t="s">
        <v>53</v>
      </c>
      <c r="E178" t="s">
        <v>22</v>
      </c>
      <c r="F178">
        <v>15.2</v>
      </c>
    </row>
    <row r="179" spans="1:6" x14ac:dyDescent="0.25">
      <c r="A179" t="s">
        <v>20</v>
      </c>
      <c r="B179">
        <v>24</v>
      </c>
      <c r="C179" t="s">
        <v>53</v>
      </c>
      <c r="F179">
        <v>15.7</v>
      </c>
    </row>
    <row r="180" spans="1:6" x14ac:dyDescent="0.25">
      <c r="A180" t="s">
        <v>20</v>
      </c>
      <c r="B180">
        <v>24</v>
      </c>
      <c r="C180" t="s">
        <v>53</v>
      </c>
      <c r="F180">
        <v>16.2</v>
      </c>
    </row>
    <row r="181" spans="1:6" x14ac:dyDescent="0.25">
      <c r="A181" t="s">
        <v>20</v>
      </c>
      <c r="B181">
        <v>46</v>
      </c>
      <c r="C181" t="s">
        <v>53</v>
      </c>
      <c r="D181" t="s">
        <v>22</v>
      </c>
      <c r="F181">
        <v>14.5</v>
      </c>
    </row>
    <row r="182" spans="1:6" x14ac:dyDescent="0.25">
      <c r="A182" t="s">
        <v>20</v>
      </c>
      <c r="B182">
        <v>15</v>
      </c>
      <c r="C182" t="s">
        <v>53</v>
      </c>
      <c r="F182">
        <v>14</v>
      </c>
    </row>
    <row r="183" spans="1:6" x14ac:dyDescent="0.25">
      <c r="A183" t="s">
        <v>20</v>
      </c>
      <c r="B183">
        <v>19</v>
      </c>
      <c r="C183" t="s">
        <v>53</v>
      </c>
      <c r="E183" t="s">
        <v>22</v>
      </c>
      <c r="F183">
        <v>13.9</v>
      </c>
    </row>
    <row r="184" spans="1:6" x14ac:dyDescent="0.25">
      <c r="A184" t="s">
        <v>20</v>
      </c>
      <c r="B184">
        <v>25</v>
      </c>
      <c r="C184" t="s">
        <v>53</v>
      </c>
      <c r="F184">
        <v>14.7</v>
      </c>
    </row>
    <row r="185" spans="1:6" x14ac:dyDescent="0.25">
      <c r="A185" t="s">
        <v>20</v>
      </c>
      <c r="B185">
        <v>11</v>
      </c>
      <c r="C185" t="s">
        <v>53</v>
      </c>
      <c r="F185">
        <v>7</v>
      </c>
    </row>
    <row r="186" spans="1:6" x14ac:dyDescent="0.25">
      <c r="A186" t="s">
        <v>20</v>
      </c>
      <c r="B186">
        <v>19</v>
      </c>
      <c r="C186" t="s">
        <v>53</v>
      </c>
      <c r="F186">
        <v>14</v>
      </c>
    </row>
    <row r="187" spans="1:6" x14ac:dyDescent="0.25">
      <c r="A187" t="s">
        <v>20</v>
      </c>
      <c r="B187">
        <v>30</v>
      </c>
      <c r="C187" t="s">
        <v>53</v>
      </c>
      <c r="E187" t="s">
        <v>22</v>
      </c>
      <c r="F187">
        <v>13.7</v>
      </c>
    </row>
    <row r="188" spans="1:6" x14ac:dyDescent="0.25">
      <c r="A188" t="s">
        <v>20</v>
      </c>
      <c r="B188">
        <v>12</v>
      </c>
      <c r="C188" t="s">
        <v>53</v>
      </c>
      <c r="F188">
        <v>11.5</v>
      </c>
    </row>
    <row r="189" spans="1:6" x14ac:dyDescent="0.25">
      <c r="A189" t="s">
        <v>20</v>
      </c>
      <c r="B189">
        <v>15</v>
      </c>
      <c r="C189" t="s">
        <v>53</v>
      </c>
      <c r="F189">
        <v>13.2</v>
      </c>
    </row>
    <row r="190" spans="1:6" x14ac:dyDescent="0.25">
      <c r="A190" t="s">
        <v>20</v>
      </c>
      <c r="B190">
        <v>14</v>
      </c>
      <c r="C190" t="s">
        <v>53</v>
      </c>
      <c r="E190" t="s">
        <v>22</v>
      </c>
      <c r="F190">
        <v>11.9</v>
      </c>
    </row>
    <row r="191" spans="1:6" x14ac:dyDescent="0.25">
      <c r="A191" t="s">
        <v>20</v>
      </c>
      <c r="B191">
        <v>21</v>
      </c>
      <c r="C191" t="s">
        <v>53</v>
      </c>
      <c r="F191">
        <v>13.9</v>
      </c>
    </row>
    <row r="192" spans="1:6" x14ac:dyDescent="0.25">
      <c r="A192" t="s">
        <v>20</v>
      </c>
      <c r="B192">
        <v>30</v>
      </c>
      <c r="C192" t="s">
        <v>53</v>
      </c>
      <c r="F192">
        <v>13.4</v>
      </c>
    </row>
    <row r="193" spans="1:6" x14ac:dyDescent="0.25">
      <c r="A193" t="s">
        <v>20</v>
      </c>
      <c r="B193">
        <v>36</v>
      </c>
      <c r="C193" t="s">
        <v>53</v>
      </c>
      <c r="E193" t="s">
        <v>22</v>
      </c>
      <c r="F193">
        <v>17.399999999999999</v>
      </c>
    </row>
    <row r="194" spans="1:6" x14ac:dyDescent="0.25">
      <c r="A194" t="s">
        <v>20</v>
      </c>
      <c r="B194">
        <v>12</v>
      </c>
      <c r="C194" t="s">
        <v>48</v>
      </c>
      <c r="F194">
        <v>6.8</v>
      </c>
    </row>
    <row r="195" spans="1:6" x14ac:dyDescent="0.25">
      <c r="A195" t="s">
        <v>20</v>
      </c>
      <c r="B195">
        <v>27</v>
      </c>
      <c r="C195" t="s">
        <v>21</v>
      </c>
      <c r="F195">
        <v>13.7</v>
      </c>
    </row>
    <row r="196" spans="1:6" x14ac:dyDescent="0.25">
      <c r="A196" t="s">
        <v>20</v>
      </c>
      <c r="B196">
        <v>29</v>
      </c>
      <c r="C196" t="s">
        <v>21</v>
      </c>
      <c r="F196">
        <v>17.8</v>
      </c>
    </row>
    <row r="197" spans="1:6" x14ac:dyDescent="0.25">
      <c r="A197" t="s">
        <v>20</v>
      </c>
      <c r="B197">
        <v>11</v>
      </c>
      <c r="C197" t="s">
        <v>48</v>
      </c>
      <c r="F197">
        <v>11.7</v>
      </c>
    </row>
    <row r="198" spans="1:6" x14ac:dyDescent="0.25">
      <c r="A198" t="s">
        <v>20</v>
      </c>
      <c r="B198">
        <v>32</v>
      </c>
      <c r="C198" t="s">
        <v>21</v>
      </c>
      <c r="E198" t="s">
        <v>22</v>
      </c>
      <c r="F198">
        <v>16.5</v>
      </c>
    </row>
    <row r="199" spans="1:6" x14ac:dyDescent="0.25">
      <c r="A199" t="s">
        <v>20</v>
      </c>
      <c r="B199">
        <v>26</v>
      </c>
      <c r="C199" t="s">
        <v>21</v>
      </c>
      <c r="E199" t="s">
        <v>22</v>
      </c>
      <c r="F199">
        <v>13.9</v>
      </c>
    </row>
    <row r="200" spans="1:6" x14ac:dyDescent="0.25">
      <c r="A200" t="s">
        <v>20</v>
      </c>
      <c r="B200">
        <v>19</v>
      </c>
      <c r="C200" t="s">
        <v>21</v>
      </c>
      <c r="E200" t="s">
        <v>22</v>
      </c>
      <c r="F200">
        <v>13.9</v>
      </c>
    </row>
    <row r="201" spans="1:6" x14ac:dyDescent="0.25">
      <c r="A201" t="s">
        <v>20</v>
      </c>
      <c r="B201">
        <v>46</v>
      </c>
      <c r="C201" t="s">
        <v>21</v>
      </c>
      <c r="F201">
        <v>16.5</v>
      </c>
    </row>
    <row r="202" spans="1:6" x14ac:dyDescent="0.25">
      <c r="A202" t="s">
        <v>20</v>
      </c>
      <c r="B202">
        <v>24</v>
      </c>
      <c r="C202" t="s">
        <v>21</v>
      </c>
      <c r="F202">
        <v>14.5</v>
      </c>
    </row>
    <row r="203" spans="1:6" x14ac:dyDescent="0.25">
      <c r="A203" t="s">
        <v>20</v>
      </c>
      <c r="B203">
        <v>36</v>
      </c>
      <c r="C203" t="s">
        <v>21</v>
      </c>
      <c r="F203">
        <v>16.600000000000001</v>
      </c>
    </row>
    <row r="204" spans="1:6" x14ac:dyDescent="0.25">
      <c r="A204" t="s">
        <v>20</v>
      </c>
      <c r="B204">
        <v>37</v>
      </c>
      <c r="C204" t="s">
        <v>21</v>
      </c>
      <c r="E204" t="s">
        <v>22</v>
      </c>
      <c r="F204">
        <v>14.7</v>
      </c>
    </row>
    <row r="205" spans="1:6" x14ac:dyDescent="0.25">
      <c r="A205" t="s">
        <v>20</v>
      </c>
      <c r="B205">
        <v>33</v>
      </c>
      <c r="C205" t="s">
        <v>21</v>
      </c>
      <c r="F205">
        <v>15</v>
      </c>
    </row>
    <row r="206" spans="1:6" x14ac:dyDescent="0.25">
      <c r="A206" t="s">
        <v>20</v>
      </c>
      <c r="B206">
        <v>45</v>
      </c>
      <c r="C206" t="s">
        <v>21</v>
      </c>
      <c r="F206">
        <v>17.600000000000001</v>
      </c>
    </row>
    <row r="207" spans="1:6" x14ac:dyDescent="0.25">
      <c r="A207" t="s">
        <v>20</v>
      </c>
      <c r="B207">
        <v>37</v>
      </c>
      <c r="C207" t="s">
        <v>21</v>
      </c>
      <c r="F207">
        <v>18.100000000000001</v>
      </c>
    </row>
    <row r="208" spans="1:6" x14ac:dyDescent="0.25">
      <c r="A208" t="s">
        <v>20</v>
      </c>
      <c r="B208">
        <v>42</v>
      </c>
      <c r="C208" t="s">
        <v>21</v>
      </c>
      <c r="F208">
        <v>14.8</v>
      </c>
    </row>
    <row r="209" spans="1:6" x14ac:dyDescent="0.25">
      <c r="A209" t="s">
        <v>20</v>
      </c>
      <c r="B209">
        <v>33</v>
      </c>
      <c r="C209" t="s">
        <v>21</v>
      </c>
      <c r="F209">
        <v>14.3</v>
      </c>
    </row>
    <row r="210" spans="1:6" x14ac:dyDescent="0.25">
      <c r="A210" t="s">
        <v>20</v>
      </c>
      <c r="B210">
        <v>16</v>
      </c>
      <c r="C210" t="s">
        <v>48</v>
      </c>
      <c r="E210" t="s">
        <v>22</v>
      </c>
      <c r="F210">
        <v>12.1</v>
      </c>
    </row>
    <row r="211" spans="1:6" x14ac:dyDescent="0.25">
      <c r="A211" t="s">
        <v>20</v>
      </c>
      <c r="B211">
        <v>27</v>
      </c>
      <c r="C211" t="s">
        <v>21</v>
      </c>
      <c r="F211">
        <v>13.5</v>
      </c>
    </row>
    <row r="212" spans="1:6" x14ac:dyDescent="0.25">
      <c r="A212" t="s">
        <v>20</v>
      </c>
      <c r="B212">
        <v>23</v>
      </c>
      <c r="C212" t="s">
        <v>21</v>
      </c>
      <c r="F212">
        <v>11.9</v>
      </c>
    </row>
    <row r="213" spans="1:6" x14ac:dyDescent="0.25">
      <c r="A213" t="s">
        <v>20</v>
      </c>
      <c r="B213">
        <v>13</v>
      </c>
      <c r="C213" t="s">
        <v>48</v>
      </c>
      <c r="F213">
        <v>9.8000000000000007</v>
      </c>
    </row>
    <row r="214" spans="1:6" x14ac:dyDescent="0.25">
      <c r="A214" t="s">
        <v>20</v>
      </c>
      <c r="B214">
        <v>34</v>
      </c>
      <c r="C214" t="s">
        <v>21</v>
      </c>
      <c r="F214">
        <v>15.2</v>
      </c>
    </row>
    <row r="215" spans="1:6" x14ac:dyDescent="0.25">
      <c r="A215" t="s">
        <v>20</v>
      </c>
      <c r="B215">
        <v>43</v>
      </c>
      <c r="C215" t="s">
        <v>21</v>
      </c>
      <c r="E215" t="s">
        <v>22</v>
      </c>
      <c r="F215">
        <v>20.3</v>
      </c>
    </row>
    <row r="216" spans="1:6" x14ac:dyDescent="0.25">
      <c r="A216" t="s">
        <v>20</v>
      </c>
      <c r="B216">
        <v>36</v>
      </c>
      <c r="C216" t="s">
        <v>21</v>
      </c>
      <c r="F216">
        <v>18.2</v>
      </c>
    </row>
    <row r="217" spans="1:6" x14ac:dyDescent="0.25">
      <c r="A217" t="s">
        <v>20</v>
      </c>
      <c r="B217">
        <v>36</v>
      </c>
      <c r="C217" t="s">
        <v>21</v>
      </c>
      <c r="F217">
        <v>15.8</v>
      </c>
    </row>
    <row r="218" spans="1:6" x14ac:dyDescent="0.25">
      <c r="A218" t="s">
        <v>20</v>
      </c>
      <c r="B218">
        <v>32</v>
      </c>
      <c r="C218" t="s">
        <v>21</v>
      </c>
      <c r="E218" t="s">
        <v>22</v>
      </c>
      <c r="F218">
        <v>15.8</v>
      </c>
    </row>
    <row r="219" spans="1:6" x14ac:dyDescent="0.25">
      <c r="A219" t="s">
        <v>20</v>
      </c>
      <c r="B219">
        <v>43</v>
      </c>
      <c r="C219" t="s">
        <v>21</v>
      </c>
      <c r="F219">
        <v>16.5</v>
      </c>
    </row>
    <row r="220" spans="1:6" x14ac:dyDescent="0.25">
      <c r="A220" t="s">
        <v>20</v>
      </c>
      <c r="B220">
        <v>33</v>
      </c>
      <c r="C220" t="s">
        <v>21</v>
      </c>
      <c r="F220">
        <v>14.3</v>
      </c>
    </row>
    <row r="221" spans="1:6" x14ac:dyDescent="0.25">
      <c r="A221" t="s">
        <v>20</v>
      </c>
      <c r="B221">
        <v>31</v>
      </c>
      <c r="C221" t="s">
        <v>21</v>
      </c>
      <c r="F221">
        <v>16.2</v>
      </c>
    </row>
    <row r="222" spans="1:6" x14ac:dyDescent="0.25">
      <c r="A222" t="s">
        <v>20</v>
      </c>
      <c r="B222">
        <v>22</v>
      </c>
      <c r="C222" t="s">
        <v>48</v>
      </c>
      <c r="F222">
        <v>14</v>
      </c>
    </row>
    <row r="223" spans="1:6" x14ac:dyDescent="0.25">
      <c r="A223" t="s">
        <v>20</v>
      </c>
      <c r="B223">
        <v>38</v>
      </c>
      <c r="C223" t="s">
        <v>21</v>
      </c>
      <c r="F223">
        <v>17.5</v>
      </c>
    </row>
    <row r="224" spans="1:6" x14ac:dyDescent="0.25">
      <c r="A224" t="s">
        <v>20</v>
      </c>
      <c r="B224">
        <v>30</v>
      </c>
      <c r="C224" t="s">
        <v>21</v>
      </c>
      <c r="F224">
        <v>17.100000000000001</v>
      </c>
    </row>
    <row r="225" spans="1:6" x14ac:dyDescent="0.25">
      <c r="A225" t="s">
        <v>20</v>
      </c>
      <c r="B225">
        <v>26</v>
      </c>
      <c r="C225" t="s">
        <v>21</v>
      </c>
      <c r="F225">
        <v>16</v>
      </c>
    </row>
    <row r="226" spans="1:6" x14ac:dyDescent="0.25">
      <c r="A226" t="s">
        <v>20</v>
      </c>
      <c r="B226">
        <v>28</v>
      </c>
      <c r="C226" t="s">
        <v>21</v>
      </c>
      <c r="E226" t="s">
        <v>22</v>
      </c>
      <c r="F226">
        <v>17</v>
      </c>
    </row>
    <row r="227" spans="1:6" x14ac:dyDescent="0.25">
      <c r="A227" t="s">
        <v>23</v>
      </c>
      <c r="B227">
        <v>35</v>
      </c>
      <c r="C227" t="s">
        <v>53</v>
      </c>
      <c r="E227" t="s">
        <v>22</v>
      </c>
      <c r="F227">
        <v>15.9</v>
      </c>
    </row>
    <row r="228" spans="1:6" x14ac:dyDescent="0.25">
      <c r="A228" t="s">
        <v>20</v>
      </c>
      <c r="B228">
        <v>42</v>
      </c>
      <c r="C228" t="s">
        <v>53</v>
      </c>
      <c r="F228">
        <v>18.600000000000001</v>
      </c>
    </row>
    <row r="229" spans="1:6" x14ac:dyDescent="0.25">
      <c r="A229" t="s">
        <v>20</v>
      </c>
      <c r="B229">
        <v>48</v>
      </c>
      <c r="C229" t="s">
        <v>53</v>
      </c>
      <c r="F229">
        <v>18.5</v>
      </c>
    </row>
    <row r="230" spans="1:6" x14ac:dyDescent="0.25">
      <c r="A230" t="s">
        <v>20</v>
      </c>
      <c r="B230">
        <v>45</v>
      </c>
      <c r="C230" t="s">
        <v>53</v>
      </c>
      <c r="F230">
        <v>20.399999999999999</v>
      </c>
    </row>
    <row r="231" spans="1:6" x14ac:dyDescent="0.25">
      <c r="A231" t="s">
        <v>20</v>
      </c>
      <c r="B231">
        <v>46</v>
      </c>
      <c r="C231" t="s">
        <v>53</v>
      </c>
      <c r="F231">
        <v>17.3</v>
      </c>
    </row>
    <row r="232" spans="1:6" x14ac:dyDescent="0.25">
      <c r="A232" t="s">
        <v>20</v>
      </c>
      <c r="B232">
        <v>39</v>
      </c>
      <c r="C232" t="s">
        <v>53</v>
      </c>
      <c r="F232">
        <v>14</v>
      </c>
    </row>
    <row r="233" spans="1:6" x14ac:dyDescent="0.25">
      <c r="A233" t="s">
        <v>20</v>
      </c>
      <c r="B233">
        <v>41</v>
      </c>
      <c r="C233" t="s">
        <v>53</v>
      </c>
      <c r="F233">
        <v>13.5</v>
      </c>
    </row>
    <row r="234" spans="1:6" x14ac:dyDescent="0.25">
      <c r="A234" t="s">
        <v>20</v>
      </c>
      <c r="B234">
        <v>42</v>
      </c>
      <c r="C234" t="s">
        <v>53</v>
      </c>
      <c r="F234">
        <v>18.2</v>
      </c>
    </row>
    <row r="235" spans="1:6" x14ac:dyDescent="0.25">
      <c r="A235" t="s">
        <v>20</v>
      </c>
      <c r="B235">
        <v>38</v>
      </c>
      <c r="C235" t="s">
        <v>53</v>
      </c>
      <c r="F235">
        <v>15.2</v>
      </c>
    </row>
    <row r="236" spans="1:6" x14ac:dyDescent="0.25">
      <c r="A236" t="s">
        <v>20</v>
      </c>
      <c r="B236">
        <v>38</v>
      </c>
      <c r="C236" t="s">
        <v>53</v>
      </c>
      <c r="F236">
        <v>16.5</v>
      </c>
    </row>
    <row r="237" spans="1:6" x14ac:dyDescent="0.25">
      <c r="A237" t="s">
        <v>20</v>
      </c>
      <c r="B237">
        <v>42</v>
      </c>
      <c r="C237" t="s">
        <v>53</v>
      </c>
      <c r="F237">
        <v>13.4</v>
      </c>
    </row>
    <row r="238" spans="1:6" x14ac:dyDescent="0.25">
      <c r="A238" t="s">
        <v>20</v>
      </c>
      <c r="B238">
        <v>39</v>
      </c>
      <c r="C238" t="s">
        <v>53</v>
      </c>
      <c r="F238">
        <v>16</v>
      </c>
    </row>
    <row r="239" spans="1:6" x14ac:dyDescent="0.25">
      <c r="A239" t="s">
        <v>20</v>
      </c>
      <c r="B239">
        <v>33</v>
      </c>
      <c r="C239" t="s">
        <v>53</v>
      </c>
      <c r="F239">
        <v>14</v>
      </c>
    </row>
    <row r="240" spans="1:6" x14ac:dyDescent="0.25">
      <c r="A240" t="s">
        <v>20</v>
      </c>
      <c r="B240">
        <v>30</v>
      </c>
      <c r="C240" t="s">
        <v>53</v>
      </c>
      <c r="F240">
        <v>15.6</v>
      </c>
    </row>
    <row r="241" spans="1:6" x14ac:dyDescent="0.25">
      <c r="A241" t="s">
        <v>20</v>
      </c>
      <c r="B241">
        <v>33</v>
      </c>
      <c r="C241" t="s">
        <v>53</v>
      </c>
      <c r="F241">
        <v>13.8</v>
      </c>
    </row>
    <row r="242" spans="1:6" x14ac:dyDescent="0.25">
      <c r="A242" t="s">
        <v>20</v>
      </c>
      <c r="B242">
        <v>35</v>
      </c>
      <c r="C242" t="s">
        <v>53</v>
      </c>
      <c r="F242">
        <v>13.5</v>
      </c>
    </row>
    <row r="243" spans="1:6" x14ac:dyDescent="0.25">
      <c r="A243" t="s">
        <v>20</v>
      </c>
      <c r="B243">
        <v>38</v>
      </c>
      <c r="C243" t="s">
        <v>21</v>
      </c>
      <c r="E243" t="s">
        <v>22</v>
      </c>
      <c r="F243">
        <v>19</v>
      </c>
    </row>
    <row r="244" spans="1:6" x14ac:dyDescent="0.25">
      <c r="A244" t="s">
        <v>20</v>
      </c>
      <c r="B244">
        <v>51</v>
      </c>
      <c r="C244" t="s">
        <v>21</v>
      </c>
      <c r="E244" t="s">
        <v>22</v>
      </c>
      <c r="F244">
        <v>17</v>
      </c>
    </row>
  </sheetData>
  <autoFilter ref="A2:F244"/>
  <mergeCells count="3">
    <mergeCell ref="A1:F1"/>
    <mergeCell ref="H1:J1"/>
    <mergeCell ref="L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topLeftCell="A118" workbookViewId="0">
      <selection activeCell="S134" sqref="S134"/>
    </sheetView>
  </sheetViews>
  <sheetFormatPr defaultRowHeight="15" x14ac:dyDescent="0.25"/>
  <cols>
    <col min="3" max="3" width="26.85546875" bestFit="1" customWidth="1"/>
    <col min="4" max="4" width="14.28515625" bestFit="1" customWidth="1"/>
    <col min="5" max="5" width="12.42578125" bestFit="1" customWidth="1"/>
    <col min="9" max="9" width="14.28515625" bestFit="1" customWidth="1"/>
    <col min="13" max="13" width="14.28515625" bestFit="1" customWidth="1"/>
    <col min="14" max="14" width="8.42578125" bestFit="1" customWidth="1"/>
    <col min="21" max="21" width="12.5703125" bestFit="1" customWidth="1"/>
  </cols>
  <sheetData>
    <row r="1" spans="1:22" s="1" customFormat="1" x14ac:dyDescent="0.25">
      <c r="A1" s="85" t="s">
        <v>137</v>
      </c>
      <c r="B1" s="85"/>
      <c r="C1" s="85"/>
      <c r="D1" s="85"/>
      <c r="E1" s="85"/>
      <c r="F1" s="85"/>
      <c r="H1" s="85" t="s">
        <v>139</v>
      </c>
      <c r="I1" s="85"/>
      <c r="J1" s="85"/>
      <c r="L1" s="85" t="s">
        <v>140</v>
      </c>
      <c r="M1" s="85"/>
      <c r="N1" s="85"/>
      <c r="P1" s="85" t="s">
        <v>141</v>
      </c>
      <c r="Q1" s="85"/>
      <c r="R1" s="85"/>
      <c r="T1" s="85" t="s">
        <v>138</v>
      </c>
      <c r="U1" s="85"/>
      <c r="V1" s="85"/>
    </row>
    <row r="2" spans="1:22" x14ac:dyDescent="0.25">
      <c r="A2" s="2" t="s">
        <v>2</v>
      </c>
      <c r="B2" s="2" t="s">
        <v>0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 t="s">
        <v>0</v>
      </c>
      <c r="I2" s="2" t="s">
        <v>4</v>
      </c>
      <c r="J2" s="2" t="s">
        <v>6</v>
      </c>
      <c r="L2" s="2" t="s">
        <v>0</v>
      </c>
      <c r="M2" s="2" t="s">
        <v>4</v>
      </c>
      <c r="N2" s="2" t="s">
        <v>6</v>
      </c>
      <c r="P2" s="2" t="s">
        <v>0</v>
      </c>
      <c r="Q2" s="2" t="s">
        <v>5</v>
      </c>
      <c r="R2" s="2" t="s">
        <v>6</v>
      </c>
      <c r="T2" s="2" t="s">
        <v>0</v>
      </c>
      <c r="U2" s="2" t="s">
        <v>5</v>
      </c>
      <c r="V2" s="2" t="s">
        <v>6</v>
      </c>
    </row>
    <row r="3" spans="1:22" x14ac:dyDescent="0.25">
      <c r="A3" t="s">
        <v>66</v>
      </c>
      <c r="B3">
        <v>57</v>
      </c>
      <c r="C3" t="s">
        <v>21</v>
      </c>
      <c r="F3">
        <v>20.9</v>
      </c>
      <c r="H3">
        <v>63</v>
      </c>
      <c r="I3" t="s">
        <v>22</v>
      </c>
      <c r="J3">
        <v>27.4</v>
      </c>
      <c r="L3">
        <v>57</v>
      </c>
      <c r="N3">
        <v>20.9</v>
      </c>
      <c r="P3">
        <v>63</v>
      </c>
      <c r="Q3" t="s">
        <v>22</v>
      </c>
      <c r="R3">
        <v>27.4</v>
      </c>
      <c r="T3">
        <v>57</v>
      </c>
      <c r="V3">
        <v>20.9</v>
      </c>
    </row>
    <row r="4" spans="1:22" x14ac:dyDescent="0.25">
      <c r="A4" t="s">
        <v>66</v>
      </c>
      <c r="B4">
        <v>63</v>
      </c>
      <c r="C4" t="s">
        <v>53</v>
      </c>
      <c r="D4" t="s">
        <v>22</v>
      </c>
      <c r="E4" t="s">
        <v>22</v>
      </c>
      <c r="F4">
        <v>27.4</v>
      </c>
      <c r="H4">
        <v>42</v>
      </c>
      <c r="I4" t="s">
        <v>22</v>
      </c>
      <c r="J4">
        <v>29</v>
      </c>
      <c r="L4">
        <v>46</v>
      </c>
      <c r="N4">
        <v>27.2</v>
      </c>
      <c r="P4">
        <v>48</v>
      </c>
      <c r="Q4" t="s">
        <v>22</v>
      </c>
      <c r="R4">
        <v>27.4</v>
      </c>
      <c r="T4">
        <v>42</v>
      </c>
      <c r="V4">
        <v>29</v>
      </c>
    </row>
    <row r="5" spans="1:22" x14ac:dyDescent="0.25">
      <c r="A5" t="s">
        <v>66</v>
      </c>
      <c r="B5">
        <v>42</v>
      </c>
      <c r="C5" t="s">
        <v>53</v>
      </c>
      <c r="D5" t="s">
        <v>22</v>
      </c>
      <c r="F5">
        <v>29</v>
      </c>
      <c r="H5">
        <v>56</v>
      </c>
      <c r="I5" t="s">
        <v>22</v>
      </c>
      <c r="J5">
        <v>21.6</v>
      </c>
      <c r="L5">
        <v>50</v>
      </c>
      <c r="N5">
        <v>29.7</v>
      </c>
      <c r="P5">
        <v>39</v>
      </c>
      <c r="Q5" t="s">
        <v>22</v>
      </c>
      <c r="R5">
        <v>24.4</v>
      </c>
      <c r="T5">
        <v>46</v>
      </c>
      <c r="V5">
        <v>27.2</v>
      </c>
    </row>
    <row r="6" spans="1:22" x14ac:dyDescent="0.25">
      <c r="A6" t="s">
        <v>66</v>
      </c>
      <c r="B6">
        <v>46</v>
      </c>
      <c r="C6" t="s">
        <v>53</v>
      </c>
      <c r="F6">
        <v>27.2</v>
      </c>
      <c r="H6">
        <v>57</v>
      </c>
      <c r="I6" t="s">
        <v>22</v>
      </c>
      <c r="J6">
        <v>28.1</v>
      </c>
      <c r="L6">
        <v>46</v>
      </c>
      <c r="N6">
        <v>28.8</v>
      </c>
      <c r="P6">
        <v>34</v>
      </c>
      <c r="Q6" t="s">
        <v>22</v>
      </c>
      <c r="R6">
        <v>21.8</v>
      </c>
      <c r="T6">
        <v>50</v>
      </c>
      <c r="V6">
        <v>29.7</v>
      </c>
    </row>
    <row r="7" spans="1:22" x14ac:dyDescent="0.25">
      <c r="A7" t="s">
        <v>66</v>
      </c>
      <c r="B7">
        <v>50</v>
      </c>
      <c r="C7" t="s">
        <v>53</v>
      </c>
      <c r="F7">
        <v>29.7</v>
      </c>
      <c r="H7">
        <v>39</v>
      </c>
      <c r="I7" t="s">
        <v>22</v>
      </c>
      <c r="J7">
        <v>24.4</v>
      </c>
      <c r="L7">
        <v>47</v>
      </c>
      <c r="N7">
        <v>28.8</v>
      </c>
      <c r="P7">
        <v>26</v>
      </c>
      <c r="Q7" t="s">
        <v>22</v>
      </c>
      <c r="R7">
        <v>17.399999999999999</v>
      </c>
      <c r="T7">
        <v>46</v>
      </c>
      <c r="V7">
        <v>28.8</v>
      </c>
    </row>
    <row r="8" spans="1:22" x14ac:dyDescent="0.25">
      <c r="A8" t="s">
        <v>66</v>
      </c>
      <c r="B8">
        <v>46</v>
      </c>
      <c r="C8" t="s">
        <v>53</v>
      </c>
      <c r="F8">
        <v>28.8</v>
      </c>
      <c r="H8">
        <v>33</v>
      </c>
      <c r="I8" t="s">
        <v>22</v>
      </c>
      <c r="J8">
        <v>20.6</v>
      </c>
      <c r="L8">
        <v>38</v>
      </c>
      <c r="N8">
        <v>26.5</v>
      </c>
      <c r="P8">
        <v>43</v>
      </c>
      <c r="Q8" t="s">
        <v>22</v>
      </c>
      <c r="R8">
        <v>24.1</v>
      </c>
      <c r="T8">
        <v>47</v>
      </c>
      <c r="V8">
        <v>28.8</v>
      </c>
    </row>
    <row r="9" spans="1:22" x14ac:dyDescent="0.25">
      <c r="A9" t="s">
        <v>66</v>
      </c>
      <c r="B9">
        <v>47</v>
      </c>
      <c r="C9" t="s">
        <v>53</v>
      </c>
      <c r="F9">
        <v>28.8</v>
      </c>
      <c r="H9">
        <v>42</v>
      </c>
      <c r="I9" t="s">
        <v>22</v>
      </c>
      <c r="J9">
        <v>25.7</v>
      </c>
      <c r="L9">
        <v>32</v>
      </c>
      <c r="N9">
        <v>26.6</v>
      </c>
      <c r="P9">
        <v>45</v>
      </c>
      <c r="Q9" t="s">
        <v>22</v>
      </c>
      <c r="R9">
        <v>25.3</v>
      </c>
      <c r="T9">
        <v>38</v>
      </c>
      <c r="V9">
        <v>26.5</v>
      </c>
    </row>
    <row r="10" spans="1:22" x14ac:dyDescent="0.25">
      <c r="A10" t="s">
        <v>66</v>
      </c>
      <c r="B10">
        <v>38</v>
      </c>
      <c r="C10" t="s">
        <v>53</v>
      </c>
      <c r="F10">
        <v>26.5</v>
      </c>
      <c r="H10">
        <v>26</v>
      </c>
      <c r="I10" t="s">
        <v>22</v>
      </c>
      <c r="J10">
        <v>17.399999999999999</v>
      </c>
      <c r="L10">
        <v>31</v>
      </c>
      <c r="N10">
        <v>29.7</v>
      </c>
      <c r="P10">
        <v>34</v>
      </c>
      <c r="Q10" t="s">
        <v>22</v>
      </c>
      <c r="R10">
        <v>20</v>
      </c>
      <c r="T10">
        <v>32</v>
      </c>
      <c r="V10">
        <v>26.6</v>
      </c>
    </row>
    <row r="11" spans="1:22" x14ac:dyDescent="0.25">
      <c r="A11" t="s">
        <v>66</v>
      </c>
      <c r="B11">
        <v>32</v>
      </c>
      <c r="C11" t="s">
        <v>53</v>
      </c>
      <c r="F11">
        <v>26.6</v>
      </c>
      <c r="H11">
        <v>45</v>
      </c>
      <c r="I11" t="s">
        <v>22</v>
      </c>
      <c r="J11">
        <v>25.3</v>
      </c>
      <c r="L11">
        <v>56</v>
      </c>
      <c r="N11">
        <v>29.6</v>
      </c>
      <c r="P11">
        <v>50</v>
      </c>
      <c r="Q11" t="s">
        <v>22</v>
      </c>
      <c r="R11">
        <v>23.9</v>
      </c>
      <c r="T11">
        <v>31</v>
      </c>
      <c r="V11">
        <v>29.7</v>
      </c>
    </row>
    <row r="12" spans="1:22" x14ac:dyDescent="0.25">
      <c r="A12" t="s">
        <v>66</v>
      </c>
      <c r="B12">
        <v>31</v>
      </c>
      <c r="C12" t="s">
        <v>53</v>
      </c>
      <c r="F12">
        <v>29.7</v>
      </c>
      <c r="H12">
        <v>50</v>
      </c>
      <c r="I12" t="s">
        <v>22</v>
      </c>
      <c r="J12">
        <v>23.9</v>
      </c>
      <c r="L12">
        <v>48</v>
      </c>
      <c r="N12">
        <v>27.4</v>
      </c>
      <c r="P12">
        <v>56</v>
      </c>
      <c r="Q12" t="s">
        <v>22</v>
      </c>
      <c r="R12">
        <v>28.5</v>
      </c>
      <c r="T12">
        <v>56</v>
      </c>
      <c r="V12">
        <v>29.6</v>
      </c>
    </row>
    <row r="13" spans="1:22" x14ac:dyDescent="0.25">
      <c r="A13" t="s">
        <v>66</v>
      </c>
      <c r="B13">
        <v>56</v>
      </c>
      <c r="C13" t="s">
        <v>53</v>
      </c>
      <c r="F13">
        <v>29.6</v>
      </c>
      <c r="H13">
        <v>56</v>
      </c>
      <c r="I13" t="s">
        <v>22</v>
      </c>
      <c r="J13">
        <v>28.5</v>
      </c>
      <c r="L13">
        <v>67</v>
      </c>
      <c r="N13">
        <v>28.5</v>
      </c>
      <c r="P13">
        <v>48</v>
      </c>
      <c r="Q13" t="s">
        <v>22</v>
      </c>
      <c r="R13">
        <v>28</v>
      </c>
      <c r="T13">
        <v>67</v>
      </c>
      <c r="V13">
        <v>28.5</v>
      </c>
    </row>
    <row r="14" spans="1:22" x14ac:dyDescent="0.25">
      <c r="A14" t="s">
        <v>66</v>
      </c>
      <c r="B14">
        <v>48</v>
      </c>
      <c r="C14" t="s">
        <v>53</v>
      </c>
      <c r="E14" t="s">
        <v>22</v>
      </c>
      <c r="F14">
        <v>27.4</v>
      </c>
      <c r="H14">
        <v>44</v>
      </c>
      <c r="I14" t="s">
        <v>22</v>
      </c>
      <c r="J14">
        <v>17.5</v>
      </c>
      <c r="L14">
        <v>39</v>
      </c>
      <c r="N14">
        <v>19.399999999999999</v>
      </c>
      <c r="P14">
        <v>41</v>
      </c>
      <c r="Q14" t="s">
        <v>22</v>
      </c>
      <c r="R14">
        <v>24.5</v>
      </c>
      <c r="T14">
        <v>39</v>
      </c>
      <c r="V14">
        <v>19.399999999999999</v>
      </c>
    </row>
    <row r="15" spans="1:22" x14ac:dyDescent="0.25">
      <c r="A15" t="s">
        <v>66</v>
      </c>
      <c r="B15">
        <v>67</v>
      </c>
      <c r="C15" t="s">
        <v>53</v>
      </c>
      <c r="F15">
        <v>28.5</v>
      </c>
      <c r="H15">
        <v>44</v>
      </c>
      <c r="I15" t="s">
        <v>22</v>
      </c>
      <c r="J15">
        <v>24</v>
      </c>
      <c r="L15">
        <v>51</v>
      </c>
      <c r="N15">
        <v>29.1</v>
      </c>
      <c r="P15">
        <v>43</v>
      </c>
      <c r="Q15" t="s">
        <v>22</v>
      </c>
      <c r="R15">
        <v>27.4</v>
      </c>
      <c r="T15">
        <v>56</v>
      </c>
      <c r="V15">
        <v>21.6</v>
      </c>
    </row>
    <row r="16" spans="1:22" x14ac:dyDescent="0.25">
      <c r="A16" t="s">
        <v>66</v>
      </c>
      <c r="B16">
        <v>39</v>
      </c>
      <c r="C16" t="s">
        <v>53</v>
      </c>
      <c r="F16">
        <v>19.399999999999999</v>
      </c>
      <c r="H16">
        <v>43</v>
      </c>
      <c r="I16" t="s">
        <v>22</v>
      </c>
      <c r="J16">
        <v>19.3</v>
      </c>
      <c r="L16">
        <v>36</v>
      </c>
      <c r="N16">
        <v>19.2</v>
      </c>
      <c r="P16">
        <v>39</v>
      </c>
      <c r="Q16" t="s">
        <v>22</v>
      </c>
      <c r="R16">
        <v>22.8</v>
      </c>
      <c r="T16">
        <v>51</v>
      </c>
      <c r="V16">
        <v>29.1</v>
      </c>
    </row>
    <row r="17" spans="1:22" x14ac:dyDescent="0.25">
      <c r="A17" t="s">
        <v>66</v>
      </c>
      <c r="B17">
        <v>56</v>
      </c>
      <c r="C17" t="s">
        <v>53</v>
      </c>
      <c r="D17" t="s">
        <v>22</v>
      </c>
      <c r="F17">
        <v>21.6</v>
      </c>
      <c r="H17">
        <v>43</v>
      </c>
      <c r="I17" t="s">
        <v>22</v>
      </c>
      <c r="J17">
        <v>28.4</v>
      </c>
      <c r="L17">
        <v>23</v>
      </c>
      <c r="N17">
        <v>21.5</v>
      </c>
      <c r="P17">
        <v>46</v>
      </c>
      <c r="Q17" t="s">
        <v>22</v>
      </c>
      <c r="R17">
        <v>26.6</v>
      </c>
      <c r="T17">
        <v>36</v>
      </c>
      <c r="V17">
        <v>19.2</v>
      </c>
    </row>
    <row r="18" spans="1:22" x14ac:dyDescent="0.25">
      <c r="A18" t="s">
        <v>66</v>
      </c>
      <c r="B18">
        <v>51</v>
      </c>
      <c r="C18" t="s">
        <v>53</v>
      </c>
      <c r="F18">
        <v>29.1</v>
      </c>
      <c r="H18">
        <v>35</v>
      </c>
      <c r="I18" t="s">
        <v>22</v>
      </c>
      <c r="J18">
        <v>28.7</v>
      </c>
      <c r="L18">
        <v>56</v>
      </c>
      <c r="N18">
        <v>24.4</v>
      </c>
      <c r="P18">
        <v>42</v>
      </c>
      <c r="Q18" t="s">
        <v>22</v>
      </c>
      <c r="R18">
        <v>28.5</v>
      </c>
      <c r="T18">
        <v>57</v>
      </c>
      <c r="V18">
        <v>28.1</v>
      </c>
    </row>
    <row r="19" spans="1:22" x14ac:dyDescent="0.25">
      <c r="A19" t="s">
        <v>66</v>
      </c>
      <c r="B19">
        <v>36</v>
      </c>
      <c r="C19" t="s">
        <v>53</v>
      </c>
      <c r="F19">
        <v>19.2</v>
      </c>
      <c r="H19">
        <v>55</v>
      </c>
      <c r="I19" t="s">
        <v>22</v>
      </c>
      <c r="J19">
        <v>27.3</v>
      </c>
      <c r="L19">
        <v>31</v>
      </c>
      <c r="N19">
        <v>25.3</v>
      </c>
      <c r="P19">
        <v>45</v>
      </c>
      <c r="Q19" t="s">
        <v>22</v>
      </c>
      <c r="R19">
        <v>30</v>
      </c>
      <c r="T19">
        <v>23</v>
      </c>
      <c r="V19">
        <v>21.5</v>
      </c>
    </row>
    <row r="20" spans="1:22" x14ac:dyDescent="0.25">
      <c r="A20" t="s">
        <v>66</v>
      </c>
      <c r="B20">
        <v>57</v>
      </c>
      <c r="C20" t="s">
        <v>53</v>
      </c>
      <c r="D20" t="s">
        <v>22</v>
      </c>
      <c r="F20">
        <v>28.1</v>
      </c>
      <c r="H20">
        <v>55</v>
      </c>
      <c r="I20" t="s">
        <v>22</v>
      </c>
      <c r="J20">
        <v>25</v>
      </c>
      <c r="L20">
        <v>37</v>
      </c>
      <c r="N20">
        <v>23</v>
      </c>
      <c r="P20">
        <v>43</v>
      </c>
      <c r="Q20" t="s">
        <v>22</v>
      </c>
      <c r="R20">
        <v>27.7</v>
      </c>
      <c r="T20">
        <v>56</v>
      </c>
      <c r="V20">
        <v>24.4</v>
      </c>
    </row>
    <row r="21" spans="1:22" x14ac:dyDescent="0.25">
      <c r="A21" t="s">
        <v>66</v>
      </c>
      <c r="B21">
        <v>23</v>
      </c>
      <c r="C21" t="s">
        <v>53</v>
      </c>
      <c r="F21">
        <v>21.5</v>
      </c>
      <c r="H21">
        <v>43</v>
      </c>
      <c r="I21" t="s">
        <v>22</v>
      </c>
      <c r="J21">
        <v>27.4</v>
      </c>
      <c r="L21">
        <v>32</v>
      </c>
      <c r="N21">
        <v>23.3</v>
      </c>
      <c r="P21">
        <v>46</v>
      </c>
      <c r="Q21" t="s">
        <v>22</v>
      </c>
      <c r="R21">
        <v>25.4</v>
      </c>
      <c r="T21">
        <v>31</v>
      </c>
      <c r="V21">
        <v>25.3</v>
      </c>
    </row>
    <row r="22" spans="1:22" x14ac:dyDescent="0.25">
      <c r="A22" t="s">
        <v>66</v>
      </c>
      <c r="B22">
        <v>39</v>
      </c>
      <c r="C22" t="s">
        <v>53</v>
      </c>
      <c r="D22" t="s">
        <v>22</v>
      </c>
      <c r="E22" t="s">
        <v>22</v>
      </c>
      <c r="F22">
        <v>24.4</v>
      </c>
      <c r="H22">
        <v>45</v>
      </c>
      <c r="I22" t="s">
        <v>22</v>
      </c>
      <c r="J22">
        <v>30</v>
      </c>
      <c r="L22">
        <v>53</v>
      </c>
      <c r="N22">
        <v>21.4</v>
      </c>
      <c r="P22">
        <v>51</v>
      </c>
      <c r="Q22" t="s">
        <v>22</v>
      </c>
      <c r="R22">
        <v>29.4</v>
      </c>
      <c r="T22">
        <v>37</v>
      </c>
      <c r="V22">
        <v>23</v>
      </c>
    </row>
    <row r="23" spans="1:22" x14ac:dyDescent="0.25">
      <c r="A23" t="s">
        <v>66</v>
      </c>
      <c r="B23">
        <v>56</v>
      </c>
      <c r="C23" t="s">
        <v>53</v>
      </c>
      <c r="F23">
        <v>24.4</v>
      </c>
      <c r="H23">
        <v>43</v>
      </c>
      <c r="I23" t="s">
        <v>22</v>
      </c>
      <c r="J23">
        <v>28.7</v>
      </c>
      <c r="L23">
        <v>34</v>
      </c>
      <c r="N23">
        <v>21.8</v>
      </c>
      <c r="P23">
        <v>34</v>
      </c>
      <c r="Q23" t="s">
        <v>22</v>
      </c>
      <c r="R23">
        <v>29.5</v>
      </c>
      <c r="T23">
        <v>33</v>
      </c>
      <c r="V23">
        <v>20.6</v>
      </c>
    </row>
    <row r="24" spans="1:22" x14ac:dyDescent="0.25">
      <c r="A24" t="s">
        <v>66</v>
      </c>
      <c r="B24">
        <v>31</v>
      </c>
      <c r="C24" t="s">
        <v>53</v>
      </c>
      <c r="F24">
        <v>25.3</v>
      </c>
      <c r="H24">
        <v>38</v>
      </c>
      <c r="I24" t="s">
        <v>22</v>
      </c>
      <c r="J24">
        <v>24.7</v>
      </c>
      <c r="L24">
        <v>18</v>
      </c>
      <c r="N24">
        <v>15.3</v>
      </c>
      <c r="P24">
        <v>38</v>
      </c>
      <c r="Q24" t="s">
        <v>22</v>
      </c>
      <c r="R24">
        <v>27.1</v>
      </c>
      <c r="T24">
        <v>32</v>
      </c>
      <c r="V24">
        <v>23.3</v>
      </c>
    </row>
    <row r="25" spans="1:22" x14ac:dyDescent="0.25">
      <c r="A25" t="s">
        <v>66</v>
      </c>
      <c r="B25">
        <v>37</v>
      </c>
      <c r="C25" t="s">
        <v>53</v>
      </c>
      <c r="F25">
        <v>23</v>
      </c>
      <c r="H25">
        <v>42</v>
      </c>
      <c r="I25" t="s">
        <v>22</v>
      </c>
      <c r="J25">
        <v>29</v>
      </c>
      <c r="L25">
        <v>49</v>
      </c>
      <c r="N25">
        <v>29</v>
      </c>
      <c r="P25">
        <v>28</v>
      </c>
      <c r="Q25" t="s">
        <v>22</v>
      </c>
      <c r="R25">
        <v>20.399999999999999</v>
      </c>
      <c r="T25">
        <v>53</v>
      </c>
      <c r="V25">
        <v>21.4</v>
      </c>
    </row>
    <row r="26" spans="1:22" x14ac:dyDescent="0.25">
      <c r="A26" t="s">
        <v>66</v>
      </c>
      <c r="B26">
        <v>33</v>
      </c>
      <c r="C26" t="s">
        <v>53</v>
      </c>
      <c r="D26" t="s">
        <v>22</v>
      </c>
      <c r="F26">
        <v>20.6</v>
      </c>
      <c r="H26">
        <v>66</v>
      </c>
      <c r="I26" t="s">
        <v>22</v>
      </c>
      <c r="J26">
        <v>30.7</v>
      </c>
      <c r="L26">
        <v>37</v>
      </c>
      <c r="N26">
        <v>25.2</v>
      </c>
      <c r="P26">
        <v>32</v>
      </c>
      <c r="Q26" t="s">
        <v>22</v>
      </c>
      <c r="R26">
        <v>21.6</v>
      </c>
      <c r="T26">
        <v>18</v>
      </c>
      <c r="V26">
        <v>15.3</v>
      </c>
    </row>
    <row r="27" spans="1:22" x14ac:dyDescent="0.25">
      <c r="A27" t="s">
        <v>66</v>
      </c>
      <c r="B27">
        <v>32</v>
      </c>
      <c r="C27" t="s">
        <v>53</v>
      </c>
      <c r="F27">
        <v>23.3</v>
      </c>
      <c r="H27">
        <v>27</v>
      </c>
      <c r="I27" t="s">
        <v>22</v>
      </c>
      <c r="J27">
        <v>21</v>
      </c>
      <c r="L27">
        <v>31</v>
      </c>
      <c r="N27">
        <v>20.8</v>
      </c>
      <c r="P27">
        <v>18</v>
      </c>
      <c r="Q27" t="s">
        <v>22</v>
      </c>
      <c r="R27">
        <v>19</v>
      </c>
      <c r="T27">
        <v>49</v>
      </c>
      <c r="V27">
        <v>29</v>
      </c>
    </row>
    <row r="28" spans="1:22" x14ac:dyDescent="0.25">
      <c r="A28" t="s">
        <v>66</v>
      </c>
      <c r="B28">
        <v>53</v>
      </c>
      <c r="C28" t="s">
        <v>53</v>
      </c>
      <c r="F28">
        <v>21.4</v>
      </c>
      <c r="H28">
        <v>28</v>
      </c>
      <c r="I28" t="s">
        <v>22</v>
      </c>
      <c r="J28">
        <v>20.399999999999999</v>
      </c>
      <c r="L28">
        <v>43</v>
      </c>
      <c r="N28">
        <v>24.1</v>
      </c>
      <c r="P28">
        <v>45</v>
      </c>
      <c r="Q28" t="s">
        <v>22</v>
      </c>
      <c r="R28">
        <v>22.5</v>
      </c>
      <c r="T28">
        <v>37</v>
      </c>
      <c r="V28">
        <v>25.2</v>
      </c>
    </row>
    <row r="29" spans="1:22" x14ac:dyDescent="0.25">
      <c r="A29" t="s">
        <v>66</v>
      </c>
      <c r="B29">
        <v>34</v>
      </c>
      <c r="C29" t="s">
        <v>53</v>
      </c>
      <c r="E29" t="s">
        <v>22</v>
      </c>
      <c r="F29">
        <v>21.8</v>
      </c>
      <c r="H29">
        <v>31</v>
      </c>
      <c r="I29" t="s">
        <v>22</v>
      </c>
      <c r="J29">
        <v>24.7</v>
      </c>
      <c r="L29">
        <v>31</v>
      </c>
      <c r="N29">
        <v>23.3</v>
      </c>
      <c r="P29">
        <v>38</v>
      </c>
      <c r="Q29" t="s">
        <v>22</v>
      </c>
      <c r="R29">
        <v>28</v>
      </c>
      <c r="T29">
        <v>42</v>
      </c>
      <c r="V29">
        <v>25.7</v>
      </c>
    </row>
    <row r="30" spans="1:22" x14ac:dyDescent="0.25">
      <c r="A30" t="s">
        <v>66</v>
      </c>
      <c r="B30">
        <v>18</v>
      </c>
      <c r="C30" t="s">
        <v>48</v>
      </c>
      <c r="F30">
        <v>15.3</v>
      </c>
      <c r="H30">
        <v>27</v>
      </c>
      <c r="I30" t="s">
        <v>22</v>
      </c>
      <c r="J30">
        <v>23.7</v>
      </c>
      <c r="L30">
        <v>50</v>
      </c>
      <c r="N30">
        <v>27.4</v>
      </c>
      <c r="P30">
        <v>37</v>
      </c>
      <c r="Q30" t="s">
        <v>22</v>
      </c>
      <c r="R30">
        <v>24.5</v>
      </c>
      <c r="T30">
        <v>31</v>
      </c>
      <c r="V30">
        <v>20.8</v>
      </c>
    </row>
    <row r="31" spans="1:22" x14ac:dyDescent="0.25">
      <c r="A31" t="s">
        <v>66</v>
      </c>
      <c r="B31">
        <v>49</v>
      </c>
      <c r="C31" t="s">
        <v>53</v>
      </c>
      <c r="F31">
        <v>29</v>
      </c>
      <c r="H31">
        <v>32</v>
      </c>
      <c r="I31" t="s">
        <v>22</v>
      </c>
      <c r="J31">
        <v>21.6</v>
      </c>
      <c r="L31">
        <v>48</v>
      </c>
      <c r="N31">
        <v>26.5</v>
      </c>
      <c r="P31">
        <v>37</v>
      </c>
      <c r="Q31" t="s">
        <v>22</v>
      </c>
      <c r="R31">
        <v>26</v>
      </c>
      <c r="T31">
        <v>31</v>
      </c>
      <c r="V31">
        <v>23.3</v>
      </c>
    </row>
    <row r="32" spans="1:22" x14ac:dyDescent="0.25">
      <c r="A32" t="s">
        <v>66</v>
      </c>
      <c r="B32">
        <v>37</v>
      </c>
      <c r="C32" t="s">
        <v>53</v>
      </c>
      <c r="F32">
        <v>25.2</v>
      </c>
      <c r="H32">
        <v>50</v>
      </c>
      <c r="I32" t="s">
        <v>22</v>
      </c>
      <c r="J32">
        <v>25.3</v>
      </c>
      <c r="L32">
        <v>34</v>
      </c>
      <c r="N32">
        <v>20</v>
      </c>
      <c r="P32">
        <v>41</v>
      </c>
      <c r="Q32" t="s">
        <v>22</v>
      </c>
      <c r="R32">
        <v>21</v>
      </c>
      <c r="T32">
        <v>50</v>
      </c>
      <c r="V32">
        <v>27.4</v>
      </c>
    </row>
    <row r="33" spans="1:22" x14ac:dyDescent="0.25">
      <c r="A33" t="s">
        <v>66</v>
      </c>
      <c r="B33">
        <v>42</v>
      </c>
      <c r="C33" t="s">
        <v>53</v>
      </c>
      <c r="D33" t="s">
        <v>22</v>
      </c>
      <c r="F33">
        <v>25.7</v>
      </c>
      <c r="H33">
        <v>38</v>
      </c>
      <c r="I33" t="s">
        <v>22</v>
      </c>
      <c r="J33">
        <v>25</v>
      </c>
      <c r="L33">
        <v>49</v>
      </c>
      <c r="N33">
        <v>25</v>
      </c>
      <c r="P33">
        <v>37</v>
      </c>
      <c r="Q33" t="s">
        <v>22</v>
      </c>
      <c r="R33">
        <v>25</v>
      </c>
      <c r="T33">
        <v>48</v>
      </c>
      <c r="V33">
        <v>26.5</v>
      </c>
    </row>
    <row r="34" spans="1:22" x14ac:dyDescent="0.25">
      <c r="A34" t="s">
        <v>66</v>
      </c>
      <c r="B34">
        <v>31</v>
      </c>
      <c r="C34" t="s">
        <v>53</v>
      </c>
      <c r="F34">
        <v>20.8</v>
      </c>
      <c r="H34">
        <v>51</v>
      </c>
      <c r="I34" t="s">
        <v>22</v>
      </c>
      <c r="J34">
        <v>22.6</v>
      </c>
      <c r="L34">
        <v>52</v>
      </c>
      <c r="N34">
        <v>27.2</v>
      </c>
      <c r="P34">
        <v>39</v>
      </c>
      <c r="Q34" t="s">
        <v>22</v>
      </c>
      <c r="R34">
        <v>25.7</v>
      </c>
      <c r="T34">
        <v>49</v>
      </c>
      <c r="V34">
        <v>25</v>
      </c>
    </row>
    <row r="35" spans="1:22" x14ac:dyDescent="0.25">
      <c r="A35" t="s">
        <v>66</v>
      </c>
      <c r="B35">
        <v>26</v>
      </c>
      <c r="C35" t="s">
        <v>53</v>
      </c>
      <c r="D35" t="s">
        <v>22</v>
      </c>
      <c r="E35" t="s">
        <v>22</v>
      </c>
      <c r="F35">
        <v>17.399999999999999</v>
      </c>
      <c r="H35">
        <v>33</v>
      </c>
      <c r="I35" t="s">
        <v>22</v>
      </c>
      <c r="J35">
        <v>24</v>
      </c>
      <c r="L35">
        <v>59</v>
      </c>
      <c r="N35">
        <v>26.5</v>
      </c>
      <c r="P35">
        <v>36</v>
      </c>
      <c r="Q35" t="s">
        <v>22</v>
      </c>
      <c r="R35">
        <v>28.4</v>
      </c>
      <c r="T35">
        <v>52</v>
      </c>
      <c r="V35">
        <v>27.2</v>
      </c>
    </row>
    <row r="36" spans="1:22" x14ac:dyDescent="0.25">
      <c r="A36" t="s">
        <v>66</v>
      </c>
      <c r="B36">
        <v>43</v>
      </c>
      <c r="C36" t="s">
        <v>53</v>
      </c>
      <c r="E36" t="s">
        <v>22</v>
      </c>
      <c r="F36">
        <v>24.1</v>
      </c>
      <c r="H36">
        <v>51</v>
      </c>
      <c r="I36" t="s">
        <v>22</v>
      </c>
      <c r="J36">
        <v>27.4</v>
      </c>
      <c r="L36">
        <v>49</v>
      </c>
      <c r="N36">
        <v>25.4</v>
      </c>
      <c r="P36">
        <v>52</v>
      </c>
      <c r="Q36" t="s">
        <v>22</v>
      </c>
      <c r="R36">
        <v>29.7</v>
      </c>
      <c r="T36">
        <v>59</v>
      </c>
      <c r="V36">
        <v>26.5</v>
      </c>
    </row>
    <row r="37" spans="1:22" x14ac:dyDescent="0.25">
      <c r="A37" t="s">
        <v>66</v>
      </c>
      <c r="B37">
        <v>45</v>
      </c>
      <c r="C37" t="s">
        <v>53</v>
      </c>
      <c r="D37" t="s">
        <v>22</v>
      </c>
      <c r="E37" t="s">
        <v>22</v>
      </c>
      <c r="F37">
        <v>25.3</v>
      </c>
      <c r="H37">
        <v>41</v>
      </c>
      <c r="I37" t="s">
        <v>22</v>
      </c>
      <c r="J37">
        <v>22.6</v>
      </c>
      <c r="L37">
        <v>47</v>
      </c>
      <c r="N37">
        <v>22.5</v>
      </c>
      <c r="P37">
        <v>37</v>
      </c>
      <c r="Q37" t="s">
        <v>22</v>
      </c>
      <c r="R37">
        <v>29.2</v>
      </c>
      <c r="T37">
        <v>49</v>
      </c>
      <c r="V37">
        <v>25.4</v>
      </c>
    </row>
    <row r="38" spans="1:22" x14ac:dyDescent="0.25">
      <c r="A38" t="s">
        <v>66</v>
      </c>
      <c r="B38">
        <v>31</v>
      </c>
      <c r="C38" t="s">
        <v>53</v>
      </c>
      <c r="F38">
        <v>23.3</v>
      </c>
      <c r="H38">
        <v>45</v>
      </c>
      <c r="I38" t="s">
        <v>22</v>
      </c>
      <c r="J38">
        <v>26</v>
      </c>
      <c r="L38">
        <v>53</v>
      </c>
      <c r="N38">
        <v>24</v>
      </c>
      <c r="P38">
        <v>47</v>
      </c>
      <c r="Q38" t="s">
        <v>22</v>
      </c>
      <c r="R38">
        <v>28.5</v>
      </c>
      <c r="T38">
        <v>47</v>
      </c>
      <c r="V38">
        <v>22.5</v>
      </c>
    </row>
    <row r="39" spans="1:22" x14ac:dyDescent="0.25">
      <c r="A39" t="s">
        <v>66</v>
      </c>
      <c r="B39">
        <v>50</v>
      </c>
      <c r="C39" t="s">
        <v>53</v>
      </c>
      <c r="F39">
        <v>27.4</v>
      </c>
      <c r="H39">
        <v>43</v>
      </c>
      <c r="I39" t="s">
        <v>22</v>
      </c>
      <c r="J39">
        <v>28.7</v>
      </c>
      <c r="L39">
        <v>60</v>
      </c>
      <c r="N39">
        <v>28</v>
      </c>
      <c r="P39">
        <v>42</v>
      </c>
      <c r="Q39" t="s">
        <v>22</v>
      </c>
      <c r="R39">
        <v>26.1</v>
      </c>
      <c r="T39">
        <v>53</v>
      </c>
      <c r="V39">
        <v>24</v>
      </c>
    </row>
    <row r="40" spans="1:22" x14ac:dyDescent="0.25">
      <c r="A40" t="s">
        <v>66</v>
      </c>
      <c r="B40">
        <v>48</v>
      </c>
      <c r="C40" t="s">
        <v>21</v>
      </c>
      <c r="F40">
        <v>26.5</v>
      </c>
      <c r="H40">
        <v>38</v>
      </c>
      <c r="I40" t="s">
        <v>22</v>
      </c>
      <c r="J40">
        <v>28</v>
      </c>
      <c r="L40">
        <v>59</v>
      </c>
      <c r="N40">
        <v>26.5</v>
      </c>
      <c r="P40">
        <v>37</v>
      </c>
      <c r="Q40" t="s">
        <v>22</v>
      </c>
      <c r="R40">
        <v>25.6</v>
      </c>
      <c r="T40">
        <v>60</v>
      </c>
      <c r="V40">
        <v>28</v>
      </c>
    </row>
    <row r="41" spans="1:22" x14ac:dyDescent="0.25">
      <c r="A41" t="s">
        <v>66</v>
      </c>
      <c r="B41">
        <v>34</v>
      </c>
      <c r="C41" t="s">
        <v>24</v>
      </c>
      <c r="E41" t="s">
        <v>22</v>
      </c>
      <c r="F41">
        <v>20</v>
      </c>
      <c r="H41">
        <v>47</v>
      </c>
      <c r="I41" t="s">
        <v>22</v>
      </c>
      <c r="J41">
        <v>30</v>
      </c>
      <c r="L41">
        <v>34</v>
      </c>
      <c r="N41">
        <v>25.2</v>
      </c>
      <c r="P41">
        <v>43</v>
      </c>
      <c r="Q41" t="s">
        <v>22</v>
      </c>
      <c r="R41">
        <v>28</v>
      </c>
      <c r="T41">
        <v>59</v>
      </c>
      <c r="V41">
        <v>26.5</v>
      </c>
    </row>
    <row r="42" spans="1:22" x14ac:dyDescent="0.25">
      <c r="A42" t="s">
        <v>66</v>
      </c>
      <c r="B42">
        <v>49</v>
      </c>
      <c r="C42" t="s">
        <v>21</v>
      </c>
      <c r="F42">
        <v>25</v>
      </c>
      <c r="H42">
        <v>52</v>
      </c>
      <c r="I42" t="s">
        <v>22</v>
      </c>
      <c r="J42">
        <v>28.8</v>
      </c>
      <c r="L42">
        <v>52</v>
      </c>
      <c r="N42">
        <v>29</v>
      </c>
      <c r="P42">
        <v>49</v>
      </c>
      <c r="Q42" t="s">
        <v>22</v>
      </c>
      <c r="R42">
        <v>29.5</v>
      </c>
      <c r="T42">
        <v>34</v>
      </c>
      <c r="V42">
        <v>25.2</v>
      </c>
    </row>
    <row r="43" spans="1:22" x14ac:dyDescent="0.25">
      <c r="A43" t="s">
        <v>66</v>
      </c>
      <c r="B43">
        <v>52</v>
      </c>
      <c r="C43" t="s">
        <v>21</v>
      </c>
      <c r="F43">
        <v>27.2</v>
      </c>
      <c r="H43">
        <v>37</v>
      </c>
      <c r="I43" t="s">
        <v>22</v>
      </c>
      <c r="J43">
        <v>24.5</v>
      </c>
      <c r="L43">
        <v>37</v>
      </c>
      <c r="N43">
        <v>27.8</v>
      </c>
      <c r="P43">
        <v>31</v>
      </c>
      <c r="Q43" t="s">
        <v>22</v>
      </c>
      <c r="R43">
        <v>25.3</v>
      </c>
      <c r="T43">
        <v>44</v>
      </c>
      <c r="V43">
        <v>17.5</v>
      </c>
    </row>
    <row r="44" spans="1:22" x14ac:dyDescent="0.25">
      <c r="A44" t="s">
        <v>66</v>
      </c>
      <c r="B44">
        <v>59</v>
      </c>
      <c r="C44" t="s">
        <v>21</v>
      </c>
      <c r="F44">
        <v>26.5</v>
      </c>
      <c r="H44">
        <v>54</v>
      </c>
      <c r="I44" t="s">
        <v>22</v>
      </c>
      <c r="J44">
        <v>28</v>
      </c>
      <c r="L44">
        <v>49</v>
      </c>
      <c r="N44">
        <v>29.2</v>
      </c>
      <c r="P44">
        <v>53</v>
      </c>
      <c r="Q44" t="s">
        <v>22</v>
      </c>
      <c r="R44">
        <v>29</v>
      </c>
      <c r="T44">
        <v>44</v>
      </c>
      <c r="V44">
        <v>24</v>
      </c>
    </row>
    <row r="45" spans="1:22" x14ac:dyDescent="0.25">
      <c r="A45" t="s">
        <v>66</v>
      </c>
      <c r="B45">
        <v>49</v>
      </c>
      <c r="C45" t="s">
        <v>21</v>
      </c>
      <c r="F45">
        <v>25.4</v>
      </c>
      <c r="H45">
        <v>39</v>
      </c>
      <c r="I45" t="s">
        <v>22</v>
      </c>
      <c r="J45">
        <v>26.2</v>
      </c>
      <c r="L45">
        <v>35</v>
      </c>
      <c r="N45">
        <v>25.3</v>
      </c>
      <c r="P45">
        <v>24</v>
      </c>
      <c r="Q45" t="s">
        <v>22</v>
      </c>
      <c r="R45">
        <v>21.8</v>
      </c>
      <c r="T45">
        <v>43</v>
      </c>
      <c r="V45">
        <v>19.3</v>
      </c>
    </row>
    <row r="46" spans="1:22" x14ac:dyDescent="0.25">
      <c r="A46" t="s">
        <v>66</v>
      </c>
      <c r="B46">
        <v>47</v>
      </c>
      <c r="C46" t="s">
        <v>21</v>
      </c>
      <c r="F46">
        <v>22.5</v>
      </c>
      <c r="H46">
        <v>41</v>
      </c>
      <c r="I46" t="s">
        <v>22</v>
      </c>
      <c r="J46">
        <v>23.8</v>
      </c>
      <c r="L46">
        <v>48</v>
      </c>
      <c r="N46">
        <v>28</v>
      </c>
      <c r="P46">
        <v>33</v>
      </c>
      <c r="Q46" t="s">
        <v>22</v>
      </c>
      <c r="R46">
        <v>24.5</v>
      </c>
      <c r="T46">
        <v>52</v>
      </c>
      <c r="V46">
        <v>29</v>
      </c>
    </row>
    <row r="47" spans="1:22" x14ac:dyDescent="0.25">
      <c r="A47" t="s">
        <v>66</v>
      </c>
      <c r="B47">
        <v>53</v>
      </c>
      <c r="C47" t="s">
        <v>21</v>
      </c>
      <c r="F47">
        <v>24</v>
      </c>
      <c r="H47">
        <v>58</v>
      </c>
      <c r="I47" t="s">
        <v>22</v>
      </c>
      <c r="J47">
        <v>25.4</v>
      </c>
      <c r="L47">
        <v>41</v>
      </c>
      <c r="N47">
        <v>24.5</v>
      </c>
      <c r="P47">
        <v>45</v>
      </c>
      <c r="Q47" t="s">
        <v>22</v>
      </c>
      <c r="R47">
        <v>24.9</v>
      </c>
      <c r="T47">
        <v>37</v>
      </c>
      <c r="V47">
        <v>27.8</v>
      </c>
    </row>
    <row r="48" spans="1:22" x14ac:dyDescent="0.25">
      <c r="A48" t="s">
        <v>66</v>
      </c>
      <c r="B48">
        <v>60</v>
      </c>
      <c r="C48" t="s">
        <v>21</v>
      </c>
      <c r="F48">
        <v>28</v>
      </c>
      <c r="H48">
        <v>37</v>
      </c>
      <c r="I48" t="s">
        <v>22</v>
      </c>
      <c r="J48">
        <v>26</v>
      </c>
      <c r="L48">
        <v>30</v>
      </c>
      <c r="N48">
        <v>22.5</v>
      </c>
      <c r="P48">
        <v>51</v>
      </c>
      <c r="Q48" t="s">
        <v>22</v>
      </c>
      <c r="R48">
        <v>27.9</v>
      </c>
      <c r="T48">
        <v>49</v>
      </c>
      <c r="V48">
        <v>29.2</v>
      </c>
    </row>
    <row r="49" spans="1:22" x14ac:dyDescent="0.25">
      <c r="A49" t="s">
        <v>66</v>
      </c>
      <c r="B49">
        <v>50</v>
      </c>
      <c r="C49" t="s">
        <v>21</v>
      </c>
      <c r="D49" t="s">
        <v>22</v>
      </c>
      <c r="E49" t="s">
        <v>22</v>
      </c>
      <c r="F49">
        <v>23.9</v>
      </c>
      <c r="H49">
        <v>53</v>
      </c>
      <c r="I49" t="s">
        <v>22</v>
      </c>
      <c r="J49">
        <v>28.4</v>
      </c>
      <c r="L49">
        <v>48</v>
      </c>
      <c r="N49">
        <v>28.5</v>
      </c>
      <c r="P49">
        <v>32</v>
      </c>
      <c r="Q49" t="s">
        <v>22</v>
      </c>
      <c r="R49">
        <v>24.5</v>
      </c>
      <c r="T49">
        <v>43</v>
      </c>
      <c r="V49">
        <v>28.4</v>
      </c>
    </row>
    <row r="50" spans="1:22" x14ac:dyDescent="0.25">
      <c r="A50" t="s">
        <v>66</v>
      </c>
      <c r="B50">
        <v>59</v>
      </c>
      <c r="C50" t="s">
        <v>21</v>
      </c>
      <c r="F50">
        <v>26.5</v>
      </c>
      <c r="H50">
        <v>45</v>
      </c>
      <c r="I50" t="s">
        <v>22</v>
      </c>
      <c r="J50">
        <v>27</v>
      </c>
      <c r="L50">
        <v>50</v>
      </c>
      <c r="N50">
        <v>24.7</v>
      </c>
      <c r="P50">
        <v>43</v>
      </c>
      <c r="Q50" t="s">
        <v>22</v>
      </c>
      <c r="R50">
        <v>28.1</v>
      </c>
      <c r="T50">
        <v>35</v>
      </c>
      <c r="V50">
        <v>25.3</v>
      </c>
    </row>
    <row r="51" spans="1:22" x14ac:dyDescent="0.25">
      <c r="A51" t="s">
        <v>66</v>
      </c>
      <c r="B51">
        <v>56</v>
      </c>
      <c r="C51" t="s">
        <v>21</v>
      </c>
      <c r="D51" t="s">
        <v>22</v>
      </c>
      <c r="E51" t="s">
        <v>22</v>
      </c>
      <c r="F51">
        <v>28.5</v>
      </c>
      <c r="H51">
        <v>39</v>
      </c>
      <c r="I51" t="s">
        <v>22</v>
      </c>
      <c r="J51">
        <v>25.7</v>
      </c>
      <c r="L51">
        <v>39</v>
      </c>
      <c r="N51">
        <v>22.8</v>
      </c>
      <c r="P51">
        <v>41</v>
      </c>
      <c r="Q51" t="s">
        <v>22</v>
      </c>
      <c r="R51">
        <v>27.3</v>
      </c>
      <c r="T51">
        <v>35</v>
      </c>
      <c r="V51">
        <v>28.7</v>
      </c>
    </row>
    <row r="52" spans="1:22" x14ac:dyDescent="0.25">
      <c r="A52" t="s">
        <v>66</v>
      </c>
      <c r="B52">
        <v>34</v>
      </c>
      <c r="C52" t="s">
        <v>21</v>
      </c>
      <c r="F52">
        <v>25.2</v>
      </c>
      <c r="H52">
        <v>41</v>
      </c>
      <c r="I52" t="s">
        <v>22</v>
      </c>
      <c r="J52">
        <v>24</v>
      </c>
      <c r="L52">
        <v>38</v>
      </c>
      <c r="N52">
        <v>21</v>
      </c>
      <c r="T52">
        <v>55</v>
      </c>
      <c r="V52">
        <v>27.3</v>
      </c>
    </row>
    <row r="53" spans="1:22" x14ac:dyDescent="0.25">
      <c r="A53" t="s">
        <v>66</v>
      </c>
      <c r="B53">
        <v>44</v>
      </c>
      <c r="C53" t="s">
        <v>21</v>
      </c>
      <c r="D53" t="s">
        <v>22</v>
      </c>
      <c r="F53">
        <v>17.5</v>
      </c>
      <c r="H53">
        <v>29</v>
      </c>
      <c r="I53" t="s">
        <v>22</v>
      </c>
      <c r="J53">
        <v>23</v>
      </c>
      <c r="L53">
        <v>46</v>
      </c>
      <c r="N53">
        <v>26.6</v>
      </c>
      <c r="T53">
        <v>30</v>
      </c>
      <c r="V53">
        <v>22.5</v>
      </c>
    </row>
    <row r="54" spans="1:22" x14ac:dyDescent="0.25">
      <c r="A54" t="s">
        <v>66</v>
      </c>
      <c r="B54">
        <v>44</v>
      </c>
      <c r="C54" t="s">
        <v>21</v>
      </c>
      <c r="D54" t="s">
        <v>22</v>
      </c>
      <c r="F54">
        <v>24</v>
      </c>
      <c r="H54">
        <v>42</v>
      </c>
      <c r="I54" t="s">
        <v>22</v>
      </c>
      <c r="J54">
        <v>23.8</v>
      </c>
      <c r="L54">
        <v>38</v>
      </c>
      <c r="N54">
        <v>20.5</v>
      </c>
      <c r="T54">
        <v>55</v>
      </c>
      <c r="V54">
        <v>25</v>
      </c>
    </row>
    <row r="55" spans="1:22" x14ac:dyDescent="0.25">
      <c r="A55" t="s">
        <v>66</v>
      </c>
      <c r="B55">
        <v>43</v>
      </c>
      <c r="C55" t="s">
        <v>21</v>
      </c>
      <c r="D55" t="s">
        <v>22</v>
      </c>
      <c r="F55">
        <v>19.3</v>
      </c>
      <c r="H55">
        <v>52</v>
      </c>
      <c r="I55" t="s">
        <v>22</v>
      </c>
      <c r="J55">
        <v>29.7</v>
      </c>
      <c r="L55">
        <v>56</v>
      </c>
      <c r="N55">
        <v>24.2</v>
      </c>
      <c r="T55">
        <v>48</v>
      </c>
      <c r="V55">
        <v>28.5</v>
      </c>
    </row>
    <row r="56" spans="1:22" x14ac:dyDescent="0.25">
      <c r="A56" t="s">
        <v>66</v>
      </c>
      <c r="B56">
        <v>52</v>
      </c>
      <c r="C56" t="s">
        <v>24</v>
      </c>
      <c r="F56">
        <v>29</v>
      </c>
      <c r="H56">
        <v>35</v>
      </c>
      <c r="I56" t="s">
        <v>22</v>
      </c>
      <c r="J56">
        <v>28.5</v>
      </c>
      <c r="L56">
        <v>49</v>
      </c>
      <c r="N56">
        <v>26.6</v>
      </c>
      <c r="T56">
        <v>50</v>
      </c>
      <c r="V56">
        <v>24.7</v>
      </c>
    </row>
    <row r="57" spans="1:22" x14ac:dyDescent="0.25">
      <c r="A57" t="s">
        <v>66</v>
      </c>
      <c r="B57">
        <v>37</v>
      </c>
      <c r="C57" t="s">
        <v>21</v>
      </c>
      <c r="F57">
        <v>27.8</v>
      </c>
      <c r="H57">
        <v>30</v>
      </c>
      <c r="I57" t="s">
        <v>22</v>
      </c>
      <c r="J57">
        <v>19.899999999999999</v>
      </c>
      <c r="L57">
        <v>50</v>
      </c>
      <c r="N57">
        <v>28.1</v>
      </c>
      <c r="T57">
        <v>38</v>
      </c>
      <c r="V57">
        <v>21</v>
      </c>
    </row>
    <row r="58" spans="1:22" x14ac:dyDescent="0.25">
      <c r="A58" t="s">
        <v>66</v>
      </c>
      <c r="B58">
        <v>49</v>
      </c>
      <c r="C58" t="s">
        <v>21</v>
      </c>
      <c r="F58">
        <v>29.2</v>
      </c>
      <c r="H58">
        <v>47</v>
      </c>
      <c r="I58" t="s">
        <v>22</v>
      </c>
      <c r="J58">
        <v>28.5</v>
      </c>
      <c r="L58">
        <v>42</v>
      </c>
      <c r="N58">
        <v>28.5</v>
      </c>
      <c r="T58">
        <v>38</v>
      </c>
      <c r="V58">
        <v>20.5</v>
      </c>
    </row>
    <row r="59" spans="1:22" x14ac:dyDescent="0.25">
      <c r="A59" t="s">
        <v>66</v>
      </c>
      <c r="B59">
        <v>43</v>
      </c>
      <c r="C59" t="s">
        <v>21</v>
      </c>
      <c r="D59" t="s">
        <v>22</v>
      </c>
      <c r="F59">
        <v>28.4</v>
      </c>
      <c r="H59">
        <v>38</v>
      </c>
      <c r="I59" t="s">
        <v>22</v>
      </c>
      <c r="J59">
        <v>24.3</v>
      </c>
      <c r="L59">
        <v>35</v>
      </c>
      <c r="N59">
        <v>27.5</v>
      </c>
      <c r="T59">
        <v>56</v>
      </c>
      <c r="V59">
        <v>24.2</v>
      </c>
    </row>
    <row r="60" spans="1:22" x14ac:dyDescent="0.25">
      <c r="A60" t="s">
        <v>66</v>
      </c>
      <c r="B60">
        <v>35</v>
      </c>
      <c r="C60" t="s">
        <v>21</v>
      </c>
      <c r="F60">
        <v>25.3</v>
      </c>
      <c r="H60">
        <v>52</v>
      </c>
      <c r="I60" t="s">
        <v>22</v>
      </c>
      <c r="J60">
        <v>25.3</v>
      </c>
      <c r="L60">
        <v>43</v>
      </c>
      <c r="N60">
        <v>27.7</v>
      </c>
      <c r="T60">
        <v>49</v>
      </c>
      <c r="V60">
        <v>26.6</v>
      </c>
    </row>
    <row r="61" spans="1:22" x14ac:dyDescent="0.25">
      <c r="A61" t="s">
        <v>66</v>
      </c>
      <c r="B61">
        <v>48</v>
      </c>
      <c r="C61" t="s">
        <v>21</v>
      </c>
      <c r="E61" t="s">
        <v>22</v>
      </c>
      <c r="F61">
        <v>28</v>
      </c>
      <c r="H61">
        <v>42</v>
      </c>
      <c r="I61" t="s">
        <v>22</v>
      </c>
      <c r="J61">
        <v>26.1</v>
      </c>
      <c r="L61">
        <v>40</v>
      </c>
      <c r="N61">
        <v>27.2</v>
      </c>
      <c r="T61">
        <v>50</v>
      </c>
      <c r="V61">
        <v>28.1</v>
      </c>
    </row>
    <row r="62" spans="1:22" x14ac:dyDescent="0.25">
      <c r="A62" t="s">
        <v>66</v>
      </c>
      <c r="B62">
        <v>41</v>
      </c>
      <c r="C62" t="s">
        <v>21</v>
      </c>
      <c r="E62" t="s">
        <v>22</v>
      </c>
      <c r="F62">
        <v>24.5</v>
      </c>
      <c r="H62">
        <v>30</v>
      </c>
      <c r="I62" t="s">
        <v>22</v>
      </c>
      <c r="J62">
        <v>27.9</v>
      </c>
      <c r="L62">
        <v>39</v>
      </c>
      <c r="N62">
        <v>26.3</v>
      </c>
      <c r="T62">
        <v>35</v>
      </c>
      <c r="V62">
        <v>27.5</v>
      </c>
    </row>
    <row r="63" spans="1:22" x14ac:dyDescent="0.25">
      <c r="A63" t="s">
        <v>66</v>
      </c>
      <c r="B63">
        <v>35</v>
      </c>
      <c r="C63" t="s">
        <v>21</v>
      </c>
      <c r="D63" t="s">
        <v>22</v>
      </c>
      <c r="F63">
        <v>28.7</v>
      </c>
      <c r="H63">
        <v>47</v>
      </c>
      <c r="I63" t="s">
        <v>22</v>
      </c>
      <c r="J63">
        <v>27</v>
      </c>
      <c r="L63">
        <v>40</v>
      </c>
      <c r="N63">
        <v>25</v>
      </c>
      <c r="T63">
        <v>43</v>
      </c>
      <c r="V63">
        <v>28.7</v>
      </c>
    </row>
    <row r="64" spans="1:22" x14ac:dyDescent="0.25">
      <c r="A64" t="s">
        <v>66</v>
      </c>
      <c r="B64">
        <v>55</v>
      </c>
      <c r="C64" t="s">
        <v>21</v>
      </c>
      <c r="D64" t="s">
        <v>22</v>
      </c>
      <c r="F64">
        <v>27.3</v>
      </c>
      <c r="H64">
        <v>52</v>
      </c>
      <c r="I64" t="s">
        <v>22</v>
      </c>
      <c r="J64">
        <v>27.4</v>
      </c>
      <c r="L64">
        <v>44</v>
      </c>
      <c r="N64">
        <v>28.7</v>
      </c>
      <c r="T64">
        <v>40</v>
      </c>
      <c r="V64">
        <v>27.2</v>
      </c>
    </row>
    <row r="65" spans="1:22" x14ac:dyDescent="0.25">
      <c r="A65" t="s">
        <v>66</v>
      </c>
      <c r="B65">
        <v>30</v>
      </c>
      <c r="C65" t="s">
        <v>21</v>
      </c>
      <c r="F65">
        <v>22.5</v>
      </c>
      <c r="H65">
        <v>33</v>
      </c>
      <c r="I65" t="s">
        <v>22</v>
      </c>
      <c r="J65">
        <v>24.5</v>
      </c>
      <c r="L65">
        <v>46</v>
      </c>
      <c r="N65">
        <v>25.4</v>
      </c>
      <c r="T65">
        <v>38</v>
      </c>
      <c r="V65">
        <v>24.7</v>
      </c>
    </row>
    <row r="66" spans="1:22" x14ac:dyDescent="0.25">
      <c r="A66" t="s">
        <v>66</v>
      </c>
      <c r="B66">
        <v>55</v>
      </c>
      <c r="C66" t="s">
        <v>21</v>
      </c>
      <c r="D66" t="s">
        <v>22</v>
      </c>
      <c r="F66">
        <v>25</v>
      </c>
      <c r="H66">
        <v>45</v>
      </c>
      <c r="I66" t="s">
        <v>22</v>
      </c>
      <c r="J66">
        <v>24.9</v>
      </c>
      <c r="L66">
        <v>59</v>
      </c>
      <c r="N66">
        <v>29.2</v>
      </c>
      <c r="T66">
        <v>39</v>
      </c>
      <c r="V66">
        <v>26.3</v>
      </c>
    </row>
    <row r="67" spans="1:22" x14ac:dyDescent="0.25">
      <c r="A67" t="s">
        <v>66</v>
      </c>
      <c r="B67">
        <v>43</v>
      </c>
      <c r="C67" t="s">
        <v>21</v>
      </c>
      <c r="D67" t="s">
        <v>22</v>
      </c>
      <c r="E67" t="s">
        <v>22</v>
      </c>
      <c r="F67">
        <v>27.4</v>
      </c>
      <c r="H67">
        <v>51</v>
      </c>
      <c r="I67" t="s">
        <v>22</v>
      </c>
      <c r="J67">
        <v>27.9</v>
      </c>
      <c r="L67">
        <v>33</v>
      </c>
      <c r="N67">
        <v>28</v>
      </c>
      <c r="T67">
        <v>40</v>
      </c>
      <c r="V67">
        <v>25</v>
      </c>
    </row>
    <row r="68" spans="1:22" x14ac:dyDescent="0.25">
      <c r="A68" t="s">
        <v>66</v>
      </c>
      <c r="B68">
        <v>48</v>
      </c>
      <c r="C68" t="s">
        <v>21</v>
      </c>
      <c r="F68">
        <v>28.5</v>
      </c>
      <c r="H68">
        <v>36</v>
      </c>
      <c r="I68" t="s">
        <v>22</v>
      </c>
      <c r="J68">
        <v>25.7</v>
      </c>
      <c r="L68">
        <v>28</v>
      </c>
      <c r="N68">
        <v>24</v>
      </c>
      <c r="T68">
        <v>44</v>
      </c>
      <c r="V68">
        <v>28.7</v>
      </c>
    </row>
    <row r="69" spans="1:22" x14ac:dyDescent="0.25">
      <c r="A69" t="s">
        <v>66</v>
      </c>
      <c r="B69">
        <v>50</v>
      </c>
      <c r="C69" t="s">
        <v>21</v>
      </c>
      <c r="F69">
        <v>24.7</v>
      </c>
      <c r="H69">
        <v>27</v>
      </c>
      <c r="I69" t="s">
        <v>22</v>
      </c>
      <c r="J69">
        <v>21.9</v>
      </c>
      <c r="L69">
        <v>27</v>
      </c>
      <c r="N69">
        <v>25</v>
      </c>
      <c r="T69">
        <v>59</v>
      </c>
      <c r="V69">
        <v>29.2</v>
      </c>
    </row>
    <row r="70" spans="1:22" x14ac:dyDescent="0.25">
      <c r="A70" t="s">
        <v>66</v>
      </c>
      <c r="B70">
        <v>39</v>
      </c>
      <c r="C70" t="s">
        <v>21</v>
      </c>
      <c r="E70" t="s">
        <v>22</v>
      </c>
      <c r="F70">
        <v>22.8</v>
      </c>
      <c r="H70">
        <v>42</v>
      </c>
      <c r="I70" t="s">
        <v>22</v>
      </c>
      <c r="J70">
        <v>27.8</v>
      </c>
      <c r="L70">
        <v>51</v>
      </c>
      <c r="N70">
        <v>29.4</v>
      </c>
      <c r="T70">
        <v>33</v>
      </c>
      <c r="V70">
        <v>28</v>
      </c>
    </row>
    <row r="71" spans="1:22" x14ac:dyDescent="0.25">
      <c r="A71" t="s">
        <v>66</v>
      </c>
      <c r="B71">
        <v>38</v>
      </c>
      <c r="C71" t="s">
        <v>21</v>
      </c>
      <c r="F71">
        <v>21</v>
      </c>
      <c r="H71">
        <v>32</v>
      </c>
      <c r="I71" t="s">
        <v>22</v>
      </c>
      <c r="J71">
        <v>24.5</v>
      </c>
      <c r="L71">
        <v>33</v>
      </c>
      <c r="N71">
        <v>30</v>
      </c>
      <c r="T71">
        <v>28</v>
      </c>
      <c r="V71">
        <v>24</v>
      </c>
    </row>
    <row r="72" spans="1:22" x14ac:dyDescent="0.25">
      <c r="A72" t="s">
        <v>66</v>
      </c>
      <c r="B72">
        <v>46</v>
      </c>
      <c r="C72" t="s">
        <v>21</v>
      </c>
      <c r="E72" t="s">
        <v>22</v>
      </c>
      <c r="F72">
        <v>26.6</v>
      </c>
      <c r="H72">
        <v>47</v>
      </c>
      <c r="I72" t="s">
        <v>22</v>
      </c>
      <c r="J72">
        <v>29.9</v>
      </c>
      <c r="L72">
        <v>34</v>
      </c>
      <c r="N72">
        <v>29.5</v>
      </c>
      <c r="T72">
        <v>27</v>
      </c>
      <c r="V72">
        <v>25</v>
      </c>
    </row>
    <row r="73" spans="1:22" x14ac:dyDescent="0.25">
      <c r="A73" t="s">
        <v>66</v>
      </c>
      <c r="B73">
        <v>38</v>
      </c>
      <c r="C73" t="s">
        <v>21</v>
      </c>
      <c r="F73">
        <v>20.5</v>
      </c>
      <c r="H73">
        <v>39</v>
      </c>
      <c r="I73" t="s">
        <v>22</v>
      </c>
      <c r="J73">
        <v>25.7</v>
      </c>
      <c r="L73">
        <v>34</v>
      </c>
      <c r="N73">
        <v>28.7</v>
      </c>
      <c r="T73">
        <v>42</v>
      </c>
      <c r="V73">
        <v>29</v>
      </c>
    </row>
    <row r="74" spans="1:22" x14ac:dyDescent="0.25">
      <c r="A74" t="s">
        <v>66</v>
      </c>
      <c r="B74">
        <v>56</v>
      </c>
      <c r="C74" t="s">
        <v>21</v>
      </c>
      <c r="F74">
        <v>24.2</v>
      </c>
      <c r="H74">
        <v>43</v>
      </c>
      <c r="I74" t="s">
        <v>22</v>
      </c>
      <c r="J74">
        <v>27.2</v>
      </c>
      <c r="L74">
        <v>38</v>
      </c>
      <c r="N74">
        <v>27.1</v>
      </c>
      <c r="T74">
        <v>66</v>
      </c>
      <c r="V74">
        <v>30.7</v>
      </c>
    </row>
    <row r="75" spans="1:22" x14ac:dyDescent="0.25">
      <c r="A75" t="s">
        <v>66</v>
      </c>
      <c r="B75">
        <v>49</v>
      </c>
      <c r="C75" t="s">
        <v>21</v>
      </c>
      <c r="F75">
        <v>26.6</v>
      </c>
      <c r="H75">
        <v>43</v>
      </c>
      <c r="I75" t="s">
        <v>22</v>
      </c>
      <c r="J75">
        <v>27.1</v>
      </c>
      <c r="L75">
        <v>38</v>
      </c>
      <c r="N75">
        <v>26</v>
      </c>
      <c r="T75">
        <v>27</v>
      </c>
      <c r="V75">
        <v>21</v>
      </c>
    </row>
    <row r="76" spans="1:22" x14ac:dyDescent="0.25">
      <c r="A76" t="s">
        <v>66</v>
      </c>
      <c r="B76">
        <v>50</v>
      </c>
      <c r="C76" t="s">
        <v>21</v>
      </c>
      <c r="F76">
        <v>28.1</v>
      </c>
      <c r="H76">
        <v>43</v>
      </c>
      <c r="I76" t="s">
        <v>22</v>
      </c>
      <c r="J76">
        <v>28.1</v>
      </c>
      <c r="L76">
        <v>42</v>
      </c>
      <c r="N76">
        <v>29</v>
      </c>
      <c r="T76">
        <v>33</v>
      </c>
      <c r="V76">
        <v>30</v>
      </c>
    </row>
    <row r="77" spans="1:22" x14ac:dyDescent="0.25">
      <c r="A77" t="s">
        <v>66</v>
      </c>
      <c r="B77">
        <v>42</v>
      </c>
      <c r="C77" t="s">
        <v>21</v>
      </c>
      <c r="E77" t="s">
        <v>22</v>
      </c>
      <c r="F77">
        <v>28.5</v>
      </c>
      <c r="H77">
        <v>41</v>
      </c>
      <c r="I77" t="s">
        <v>22</v>
      </c>
      <c r="J77">
        <v>27.3</v>
      </c>
      <c r="L77">
        <v>35</v>
      </c>
      <c r="N77">
        <v>22</v>
      </c>
      <c r="T77">
        <v>34</v>
      </c>
      <c r="V77">
        <v>28.7</v>
      </c>
    </row>
    <row r="78" spans="1:22" x14ac:dyDescent="0.25">
      <c r="A78" t="s">
        <v>66</v>
      </c>
      <c r="B78">
        <v>35</v>
      </c>
      <c r="C78" t="s">
        <v>21</v>
      </c>
      <c r="F78">
        <v>27.5</v>
      </c>
      <c r="L78">
        <v>18</v>
      </c>
      <c r="N78">
        <v>19</v>
      </c>
      <c r="T78">
        <v>38</v>
      </c>
      <c r="V78">
        <v>26</v>
      </c>
    </row>
    <row r="79" spans="1:22" x14ac:dyDescent="0.25">
      <c r="A79" t="s">
        <v>66</v>
      </c>
      <c r="B79">
        <v>45</v>
      </c>
      <c r="C79" t="s">
        <v>21</v>
      </c>
      <c r="D79" t="s">
        <v>22</v>
      </c>
      <c r="E79" t="s">
        <v>22</v>
      </c>
      <c r="F79">
        <v>30</v>
      </c>
      <c r="L79">
        <v>41</v>
      </c>
      <c r="N79">
        <v>27.8</v>
      </c>
      <c r="T79">
        <v>31</v>
      </c>
      <c r="V79">
        <v>24.7</v>
      </c>
    </row>
    <row r="80" spans="1:22" x14ac:dyDescent="0.25">
      <c r="A80" t="s">
        <v>66</v>
      </c>
      <c r="B80">
        <v>43</v>
      </c>
      <c r="C80" t="s">
        <v>24</v>
      </c>
      <c r="D80" t="s">
        <v>22</v>
      </c>
      <c r="F80">
        <v>28.7</v>
      </c>
      <c r="L80">
        <v>44</v>
      </c>
      <c r="N80">
        <v>28.3</v>
      </c>
      <c r="T80">
        <v>42</v>
      </c>
      <c r="V80">
        <v>29</v>
      </c>
    </row>
    <row r="81" spans="1:22" x14ac:dyDescent="0.25">
      <c r="A81" t="s">
        <v>66</v>
      </c>
      <c r="B81">
        <v>43</v>
      </c>
      <c r="C81" t="s">
        <v>21</v>
      </c>
      <c r="E81" t="s">
        <v>22</v>
      </c>
      <c r="F81">
        <v>27.7</v>
      </c>
      <c r="L81">
        <v>45</v>
      </c>
      <c r="N81">
        <v>22.5</v>
      </c>
      <c r="T81">
        <v>27</v>
      </c>
      <c r="V81">
        <v>23.7</v>
      </c>
    </row>
    <row r="82" spans="1:22" x14ac:dyDescent="0.25">
      <c r="A82" t="s">
        <v>66</v>
      </c>
      <c r="B82">
        <v>40</v>
      </c>
      <c r="C82" t="s">
        <v>21</v>
      </c>
      <c r="F82">
        <v>27.2</v>
      </c>
      <c r="L82">
        <v>33</v>
      </c>
      <c r="N82">
        <v>21.7</v>
      </c>
      <c r="T82">
        <v>50</v>
      </c>
      <c r="V82">
        <v>25.3</v>
      </c>
    </row>
    <row r="83" spans="1:22" x14ac:dyDescent="0.25">
      <c r="A83" t="s">
        <v>66</v>
      </c>
      <c r="B83">
        <v>38</v>
      </c>
      <c r="C83" t="s">
        <v>21</v>
      </c>
      <c r="D83" t="s">
        <v>22</v>
      </c>
      <c r="F83">
        <v>24.7</v>
      </c>
      <c r="L83">
        <v>38</v>
      </c>
      <c r="N83">
        <v>25</v>
      </c>
      <c r="T83">
        <v>38</v>
      </c>
      <c r="V83">
        <v>25</v>
      </c>
    </row>
    <row r="84" spans="1:22" x14ac:dyDescent="0.25">
      <c r="A84" t="s">
        <v>66</v>
      </c>
      <c r="B84">
        <v>39</v>
      </c>
      <c r="C84" t="s">
        <v>21</v>
      </c>
      <c r="F84">
        <v>26.3</v>
      </c>
      <c r="L84">
        <v>41</v>
      </c>
      <c r="N84">
        <v>21</v>
      </c>
      <c r="T84">
        <v>35</v>
      </c>
      <c r="V84">
        <v>22</v>
      </c>
    </row>
    <row r="85" spans="1:22" x14ac:dyDescent="0.25">
      <c r="A85" t="s">
        <v>66</v>
      </c>
      <c r="B85">
        <v>40</v>
      </c>
      <c r="C85" t="s">
        <v>21</v>
      </c>
      <c r="F85">
        <v>25</v>
      </c>
      <c r="L85">
        <v>47</v>
      </c>
      <c r="N85">
        <v>28.5</v>
      </c>
      <c r="T85">
        <v>51</v>
      </c>
      <c r="V85">
        <v>22.6</v>
      </c>
    </row>
    <row r="86" spans="1:22" x14ac:dyDescent="0.25">
      <c r="A86" t="s">
        <v>66</v>
      </c>
      <c r="B86">
        <v>44</v>
      </c>
      <c r="C86" t="s">
        <v>21</v>
      </c>
      <c r="F86">
        <v>28.7</v>
      </c>
      <c r="L86">
        <v>37</v>
      </c>
      <c r="N86">
        <v>25</v>
      </c>
      <c r="T86">
        <v>33</v>
      </c>
      <c r="V86">
        <v>24</v>
      </c>
    </row>
    <row r="87" spans="1:22" x14ac:dyDescent="0.25">
      <c r="A87" t="s">
        <v>66</v>
      </c>
      <c r="B87">
        <v>46</v>
      </c>
      <c r="C87" t="s">
        <v>21</v>
      </c>
      <c r="E87" t="s">
        <v>22</v>
      </c>
      <c r="F87">
        <v>25.4</v>
      </c>
      <c r="L87">
        <v>36</v>
      </c>
      <c r="N87">
        <v>28.4</v>
      </c>
      <c r="T87">
        <v>41</v>
      </c>
      <c r="V87">
        <v>27.8</v>
      </c>
    </row>
    <row r="88" spans="1:22" x14ac:dyDescent="0.25">
      <c r="A88" t="s">
        <v>66</v>
      </c>
      <c r="B88">
        <v>59</v>
      </c>
      <c r="C88" t="s">
        <v>21</v>
      </c>
      <c r="F88">
        <v>29.2</v>
      </c>
      <c r="L88">
        <v>34</v>
      </c>
      <c r="N88">
        <v>27.8</v>
      </c>
      <c r="T88">
        <v>51</v>
      </c>
      <c r="V88">
        <v>27.4</v>
      </c>
    </row>
    <row r="89" spans="1:22" x14ac:dyDescent="0.25">
      <c r="A89" t="s">
        <v>66</v>
      </c>
      <c r="B89">
        <v>33</v>
      </c>
      <c r="C89" t="s">
        <v>21</v>
      </c>
      <c r="F89">
        <v>28</v>
      </c>
      <c r="L89">
        <v>47</v>
      </c>
      <c r="N89">
        <v>23.6</v>
      </c>
      <c r="T89">
        <v>44</v>
      </c>
      <c r="V89">
        <v>28.3</v>
      </c>
    </row>
    <row r="90" spans="1:22" x14ac:dyDescent="0.25">
      <c r="A90" t="s">
        <v>66</v>
      </c>
      <c r="B90">
        <v>28</v>
      </c>
      <c r="C90" t="s">
        <v>21</v>
      </c>
      <c r="F90">
        <v>24</v>
      </c>
      <c r="L90">
        <v>43</v>
      </c>
      <c r="N90">
        <v>25.5</v>
      </c>
      <c r="T90">
        <v>41</v>
      </c>
      <c r="V90">
        <v>22.6</v>
      </c>
    </row>
    <row r="91" spans="1:22" x14ac:dyDescent="0.25">
      <c r="A91" t="s">
        <v>66</v>
      </c>
      <c r="B91">
        <v>27</v>
      </c>
      <c r="C91" t="s">
        <v>21</v>
      </c>
      <c r="F91">
        <v>25</v>
      </c>
      <c r="L91">
        <v>45</v>
      </c>
      <c r="N91">
        <v>29</v>
      </c>
      <c r="T91">
        <v>45</v>
      </c>
      <c r="V91">
        <v>26</v>
      </c>
    </row>
    <row r="92" spans="1:22" x14ac:dyDescent="0.25">
      <c r="A92" t="s">
        <v>66</v>
      </c>
      <c r="B92">
        <v>42</v>
      </c>
      <c r="C92" t="s">
        <v>21</v>
      </c>
      <c r="D92" t="s">
        <v>22</v>
      </c>
      <c r="F92">
        <v>29</v>
      </c>
      <c r="L92">
        <v>44</v>
      </c>
      <c r="N92">
        <v>26.7</v>
      </c>
      <c r="T92">
        <v>43</v>
      </c>
      <c r="V92">
        <v>28.7</v>
      </c>
    </row>
    <row r="93" spans="1:22" x14ac:dyDescent="0.25">
      <c r="A93" t="s">
        <v>66</v>
      </c>
      <c r="B93">
        <v>51</v>
      </c>
      <c r="C93" t="s">
        <v>21</v>
      </c>
      <c r="E93" t="s">
        <v>22</v>
      </c>
      <c r="F93">
        <v>29.4</v>
      </c>
      <c r="L93">
        <v>40</v>
      </c>
      <c r="N93">
        <v>28.7</v>
      </c>
      <c r="T93">
        <v>47</v>
      </c>
      <c r="V93">
        <v>30</v>
      </c>
    </row>
    <row r="94" spans="1:22" x14ac:dyDescent="0.25">
      <c r="A94" t="s">
        <v>66</v>
      </c>
      <c r="B94">
        <v>66</v>
      </c>
      <c r="C94" t="s">
        <v>21</v>
      </c>
      <c r="D94" t="s">
        <v>22</v>
      </c>
      <c r="F94">
        <v>30.7</v>
      </c>
      <c r="L94">
        <v>38</v>
      </c>
      <c r="N94">
        <v>27.3</v>
      </c>
      <c r="T94">
        <v>33</v>
      </c>
      <c r="V94">
        <v>21.7</v>
      </c>
    </row>
    <row r="95" spans="1:22" x14ac:dyDescent="0.25">
      <c r="A95" t="s">
        <v>66</v>
      </c>
      <c r="B95">
        <v>27</v>
      </c>
      <c r="C95" t="s">
        <v>21</v>
      </c>
      <c r="D95" t="s">
        <v>22</v>
      </c>
      <c r="F95">
        <v>21</v>
      </c>
      <c r="L95">
        <v>37</v>
      </c>
      <c r="N95">
        <v>29.2</v>
      </c>
      <c r="T95">
        <v>52</v>
      </c>
      <c r="V95">
        <v>28.8</v>
      </c>
    </row>
    <row r="96" spans="1:22" x14ac:dyDescent="0.25">
      <c r="A96" t="s">
        <v>66</v>
      </c>
      <c r="B96">
        <v>33</v>
      </c>
      <c r="C96" t="s">
        <v>21</v>
      </c>
      <c r="F96">
        <v>30</v>
      </c>
      <c r="L96">
        <v>43</v>
      </c>
      <c r="N96">
        <v>28.4</v>
      </c>
      <c r="T96">
        <v>54</v>
      </c>
      <c r="V96">
        <v>28</v>
      </c>
    </row>
    <row r="97" spans="1:22" x14ac:dyDescent="0.25">
      <c r="A97" t="s">
        <v>66</v>
      </c>
      <c r="B97">
        <v>34</v>
      </c>
      <c r="C97" t="s">
        <v>21</v>
      </c>
      <c r="E97" t="s">
        <v>22</v>
      </c>
      <c r="F97">
        <v>29.5</v>
      </c>
      <c r="L97">
        <v>37</v>
      </c>
      <c r="N97">
        <v>25.6</v>
      </c>
      <c r="T97">
        <v>39</v>
      </c>
      <c r="V97">
        <v>26.2</v>
      </c>
    </row>
    <row r="98" spans="1:22" x14ac:dyDescent="0.25">
      <c r="A98" t="s">
        <v>66</v>
      </c>
      <c r="B98">
        <v>34</v>
      </c>
      <c r="C98" t="s">
        <v>21</v>
      </c>
      <c r="F98">
        <v>28.7</v>
      </c>
      <c r="L98">
        <v>43</v>
      </c>
      <c r="N98">
        <v>28</v>
      </c>
      <c r="T98">
        <v>41</v>
      </c>
      <c r="V98">
        <v>23.8</v>
      </c>
    </row>
    <row r="99" spans="1:22" x14ac:dyDescent="0.25">
      <c r="A99" t="s">
        <v>66</v>
      </c>
      <c r="B99">
        <v>38</v>
      </c>
      <c r="C99" t="s">
        <v>21</v>
      </c>
      <c r="E99" t="s">
        <v>22</v>
      </c>
      <c r="F99">
        <v>27.1</v>
      </c>
      <c r="L99">
        <v>47</v>
      </c>
      <c r="N99">
        <v>29.8</v>
      </c>
      <c r="T99">
        <v>38</v>
      </c>
      <c r="V99">
        <v>25</v>
      </c>
    </row>
    <row r="100" spans="1:22" x14ac:dyDescent="0.25">
      <c r="A100" t="s">
        <v>66</v>
      </c>
      <c r="B100">
        <v>38</v>
      </c>
      <c r="C100" t="s">
        <v>21</v>
      </c>
      <c r="F100">
        <v>26</v>
      </c>
      <c r="L100">
        <v>49</v>
      </c>
      <c r="N100">
        <v>29.5</v>
      </c>
      <c r="T100">
        <v>58</v>
      </c>
      <c r="V100">
        <v>25.4</v>
      </c>
    </row>
    <row r="101" spans="1:22" x14ac:dyDescent="0.25">
      <c r="A101" t="s">
        <v>66</v>
      </c>
      <c r="B101">
        <v>28</v>
      </c>
      <c r="C101" t="s">
        <v>21</v>
      </c>
      <c r="D101" t="s">
        <v>22</v>
      </c>
      <c r="E101" t="s">
        <v>22</v>
      </c>
      <c r="F101">
        <v>20.399999999999999</v>
      </c>
      <c r="L101">
        <v>22</v>
      </c>
      <c r="N101">
        <v>17</v>
      </c>
      <c r="T101">
        <v>53</v>
      </c>
      <c r="V101">
        <v>28.4</v>
      </c>
    </row>
    <row r="102" spans="1:22" x14ac:dyDescent="0.25">
      <c r="A102" t="s">
        <v>66</v>
      </c>
      <c r="B102">
        <v>31</v>
      </c>
      <c r="C102" t="s">
        <v>21</v>
      </c>
      <c r="D102" t="s">
        <v>22</v>
      </c>
      <c r="F102">
        <v>24.7</v>
      </c>
      <c r="L102">
        <v>58</v>
      </c>
      <c r="N102">
        <v>32.799999999999997</v>
      </c>
      <c r="T102">
        <v>47</v>
      </c>
      <c r="V102">
        <v>28.5</v>
      </c>
    </row>
    <row r="103" spans="1:22" x14ac:dyDescent="0.25">
      <c r="A103" t="s">
        <v>66</v>
      </c>
      <c r="B103">
        <v>42</v>
      </c>
      <c r="C103" t="s">
        <v>21</v>
      </c>
      <c r="F103">
        <v>29</v>
      </c>
      <c r="L103">
        <v>31</v>
      </c>
      <c r="N103">
        <v>25.3</v>
      </c>
      <c r="T103">
        <v>45</v>
      </c>
      <c r="V103">
        <v>27</v>
      </c>
    </row>
    <row r="104" spans="1:22" x14ac:dyDescent="0.25">
      <c r="A104" t="s">
        <v>66</v>
      </c>
      <c r="B104">
        <v>27</v>
      </c>
      <c r="C104" t="s">
        <v>24</v>
      </c>
      <c r="D104" t="s">
        <v>22</v>
      </c>
      <c r="F104">
        <v>23.7</v>
      </c>
      <c r="L104">
        <v>43</v>
      </c>
      <c r="N104">
        <v>24.5</v>
      </c>
      <c r="T104">
        <v>34</v>
      </c>
      <c r="V104">
        <v>27.8</v>
      </c>
    </row>
    <row r="105" spans="1:22" x14ac:dyDescent="0.25">
      <c r="A105" t="s">
        <v>66</v>
      </c>
      <c r="B105">
        <v>32</v>
      </c>
      <c r="C105" t="s">
        <v>24</v>
      </c>
      <c r="D105" t="s">
        <v>22</v>
      </c>
      <c r="E105" t="s">
        <v>22</v>
      </c>
      <c r="F105">
        <v>21.6</v>
      </c>
      <c r="L105">
        <v>40</v>
      </c>
      <c r="N105">
        <v>29.6</v>
      </c>
      <c r="T105">
        <v>41</v>
      </c>
      <c r="V105">
        <v>24</v>
      </c>
    </row>
    <row r="106" spans="1:22" x14ac:dyDescent="0.25">
      <c r="A106" t="s">
        <v>66</v>
      </c>
      <c r="B106">
        <v>50</v>
      </c>
      <c r="C106" t="s">
        <v>21</v>
      </c>
      <c r="D106" t="s">
        <v>22</v>
      </c>
      <c r="F106">
        <v>25.3</v>
      </c>
      <c r="L106">
        <v>53</v>
      </c>
      <c r="N106">
        <v>29</v>
      </c>
      <c r="T106">
        <v>47</v>
      </c>
      <c r="V106">
        <v>23.6</v>
      </c>
    </row>
    <row r="107" spans="1:22" x14ac:dyDescent="0.25">
      <c r="A107" t="s">
        <v>66</v>
      </c>
      <c r="B107">
        <v>38</v>
      </c>
      <c r="C107" t="s">
        <v>21</v>
      </c>
      <c r="D107" t="s">
        <v>22</v>
      </c>
      <c r="F107">
        <v>25</v>
      </c>
      <c r="L107">
        <v>27</v>
      </c>
      <c r="N107">
        <v>24.9</v>
      </c>
      <c r="T107">
        <v>29</v>
      </c>
      <c r="V107">
        <v>23</v>
      </c>
    </row>
    <row r="108" spans="1:22" x14ac:dyDescent="0.25">
      <c r="A108" t="s">
        <v>66</v>
      </c>
      <c r="B108">
        <v>35</v>
      </c>
      <c r="C108" t="s">
        <v>21</v>
      </c>
      <c r="F108">
        <v>22</v>
      </c>
      <c r="L108">
        <v>24</v>
      </c>
      <c r="N108">
        <v>21.8</v>
      </c>
      <c r="T108">
        <v>43</v>
      </c>
      <c r="V108">
        <v>25.5</v>
      </c>
    </row>
    <row r="109" spans="1:22" x14ac:dyDescent="0.25">
      <c r="A109" t="s">
        <v>66</v>
      </c>
      <c r="B109">
        <v>18</v>
      </c>
      <c r="C109" t="s">
        <v>24</v>
      </c>
      <c r="E109" t="s">
        <v>22</v>
      </c>
      <c r="F109">
        <v>19</v>
      </c>
      <c r="L109">
        <v>47</v>
      </c>
      <c r="N109">
        <v>25.6</v>
      </c>
      <c r="T109">
        <v>45</v>
      </c>
      <c r="V109">
        <v>29</v>
      </c>
    </row>
    <row r="110" spans="1:22" x14ac:dyDescent="0.25">
      <c r="A110" t="s">
        <v>66</v>
      </c>
      <c r="B110">
        <v>51</v>
      </c>
      <c r="C110" t="s">
        <v>21</v>
      </c>
      <c r="D110" t="s">
        <v>22</v>
      </c>
      <c r="F110">
        <v>22.6</v>
      </c>
      <c r="L110">
        <v>23</v>
      </c>
      <c r="N110">
        <v>19.399999999999999</v>
      </c>
      <c r="T110">
        <v>44</v>
      </c>
      <c r="V110">
        <v>26.7</v>
      </c>
    </row>
    <row r="111" spans="1:22" x14ac:dyDescent="0.25">
      <c r="A111" t="s">
        <v>66</v>
      </c>
      <c r="B111">
        <v>33</v>
      </c>
      <c r="C111" t="s">
        <v>21</v>
      </c>
      <c r="D111" t="s">
        <v>22</v>
      </c>
      <c r="F111">
        <v>24</v>
      </c>
      <c r="L111">
        <v>47</v>
      </c>
      <c r="N111">
        <v>25.4</v>
      </c>
      <c r="T111">
        <v>42</v>
      </c>
      <c r="V111">
        <v>23.8</v>
      </c>
    </row>
    <row r="112" spans="1:22" x14ac:dyDescent="0.25">
      <c r="A112" t="s">
        <v>66</v>
      </c>
      <c r="B112">
        <v>41</v>
      </c>
      <c r="C112" t="s">
        <v>21</v>
      </c>
      <c r="F112">
        <v>27.8</v>
      </c>
      <c r="L112">
        <v>49</v>
      </c>
      <c r="N112">
        <v>22.3</v>
      </c>
      <c r="T112">
        <v>40</v>
      </c>
      <c r="V112">
        <v>28.7</v>
      </c>
    </row>
    <row r="113" spans="1:22" x14ac:dyDescent="0.25">
      <c r="A113" t="s">
        <v>66</v>
      </c>
      <c r="B113">
        <v>51</v>
      </c>
      <c r="C113" t="s">
        <v>21</v>
      </c>
      <c r="D113" t="s">
        <v>22</v>
      </c>
      <c r="F113">
        <v>27.4</v>
      </c>
      <c r="L113">
        <v>41</v>
      </c>
      <c r="N113">
        <v>25.5</v>
      </c>
      <c r="T113">
        <v>38</v>
      </c>
      <c r="V113">
        <v>27.3</v>
      </c>
    </row>
    <row r="114" spans="1:22" x14ac:dyDescent="0.25">
      <c r="A114" t="s">
        <v>66</v>
      </c>
      <c r="B114">
        <v>44</v>
      </c>
      <c r="C114" t="s">
        <v>21</v>
      </c>
      <c r="F114">
        <v>28.3</v>
      </c>
      <c r="L114">
        <v>25</v>
      </c>
      <c r="N114">
        <v>21.9</v>
      </c>
      <c r="T114">
        <v>35</v>
      </c>
      <c r="V114">
        <v>28.5</v>
      </c>
    </row>
    <row r="115" spans="1:22" x14ac:dyDescent="0.25">
      <c r="A115" t="s">
        <v>66</v>
      </c>
      <c r="B115">
        <v>41</v>
      </c>
      <c r="C115" t="s">
        <v>21</v>
      </c>
      <c r="D115" t="s">
        <v>22</v>
      </c>
      <c r="F115">
        <v>22.6</v>
      </c>
      <c r="L115">
        <v>34</v>
      </c>
      <c r="N115">
        <v>20.5</v>
      </c>
      <c r="T115">
        <v>30</v>
      </c>
      <c r="V115">
        <v>19.899999999999999</v>
      </c>
    </row>
    <row r="116" spans="1:22" x14ac:dyDescent="0.25">
      <c r="A116" t="s">
        <v>66</v>
      </c>
      <c r="B116">
        <v>45</v>
      </c>
      <c r="C116" t="s">
        <v>21</v>
      </c>
      <c r="D116" t="s">
        <v>22</v>
      </c>
      <c r="F116">
        <v>26</v>
      </c>
      <c r="L116">
        <v>45</v>
      </c>
      <c r="N116">
        <v>29.8</v>
      </c>
      <c r="T116">
        <v>38</v>
      </c>
      <c r="V116">
        <v>24.3</v>
      </c>
    </row>
    <row r="117" spans="1:22" x14ac:dyDescent="0.25">
      <c r="A117" t="s">
        <v>66</v>
      </c>
      <c r="B117">
        <v>43</v>
      </c>
      <c r="C117" t="s">
        <v>21</v>
      </c>
      <c r="D117" t="s">
        <v>22</v>
      </c>
      <c r="F117">
        <v>28.7</v>
      </c>
      <c r="L117">
        <v>51</v>
      </c>
      <c r="N117">
        <v>31.5</v>
      </c>
      <c r="T117">
        <v>43</v>
      </c>
      <c r="V117">
        <v>28.4</v>
      </c>
    </row>
    <row r="118" spans="1:22" x14ac:dyDescent="0.25">
      <c r="A118" t="s">
        <v>66</v>
      </c>
      <c r="B118">
        <v>45</v>
      </c>
      <c r="C118" t="s">
        <v>21</v>
      </c>
      <c r="E118" t="s">
        <v>22</v>
      </c>
      <c r="F118">
        <v>22.5</v>
      </c>
      <c r="L118">
        <v>46</v>
      </c>
      <c r="N118">
        <v>27.5</v>
      </c>
      <c r="T118">
        <v>52</v>
      </c>
      <c r="V118">
        <v>25.3</v>
      </c>
    </row>
    <row r="119" spans="1:22" x14ac:dyDescent="0.25">
      <c r="A119" t="s">
        <v>66</v>
      </c>
      <c r="B119">
        <v>38</v>
      </c>
      <c r="C119" t="s">
        <v>21</v>
      </c>
      <c r="D119" t="s">
        <v>22</v>
      </c>
      <c r="E119" t="s">
        <v>22</v>
      </c>
      <c r="F119">
        <v>28</v>
      </c>
      <c r="L119">
        <v>49</v>
      </c>
      <c r="N119">
        <v>26.3</v>
      </c>
      <c r="T119">
        <v>47</v>
      </c>
      <c r="V119">
        <v>29.8</v>
      </c>
    </row>
    <row r="120" spans="1:22" x14ac:dyDescent="0.25">
      <c r="A120" t="s">
        <v>66</v>
      </c>
      <c r="B120">
        <v>47</v>
      </c>
      <c r="C120" t="s">
        <v>21</v>
      </c>
      <c r="D120" t="s">
        <v>22</v>
      </c>
      <c r="F120">
        <v>30</v>
      </c>
      <c r="L120">
        <v>30</v>
      </c>
      <c r="N120">
        <v>24.1</v>
      </c>
      <c r="T120">
        <v>22</v>
      </c>
      <c r="V120">
        <v>17</v>
      </c>
    </row>
    <row r="121" spans="1:22" x14ac:dyDescent="0.25">
      <c r="A121" t="s">
        <v>66</v>
      </c>
      <c r="B121">
        <v>33</v>
      </c>
      <c r="C121" t="s">
        <v>21</v>
      </c>
      <c r="F121">
        <v>21.7</v>
      </c>
      <c r="L121">
        <v>35</v>
      </c>
      <c r="N121">
        <v>25.2</v>
      </c>
      <c r="T121">
        <v>58</v>
      </c>
      <c r="V121">
        <v>32.799999999999997</v>
      </c>
    </row>
    <row r="122" spans="1:22" x14ac:dyDescent="0.25">
      <c r="A122" t="s">
        <v>66</v>
      </c>
      <c r="B122">
        <v>52</v>
      </c>
      <c r="C122" t="s">
        <v>21</v>
      </c>
      <c r="D122" t="s">
        <v>22</v>
      </c>
      <c r="F122">
        <v>28.8</v>
      </c>
      <c r="L122">
        <v>50</v>
      </c>
      <c r="N122">
        <v>29.4</v>
      </c>
      <c r="T122">
        <v>43</v>
      </c>
      <c r="V122">
        <v>24.5</v>
      </c>
    </row>
    <row r="123" spans="1:22" x14ac:dyDescent="0.25">
      <c r="A123" t="s">
        <v>66</v>
      </c>
      <c r="B123">
        <v>37</v>
      </c>
      <c r="C123" t="s">
        <v>24</v>
      </c>
      <c r="D123" t="s">
        <v>22</v>
      </c>
      <c r="E123" t="s">
        <v>22</v>
      </c>
      <c r="F123">
        <v>24.5</v>
      </c>
      <c r="L123">
        <v>42</v>
      </c>
      <c r="N123">
        <v>27.7</v>
      </c>
      <c r="T123">
        <v>30</v>
      </c>
      <c r="V123">
        <v>27.9</v>
      </c>
    </row>
    <row r="124" spans="1:22" x14ac:dyDescent="0.25">
      <c r="A124" t="s">
        <v>66</v>
      </c>
      <c r="B124">
        <v>54</v>
      </c>
      <c r="C124" t="s">
        <v>21</v>
      </c>
      <c r="D124" t="s">
        <v>22</v>
      </c>
      <c r="F124">
        <v>28</v>
      </c>
      <c r="L124">
        <v>59</v>
      </c>
      <c r="N124">
        <v>30.8</v>
      </c>
      <c r="T124">
        <v>40</v>
      </c>
      <c r="V124">
        <v>29.6</v>
      </c>
    </row>
    <row r="125" spans="1:22" x14ac:dyDescent="0.25">
      <c r="A125" t="s">
        <v>66</v>
      </c>
      <c r="B125">
        <v>39</v>
      </c>
      <c r="C125" t="s">
        <v>21</v>
      </c>
      <c r="D125" t="s">
        <v>22</v>
      </c>
      <c r="F125">
        <v>26.2</v>
      </c>
      <c r="L125">
        <v>43</v>
      </c>
      <c r="N125">
        <v>25</v>
      </c>
      <c r="T125">
        <v>27</v>
      </c>
      <c r="V125">
        <v>24.9</v>
      </c>
    </row>
    <row r="126" spans="1:22" x14ac:dyDescent="0.25">
      <c r="A126" t="s">
        <v>66</v>
      </c>
      <c r="B126">
        <v>41</v>
      </c>
      <c r="C126" t="s">
        <v>21</v>
      </c>
      <c r="D126" t="s">
        <v>22</v>
      </c>
      <c r="F126">
        <v>23.8</v>
      </c>
      <c r="T126">
        <v>47</v>
      </c>
      <c r="V126">
        <v>27</v>
      </c>
    </row>
    <row r="127" spans="1:22" x14ac:dyDescent="0.25">
      <c r="A127" t="s">
        <v>66</v>
      </c>
      <c r="B127">
        <v>38</v>
      </c>
      <c r="C127" t="s">
        <v>21</v>
      </c>
      <c r="F127">
        <v>25</v>
      </c>
      <c r="T127">
        <v>47</v>
      </c>
      <c r="V127">
        <v>25.6</v>
      </c>
    </row>
    <row r="128" spans="1:22" x14ac:dyDescent="0.25">
      <c r="A128" t="s">
        <v>66</v>
      </c>
      <c r="B128">
        <v>58</v>
      </c>
      <c r="C128" t="s">
        <v>21</v>
      </c>
      <c r="D128" t="s">
        <v>22</v>
      </c>
      <c r="F128">
        <v>25.4</v>
      </c>
      <c r="T128">
        <v>23</v>
      </c>
      <c r="V128">
        <v>19.399999999999999</v>
      </c>
    </row>
    <row r="129" spans="1:22" x14ac:dyDescent="0.25">
      <c r="A129" t="s">
        <v>66</v>
      </c>
      <c r="B129">
        <v>37</v>
      </c>
      <c r="C129" t="s">
        <v>21</v>
      </c>
      <c r="D129" t="s">
        <v>22</v>
      </c>
      <c r="E129" t="s">
        <v>22</v>
      </c>
      <c r="F129">
        <v>26</v>
      </c>
      <c r="T129">
        <v>52</v>
      </c>
      <c r="V129">
        <v>27.4</v>
      </c>
    </row>
    <row r="130" spans="1:22" x14ac:dyDescent="0.25">
      <c r="A130" t="s">
        <v>66</v>
      </c>
      <c r="B130">
        <v>53</v>
      </c>
      <c r="C130" t="s">
        <v>21</v>
      </c>
      <c r="D130" t="s">
        <v>22</v>
      </c>
      <c r="F130">
        <v>28.4</v>
      </c>
      <c r="T130">
        <v>47</v>
      </c>
      <c r="V130">
        <v>25.4</v>
      </c>
    </row>
    <row r="131" spans="1:22" x14ac:dyDescent="0.25">
      <c r="A131" t="s">
        <v>66</v>
      </c>
      <c r="B131">
        <v>41</v>
      </c>
      <c r="C131" t="s">
        <v>21</v>
      </c>
      <c r="E131" t="s">
        <v>22</v>
      </c>
      <c r="F131">
        <v>21</v>
      </c>
      <c r="T131">
        <v>49</v>
      </c>
      <c r="V131">
        <v>22.3</v>
      </c>
    </row>
    <row r="132" spans="1:22" x14ac:dyDescent="0.25">
      <c r="A132" t="s">
        <v>66</v>
      </c>
      <c r="B132">
        <v>47</v>
      </c>
      <c r="C132" t="s">
        <v>21</v>
      </c>
      <c r="F132">
        <v>28.5</v>
      </c>
      <c r="T132">
        <v>41</v>
      </c>
      <c r="V132">
        <v>25.5</v>
      </c>
    </row>
    <row r="133" spans="1:22" x14ac:dyDescent="0.25">
      <c r="A133" t="s">
        <v>66</v>
      </c>
      <c r="B133">
        <v>45</v>
      </c>
      <c r="C133" t="s">
        <v>21</v>
      </c>
      <c r="D133" t="s">
        <v>22</v>
      </c>
      <c r="F133">
        <v>27</v>
      </c>
      <c r="T133">
        <v>25</v>
      </c>
      <c r="V133">
        <v>21.9</v>
      </c>
    </row>
    <row r="134" spans="1:22" x14ac:dyDescent="0.25">
      <c r="A134" t="s">
        <v>66</v>
      </c>
      <c r="B134">
        <v>37</v>
      </c>
      <c r="C134" t="s">
        <v>24</v>
      </c>
      <c r="E134" t="s">
        <v>22</v>
      </c>
      <c r="F134">
        <v>25</v>
      </c>
      <c r="T134">
        <v>34</v>
      </c>
      <c r="V134">
        <v>20.5</v>
      </c>
    </row>
    <row r="135" spans="1:22" x14ac:dyDescent="0.25">
      <c r="A135" t="s">
        <v>66</v>
      </c>
      <c r="B135">
        <v>39</v>
      </c>
      <c r="C135" t="s">
        <v>21</v>
      </c>
      <c r="D135" t="s">
        <v>22</v>
      </c>
      <c r="E135" t="s">
        <v>22</v>
      </c>
      <c r="F135">
        <v>25.7</v>
      </c>
      <c r="T135">
        <v>36</v>
      </c>
      <c r="V135">
        <v>25.7</v>
      </c>
    </row>
    <row r="136" spans="1:22" x14ac:dyDescent="0.25">
      <c r="A136" t="s">
        <v>66</v>
      </c>
      <c r="B136">
        <v>36</v>
      </c>
      <c r="C136" t="s">
        <v>21</v>
      </c>
      <c r="E136" t="s">
        <v>22</v>
      </c>
      <c r="F136">
        <v>28.4</v>
      </c>
      <c r="T136">
        <v>45</v>
      </c>
      <c r="V136">
        <v>29.8</v>
      </c>
    </row>
    <row r="137" spans="1:22" x14ac:dyDescent="0.25">
      <c r="A137" t="s">
        <v>66</v>
      </c>
      <c r="B137">
        <v>34</v>
      </c>
      <c r="C137" t="s">
        <v>21</v>
      </c>
      <c r="F137">
        <v>27.8</v>
      </c>
      <c r="T137">
        <v>27</v>
      </c>
      <c r="V137">
        <v>21.9</v>
      </c>
    </row>
    <row r="138" spans="1:22" x14ac:dyDescent="0.25">
      <c r="A138" t="s">
        <v>66</v>
      </c>
      <c r="B138">
        <v>41</v>
      </c>
      <c r="C138" t="s">
        <v>24</v>
      </c>
      <c r="D138" t="s">
        <v>22</v>
      </c>
      <c r="F138">
        <v>24</v>
      </c>
      <c r="T138">
        <v>51</v>
      </c>
      <c r="V138">
        <v>31.5</v>
      </c>
    </row>
    <row r="139" spans="1:22" x14ac:dyDescent="0.25">
      <c r="A139" t="s">
        <v>66</v>
      </c>
      <c r="B139">
        <v>47</v>
      </c>
      <c r="C139" t="s">
        <v>24</v>
      </c>
      <c r="F139">
        <v>23.6</v>
      </c>
      <c r="T139">
        <v>46</v>
      </c>
      <c r="V139">
        <v>27.5</v>
      </c>
    </row>
    <row r="140" spans="1:22" x14ac:dyDescent="0.25">
      <c r="A140" t="s">
        <v>66</v>
      </c>
      <c r="B140">
        <v>29</v>
      </c>
      <c r="C140" t="s">
        <v>24</v>
      </c>
      <c r="D140" t="s">
        <v>22</v>
      </c>
      <c r="F140">
        <v>23</v>
      </c>
      <c r="T140">
        <v>49</v>
      </c>
      <c r="V140">
        <v>26.3</v>
      </c>
    </row>
    <row r="141" spans="1:22" x14ac:dyDescent="0.25">
      <c r="A141" t="s">
        <v>66</v>
      </c>
      <c r="B141">
        <v>43</v>
      </c>
      <c r="C141" t="s">
        <v>21</v>
      </c>
      <c r="F141">
        <v>25.5</v>
      </c>
      <c r="T141">
        <v>42</v>
      </c>
      <c r="V141">
        <v>27.8</v>
      </c>
    </row>
    <row r="142" spans="1:22" x14ac:dyDescent="0.25">
      <c r="A142" t="s">
        <v>66</v>
      </c>
      <c r="B142">
        <v>45</v>
      </c>
      <c r="C142" t="s">
        <v>21</v>
      </c>
      <c r="F142">
        <v>29</v>
      </c>
      <c r="T142">
        <v>47</v>
      </c>
      <c r="V142">
        <v>29.9</v>
      </c>
    </row>
    <row r="143" spans="1:22" x14ac:dyDescent="0.25">
      <c r="A143" t="s">
        <v>66</v>
      </c>
      <c r="B143">
        <v>44</v>
      </c>
      <c r="C143" t="s">
        <v>21</v>
      </c>
      <c r="F143">
        <v>26.7</v>
      </c>
      <c r="T143">
        <v>39</v>
      </c>
      <c r="V143">
        <v>25.7</v>
      </c>
    </row>
    <row r="144" spans="1:22" x14ac:dyDescent="0.25">
      <c r="A144" t="s">
        <v>66</v>
      </c>
      <c r="B144">
        <v>42</v>
      </c>
      <c r="C144" t="s">
        <v>21</v>
      </c>
      <c r="D144" t="s">
        <v>22</v>
      </c>
      <c r="F144">
        <v>23.8</v>
      </c>
      <c r="T144">
        <v>30</v>
      </c>
      <c r="V144">
        <v>24.1</v>
      </c>
    </row>
    <row r="145" spans="1:22" x14ac:dyDescent="0.25">
      <c r="A145" t="s">
        <v>66</v>
      </c>
      <c r="B145">
        <v>40</v>
      </c>
      <c r="C145" t="s">
        <v>21</v>
      </c>
      <c r="F145">
        <v>28.7</v>
      </c>
      <c r="T145">
        <v>43</v>
      </c>
      <c r="V145">
        <v>27.2</v>
      </c>
    </row>
    <row r="146" spans="1:22" x14ac:dyDescent="0.25">
      <c r="A146" t="s">
        <v>66</v>
      </c>
      <c r="B146">
        <v>38</v>
      </c>
      <c r="C146" t="s">
        <v>21</v>
      </c>
      <c r="F146">
        <v>27.3</v>
      </c>
      <c r="T146">
        <v>35</v>
      </c>
      <c r="V146">
        <v>25.2</v>
      </c>
    </row>
    <row r="147" spans="1:22" x14ac:dyDescent="0.25">
      <c r="A147" t="s">
        <v>66</v>
      </c>
      <c r="B147">
        <v>52</v>
      </c>
      <c r="C147" t="s">
        <v>21</v>
      </c>
      <c r="D147" t="s">
        <v>22</v>
      </c>
      <c r="E147" t="s">
        <v>22</v>
      </c>
      <c r="F147">
        <v>29.7</v>
      </c>
      <c r="T147">
        <v>43</v>
      </c>
      <c r="V147">
        <v>27.1</v>
      </c>
    </row>
    <row r="148" spans="1:22" x14ac:dyDescent="0.25">
      <c r="A148" t="s">
        <v>66</v>
      </c>
      <c r="B148">
        <v>37</v>
      </c>
      <c r="C148" t="s">
        <v>21</v>
      </c>
      <c r="E148" t="s">
        <v>22</v>
      </c>
      <c r="F148">
        <v>29.2</v>
      </c>
      <c r="T148">
        <v>50</v>
      </c>
      <c r="V148">
        <v>29.4</v>
      </c>
    </row>
    <row r="149" spans="1:22" x14ac:dyDescent="0.25">
      <c r="A149" t="s">
        <v>66</v>
      </c>
      <c r="B149">
        <v>35</v>
      </c>
      <c r="C149" t="s">
        <v>21</v>
      </c>
      <c r="D149" t="s">
        <v>22</v>
      </c>
      <c r="F149">
        <v>28.5</v>
      </c>
      <c r="T149">
        <v>42</v>
      </c>
      <c r="V149">
        <v>27.7</v>
      </c>
    </row>
    <row r="150" spans="1:22" x14ac:dyDescent="0.25">
      <c r="A150" t="s">
        <v>66</v>
      </c>
      <c r="B150">
        <v>30</v>
      </c>
      <c r="C150" t="s">
        <v>21</v>
      </c>
      <c r="D150" t="s">
        <v>22</v>
      </c>
      <c r="F150">
        <v>19.899999999999999</v>
      </c>
      <c r="T150">
        <v>59</v>
      </c>
      <c r="V150">
        <v>30.8</v>
      </c>
    </row>
    <row r="151" spans="1:22" x14ac:dyDescent="0.25">
      <c r="A151" t="s">
        <v>66</v>
      </c>
      <c r="B151">
        <v>47</v>
      </c>
      <c r="C151" t="s">
        <v>21</v>
      </c>
      <c r="D151" t="s">
        <v>22</v>
      </c>
      <c r="E151" t="s">
        <v>22</v>
      </c>
      <c r="F151">
        <v>28.5</v>
      </c>
      <c r="T151">
        <v>43</v>
      </c>
      <c r="V151">
        <v>25</v>
      </c>
    </row>
    <row r="152" spans="1:22" x14ac:dyDescent="0.25">
      <c r="A152" t="s">
        <v>66</v>
      </c>
      <c r="B152">
        <v>38</v>
      </c>
      <c r="C152" t="s">
        <v>21</v>
      </c>
      <c r="D152" t="s">
        <v>22</v>
      </c>
      <c r="F152">
        <v>24.3</v>
      </c>
    </row>
    <row r="153" spans="1:22" x14ac:dyDescent="0.25">
      <c r="A153" t="s">
        <v>66</v>
      </c>
      <c r="B153">
        <v>43</v>
      </c>
      <c r="C153" t="s">
        <v>21</v>
      </c>
      <c r="F153">
        <v>28.4</v>
      </c>
    </row>
    <row r="154" spans="1:22" x14ac:dyDescent="0.25">
      <c r="A154" t="s">
        <v>66</v>
      </c>
      <c r="B154">
        <v>52</v>
      </c>
      <c r="C154" t="s">
        <v>21</v>
      </c>
      <c r="D154" t="s">
        <v>22</v>
      </c>
      <c r="F154">
        <v>25.3</v>
      </c>
    </row>
    <row r="155" spans="1:22" x14ac:dyDescent="0.25">
      <c r="A155" t="s">
        <v>66</v>
      </c>
      <c r="B155">
        <v>42</v>
      </c>
      <c r="C155" t="s">
        <v>21</v>
      </c>
      <c r="D155" t="s">
        <v>22</v>
      </c>
      <c r="E155" t="s">
        <v>22</v>
      </c>
      <c r="F155">
        <v>26.1</v>
      </c>
    </row>
    <row r="156" spans="1:22" x14ac:dyDescent="0.25">
      <c r="A156" t="s">
        <v>66</v>
      </c>
      <c r="B156">
        <v>37</v>
      </c>
      <c r="C156" t="s">
        <v>21</v>
      </c>
      <c r="E156" t="s">
        <v>22</v>
      </c>
      <c r="F156">
        <v>25.6</v>
      </c>
    </row>
    <row r="157" spans="1:22" x14ac:dyDescent="0.25">
      <c r="A157" t="s">
        <v>66</v>
      </c>
      <c r="B157">
        <v>43</v>
      </c>
      <c r="C157" t="s">
        <v>21</v>
      </c>
      <c r="E157" t="s">
        <v>22</v>
      </c>
      <c r="F157">
        <v>28</v>
      </c>
    </row>
    <row r="158" spans="1:22" x14ac:dyDescent="0.25">
      <c r="A158" t="s">
        <v>66</v>
      </c>
      <c r="B158">
        <v>47</v>
      </c>
      <c r="C158" t="s">
        <v>21</v>
      </c>
      <c r="F158">
        <v>29.8</v>
      </c>
    </row>
    <row r="159" spans="1:22" x14ac:dyDescent="0.25">
      <c r="A159" t="s">
        <v>66</v>
      </c>
      <c r="B159">
        <v>49</v>
      </c>
      <c r="C159" t="s">
        <v>21</v>
      </c>
      <c r="E159" t="s">
        <v>22</v>
      </c>
      <c r="F159">
        <v>29.5</v>
      </c>
    </row>
    <row r="160" spans="1:22" x14ac:dyDescent="0.25">
      <c r="A160" t="s">
        <v>66</v>
      </c>
      <c r="B160">
        <v>22</v>
      </c>
      <c r="C160" t="s">
        <v>24</v>
      </c>
      <c r="F160">
        <v>17</v>
      </c>
    </row>
    <row r="161" spans="1:6" x14ac:dyDescent="0.25">
      <c r="A161" t="s">
        <v>66</v>
      </c>
      <c r="B161">
        <v>58</v>
      </c>
      <c r="C161" t="s">
        <v>21</v>
      </c>
      <c r="F161">
        <v>32.799999999999997</v>
      </c>
    </row>
    <row r="162" spans="1:6" x14ac:dyDescent="0.25">
      <c r="A162" t="s">
        <v>66</v>
      </c>
      <c r="B162">
        <v>31</v>
      </c>
      <c r="C162" t="s">
        <v>21</v>
      </c>
      <c r="E162" t="s">
        <v>22</v>
      </c>
      <c r="F162">
        <v>25.3</v>
      </c>
    </row>
    <row r="163" spans="1:6" x14ac:dyDescent="0.25">
      <c r="A163" t="s">
        <v>66</v>
      </c>
      <c r="B163">
        <v>43</v>
      </c>
      <c r="C163" t="s">
        <v>21</v>
      </c>
      <c r="F163">
        <v>24.5</v>
      </c>
    </row>
    <row r="164" spans="1:6" x14ac:dyDescent="0.25">
      <c r="A164" t="s">
        <v>66</v>
      </c>
      <c r="B164">
        <v>30</v>
      </c>
      <c r="C164" t="s">
        <v>21</v>
      </c>
      <c r="D164" t="s">
        <v>22</v>
      </c>
      <c r="F164">
        <v>27.9</v>
      </c>
    </row>
    <row r="165" spans="1:6" x14ac:dyDescent="0.25">
      <c r="A165" t="s">
        <v>66</v>
      </c>
      <c r="B165">
        <v>40</v>
      </c>
      <c r="C165" t="s">
        <v>21</v>
      </c>
      <c r="F165">
        <v>29.6</v>
      </c>
    </row>
    <row r="166" spans="1:6" x14ac:dyDescent="0.25">
      <c r="A166" t="s">
        <v>66</v>
      </c>
      <c r="B166">
        <v>53</v>
      </c>
      <c r="C166" t="s">
        <v>21</v>
      </c>
      <c r="E166" t="s">
        <v>22</v>
      </c>
      <c r="F166">
        <v>29</v>
      </c>
    </row>
    <row r="167" spans="1:6" x14ac:dyDescent="0.25">
      <c r="A167" t="s">
        <v>66</v>
      </c>
      <c r="B167">
        <v>27</v>
      </c>
      <c r="C167" t="s">
        <v>21</v>
      </c>
      <c r="F167">
        <v>24.9</v>
      </c>
    </row>
    <row r="168" spans="1:6" x14ac:dyDescent="0.25">
      <c r="A168" t="s">
        <v>66</v>
      </c>
      <c r="B168">
        <v>47</v>
      </c>
      <c r="C168" t="s">
        <v>21</v>
      </c>
      <c r="D168" t="s">
        <v>22</v>
      </c>
      <c r="F168">
        <v>27</v>
      </c>
    </row>
    <row r="169" spans="1:6" x14ac:dyDescent="0.25">
      <c r="A169" t="s">
        <v>66</v>
      </c>
      <c r="B169">
        <v>24</v>
      </c>
      <c r="C169" t="s">
        <v>24</v>
      </c>
      <c r="E169" t="s">
        <v>22</v>
      </c>
      <c r="F169">
        <v>21.8</v>
      </c>
    </row>
    <row r="170" spans="1:6" x14ac:dyDescent="0.25">
      <c r="A170" t="s">
        <v>66</v>
      </c>
      <c r="B170">
        <v>47</v>
      </c>
      <c r="C170" t="s">
        <v>21</v>
      </c>
      <c r="F170">
        <v>25.6</v>
      </c>
    </row>
    <row r="171" spans="1:6" x14ac:dyDescent="0.25">
      <c r="A171" t="s">
        <v>66</v>
      </c>
      <c r="B171">
        <v>23</v>
      </c>
      <c r="C171" t="s">
        <v>21</v>
      </c>
      <c r="F171">
        <v>19.399999999999999</v>
      </c>
    </row>
    <row r="172" spans="1:6" x14ac:dyDescent="0.25">
      <c r="A172" t="s">
        <v>66</v>
      </c>
      <c r="B172">
        <v>52</v>
      </c>
      <c r="C172" t="s">
        <v>21</v>
      </c>
      <c r="D172" t="s">
        <v>22</v>
      </c>
      <c r="F172">
        <v>27.4</v>
      </c>
    </row>
    <row r="173" spans="1:6" x14ac:dyDescent="0.25">
      <c r="A173" t="s">
        <v>66</v>
      </c>
      <c r="B173">
        <v>47</v>
      </c>
      <c r="C173" t="s">
        <v>21</v>
      </c>
      <c r="F173">
        <v>25.4</v>
      </c>
    </row>
    <row r="174" spans="1:6" x14ac:dyDescent="0.25">
      <c r="A174" t="s">
        <v>66</v>
      </c>
      <c r="B174">
        <v>49</v>
      </c>
      <c r="C174" t="s">
        <v>21</v>
      </c>
      <c r="F174">
        <v>22.3</v>
      </c>
    </row>
    <row r="175" spans="1:6" x14ac:dyDescent="0.25">
      <c r="A175" t="s">
        <v>66</v>
      </c>
      <c r="B175">
        <v>33</v>
      </c>
      <c r="C175" t="s">
        <v>21</v>
      </c>
      <c r="D175" t="s">
        <v>22</v>
      </c>
      <c r="E175" t="s">
        <v>22</v>
      </c>
      <c r="F175">
        <v>24.5</v>
      </c>
    </row>
    <row r="176" spans="1:6" x14ac:dyDescent="0.25">
      <c r="A176" t="s">
        <v>66</v>
      </c>
      <c r="B176">
        <v>41</v>
      </c>
      <c r="C176" t="s">
        <v>21</v>
      </c>
      <c r="F176">
        <v>25.5</v>
      </c>
    </row>
    <row r="177" spans="1:6" x14ac:dyDescent="0.25">
      <c r="A177" t="s">
        <v>66</v>
      </c>
      <c r="B177">
        <v>25</v>
      </c>
      <c r="C177" t="s">
        <v>21</v>
      </c>
      <c r="F177">
        <v>21.9</v>
      </c>
    </row>
    <row r="178" spans="1:6" x14ac:dyDescent="0.25">
      <c r="A178" t="s">
        <v>66</v>
      </c>
      <c r="B178">
        <v>34</v>
      </c>
      <c r="C178" t="s">
        <v>21</v>
      </c>
      <c r="F178">
        <v>20.5</v>
      </c>
    </row>
    <row r="179" spans="1:6" x14ac:dyDescent="0.25">
      <c r="A179" t="s">
        <v>66</v>
      </c>
      <c r="B179">
        <v>45</v>
      </c>
      <c r="C179" t="s">
        <v>21</v>
      </c>
      <c r="D179" t="s">
        <v>22</v>
      </c>
      <c r="E179" t="s">
        <v>22</v>
      </c>
      <c r="F179">
        <v>24.9</v>
      </c>
    </row>
    <row r="180" spans="1:6" x14ac:dyDescent="0.25">
      <c r="A180" t="s">
        <v>66</v>
      </c>
      <c r="B180">
        <v>51</v>
      </c>
      <c r="C180" t="s">
        <v>21</v>
      </c>
      <c r="D180" t="s">
        <v>22</v>
      </c>
      <c r="E180" t="s">
        <v>22</v>
      </c>
      <c r="F180">
        <v>27.9</v>
      </c>
    </row>
    <row r="181" spans="1:6" x14ac:dyDescent="0.25">
      <c r="A181" t="s">
        <v>66</v>
      </c>
      <c r="B181">
        <v>36</v>
      </c>
      <c r="C181" t="s">
        <v>21</v>
      </c>
      <c r="D181" t="s">
        <v>22</v>
      </c>
      <c r="F181">
        <v>25.7</v>
      </c>
    </row>
    <row r="182" spans="1:6" x14ac:dyDescent="0.25">
      <c r="A182" t="s">
        <v>66</v>
      </c>
      <c r="B182">
        <v>45</v>
      </c>
      <c r="C182" t="s">
        <v>21</v>
      </c>
      <c r="F182">
        <v>29.8</v>
      </c>
    </row>
    <row r="183" spans="1:6" x14ac:dyDescent="0.25">
      <c r="A183" t="s">
        <v>66</v>
      </c>
      <c r="B183">
        <v>27</v>
      </c>
      <c r="C183" t="s">
        <v>21</v>
      </c>
      <c r="D183" t="s">
        <v>22</v>
      </c>
      <c r="F183">
        <v>21.9</v>
      </c>
    </row>
    <row r="184" spans="1:6" x14ac:dyDescent="0.25">
      <c r="A184" t="s">
        <v>66</v>
      </c>
      <c r="B184">
        <v>51</v>
      </c>
      <c r="C184" t="s">
        <v>21</v>
      </c>
      <c r="F184">
        <v>31.5</v>
      </c>
    </row>
    <row r="185" spans="1:6" x14ac:dyDescent="0.25">
      <c r="A185" t="s">
        <v>66</v>
      </c>
      <c r="B185">
        <v>46</v>
      </c>
      <c r="C185" t="s">
        <v>21</v>
      </c>
      <c r="F185">
        <v>27.5</v>
      </c>
    </row>
    <row r="186" spans="1:6" x14ac:dyDescent="0.25">
      <c r="A186" t="s">
        <v>66</v>
      </c>
      <c r="B186">
        <v>49</v>
      </c>
      <c r="C186" t="s">
        <v>21</v>
      </c>
      <c r="F186">
        <v>26.3</v>
      </c>
    </row>
    <row r="187" spans="1:6" x14ac:dyDescent="0.25">
      <c r="A187" t="s">
        <v>66</v>
      </c>
      <c r="B187">
        <v>42</v>
      </c>
      <c r="C187" t="s">
        <v>21</v>
      </c>
      <c r="D187" t="s">
        <v>22</v>
      </c>
      <c r="F187">
        <v>27.8</v>
      </c>
    </row>
    <row r="188" spans="1:6" x14ac:dyDescent="0.25">
      <c r="A188" t="s">
        <v>66</v>
      </c>
      <c r="B188">
        <v>32</v>
      </c>
      <c r="C188" t="s">
        <v>21</v>
      </c>
      <c r="D188" t="s">
        <v>22</v>
      </c>
      <c r="E188" t="s">
        <v>22</v>
      </c>
      <c r="F188">
        <v>24.5</v>
      </c>
    </row>
    <row r="189" spans="1:6" x14ac:dyDescent="0.25">
      <c r="A189" t="s">
        <v>66</v>
      </c>
      <c r="B189">
        <v>47</v>
      </c>
      <c r="C189" t="s">
        <v>21</v>
      </c>
      <c r="D189" t="s">
        <v>22</v>
      </c>
      <c r="F189">
        <v>29.9</v>
      </c>
    </row>
    <row r="190" spans="1:6" x14ac:dyDescent="0.25">
      <c r="A190" t="s">
        <v>66</v>
      </c>
      <c r="B190">
        <v>39</v>
      </c>
      <c r="C190" t="s">
        <v>21</v>
      </c>
      <c r="D190" t="s">
        <v>22</v>
      </c>
      <c r="F190">
        <v>25.7</v>
      </c>
    </row>
    <row r="191" spans="1:6" x14ac:dyDescent="0.25">
      <c r="A191" t="s">
        <v>66</v>
      </c>
      <c r="B191">
        <v>30</v>
      </c>
      <c r="C191" t="s">
        <v>21</v>
      </c>
      <c r="F191">
        <v>24.1</v>
      </c>
    </row>
    <row r="192" spans="1:6" x14ac:dyDescent="0.25">
      <c r="A192" t="s">
        <v>66</v>
      </c>
      <c r="B192">
        <v>43</v>
      </c>
      <c r="C192" t="s">
        <v>24</v>
      </c>
      <c r="D192" t="s">
        <v>22</v>
      </c>
      <c r="F192">
        <v>27.2</v>
      </c>
    </row>
    <row r="193" spans="1:6" x14ac:dyDescent="0.25">
      <c r="A193" t="s">
        <v>66</v>
      </c>
      <c r="B193">
        <v>35</v>
      </c>
      <c r="C193" t="s">
        <v>21</v>
      </c>
      <c r="F193">
        <v>25.2</v>
      </c>
    </row>
    <row r="194" spans="1:6" x14ac:dyDescent="0.25">
      <c r="A194" t="s">
        <v>66</v>
      </c>
      <c r="B194">
        <v>43</v>
      </c>
      <c r="C194" t="s">
        <v>21</v>
      </c>
      <c r="D194" t="s">
        <v>22</v>
      </c>
      <c r="F194">
        <v>27.1</v>
      </c>
    </row>
    <row r="195" spans="1:6" x14ac:dyDescent="0.25">
      <c r="A195" t="s">
        <v>66</v>
      </c>
      <c r="B195">
        <v>43</v>
      </c>
      <c r="C195" t="s">
        <v>21</v>
      </c>
      <c r="D195" t="s">
        <v>22</v>
      </c>
      <c r="E195" t="s">
        <v>22</v>
      </c>
      <c r="F195">
        <v>28.1</v>
      </c>
    </row>
    <row r="196" spans="1:6" x14ac:dyDescent="0.25">
      <c r="A196" t="s">
        <v>66</v>
      </c>
      <c r="B196">
        <v>50</v>
      </c>
      <c r="C196" t="s">
        <v>21</v>
      </c>
      <c r="F196">
        <v>29.4</v>
      </c>
    </row>
    <row r="197" spans="1:6" x14ac:dyDescent="0.25">
      <c r="A197" t="s">
        <v>66</v>
      </c>
      <c r="B197">
        <v>42</v>
      </c>
      <c r="C197" t="s">
        <v>21</v>
      </c>
      <c r="F197">
        <v>27.7</v>
      </c>
    </row>
    <row r="198" spans="1:6" x14ac:dyDescent="0.25">
      <c r="A198" t="s">
        <v>66</v>
      </c>
      <c r="B198">
        <v>59</v>
      </c>
      <c r="C198" t="s">
        <v>21</v>
      </c>
      <c r="F198">
        <v>30.8</v>
      </c>
    </row>
    <row r="199" spans="1:6" x14ac:dyDescent="0.25">
      <c r="A199" t="s">
        <v>66</v>
      </c>
      <c r="B199">
        <v>41</v>
      </c>
      <c r="C199" t="s">
        <v>21</v>
      </c>
      <c r="D199" t="s">
        <v>22</v>
      </c>
      <c r="E199" t="s">
        <v>22</v>
      </c>
      <c r="F199">
        <v>27.3</v>
      </c>
    </row>
    <row r="200" spans="1:6" x14ac:dyDescent="0.25">
      <c r="A200" t="s">
        <v>66</v>
      </c>
      <c r="B200">
        <v>43</v>
      </c>
      <c r="C200" t="s">
        <v>21</v>
      </c>
      <c r="F200">
        <v>25</v>
      </c>
    </row>
  </sheetData>
  <autoFilter ref="A2:F200"/>
  <mergeCells count="5">
    <mergeCell ref="A1:F1"/>
    <mergeCell ref="H1:J1"/>
    <mergeCell ref="L1:N1"/>
    <mergeCell ref="P1:R1"/>
    <mergeCell ref="T1: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2:G63"/>
  <sheetViews>
    <sheetView tabSelected="1" topLeftCell="A49" zoomScaleNormal="100" workbookViewId="0">
      <selection activeCell="X54" sqref="X54"/>
    </sheetView>
  </sheetViews>
  <sheetFormatPr defaultRowHeight="15" x14ac:dyDescent="0.25"/>
  <sheetData>
    <row r="32" spans="2:7" s="1" customFormat="1" x14ac:dyDescent="0.25">
      <c r="B32" s="87" t="s">
        <v>145</v>
      </c>
      <c r="C32" s="86"/>
      <c r="D32" s="86"/>
      <c r="E32" s="86"/>
      <c r="F32" s="86"/>
      <c r="G32" s="86"/>
    </row>
    <row r="33" spans="2:7" x14ac:dyDescent="0.25">
      <c r="B33" s="88" t="s">
        <v>142</v>
      </c>
      <c r="C33" s="88" t="s">
        <v>144</v>
      </c>
      <c r="D33" s="88" t="s">
        <v>140</v>
      </c>
      <c r="E33" s="88" t="s">
        <v>143</v>
      </c>
      <c r="F33" s="88" t="s">
        <v>138</v>
      </c>
      <c r="G33" s="88" t="s">
        <v>137</v>
      </c>
    </row>
    <row r="34" spans="2:7" x14ac:dyDescent="0.25">
      <c r="B34" s="88">
        <v>5</v>
      </c>
      <c r="C34" s="88">
        <f>7.0155*LN(B34)-0.5092</f>
        <v>10.781811674681432</v>
      </c>
      <c r="D34" s="88">
        <f t="shared" ref="D34:D53" si="0">7.2158*LN(B34)-0.9042</f>
        <v>10.709182088541981</v>
      </c>
      <c r="E34" s="88">
        <f>9.0468*LN(B34)-7.6592</f>
        <v>6.9010629062088178</v>
      </c>
      <c r="F34" s="88">
        <f>6.5778*LN(B34)+1.2955</f>
        <v>11.882060700409026</v>
      </c>
      <c r="G34" s="88">
        <f>7.1123*LN(B34)-0.6535</f>
        <v>10.793305264605053</v>
      </c>
    </row>
    <row r="35" spans="2:7" x14ac:dyDescent="0.25">
      <c r="B35" s="88">
        <v>10</v>
      </c>
      <c r="C35" s="88">
        <f t="shared" ref="C35:C53" si="1">7.0155*LN(B35)-0.5092</f>
        <v>15.64458571989973</v>
      </c>
      <c r="D35" s="88">
        <f t="shared" si="0"/>
        <v>15.710793514026438</v>
      </c>
      <c r="E35" s="88">
        <f t="shared" ref="E35:E53" si="2">9.0468*LN(B35)-7.6592</f>
        <v>13.171826819298532</v>
      </c>
      <c r="F35" s="88">
        <f t="shared" ref="F35:F53" si="3">6.5778*LN(B35)+1.2955</f>
        <v>16.441444224696234</v>
      </c>
      <c r="G35" s="88">
        <f t="shared" ref="G35:G53" si="4">7.1123*LN(B35)-0.6535</f>
        <v>15.723175956901555</v>
      </c>
    </row>
    <row r="36" spans="2:7" x14ac:dyDescent="0.25">
      <c r="B36" s="88">
        <v>15</v>
      </c>
      <c r="C36" s="88">
        <f t="shared" si="1"/>
        <v>18.489126185832557</v>
      </c>
      <c r="D36" s="88">
        <f t="shared" si="0"/>
        <v>18.636548641113329</v>
      </c>
      <c r="E36" s="88">
        <f t="shared" si="2"/>
        <v>16.839988559331474</v>
      </c>
      <c r="F36" s="88">
        <f t="shared" si="3"/>
        <v>19.108512612810117</v>
      </c>
      <c r="G36" s="88">
        <f t="shared" si="4"/>
        <v>18.606965445299249</v>
      </c>
    </row>
    <row r="37" spans="2:7" x14ac:dyDescent="0.25">
      <c r="B37" s="88">
        <v>20</v>
      </c>
      <c r="C37" s="88">
        <f t="shared" si="1"/>
        <v>20.507359765118025</v>
      </c>
      <c r="D37" s="88">
        <f t="shared" si="0"/>
        <v>20.712404939510886</v>
      </c>
      <c r="E37" s="88">
        <f t="shared" si="2"/>
        <v>19.44259073238824</v>
      </c>
      <c r="F37" s="88">
        <f t="shared" si="3"/>
        <v>21.00082774898344</v>
      </c>
      <c r="G37" s="88">
        <f t="shared" si="4"/>
        <v>20.65304664919805</v>
      </c>
    </row>
    <row r="38" spans="2:7" x14ac:dyDescent="0.25">
      <c r="B38" s="88">
        <v>25</v>
      </c>
      <c r="C38" s="88">
        <f t="shared" si="1"/>
        <v>22.072823349362864</v>
      </c>
      <c r="D38" s="88">
        <f t="shared" si="0"/>
        <v>22.322564177083962</v>
      </c>
      <c r="E38" s="88">
        <f t="shared" si="2"/>
        <v>21.461325812417634</v>
      </c>
      <c r="F38" s="88">
        <f t="shared" si="3"/>
        <v>22.468621400818051</v>
      </c>
      <c r="G38" s="88">
        <f t="shared" si="4"/>
        <v>22.240110529210103</v>
      </c>
    </row>
    <row r="39" spans="2:7" x14ac:dyDescent="0.25">
      <c r="B39" s="88">
        <v>30</v>
      </c>
      <c r="C39" s="88">
        <f t="shared" si="1"/>
        <v>23.351900231050852</v>
      </c>
      <c r="D39" s="88">
        <f t="shared" si="0"/>
        <v>23.638160066597781</v>
      </c>
      <c r="E39" s="88">
        <f t="shared" si="2"/>
        <v>23.110752472421183</v>
      </c>
      <c r="F39" s="88">
        <f t="shared" si="3"/>
        <v>23.667896137097326</v>
      </c>
      <c r="G39" s="88">
        <f t="shared" si="4"/>
        <v>23.536836137595749</v>
      </c>
    </row>
    <row r="40" spans="2:7" x14ac:dyDescent="0.25">
      <c r="B40" s="88">
        <v>35</v>
      </c>
      <c r="C40" s="88">
        <f t="shared" si="1"/>
        <v>24.433344325378982</v>
      </c>
      <c r="D40" s="88">
        <f t="shared" si="0"/>
        <v>24.75048054209531</v>
      </c>
      <c r="E40" s="88">
        <f t="shared" si="2"/>
        <v>24.505322842682425</v>
      </c>
      <c r="F40" s="88">
        <f t="shared" si="3"/>
        <v>24.681868478865063</v>
      </c>
      <c r="G40" s="88">
        <f t="shared" si="4"/>
        <v>24.633202017731154</v>
      </c>
    </row>
    <row r="41" spans="2:7" x14ac:dyDescent="0.25">
      <c r="B41" s="88">
        <v>40</v>
      </c>
      <c r="C41" s="88">
        <f t="shared" si="1"/>
        <v>25.37013381033632</v>
      </c>
      <c r="D41" s="88">
        <f t="shared" si="0"/>
        <v>25.714016364995341</v>
      </c>
      <c r="E41" s="88">
        <f t="shared" si="2"/>
        <v>25.713354645477956</v>
      </c>
      <c r="F41" s="88">
        <f t="shared" si="3"/>
        <v>25.560211273270649</v>
      </c>
      <c r="G41" s="88">
        <f t="shared" si="4"/>
        <v>25.58291734149455</v>
      </c>
    </row>
    <row r="42" spans="2:7" x14ac:dyDescent="0.25">
      <c r="B42" s="88">
        <v>45</v>
      </c>
      <c r="C42" s="88">
        <f t="shared" si="1"/>
        <v>26.196440696983679</v>
      </c>
      <c r="D42" s="88">
        <f t="shared" si="0"/>
        <v>26.563915193684672</v>
      </c>
      <c r="E42" s="88">
        <f t="shared" si="2"/>
        <v>26.778914212454126</v>
      </c>
      <c r="F42" s="88">
        <f t="shared" si="3"/>
        <v>26.334964525211209</v>
      </c>
      <c r="G42" s="88">
        <f t="shared" si="4"/>
        <v>26.420625625993445</v>
      </c>
    </row>
    <row r="43" spans="2:7" x14ac:dyDescent="0.25">
      <c r="B43" s="88">
        <v>50</v>
      </c>
      <c r="C43" s="88">
        <f t="shared" si="1"/>
        <v>26.935597394581158</v>
      </c>
      <c r="D43" s="88">
        <f t="shared" si="0"/>
        <v>27.324175602568417</v>
      </c>
      <c r="E43" s="88">
        <f t="shared" si="2"/>
        <v>27.73208972550735</v>
      </c>
      <c r="F43" s="88">
        <f t="shared" si="3"/>
        <v>27.028004925105257</v>
      </c>
      <c r="G43" s="88">
        <f t="shared" si="4"/>
        <v>27.169981221506603</v>
      </c>
    </row>
    <row r="44" spans="2:7" x14ac:dyDescent="0.25">
      <c r="B44" s="88">
        <v>55</v>
      </c>
      <c r="C44" s="88">
        <f t="shared" si="1"/>
        <v>27.604245960998401</v>
      </c>
      <c r="D44" s="88">
        <f t="shared" si="0"/>
        <v>28.011914798000465</v>
      </c>
      <c r="E44" s="88">
        <f t="shared" si="2"/>
        <v>28.594341860161116</v>
      </c>
      <c r="F44" s="88">
        <f t="shared" si="3"/>
        <v>27.654936225822148</v>
      </c>
      <c r="G44" s="88">
        <f t="shared" si="4"/>
        <v>27.847855813328906</v>
      </c>
    </row>
    <row r="45" spans="2:7" x14ac:dyDescent="0.25">
      <c r="B45" s="88">
        <v>60</v>
      </c>
      <c r="C45" s="88">
        <f t="shared" si="1"/>
        <v>28.214674276269147</v>
      </c>
      <c r="D45" s="88">
        <f t="shared" si="0"/>
        <v>28.639771492082232</v>
      </c>
      <c r="E45" s="88">
        <f t="shared" si="2"/>
        <v>29.381516385510899</v>
      </c>
      <c r="F45" s="88">
        <f t="shared" si="3"/>
        <v>28.227279661384532</v>
      </c>
      <c r="G45" s="88">
        <f t="shared" si="4"/>
        <v>28.466706829892246</v>
      </c>
    </row>
    <row r="46" spans="2:7" x14ac:dyDescent="0.25">
      <c r="B46" s="88">
        <v>65</v>
      </c>
      <c r="C46" s="88">
        <f t="shared" si="1"/>
        <v>28.776213891952843</v>
      </c>
      <c r="D46" s="88">
        <f t="shared" si="0"/>
        <v>29.217343662112935</v>
      </c>
      <c r="E46" s="88">
        <f t="shared" si="2"/>
        <v>30.105646753291843</v>
      </c>
      <c r="F46" s="88">
        <f t="shared" si="3"/>
        <v>28.753784583919519</v>
      </c>
      <c r="G46" s="88">
        <f t="shared" si="4"/>
        <v>29.035994579678739</v>
      </c>
    </row>
    <row r="47" spans="2:7" x14ac:dyDescent="0.25">
      <c r="B47" s="88">
        <v>70</v>
      </c>
      <c r="C47" s="88">
        <f t="shared" si="1"/>
        <v>29.296118370597281</v>
      </c>
      <c r="D47" s="88">
        <f t="shared" si="0"/>
        <v>29.752091967579766</v>
      </c>
      <c r="E47" s="88">
        <f t="shared" si="2"/>
        <v>30.776086755772141</v>
      </c>
      <c r="F47" s="88">
        <f t="shared" si="3"/>
        <v>29.241252003152276</v>
      </c>
      <c r="G47" s="88">
        <f t="shared" si="4"/>
        <v>29.563072710027658</v>
      </c>
    </row>
    <row r="48" spans="2:7" x14ac:dyDescent="0.25">
      <c r="B48" s="88">
        <v>75</v>
      </c>
      <c r="C48" s="88">
        <f t="shared" si="1"/>
        <v>29.780137860513985</v>
      </c>
      <c r="D48" s="88">
        <f t="shared" si="0"/>
        <v>30.249930729655308</v>
      </c>
      <c r="E48" s="88">
        <f t="shared" si="2"/>
        <v>31.400251465540286</v>
      </c>
      <c r="F48" s="88">
        <f t="shared" si="3"/>
        <v>29.69507331321914</v>
      </c>
      <c r="G48" s="88">
        <f t="shared" si="4"/>
        <v>30.053770709904299</v>
      </c>
    </row>
    <row r="49" spans="2:7" x14ac:dyDescent="0.25">
      <c r="B49" s="88">
        <v>80</v>
      </c>
      <c r="C49" s="88">
        <f t="shared" si="1"/>
        <v>30.232907855554615</v>
      </c>
      <c r="D49" s="88">
        <f t="shared" si="0"/>
        <v>30.715627790479793</v>
      </c>
      <c r="E49" s="88">
        <f t="shared" si="2"/>
        <v>31.984118558567666</v>
      </c>
      <c r="F49" s="88">
        <f t="shared" si="3"/>
        <v>30.119594797557856</v>
      </c>
      <c r="G49" s="88">
        <f t="shared" si="4"/>
        <v>30.512788033791047</v>
      </c>
    </row>
    <row r="50" spans="2:7" x14ac:dyDescent="0.25">
      <c r="B50" s="88">
        <v>85</v>
      </c>
      <c r="C50" s="88">
        <f t="shared" si="1"/>
        <v>30.658219889907819</v>
      </c>
      <c r="D50" s="88">
        <f t="shared" si="0"/>
        <v>31.153082936582823</v>
      </c>
      <c r="E50" s="88">
        <f t="shared" si="2"/>
        <v>32.532577387216598</v>
      </c>
      <c r="F50" s="88">
        <f t="shared" si="3"/>
        <v>30.518371434942004</v>
      </c>
      <c r="G50" s="88">
        <f t="shared" si="4"/>
        <v>30.943968531536079</v>
      </c>
    </row>
    <row r="51" spans="2:7" x14ac:dyDescent="0.25">
      <c r="B51" s="88">
        <v>90</v>
      </c>
      <c r="C51" s="88">
        <f t="shared" si="1"/>
        <v>31.059214742201977</v>
      </c>
      <c r="D51" s="88">
        <f t="shared" si="0"/>
        <v>31.565526619169123</v>
      </c>
      <c r="E51" s="88">
        <f t="shared" si="2"/>
        <v>33.049678125543842</v>
      </c>
      <c r="F51" s="88">
        <f t="shared" si="3"/>
        <v>30.894348049498419</v>
      </c>
      <c r="G51" s="88">
        <f t="shared" si="4"/>
        <v>31.350496318289942</v>
      </c>
    </row>
    <row r="52" spans="2:7" x14ac:dyDescent="0.25">
      <c r="B52" s="88">
        <v>95</v>
      </c>
      <c r="C52" s="88">
        <f t="shared" si="1"/>
        <v>31.438523333023596</v>
      </c>
      <c r="D52" s="88">
        <f t="shared" si="0"/>
        <v>31.95566487441118</v>
      </c>
      <c r="E52" s="88">
        <f t="shared" si="2"/>
        <v>33.53881346293177</v>
      </c>
      <c r="F52" s="88">
        <f t="shared" si="3"/>
        <v>31.249991417570037</v>
      </c>
      <c r="G52" s="88">
        <f t="shared" si="4"/>
        <v>31.735038616130524</v>
      </c>
    </row>
    <row r="53" spans="2:7" x14ac:dyDescent="0.25">
      <c r="B53" s="88">
        <v>100</v>
      </c>
      <c r="C53" s="88">
        <f t="shared" si="1"/>
        <v>31.79837143979946</v>
      </c>
      <c r="D53" s="88">
        <f t="shared" si="0"/>
        <v>32.325787028052872</v>
      </c>
      <c r="E53" s="88">
        <f t="shared" si="2"/>
        <v>34.002853638597067</v>
      </c>
      <c r="F53" s="88">
        <f t="shared" si="3"/>
        <v>31.587388449392471</v>
      </c>
      <c r="G53" s="88">
        <f t="shared" si="4"/>
        <v>32.099851913803107</v>
      </c>
    </row>
    <row r="57" spans="2:7" x14ac:dyDescent="0.25">
      <c r="B57" s="88" t="s">
        <v>142</v>
      </c>
      <c r="C57" s="88" t="s">
        <v>143</v>
      </c>
      <c r="D57" s="88" t="s">
        <v>138</v>
      </c>
      <c r="E57" s="88" t="s">
        <v>137</v>
      </c>
    </row>
    <row r="58" spans="2:7" x14ac:dyDescent="0.25">
      <c r="B58" s="88">
        <v>5</v>
      </c>
      <c r="C58" s="89">
        <f>5.5653*LN(B58)-3.748</f>
        <v>5.2090048140694973</v>
      </c>
      <c r="D58" s="89">
        <f>5.0567*LN(B58)-2.7474</f>
        <v>5.3910446918055159</v>
      </c>
      <c r="E58" s="89">
        <f>5.0774*LN(B58)-2.6212</f>
        <v>5.5505600565929001</v>
      </c>
    </row>
    <row r="59" spans="2:7" x14ac:dyDescent="0.25">
      <c r="B59" s="88">
        <v>10</v>
      </c>
      <c r="C59" s="89">
        <f t="shared" ref="C59:C63" si="5">5.5653*LN(B59)-3.748</f>
        <v>9.0665768180397635</v>
      </c>
      <c r="D59" s="89">
        <f t="shared" ref="D59:D63" si="6">5.0567*LN(B59)-2.7474</f>
        <v>8.8960820397429927</v>
      </c>
      <c r="E59" s="89">
        <f t="shared" ref="E59:E63" si="7">5.0774*LN(B59)-2.6212</f>
        <v>9.0699455511679687</v>
      </c>
    </row>
    <row r="60" spans="2:7" x14ac:dyDescent="0.25">
      <c r="B60" s="88">
        <v>15</v>
      </c>
      <c r="C60" s="89">
        <f t="shared" si="5"/>
        <v>11.323111784194129</v>
      </c>
      <c r="D60" s="89">
        <f t="shared" si="6"/>
        <v>10.946397451913548</v>
      </c>
      <c r="E60" s="89">
        <f t="shared" si="7"/>
        <v>11.128654091076362</v>
      </c>
    </row>
    <row r="61" spans="2:7" x14ac:dyDescent="0.25">
      <c r="B61" s="88">
        <v>20</v>
      </c>
      <c r="C61" s="89">
        <f t="shared" si="5"/>
        <v>12.924148822010022</v>
      </c>
      <c r="D61" s="89">
        <f t="shared" si="6"/>
        <v>12.401119387680467</v>
      </c>
      <c r="E61" s="89">
        <f t="shared" si="7"/>
        <v>12.589331045743032</v>
      </c>
    </row>
    <row r="62" spans="2:7" x14ac:dyDescent="0.25">
      <c r="B62" s="88">
        <v>25</v>
      </c>
      <c r="C62" s="89">
        <f t="shared" si="5"/>
        <v>14.166009628138994</v>
      </c>
      <c r="D62" s="89">
        <f t="shared" si="6"/>
        <v>13.529489383611033</v>
      </c>
      <c r="E62" s="89">
        <f t="shared" si="7"/>
        <v>13.7223201131858</v>
      </c>
    </row>
    <row r="63" spans="2:7" x14ac:dyDescent="0.25">
      <c r="B63" s="88">
        <v>30</v>
      </c>
      <c r="C63" s="89">
        <f t="shared" si="5"/>
        <v>15.180683788164391</v>
      </c>
      <c r="D63" s="89">
        <f t="shared" si="6"/>
        <v>14.451434799851022</v>
      </c>
      <c r="E63" s="89">
        <f t="shared" si="7"/>
        <v>14.648039585651427</v>
      </c>
    </row>
  </sheetData>
  <mergeCells count="1">
    <mergeCell ref="B32:G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CODIFICHE</vt:lpstr>
      <vt:lpstr>DATI</vt:lpstr>
      <vt:lpstr>MARITTIMO</vt:lpstr>
      <vt:lpstr>RADIATA</vt:lpstr>
      <vt:lpstr>GRAFICI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marongiu</dc:creator>
  <cp:lastModifiedBy>Mauro Marongiu</cp:lastModifiedBy>
  <cp:lastPrinted>2017-11-16T14:05:48Z</cp:lastPrinted>
  <dcterms:created xsi:type="dcterms:W3CDTF">2017-11-15T16:54:00Z</dcterms:created>
  <dcterms:modified xsi:type="dcterms:W3CDTF">2017-11-21T12:52:02Z</dcterms:modified>
</cp:coreProperties>
</file>