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9CFAD134-3C0A-440B-AA1E-414705C07E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L11" i="1" s="1"/>
  <c r="H11" i="1"/>
  <c r="J10" i="1"/>
  <c r="L10" i="1" s="1"/>
  <c r="H10" i="1"/>
  <c r="J9" i="1"/>
  <c r="L9" i="1" s="1"/>
  <c r="L14" i="1" s="1"/>
  <c r="H9" i="1"/>
</calcChain>
</file>

<file path=xl/sharedStrings.xml><?xml version="1.0" encoding="utf-8"?>
<sst xmlns="http://schemas.openxmlformats.org/spreadsheetml/2006/main" count="30" uniqueCount="27">
  <si>
    <t>SR NO.</t>
  </si>
  <si>
    <t>ITEM</t>
  </si>
  <si>
    <t>ITEM CODE</t>
  </si>
  <si>
    <t xml:space="preserve">TODAY'SPRICE </t>
  </si>
  <si>
    <t>REALINCE DIGITAL</t>
  </si>
  <si>
    <t>Moniter</t>
  </si>
  <si>
    <t>INVOICE</t>
  </si>
  <si>
    <t>Laptop</t>
  </si>
  <si>
    <t>INVOICE NO.</t>
  </si>
  <si>
    <t>Mouse</t>
  </si>
  <si>
    <t xml:space="preserve">DATE:- </t>
  </si>
  <si>
    <t>PAID TYPE:-</t>
  </si>
  <si>
    <t>CHECK</t>
  </si>
  <si>
    <t>Keyboard</t>
  </si>
  <si>
    <t xml:space="preserve">TIME:-  </t>
  </si>
  <si>
    <t>Speakers</t>
  </si>
  <si>
    <t>CPU</t>
  </si>
  <si>
    <t>ITEM NAME</t>
  </si>
  <si>
    <t>QUANTITY</t>
  </si>
  <si>
    <t>RATE</t>
  </si>
  <si>
    <t>TOTAL AMOUNT</t>
  </si>
  <si>
    <t>MIXER</t>
  </si>
  <si>
    <t>KEYBOARD</t>
  </si>
  <si>
    <t>MOUSE</t>
  </si>
  <si>
    <t>Grand Total</t>
  </si>
  <si>
    <t xml:space="preserve">THANK YOU SO MUCH SIR/MA'AM FOR BUYING YOUR ITEM TO HERE....HAVE A NICE DAY SIR/MA'AM..! </t>
  </si>
  <si>
    <t>NAME:- NUPUR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</si>
</sst>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0"/>
      <color rgb="FF000000"/>
      <name val="Arial"/>
      <scheme val="minor"/>
    </font>
    <font>
      <sz val="10"/>
      <color rgb="FF0000FF"/>
      <name val="Arial"/>
      <scheme val="minor"/>
    </font>
    <font>
      <b/>
      <sz val="14"/>
      <color rgb="FFFF0000"/>
      <name val="Arial"/>
      <scheme val="minor"/>
    </font>
    <font>
      <sz val="1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Arial"/>
      <scheme val="minor"/>
    </font>
    <font>
      <sz val="8"/>
      <color theme="1"/>
      <name val="Arial"/>
      <scheme val="minor"/>
    </font>
    <font>
      <sz val="11"/>
      <color rgb="FF000000"/>
      <name val="Inconsolata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5" xfId="0" applyFont="1" applyFill="1" applyBorder="1"/>
    <xf numFmtId="164" fontId="5" fillId="5" borderId="6" xfId="0" applyNumberFormat="1" applyFont="1" applyFill="1" applyBorder="1" applyAlignment="1">
      <alignment horizontal="center"/>
    </xf>
    <xf numFmtId="0" fontId="5" fillId="5" borderId="6" xfId="0" applyFont="1" applyFill="1" applyBorder="1"/>
    <xf numFmtId="0" fontId="7" fillId="5" borderId="6" xfId="0" applyFont="1" applyFill="1" applyBorder="1"/>
    <xf numFmtId="0" fontId="5" fillId="5" borderId="7" xfId="0" applyFont="1" applyFill="1" applyBorder="1"/>
    <xf numFmtId="0" fontId="5" fillId="0" borderId="5" xfId="0" applyFont="1" applyBorder="1"/>
    <xf numFmtId="21" fontId="8" fillId="6" borderId="6" xfId="0" applyNumberFormat="1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11" xfId="0" applyFont="1" applyBorder="1"/>
    <xf numFmtId="0" fontId="5" fillId="0" borderId="12" xfId="0" applyFont="1" applyBorder="1"/>
    <xf numFmtId="0" fontId="9" fillId="7" borderId="13" xfId="0" applyFont="1" applyFill="1" applyBorder="1"/>
    <xf numFmtId="0" fontId="5" fillId="7" borderId="13" xfId="0" applyFont="1" applyFill="1" applyBorder="1"/>
    <xf numFmtId="0" fontId="5" fillId="7" borderId="14" xfId="0" applyFont="1" applyFill="1" applyBorder="1"/>
    <xf numFmtId="0" fontId="10" fillId="7" borderId="15" xfId="0" applyFont="1" applyFill="1" applyBorder="1"/>
    <xf numFmtId="0" fontId="5" fillId="0" borderId="13" xfId="0" applyFont="1" applyBorder="1"/>
    <xf numFmtId="0" fontId="5" fillId="0" borderId="16" xfId="0" applyFont="1" applyBorder="1"/>
    <xf numFmtId="0" fontId="4" fillId="0" borderId="0" xfId="0" applyFont="1"/>
    <xf numFmtId="0" fontId="5" fillId="5" borderId="13" xfId="0" applyFont="1" applyFill="1" applyBorder="1"/>
    <xf numFmtId="0" fontId="5" fillId="6" borderId="13" xfId="0" applyFont="1" applyFill="1" applyBorder="1"/>
    <xf numFmtId="0" fontId="11" fillId="6" borderId="13" xfId="0" applyFont="1" applyFill="1" applyBorder="1"/>
    <xf numFmtId="0" fontId="5" fillId="8" borderId="13" xfId="0" applyFont="1" applyFill="1" applyBorder="1"/>
    <xf numFmtId="0" fontId="12" fillId="8" borderId="13" xfId="0" applyFont="1" applyFill="1" applyBorder="1"/>
    <xf numFmtId="0" fontId="13" fillId="0" borderId="11" xfId="0" applyFont="1" applyBorder="1"/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4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2" fillId="0" borderId="17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9"/>
  <sheetViews>
    <sheetView tabSelected="1" workbookViewId="0">
      <selection activeCell="L11" sqref="L11"/>
    </sheetView>
  </sheetViews>
  <sheetFormatPr defaultColWidth="12.6640625" defaultRowHeight="15.75" customHeight="1" x14ac:dyDescent="0.25"/>
  <cols>
    <col min="5" max="5" width="7.44140625" customWidth="1"/>
    <col min="7" max="7" width="17.77734375" customWidth="1"/>
    <col min="9" max="9" width="10.44140625" customWidth="1"/>
    <col min="11" max="11" width="12.21875" customWidth="1"/>
  </cols>
  <sheetData>
    <row r="1" spans="1:12" ht="33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F1" s="35" t="s">
        <v>4</v>
      </c>
      <c r="G1" s="36"/>
      <c r="H1" s="36"/>
      <c r="I1" s="36"/>
      <c r="J1" s="36"/>
      <c r="K1" s="36"/>
      <c r="L1" s="37"/>
    </row>
    <row r="2" spans="1:12" ht="15.6" x14ac:dyDescent="0.3">
      <c r="A2" s="2">
        <v>1</v>
      </c>
      <c r="B2" s="3" t="s">
        <v>5</v>
      </c>
      <c r="C2" s="3">
        <v>45</v>
      </c>
      <c r="D2" s="3">
        <v>7549</v>
      </c>
      <c r="F2" s="38" t="s">
        <v>6</v>
      </c>
      <c r="G2" s="39"/>
      <c r="H2" s="39"/>
      <c r="I2" s="39"/>
      <c r="J2" s="39"/>
      <c r="K2" s="39"/>
      <c r="L2" s="40"/>
    </row>
    <row r="3" spans="1:12" ht="13.2" x14ac:dyDescent="0.25">
      <c r="A3" s="2">
        <v>2</v>
      </c>
      <c r="B3" s="3" t="s">
        <v>7</v>
      </c>
      <c r="C3" s="3">
        <v>23</v>
      </c>
      <c r="D3" s="3">
        <v>65439</v>
      </c>
      <c r="F3" s="4" t="s">
        <v>26</v>
      </c>
      <c r="G3" s="5"/>
      <c r="H3" s="6"/>
      <c r="I3" s="6"/>
      <c r="J3" s="6"/>
      <c r="K3" s="6" t="s">
        <v>8</v>
      </c>
      <c r="L3" s="7">
        <v>152031</v>
      </c>
    </row>
    <row r="4" spans="1:12" ht="13.2" x14ac:dyDescent="0.25">
      <c r="A4" s="2">
        <v>3</v>
      </c>
      <c r="B4" s="3" t="s">
        <v>9</v>
      </c>
      <c r="C4" s="3">
        <v>32</v>
      </c>
      <c r="D4" s="3">
        <v>599</v>
      </c>
      <c r="F4" s="8" t="s">
        <v>10</v>
      </c>
      <c r="G4" s="9">
        <v>44947</v>
      </c>
      <c r="H4" s="10"/>
      <c r="I4" s="10"/>
      <c r="J4" s="10"/>
      <c r="K4" s="11" t="s">
        <v>11</v>
      </c>
      <c r="L4" s="12" t="s">
        <v>12</v>
      </c>
    </row>
    <row r="5" spans="1:12" ht="13.2" x14ac:dyDescent="0.25">
      <c r="A5" s="2">
        <v>4</v>
      </c>
      <c r="B5" s="3" t="s">
        <v>13</v>
      </c>
      <c r="C5" s="3">
        <v>66</v>
      </c>
      <c r="D5" s="3">
        <v>599</v>
      </c>
      <c r="F5" s="13" t="s">
        <v>14</v>
      </c>
      <c r="G5" s="14">
        <v>0.63501157407407405</v>
      </c>
      <c r="H5" s="15"/>
      <c r="I5" s="15"/>
      <c r="J5" s="15"/>
      <c r="K5" s="15"/>
      <c r="L5" s="16"/>
    </row>
    <row r="6" spans="1:12" ht="13.2" x14ac:dyDescent="0.25">
      <c r="A6" s="2">
        <v>5</v>
      </c>
      <c r="B6" s="3" t="s">
        <v>15</v>
      </c>
      <c r="C6" s="3">
        <v>55</v>
      </c>
      <c r="D6" s="3">
        <v>2499</v>
      </c>
      <c r="F6" s="17"/>
      <c r="L6" s="18"/>
    </row>
    <row r="7" spans="1:12" ht="13.2" x14ac:dyDescent="0.25">
      <c r="A7" s="2">
        <v>6</v>
      </c>
      <c r="B7" s="3" t="s">
        <v>16</v>
      </c>
      <c r="C7" s="3">
        <v>89</v>
      </c>
      <c r="D7" s="3">
        <v>8989</v>
      </c>
      <c r="F7" s="19" t="s">
        <v>0</v>
      </c>
      <c r="G7" s="20" t="s">
        <v>17</v>
      </c>
      <c r="H7" s="20" t="s">
        <v>2</v>
      </c>
      <c r="I7" s="20" t="s">
        <v>18</v>
      </c>
      <c r="J7" s="20" t="s">
        <v>19</v>
      </c>
      <c r="K7" s="21"/>
      <c r="L7" s="22" t="s">
        <v>20</v>
      </c>
    </row>
    <row r="8" spans="1:12" ht="13.2" x14ac:dyDescent="0.25">
      <c r="A8" s="2">
        <v>7</v>
      </c>
      <c r="B8" s="3" t="s">
        <v>21</v>
      </c>
      <c r="C8" s="3">
        <v>75</v>
      </c>
      <c r="D8" s="3">
        <v>3499</v>
      </c>
      <c r="F8" s="23"/>
      <c r="G8" s="23"/>
      <c r="H8" s="23"/>
      <c r="I8" s="23"/>
      <c r="J8" s="23"/>
      <c r="K8" s="23"/>
      <c r="L8" s="24"/>
    </row>
    <row r="9" spans="1:12" ht="13.2" x14ac:dyDescent="0.25">
      <c r="A9" s="25"/>
      <c r="F9" s="26">
        <v>1</v>
      </c>
      <c r="G9" s="26" t="s">
        <v>21</v>
      </c>
      <c r="H9" s="26">
        <f t="shared" ref="H9:H11" si="0">VLOOKUP(G9,B2:D8,2,FALSE)</f>
        <v>75</v>
      </c>
      <c r="I9" s="26">
        <v>2</v>
      </c>
      <c r="J9" s="26">
        <f>VLOOKUP(G9,B2:D8,3,FALSE)</f>
        <v>3499</v>
      </c>
      <c r="K9" s="26"/>
      <c r="L9" s="26">
        <f t="shared" ref="L9:L11" si="1">SUM(I9*J9)</f>
        <v>6998</v>
      </c>
    </row>
    <row r="10" spans="1:12" ht="13.8" x14ac:dyDescent="0.25">
      <c r="F10" s="23">
        <v>2</v>
      </c>
      <c r="G10" s="23" t="s">
        <v>22</v>
      </c>
      <c r="H10" s="27">
        <f t="shared" si="0"/>
        <v>66</v>
      </c>
      <c r="I10" s="23">
        <v>3</v>
      </c>
      <c r="J10" s="28">
        <f>VLOOKUP(G10,B2:D8,3,FALSE)</f>
        <v>599</v>
      </c>
      <c r="K10" s="27"/>
      <c r="L10" s="23">
        <f t="shared" si="1"/>
        <v>1797</v>
      </c>
    </row>
    <row r="11" spans="1:12" ht="13.2" x14ac:dyDescent="0.25">
      <c r="F11" s="26">
        <v>3</v>
      </c>
      <c r="G11" s="26" t="s">
        <v>23</v>
      </c>
      <c r="H11" s="26">
        <f t="shared" si="0"/>
        <v>32</v>
      </c>
      <c r="I11" s="26">
        <v>5</v>
      </c>
      <c r="J11" s="26">
        <f>VLOOKUP(G11,B2:D8,3,FALSE)</f>
        <v>599</v>
      </c>
      <c r="K11" s="26"/>
      <c r="L11" s="26">
        <f t="shared" si="1"/>
        <v>2995</v>
      </c>
    </row>
    <row r="12" spans="1:12" ht="13.2" x14ac:dyDescent="0.25">
      <c r="F12" s="23"/>
      <c r="G12" s="23"/>
      <c r="H12" s="23"/>
      <c r="I12" s="23"/>
      <c r="J12" s="23"/>
      <c r="K12" s="23"/>
      <c r="L12" s="23"/>
    </row>
    <row r="13" spans="1:12" ht="13.2" x14ac:dyDescent="0.25">
      <c r="F13" s="23"/>
      <c r="G13" s="23"/>
      <c r="H13" s="23"/>
      <c r="I13" s="23"/>
      <c r="J13" s="23"/>
      <c r="K13" s="23"/>
      <c r="L13" s="23"/>
    </row>
    <row r="14" spans="1:12" ht="14.4" x14ac:dyDescent="0.3">
      <c r="F14" s="29"/>
      <c r="G14" s="29"/>
      <c r="H14" s="29"/>
      <c r="I14" s="29"/>
      <c r="J14" s="29"/>
      <c r="K14" s="30" t="s">
        <v>24</v>
      </c>
      <c r="L14" s="29">
        <f>SUM(L9:L11)</f>
        <v>11790</v>
      </c>
    </row>
    <row r="15" spans="1:12" ht="14.4" x14ac:dyDescent="0.3">
      <c r="F15" s="31"/>
      <c r="G15" s="32"/>
      <c r="H15" s="32"/>
      <c r="I15" s="32"/>
      <c r="L15" s="18"/>
    </row>
    <row r="16" spans="1:12" ht="14.4" x14ac:dyDescent="0.3">
      <c r="F16" s="41" t="s">
        <v>25</v>
      </c>
      <c r="G16" s="42"/>
      <c r="H16" s="42"/>
      <c r="I16" s="42"/>
      <c r="J16" s="42"/>
      <c r="K16" s="42"/>
      <c r="L16" s="43"/>
    </row>
    <row r="17" spans="6:9" ht="14.4" x14ac:dyDescent="0.3">
      <c r="F17" s="33"/>
      <c r="G17" s="32"/>
      <c r="H17" s="32"/>
      <c r="I17" s="32"/>
    </row>
    <row r="18" spans="6:9" ht="13.2" x14ac:dyDescent="0.25">
      <c r="F18" s="34"/>
      <c r="G18" s="34"/>
      <c r="H18" s="34"/>
      <c r="I18" s="34"/>
    </row>
    <row r="19" spans="6:9" ht="14.4" x14ac:dyDescent="0.3">
      <c r="G19" s="34"/>
      <c r="H19" s="34"/>
      <c r="I19" s="32"/>
    </row>
  </sheetData>
  <mergeCells count="3">
    <mergeCell ref="F1:L1"/>
    <mergeCell ref="F2:L2"/>
    <mergeCell ref="F16:L16"/>
  </mergeCells>
  <dataValidations count="3">
    <dataValidation type="list" allowBlank="1" showErrorMessage="1" sqref="L4" xr:uid="{00000000-0002-0000-0000-000000000000}">
      <formula1>"CASH,CHECK,EMI,CARD,ONLINE"</formula1>
    </dataValidation>
    <dataValidation type="list" allowBlank="1" showErrorMessage="1" sqref="G9:G11" xr:uid="{00000000-0002-0000-0000-000001000000}">
      <formula1>"MONITER,LAPTOP,MOUSE,KEYBOARD,SPEAKERS,CPU,MIXER"</formula1>
    </dataValidation>
    <dataValidation type="custom" allowBlank="1" showDropDown="1" sqref="G4" xr:uid="{00000000-0002-0000-0000-000002000000}">
      <formula1>OR(NOT(ISERROR(DATEVALUE(G4))), AND(ISNUMBER(G4), LEFT(CELL("format", G4))="D"))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2023-01-17T13:17:37Z</dcterms:modified>
</cp:coreProperties>
</file>