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30" i="1"/>
  <c r="K30" i="1"/>
  <c r="J30" i="1"/>
  <c r="E30" i="1"/>
  <c r="L29" i="1"/>
  <c r="J29" i="1"/>
  <c r="E29" i="1"/>
  <c r="L28" i="1"/>
  <c r="K28" i="1"/>
  <c r="J28" i="1"/>
  <c r="E28" i="1"/>
  <c r="L27" i="1"/>
  <c r="K27" i="1"/>
  <c r="J27" i="1"/>
  <c r="E27" i="1"/>
  <c r="L26" i="1"/>
  <c r="K26" i="1"/>
  <c r="J26" i="1"/>
  <c r="E26" i="1"/>
  <c r="L25" i="1"/>
  <c r="K25" i="1"/>
  <c r="J25" i="1"/>
  <c r="E25" i="1"/>
  <c r="L24" i="1"/>
  <c r="K24" i="1"/>
  <c r="J24" i="1"/>
  <c r="E24" i="1"/>
  <c r="L23" i="1"/>
  <c r="J23" i="1"/>
  <c r="E23" i="1"/>
  <c r="L22" i="1"/>
  <c r="J22" i="1"/>
  <c r="E22" i="1"/>
  <c r="L21" i="1"/>
  <c r="J21" i="1"/>
  <c r="E21" i="1"/>
  <c r="L20" i="1"/>
  <c r="K20" i="1"/>
  <c r="J20" i="1"/>
  <c r="E20" i="1"/>
  <c r="L19" i="1"/>
  <c r="K19" i="1"/>
  <c r="J19" i="1"/>
  <c r="E19" i="1"/>
  <c r="L18" i="1"/>
  <c r="J18" i="1"/>
  <c r="E18" i="1"/>
  <c r="L17" i="1"/>
  <c r="J17" i="1"/>
  <c r="E17" i="1"/>
  <c r="L16" i="1"/>
  <c r="K16" i="1"/>
  <c r="J16" i="1"/>
  <c r="E16" i="1"/>
  <c r="L15" i="1"/>
  <c r="J15" i="1"/>
  <c r="E15" i="1"/>
  <c r="L14" i="1"/>
  <c r="K14" i="1"/>
  <c r="J14" i="1"/>
  <c r="E14" i="1"/>
  <c r="L13" i="1"/>
  <c r="K13" i="1"/>
  <c r="J13" i="1"/>
  <c r="E13" i="1"/>
  <c r="L12" i="1"/>
  <c r="J12" i="1"/>
  <c r="E12" i="1"/>
  <c r="L11" i="1"/>
  <c r="K11" i="1"/>
  <c r="J11" i="1"/>
  <c r="E11" i="1"/>
  <c r="L10" i="1"/>
  <c r="K10" i="1"/>
  <c r="J10" i="1"/>
  <c r="E10" i="1"/>
  <c r="L9" i="1"/>
  <c r="J9" i="1"/>
  <c r="E9" i="1"/>
  <c r="L8" i="1"/>
  <c r="J8" i="1"/>
  <c r="E8" i="1"/>
  <c r="L7" i="1"/>
  <c r="J7" i="1"/>
  <c r="E7" i="1"/>
  <c r="L6" i="1"/>
  <c r="J6" i="1"/>
  <c r="E6" i="1"/>
  <c r="L5" i="1"/>
  <c r="J5" i="1"/>
  <c r="E5" i="1"/>
  <c r="L4" i="1"/>
  <c r="K4" i="1"/>
  <c r="J4" i="1"/>
  <c r="E4" i="1"/>
  <c r="L3" i="1"/>
  <c r="J3" i="1"/>
  <c r="E3" i="1"/>
  <c r="L2" i="1"/>
  <c r="J2" i="1"/>
  <c r="E2" i="1"/>
  <c r="L1" i="1"/>
  <c r="K1" i="1"/>
  <c r="J1" i="1"/>
  <c r="E1" i="1"/>
</calcChain>
</file>

<file path=xl/sharedStrings.xml><?xml version="1.0" encoding="utf-8"?>
<sst xmlns="http://schemas.openxmlformats.org/spreadsheetml/2006/main" count="122" uniqueCount="13">
  <si>
    <t>Nupur patwal</t>
  </si>
  <si>
    <t>A</t>
  </si>
  <si>
    <t>P</t>
  </si>
  <si>
    <t>HD</t>
  </si>
  <si>
    <t>WFH</t>
  </si>
  <si>
    <t>WO</t>
  </si>
  <si>
    <t>HL</t>
  </si>
  <si>
    <t>WF</t>
  </si>
  <si>
    <t>Late</t>
  </si>
  <si>
    <t>February Attendance</t>
  </si>
  <si>
    <t>H.D</t>
  </si>
  <si>
    <t>AB</t>
  </si>
  <si>
    <t>W.O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</si>
</sst>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);\-#,##0;&quot;&lt;Default Format&gt;&quot;"/>
    <numFmt numFmtId="165" formatCode="dd&quot;-&quot;mmm&quot;-&quot;yyyy"/>
    <numFmt numFmtId="166" formatCode="#,##0.00_);\-#,##0.00;&quot;&lt;Default Format&gt;&quot;"/>
    <numFmt numFmtId="167" formatCode="#,##0.00_ ;\-#,##0.00\ "/>
  </numFmts>
  <fonts count="9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10"/>
      <name val="Times New Roman"/>
      <family val="1"/>
    </font>
    <font>
      <sz val="9.85"/>
      <color indexed="17"/>
      <name val="Times New Roman"/>
      <family val="1"/>
    </font>
    <font>
      <sz val="9.85"/>
      <color indexed="12"/>
      <name val="Times New Roman"/>
      <family val="1"/>
    </font>
    <font>
      <sz val="9.85"/>
      <color indexed="8"/>
      <name val="Times New Roman"/>
    </font>
    <font>
      <sz val="9.85"/>
      <color indexed="10"/>
      <name val="Times New Roman"/>
    </font>
    <font>
      <sz val="9.85"/>
      <color indexed="12"/>
      <name val="Times New Roman"/>
    </font>
    <font>
      <sz val="9.85"/>
      <color indexed="17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1" xfId="0" applyNumberFormat="1" applyFont="1" applyBorder="1" applyAlignment="1">
      <alignment horizontal="left" vertical="center"/>
    </xf>
    <xf numFmtId="0" fontId="0" fillId="0" borderId="1" xfId="0" applyBorder="1"/>
    <xf numFmtId="165" fontId="1" fillId="0" borderId="1" xfId="0" applyNumberFormat="1" applyFont="1" applyBorder="1" applyAlignment="1">
      <alignment vertical="center"/>
    </xf>
    <xf numFmtId="166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NumberFormat="1" applyFill="1" applyBorder="1" applyAlignment="1" applyProtection="1"/>
    <xf numFmtId="165" fontId="5" fillId="0" borderId="1" xfId="0" applyNumberFormat="1" applyFont="1" applyBorder="1" applyAlignment="1">
      <alignment vertical="center"/>
    </xf>
    <xf numFmtId="166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ient%20Data\Jupiter%20AiLab%20Pvt%20Ltd\2024-2025\Salary%202024-25\Annotator%20Data\Annotation%20Attendance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"/>
      <sheetName val="Leave Data"/>
      <sheetName val="Nov 2024"/>
      <sheetName val="Dec 2024"/>
      <sheetName val="Jan 2025"/>
      <sheetName val="Paid Lea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O8">
            <v>100050</v>
          </cell>
          <cell r="AP8">
            <v>12</v>
          </cell>
          <cell r="AQ8">
            <v>0</v>
          </cell>
          <cell r="AR8">
            <v>0.5</v>
          </cell>
          <cell r="AS8">
            <v>0</v>
          </cell>
          <cell r="AT8">
            <v>3</v>
          </cell>
          <cell r="AU8">
            <v>1</v>
          </cell>
          <cell r="AV8">
            <v>16.5</v>
          </cell>
          <cell r="AW8">
            <v>0.875</v>
          </cell>
          <cell r="AX8"/>
          <cell r="AY8">
            <v>12</v>
          </cell>
          <cell r="AZ8">
            <v>0</v>
          </cell>
          <cell r="BA8">
            <v>16</v>
          </cell>
          <cell r="BB8">
            <v>15</v>
          </cell>
          <cell r="BD8">
            <v>31</v>
          </cell>
          <cell r="BH8" t="str">
            <v>Left</v>
          </cell>
        </row>
        <row r="9">
          <cell r="AO9">
            <v>100051</v>
          </cell>
          <cell r="AP9">
            <v>13</v>
          </cell>
          <cell r="AQ9">
            <v>0</v>
          </cell>
          <cell r="AR9">
            <v>1.5</v>
          </cell>
          <cell r="AS9">
            <v>0</v>
          </cell>
          <cell r="AT9">
            <v>3</v>
          </cell>
          <cell r="AU9">
            <v>1</v>
          </cell>
          <cell r="AV9">
            <v>18.5</v>
          </cell>
          <cell r="AW9">
            <v>1.4500000000000002</v>
          </cell>
          <cell r="AX9"/>
          <cell r="AY9">
            <v>13</v>
          </cell>
          <cell r="AZ9">
            <v>0</v>
          </cell>
          <cell r="BA9">
            <v>17</v>
          </cell>
          <cell r="BB9">
            <v>14</v>
          </cell>
          <cell r="BD9">
            <v>31</v>
          </cell>
          <cell r="BH9" t="str">
            <v>Left</v>
          </cell>
        </row>
        <row r="10">
          <cell r="AO10">
            <v>100052</v>
          </cell>
          <cell r="AP10">
            <v>21</v>
          </cell>
          <cell r="AQ10">
            <v>3</v>
          </cell>
          <cell r="AR10">
            <v>2</v>
          </cell>
          <cell r="AS10">
            <v>0</v>
          </cell>
          <cell r="AT10">
            <v>6</v>
          </cell>
          <cell r="AU10">
            <v>1</v>
          </cell>
          <cell r="AV10">
            <v>30</v>
          </cell>
          <cell r="AW10">
            <v>0.35000000000000009</v>
          </cell>
          <cell r="AX10"/>
          <cell r="AY10">
            <v>21</v>
          </cell>
          <cell r="AZ10">
            <v>3</v>
          </cell>
          <cell r="BA10">
            <v>31</v>
          </cell>
          <cell r="BB10">
            <v>0</v>
          </cell>
          <cell r="BD10">
            <v>31</v>
          </cell>
        </row>
        <row r="11">
          <cell r="AO11">
            <v>100053</v>
          </cell>
          <cell r="AP11">
            <v>20</v>
          </cell>
          <cell r="AQ11">
            <v>4</v>
          </cell>
          <cell r="AR11">
            <v>0</v>
          </cell>
          <cell r="AS11">
            <v>0</v>
          </cell>
          <cell r="AT11">
            <v>6</v>
          </cell>
          <cell r="AU11">
            <v>1</v>
          </cell>
          <cell r="AV11">
            <v>27</v>
          </cell>
          <cell r="AW11">
            <v>0.29999999999999982</v>
          </cell>
          <cell r="AX11"/>
          <cell r="AY11">
            <v>20</v>
          </cell>
          <cell r="AZ11">
            <v>4</v>
          </cell>
          <cell r="BA11">
            <v>31</v>
          </cell>
          <cell r="BB11">
            <v>0</v>
          </cell>
          <cell r="BD11">
            <v>31</v>
          </cell>
        </row>
        <row r="12">
          <cell r="AO12">
            <v>100054</v>
          </cell>
          <cell r="AP12">
            <v>13</v>
          </cell>
          <cell r="AQ12">
            <v>0</v>
          </cell>
          <cell r="AR12">
            <v>2</v>
          </cell>
          <cell r="AS12">
            <v>0</v>
          </cell>
          <cell r="AT12">
            <v>3</v>
          </cell>
          <cell r="AU12">
            <v>1</v>
          </cell>
          <cell r="AV12">
            <v>19</v>
          </cell>
          <cell r="AW12">
            <v>2.3250000000000002</v>
          </cell>
          <cell r="AX12"/>
          <cell r="AY12">
            <v>13</v>
          </cell>
          <cell r="AZ12">
            <v>0</v>
          </cell>
          <cell r="BA12">
            <v>17</v>
          </cell>
          <cell r="BB12">
            <v>14</v>
          </cell>
          <cell r="BD12">
            <v>31</v>
          </cell>
          <cell r="BH12" t="str">
            <v>Left</v>
          </cell>
        </row>
        <row r="13">
          <cell r="AO13">
            <v>100055</v>
          </cell>
          <cell r="AP13">
            <v>13</v>
          </cell>
          <cell r="AQ13">
            <v>0</v>
          </cell>
          <cell r="AR13">
            <v>1.5</v>
          </cell>
          <cell r="AS13">
            <v>0</v>
          </cell>
          <cell r="AT13">
            <v>3</v>
          </cell>
          <cell r="AU13">
            <v>1</v>
          </cell>
          <cell r="AV13">
            <v>18.5</v>
          </cell>
          <cell r="AW13">
            <v>1.4000000000000004</v>
          </cell>
          <cell r="AX13"/>
          <cell r="AY13">
            <v>13</v>
          </cell>
          <cell r="AZ13">
            <v>0</v>
          </cell>
          <cell r="BA13">
            <v>17</v>
          </cell>
          <cell r="BB13">
            <v>14</v>
          </cell>
          <cell r="BD13">
            <v>31</v>
          </cell>
          <cell r="BH13" t="str">
            <v>Left</v>
          </cell>
        </row>
        <row r="14">
          <cell r="AO14">
            <v>100056</v>
          </cell>
          <cell r="AP14">
            <v>13</v>
          </cell>
          <cell r="AQ14">
            <v>0</v>
          </cell>
          <cell r="AR14">
            <v>2</v>
          </cell>
          <cell r="AS14">
            <v>0</v>
          </cell>
          <cell r="AT14">
            <v>3</v>
          </cell>
          <cell r="AU14">
            <v>1</v>
          </cell>
          <cell r="AV14">
            <v>19</v>
          </cell>
          <cell r="AW14">
            <v>2.4000000000000004</v>
          </cell>
          <cell r="AX14"/>
          <cell r="AY14">
            <v>13</v>
          </cell>
          <cell r="AZ14">
            <v>0</v>
          </cell>
          <cell r="BA14">
            <v>17</v>
          </cell>
          <cell r="BB14">
            <v>14</v>
          </cell>
          <cell r="BD14">
            <v>31</v>
          </cell>
          <cell r="BH14" t="str">
            <v>Left</v>
          </cell>
        </row>
        <row r="15">
          <cell r="AO15">
            <v>100057</v>
          </cell>
          <cell r="AP15">
            <v>10</v>
          </cell>
          <cell r="AQ15">
            <v>3</v>
          </cell>
          <cell r="AR15">
            <v>0.5</v>
          </cell>
          <cell r="AS15">
            <v>0</v>
          </cell>
          <cell r="AT15">
            <v>3</v>
          </cell>
          <cell r="AU15">
            <v>1</v>
          </cell>
          <cell r="AV15">
            <v>14.5</v>
          </cell>
          <cell r="AW15">
            <v>0.95000000000000018</v>
          </cell>
          <cell r="AX15"/>
          <cell r="AY15">
            <v>10</v>
          </cell>
          <cell r="AZ15">
            <v>3</v>
          </cell>
          <cell r="BA15">
            <v>17</v>
          </cell>
          <cell r="BB15">
            <v>14</v>
          </cell>
          <cell r="BD15">
            <v>31</v>
          </cell>
          <cell r="BH15" t="str">
            <v>Left</v>
          </cell>
        </row>
        <row r="16">
          <cell r="AO16">
            <v>100058</v>
          </cell>
          <cell r="AP16">
            <v>11</v>
          </cell>
          <cell r="AQ16">
            <v>2</v>
          </cell>
          <cell r="AR16">
            <v>0.5</v>
          </cell>
          <cell r="AS16">
            <v>0</v>
          </cell>
          <cell r="AT16">
            <v>3</v>
          </cell>
          <cell r="AU16">
            <v>1</v>
          </cell>
          <cell r="AV16">
            <v>15.5</v>
          </cell>
          <cell r="AW16">
            <v>0.65000000000000036</v>
          </cell>
          <cell r="AY16">
            <v>11</v>
          </cell>
          <cell r="AZ16">
            <v>2</v>
          </cell>
          <cell r="BA16">
            <v>17</v>
          </cell>
          <cell r="BB16">
            <v>14</v>
          </cell>
          <cell r="BD16">
            <v>31</v>
          </cell>
          <cell r="BH16" t="str">
            <v>Left</v>
          </cell>
        </row>
        <row r="17">
          <cell r="AO17">
            <v>100059</v>
          </cell>
          <cell r="AP17">
            <v>20</v>
          </cell>
          <cell r="AQ17">
            <v>4</v>
          </cell>
          <cell r="AR17">
            <v>0.5</v>
          </cell>
          <cell r="AS17">
            <v>0</v>
          </cell>
          <cell r="AT17">
            <v>6</v>
          </cell>
          <cell r="AU17">
            <v>1</v>
          </cell>
          <cell r="AV17">
            <v>27.5</v>
          </cell>
          <cell r="AW17">
            <v>0.8</v>
          </cell>
          <cell r="AY17">
            <v>20</v>
          </cell>
          <cell r="AZ17">
            <v>4</v>
          </cell>
          <cell r="BA17">
            <v>31</v>
          </cell>
          <cell r="BB17">
            <v>0</v>
          </cell>
          <cell r="BD17">
            <v>31</v>
          </cell>
        </row>
        <row r="18">
          <cell r="AO18">
            <v>100060</v>
          </cell>
          <cell r="AP18">
            <v>21</v>
          </cell>
          <cell r="AQ18">
            <v>3</v>
          </cell>
          <cell r="AR18">
            <v>0.5</v>
          </cell>
          <cell r="AS18">
            <v>0</v>
          </cell>
          <cell r="AT18">
            <v>6</v>
          </cell>
          <cell r="AU18">
            <v>1</v>
          </cell>
          <cell r="AV18">
            <v>28.5</v>
          </cell>
          <cell r="AW18">
            <v>0.8</v>
          </cell>
          <cell r="AY18">
            <v>21</v>
          </cell>
          <cell r="AZ18">
            <v>3</v>
          </cell>
          <cell r="BA18">
            <v>31</v>
          </cell>
          <cell r="BB18">
            <v>0</v>
          </cell>
          <cell r="BD18">
            <v>31</v>
          </cell>
        </row>
        <row r="19">
          <cell r="AO19">
            <v>100061</v>
          </cell>
          <cell r="AP19">
            <v>18</v>
          </cell>
          <cell r="AQ19">
            <v>6</v>
          </cell>
          <cell r="AR19">
            <v>0.5</v>
          </cell>
          <cell r="AS19">
            <v>0</v>
          </cell>
          <cell r="AT19">
            <v>6</v>
          </cell>
          <cell r="AU19">
            <v>1</v>
          </cell>
          <cell r="AV19">
            <v>25.5</v>
          </cell>
          <cell r="AW19">
            <v>0.8</v>
          </cell>
          <cell r="AY19">
            <v>18</v>
          </cell>
          <cell r="AZ19">
            <v>6</v>
          </cell>
          <cell r="BA19">
            <v>31</v>
          </cell>
          <cell r="BB19">
            <v>0</v>
          </cell>
          <cell r="BD19">
            <v>31</v>
          </cell>
        </row>
        <row r="20">
          <cell r="AO20">
            <v>100062</v>
          </cell>
          <cell r="AP20">
            <v>21</v>
          </cell>
          <cell r="AQ20">
            <v>3</v>
          </cell>
          <cell r="AR20">
            <v>1</v>
          </cell>
          <cell r="AS20">
            <v>0</v>
          </cell>
          <cell r="AT20">
            <v>6</v>
          </cell>
          <cell r="AU20">
            <v>1</v>
          </cell>
          <cell r="AV20">
            <v>29</v>
          </cell>
          <cell r="AW20">
            <v>1.3</v>
          </cell>
          <cell r="AY20">
            <v>21</v>
          </cell>
          <cell r="AZ20">
            <v>3</v>
          </cell>
          <cell r="BA20">
            <v>31</v>
          </cell>
          <cell r="BB20">
            <v>0</v>
          </cell>
          <cell r="BD20">
            <v>31</v>
          </cell>
        </row>
        <row r="21">
          <cell r="AO21">
            <v>100063</v>
          </cell>
          <cell r="AP21">
            <v>21</v>
          </cell>
          <cell r="AQ21">
            <v>3</v>
          </cell>
          <cell r="AR21">
            <v>0.5</v>
          </cell>
          <cell r="AS21">
            <v>0</v>
          </cell>
          <cell r="AT21">
            <v>6</v>
          </cell>
          <cell r="AU21">
            <v>1</v>
          </cell>
          <cell r="AV21">
            <v>28.5</v>
          </cell>
          <cell r="AW21">
            <v>0.75</v>
          </cell>
          <cell r="AY21">
            <v>21</v>
          </cell>
          <cell r="AZ21">
            <v>3</v>
          </cell>
          <cell r="BA21">
            <v>31</v>
          </cell>
          <cell r="BB21">
            <v>0</v>
          </cell>
          <cell r="BD21">
            <v>31</v>
          </cell>
        </row>
        <row r="22">
          <cell r="AO22">
            <v>100064</v>
          </cell>
          <cell r="AP22">
            <v>16</v>
          </cell>
          <cell r="AQ22">
            <v>8</v>
          </cell>
          <cell r="AR22">
            <v>0.5</v>
          </cell>
          <cell r="AS22">
            <v>0</v>
          </cell>
          <cell r="AT22">
            <v>6</v>
          </cell>
          <cell r="AU22">
            <v>1</v>
          </cell>
          <cell r="AV22">
            <v>23.5</v>
          </cell>
          <cell r="AW22">
            <v>0.65000000000000013</v>
          </cell>
          <cell r="AY22">
            <v>16</v>
          </cell>
          <cell r="AZ22">
            <v>8</v>
          </cell>
          <cell r="BA22">
            <v>31</v>
          </cell>
          <cell r="BB22">
            <v>0</v>
          </cell>
          <cell r="BD22">
            <v>31</v>
          </cell>
        </row>
        <row r="23">
          <cell r="AO23">
            <v>100065</v>
          </cell>
          <cell r="AP23">
            <v>21</v>
          </cell>
          <cell r="AQ23">
            <v>3</v>
          </cell>
          <cell r="AR23">
            <v>0.5</v>
          </cell>
          <cell r="AS23">
            <v>0</v>
          </cell>
          <cell r="AT23">
            <v>6</v>
          </cell>
          <cell r="AU23">
            <v>1</v>
          </cell>
          <cell r="AV23">
            <v>28.5</v>
          </cell>
          <cell r="AW23">
            <v>0.70000000000000018</v>
          </cell>
          <cell r="AY23">
            <v>21</v>
          </cell>
          <cell r="AZ23">
            <v>3</v>
          </cell>
          <cell r="BA23">
            <v>31</v>
          </cell>
          <cell r="BB23">
            <v>0</v>
          </cell>
          <cell r="BD23">
            <v>31</v>
          </cell>
        </row>
        <row r="24">
          <cell r="AO24">
            <v>100067</v>
          </cell>
          <cell r="AP24">
            <v>9</v>
          </cell>
          <cell r="AQ24">
            <v>9</v>
          </cell>
          <cell r="AR24">
            <v>1</v>
          </cell>
          <cell r="AS24">
            <v>3.5</v>
          </cell>
          <cell r="AT24">
            <v>5</v>
          </cell>
          <cell r="AU24">
            <v>1</v>
          </cell>
          <cell r="AV24">
            <v>19.5</v>
          </cell>
          <cell r="AW24">
            <v>1.4000000000000001</v>
          </cell>
          <cell r="AY24">
            <v>12.5</v>
          </cell>
          <cell r="AZ24">
            <v>12.5</v>
          </cell>
          <cell r="BA24">
            <v>31</v>
          </cell>
          <cell r="BB24">
            <v>0</v>
          </cell>
          <cell r="BD24">
            <v>31</v>
          </cell>
        </row>
        <row r="25">
          <cell r="AO25">
            <v>100068</v>
          </cell>
          <cell r="AP25">
            <v>10</v>
          </cell>
          <cell r="AQ25">
            <v>4</v>
          </cell>
          <cell r="AR25">
            <v>1</v>
          </cell>
          <cell r="AS25">
            <v>5</v>
          </cell>
          <cell r="AT25">
            <v>6</v>
          </cell>
          <cell r="AU25">
            <v>1</v>
          </cell>
          <cell r="AV25">
            <v>23</v>
          </cell>
          <cell r="AW25">
            <v>1.4000000000000001</v>
          </cell>
          <cell r="AY25">
            <v>15</v>
          </cell>
          <cell r="AZ25">
            <v>9</v>
          </cell>
          <cell r="BA25">
            <v>31</v>
          </cell>
          <cell r="BB25">
            <v>0</v>
          </cell>
          <cell r="BD25">
            <v>31</v>
          </cell>
        </row>
        <row r="26">
          <cell r="AO26">
            <v>100069</v>
          </cell>
          <cell r="AP26">
            <v>7</v>
          </cell>
          <cell r="AQ26">
            <v>9</v>
          </cell>
          <cell r="AR26">
            <v>1</v>
          </cell>
          <cell r="AS26">
            <v>4.5</v>
          </cell>
          <cell r="AT26">
            <v>5</v>
          </cell>
          <cell r="AU26">
            <v>1</v>
          </cell>
          <cell r="AV26">
            <v>18.5</v>
          </cell>
          <cell r="AW26">
            <v>1.4000000000000001</v>
          </cell>
          <cell r="AY26">
            <v>11.5</v>
          </cell>
          <cell r="AZ26">
            <v>13.5</v>
          </cell>
          <cell r="BA26">
            <v>31</v>
          </cell>
          <cell r="BB26">
            <v>0</v>
          </cell>
          <cell r="BD26">
            <v>31</v>
          </cell>
        </row>
        <row r="27">
          <cell r="AO27">
            <v>100070</v>
          </cell>
          <cell r="AP27">
            <v>23</v>
          </cell>
          <cell r="AQ27">
            <v>1</v>
          </cell>
          <cell r="AR27">
            <v>1</v>
          </cell>
          <cell r="AS27">
            <v>0</v>
          </cell>
          <cell r="AT27">
            <v>6</v>
          </cell>
          <cell r="AU27">
            <v>1</v>
          </cell>
          <cell r="AV27">
            <v>31</v>
          </cell>
          <cell r="AW27">
            <v>1.5</v>
          </cell>
          <cell r="AY27">
            <v>23</v>
          </cell>
          <cell r="AZ27">
            <v>1</v>
          </cell>
          <cell r="BA27">
            <v>31</v>
          </cell>
          <cell r="BB27">
            <v>0</v>
          </cell>
          <cell r="BD27">
            <v>31</v>
          </cell>
        </row>
        <row r="28">
          <cell r="AO28">
            <v>100071</v>
          </cell>
          <cell r="AP28">
            <v>20</v>
          </cell>
          <cell r="AQ28">
            <v>0</v>
          </cell>
          <cell r="AR28">
            <v>1</v>
          </cell>
          <cell r="AS28">
            <v>2</v>
          </cell>
          <cell r="AT28">
            <v>6</v>
          </cell>
          <cell r="AU28">
            <v>1</v>
          </cell>
          <cell r="AV28">
            <v>30</v>
          </cell>
          <cell r="AW28">
            <v>1.3250000000000002</v>
          </cell>
          <cell r="AY28">
            <v>22</v>
          </cell>
          <cell r="AZ28">
            <v>2</v>
          </cell>
          <cell r="BA28">
            <v>31</v>
          </cell>
          <cell r="BB28">
            <v>0</v>
          </cell>
          <cell r="BD28">
            <v>31</v>
          </cell>
        </row>
        <row r="29">
          <cell r="AO29">
            <v>100072</v>
          </cell>
          <cell r="AP29">
            <v>21</v>
          </cell>
          <cell r="AQ29">
            <v>1</v>
          </cell>
          <cell r="AR29">
            <v>1</v>
          </cell>
          <cell r="AS29">
            <v>1</v>
          </cell>
          <cell r="AT29">
            <v>6</v>
          </cell>
          <cell r="AU29">
            <v>1</v>
          </cell>
          <cell r="AV29">
            <v>30</v>
          </cell>
          <cell r="AW29">
            <v>1.3</v>
          </cell>
          <cell r="AY29">
            <v>22</v>
          </cell>
          <cell r="AZ29">
            <v>2</v>
          </cell>
          <cell r="BA29">
            <v>31</v>
          </cell>
          <cell r="BB29">
            <v>0</v>
          </cell>
          <cell r="BD29">
            <v>31</v>
          </cell>
        </row>
        <row r="30">
          <cell r="AO30">
            <v>100073</v>
          </cell>
          <cell r="AP30">
            <v>13</v>
          </cell>
          <cell r="AQ30">
            <v>14</v>
          </cell>
          <cell r="AR30">
            <v>1</v>
          </cell>
          <cell r="AS30">
            <v>0</v>
          </cell>
          <cell r="AT30">
            <v>3</v>
          </cell>
          <cell r="AU30">
            <v>1</v>
          </cell>
          <cell r="AV30">
            <v>18</v>
          </cell>
          <cell r="AW30">
            <v>1.3</v>
          </cell>
          <cell r="AY30">
            <v>13</v>
          </cell>
          <cell r="AZ30">
            <v>14</v>
          </cell>
          <cell r="BA30">
            <v>31</v>
          </cell>
          <cell r="BB30">
            <v>0</v>
          </cell>
          <cell r="BD30">
            <v>31</v>
          </cell>
        </row>
        <row r="31">
          <cell r="AO31">
            <v>100074</v>
          </cell>
          <cell r="AP31">
            <v>22</v>
          </cell>
          <cell r="AQ31">
            <v>2</v>
          </cell>
          <cell r="AR31">
            <v>1</v>
          </cell>
          <cell r="AS31">
            <v>0</v>
          </cell>
          <cell r="AT31">
            <v>6</v>
          </cell>
          <cell r="AU31">
            <v>1</v>
          </cell>
          <cell r="AV31">
            <v>30</v>
          </cell>
          <cell r="AW31">
            <v>1.1000000000000001</v>
          </cell>
          <cell r="AY31">
            <v>22</v>
          </cell>
          <cell r="AZ31">
            <v>2</v>
          </cell>
          <cell r="BA31">
            <v>31</v>
          </cell>
          <cell r="BB31">
            <v>0</v>
          </cell>
          <cell r="BD31">
            <v>31</v>
          </cell>
        </row>
        <row r="32">
          <cell r="AO32">
            <v>100075</v>
          </cell>
          <cell r="AP32">
            <v>24</v>
          </cell>
          <cell r="AQ32">
            <v>0</v>
          </cell>
          <cell r="AR32">
            <v>1</v>
          </cell>
          <cell r="AS32">
            <v>0</v>
          </cell>
          <cell r="AT32">
            <v>6</v>
          </cell>
          <cell r="AU32">
            <v>1</v>
          </cell>
          <cell r="AV32">
            <v>32</v>
          </cell>
          <cell r="AW32">
            <v>1.1500000000000001</v>
          </cell>
          <cell r="AY32">
            <v>24</v>
          </cell>
          <cell r="AZ32">
            <v>0</v>
          </cell>
          <cell r="BA32">
            <v>31</v>
          </cell>
          <cell r="BB32">
            <v>0</v>
          </cell>
          <cell r="BD32">
            <v>31</v>
          </cell>
        </row>
        <row r="33">
          <cell r="AO33">
            <v>100076</v>
          </cell>
          <cell r="AP33">
            <v>7</v>
          </cell>
          <cell r="AQ33">
            <v>10</v>
          </cell>
          <cell r="AR33">
            <v>0.5</v>
          </cell>
          <cell r="AS33">
            <v>3.5</v>
          </cell>
          <cell r="AT33">
            <v>6</v>
          </cell>
          <cell r="AU33">
            <v>1</v>
          </cell>
          <cell r="AV33">
            <v>18</v>
          </cell>
          <cell r="AW33">
            <v>0.85000000000000009</v>
          </cell>
          <cell r="AY33">
            <v>10.5</v>
          </cell>
          <cell r="AZ33">
            <v>13.5</v>
          </cell>
          <cell r="BA33">
            <v>31</v>
          </cell>
          <cell r="BB33">
            <v>0</v>
          </cell>
          <cell r="BD33">
            <v>31</v>
          </cell>
        </row>
        <row r="34">
          <cell r="AO34">
            <v>100077</v>
          </cell>
          <cell r="AP34">
            <v>6</v>
          </cell>
          <cell r="AQ34">
            <v>8</v>
          </cell>
          <cell r="AR34">
            <v>0.5</v>
          </cell>
          <cell r="AS34">
            <v>5.5</v>
          </cell>
          <cell r="AT34">
            <v>5</v>
          </cell>
          <cell r="AU34">
            <v>1</v>
          </cell>
          <cell r="AV34">
            <v>18</v>
          </cell>
          <cell r="AW34">
            <v>0.97500000000000009</v>
          </cell>
          <cell r="AY34">
            <v>11.5</v>
          </cell>
          <cell r="AZ34">
            <v>13.5</v>
          </cell>
          <cell r="BA34">
            <v>31</v>
          </cell>
          <cell r="BB34">
            <v>0</v>
          </cell>
          <cell r="BD34">
            <v>31</v>
          </cell>
        </row>
        <row r="35">
          <cell r="AO35">
            <v>100078</v>
          </cell>
          <cell r="AP35">
            <v>24</v>
          </cell>
          <cell r="AQ35">
            <v>0</v>
          </cell>
          <cell r="AR35">
            <v>0.5</v>
          </cell>
          <cell r="AS35">
            <v>0</v>
          </cell>
          <cell r="AT35">
            <v>6</v>
          </cell>
          <cell r="AU35">
            <v>1</v>
          </cell>
          <cell r="AV35">
            <v>31.5</v>
          </cell>
          <cell r="AW35">
            <v>0.97500000000000009</v>
          </cell>
          <cell r="AY35">
            <v>24</v>
          </cell>
          <cell r="AZ35">
            <v>0</v>
          </cell>
          <cell r="BA35">
            <v>31</v>
          </cell>
          <cell r="BB35">
            <v>0</v>
          </cell>
          <cell r="BD35">
            <v>31</v>
          </cell>
        </row>
        <row r="36">
          <cell r="AO36">
            <v>100079</v>
          </cell>
          <cell r="AP36">
            <v>23</v>
          </cell>
          <cell r="AQ36">
            <v>1</v>
          </cell>
          <cell r="AR36">
            <v>1</v>
          </cell>
          <cell r="AS36">
            <v>0</v>
          </cell>
          <cell r="AT36">
            <v>6</v>
          </cell>
          <cell r="AU36">
            <v>1</v>
          </cell>
          <cell r="AV36">
            <v>31</v>
          </cell>
          <cell r="AW36">
            <v>1</v>
          </cell>
          <cell r="AY36">
            <v>23</v>
          </cell>
          <cell r="AZ36">
            <v>1</v>
          </cell>
          <cell r="BA36">
            <v>31</v>
          </cell>
          <cell r="BB36">
            <v>0</v>
          </cell>
          <cell r="BD36">
            <v>31</v>
          </cell>
        </row>
        <row r="37">
          <cell r="AO37">
            <v>100080</v>
          </cell>
          <cell r="AP37">
            <v>24</v>
          </cell>
          <cell r="AQ37">
            <v>0</v>
          </cell>
          <cell r="AR37">
            <v>0</v>
          </cell>
          <cell r="AS37">
            <v>0</v>
          </cell>
          <cell r="AT37">
            <v>6</v>
          </cell>
          <cell r="AU37">
            <v>1</v>
          </cell>
          <cell r="AV37">
            <v>31</v>
          </cell>
          <cell r="AW37">
            <v>1</v>
          </cell>
          <cell r="AY37">
            <v>24</v>
          </cell>
          <cell r="AZ37">
            <v>0</v>
          </cell>
          <cell r="BA37">
            <v>31</v>
          </cell>
          <cell r="BB37">
            <v>0</v>
          </cell>
          <cell r="BD37">
            <v>31</v>
          </cell>
        </row>
        <row r="38">
          <cell r="AO38">
            <v>100081</v>
          </cell>
          <cell r="AP38">
            <v>23</v>
          </cell>
          <cell r="AQ38">
            <v>1</v>
          </cell>
          <cell r="AR38">
            <v>0.5</v>
          </cell>
          <cell r="AS38">
            <v>0</v>
          </cell>
          <cell r="AT38">
            <v>6</v>
          </cell>
          <cell r="AU38">
            <v>1</v>
          </cell>
          <cell r="AV38">
            <v>30.5</v>
          </cell>
          <cell r="AW38">
            <v>0.8</v>
          </cell>
          <cell r="AY38">
            <v>23</v>
          </cell>
          <cell r="AZ38">
            <v>1</v>
          </cell>
          <cell r="BA38">
            <v>31</v>
          </cell>
          <cell r="BB38">
            <v>0</v>
          </cell>
          <cell r="BD38">
            <v>31</v>
          </cell>
        </row>
        <row r="39">
          <cell r="AO39">
            <v>100082</v>
          </cell>
          <cell r="AP39">
            <v>10</v>
          </cell>
          <cell r="AQ39">
            <v>1</v>
          </cell>
          <cell r="AR39">
            <v>0.5</v>
          </cell>
          <cell r="AS39">
            <v>0</v>
          </cell>
          <cell r="AT39">
            <v>4</v>
          </cell>
          <cell r="AU39">
            <v>1</v>
          </cell>
          <cell r="AV39">
            <v>15.5</v>
          </cell>
          <cell r="AW39">
            <v>0.8</v>
          </cell>
          <cell r="AY39">
            <v>10</v>
          </cell>
          <cell r="AZ39">
            <v>1</v>
          </cell>
          <cell r="BA39">
            <v>16</v>
          </cell>
          <cell r="BB39">
            <v>15</v>
          </cell>
          <cell r="BD39">
            <v>31</v>
          </cell>
          <cell r="BH39" t="str">
            <v>Left</v>
          </cell>
        </row>
        <row r="40">
          <cell r="AO40">
            <v>100083</v>
          </cell>
          <cell r="AP40">
            <v>11</v>
          </cell>
          <cell r="AQ40">
            <v>0</v>
          </cell>
          <cell r="AR40">
            <v>0.5</v>
          </cell>
          <cell r="AS40">
            <v>0</v>
          </cell>
          <cell r="AT40">
            <v>4</v>
          </cell>
          <cell r="AU40">
            <v>1</v>
          </cell>
          <cell r="AV40">
            <v>16.5</v>
          </cell>
          <cell r="AW40">
            <v>0.8</v>
          </cell>
          <cell r="AY40">
            <v>11</v>
          </cell>
          <cell r="AZ40">
            <v>0</v>
          </cell>
          <cell r="BA40">
            <v>16</v>
          </cell>
          <cell r="BB40">
            <v>15</v>
          </cell>
          <cell r="BD40">
            <v>31</v>
          </cell>
          <cell r="BH40" t="str">
            <v>Left</v>
          </cell>
        </row>
        <row r="41">
          <cell r="AO41">
            <v>100085</v>
          </cell>
          <cell r="AP41">
            <v>17</v>
          </cell>
          <cell r="AQ41">
            <v>3</v>
          </cell>
          <cell r="AR41">
            <v>0.5</v>
          </cell>
          <cell r="AS41">
            <v>2</v>
          </cell>
          <cell r="AT41">
            <v>6</v>
          </cell>
          <cell r="AU41">
            <v>1</v>
          </cell>
          <cell r="AV41">
            <v>26.5</v>
          </cell>
          <cell r="AW41">
            <v>0.75</v>
          </cell>
          <cell r="AY41">
            <v>19</v>
          </cell>
          <cell r="AZ41">
            <v>5</v>
          </cell>
          <cell r="BA41">
            <v>31</v>
          </cell>
          <cell r="BB41">
            <v>0</v>
          </cell>
          <cell r="BD41">
            <v>31</v>
          </cell>
        </row>
        <row r="42">
          <cell r="AO42">
            <v>100086</v>
          </cell>
          <cell r="AP42">
            <v>20</v>
          </cell>
          <cell r="AQ42">
            <v>0</v>
          </cell>
          <cell r="AR42">
            <v>0.5</v>
          </cell>
          <cell r="AS42">
            <v>2</v>
          </cell>
          <cell r="AT42">
            <v>6</v>
          </cell>
          <cell r="AU42">
            <v>1</v>
          </cell>
          <cell r="AV42">
            <v>29.5</v>
          </cell>
          <cell r="AW42">
            <v>0.75</v>
          </cell>
          <cell r="AY42">
            <v>22</v>
          </cell>
          <cell r="AZ42">
            <v>2</v>
          </cell>
          <cell r="BA42">
            <v>31</v>
          </cell>
          <cell r="BB42">
            <v>0</v>
          </cell>
          <cell r="BD42">
            <v>31</v>
          </cell>
        </row>
        <row r="43">
          <cell r="AO43">
            <v>100087</v>
          </cell>
          <cell r="AP43">
            <v>19</v>
          </cell>
          <cell r="AQ43">
            <v>0</v>
          </cell>
          <cell r="AR43">
            <v>0.5</v>
          </cell>
          <cell r="AS43">
            <v>2.5</v>
          </cell>
          <cell r="AT43">
            <v>6</v>
          </cell>
          <cell r="AU43">
            <v>1</v>
          </cell>
          <cell r="AV43">
            <v>29</v>
          </cell>
          <cell r="AW43">
            <v>0.75</v>
          </cell>
          <cell r="AY43">
            <v>21.5</v>
          </cell>
          <cell r="AZ43">
            <v>2.5</v>
          </cell>
          <cell r="BA43">
            <v>31</v>
          </cell>
          <cell r="BB43">
            <v>0</v>
          </cell>
          <cell r="BD43">
            <v>31</v>
          </cell>
        </row>
        <row r="44">
          <cell r="AO44">
            <v>100088</v>
          </cell>
          <cell r="AP44">
            <v>23</v>
          </cell>
          <cell r="AQ44">
            <v>1</v>
          </cell>
          <cell r="AR44">
            <v>0.5</v>
          </cell>
          <cell r="AS44">
            <v>0</v>
          </cell>
          <cell r="AT44">
            <v>6</v>
          </cell>
          <cell r="AU44">
            <v>1</v>
          </cell>
          <cell r="AV44">
            <v>30.5</v>
          </cell>
          <cell r="AW44">
            <v>0.70000000000000007</v>
          </cell>
          <cell r="AY44">
            <v>23</v>
          </cell>
          <cell r="AZ44">
            <v>1</v>
          </cell>
          <cell r="BA44">
            <v>31</v>
          </cell>
          <cell r="BB44">
            <v>0</v>
          </cell>
          <cell r="BD44">
            <v>31</v>
          </cell>
        </row>
        <row r="45">
          <cell r="AO45">
            <v>100089</v>
          </cell>
          <cell r="AP45">
            <v>11</v>
          </cell>
          <cell r="AQ45">
            <v>0</v>
          </cell>
          <cell r="AR45">
            <v>0.5</v>
          </cell>
          <cell r="AS45">
            <v>0</v>
          </cell>
          <cell r="AT45">
            <v>4</v>
          </cell>
          <cell r="AU45">
            <v>1</v>
          </cell>
          <cell r="AV45">
            <v>16.5</v>
          </cell>
          <cell r="AW45">
            <v>0.70000000000000007</v>
          </cell>
          <cell r="AY45">
            <v>11</v>
          </cell>
          <cell r="AZ45">
            <v>0</v>
          </cell>
          <cell r="BA45">
            <v>16</v>
          </cell>
          <cell r="BB45">
            <v>15</v>
          </cell>
          <cell r="BD45">
            <v>31</v>
          </cell>
          <cell r="BH45" t="str">
            <v>Left</v>
          </cell>
        </row>
        <row r="46">
          <cell r="AO46">
            <v>100090</v>
          </cell>
          <cell r="AP46">
            <v>11</v>
          </cell>
          <cell r="AQ46">
            <v>0</v>
          </cell>
          <cell r="AR46">
            <v>0.5</v>
          </cell>
          <cell r="AS46">
            <v>0</v>
          </cell>
          <cell r="AT46">
            <v>4</v>
          </cell>
          <cell r="AU46">
            <v>1</v>
          </cell>
          <cell r="AV46">
            <v>16.5</v>
          </cell>
          <cell r="AW46">
            <v>0.70000000000000007</v>
          </cell>
          <cell r="AY46">
            <v>11</v>
          </cell>
          <cell r="AZ46">
            <v>0</v>
          </cell>
          <cell r="BA46">
            <v>16</v>
          </cell>
          <cell r="BB46">
            <v>15</v>
          </cell>
          <cell r="BD46">
            <v>31</v>
          </cell>
          <cell r="BH46" t="str">
            <v>Left</v>
          </cell>
        </row>
        <row r="47">
          <cell r="AO47">
            <v>100091</v>
          </cell>
          <cell r="AP47">
            <v>10</v>
          </cell>
          <cell r="AQ47">
            <v>0</v>
          </cell>
          <cell r="AR47">
            <v>0.5</v>
          </cell>
          <cell r="AS47">
            <v>0</v>
          </cell>
          <cell r="AT47">
            <v>4</v>
          </cell>
          <cell r="AU47">
            <v>1</v>
          </cell>
          <cell r="AV47">
            <v>15.5</v>
          </cell>
          <cell r="AW47">
            <v>0.70000000000000007</v>
          </cell>
          <cell r="AY47">
            <v>10</v>
          </cell>
          <cell r="AZ47">
            <v>0</v>
          </cell>
          <cell r="BA47">
            <v>15</v>
          </cell>
          <cell r="BB47">
            <v>15</v>
          </cell>
          <cell r="BD47">
            <v>30</v>
          </cell>
          <cell r="BH47" t="str">
            <v>Left</v>
          </cell>
        </row>
        <row r="48">
          <cell r="AO48">
            <v>100092</v>
          </cell>
          <cell r="AP48">
            <v>11</v>
          </cell>
          <cell r="AQ48">
            <v>0</v>
          </cell>
          <cell r="AR48">
            <v>0.5</v>
          </cell>
          <cell r="AS48">
            <v>0</v>
          </cell>
          <cell r="AT48">
            <v>4</v>
          </cell>
          <cell r="AU48">
            <v>1</v>
          </cell>
          <cell r="AV48">
            <v>16.5</v>
          </cell>
          <cell r="AW48">
            <v>0.65</v>
          </cell>
          <cell r="AY48">
            <v>11</v>
          </cell>
          <cell r="AZ48">
            <v>0</v>
          </cell>
          <cell r="BA48">
            <v>16</v>
          </cell>
          <cell r="BB48">
            <v>15</v>
          </cell>
          <cell r="BD48">
            <v>31</v>
          </cell>
          <cell r="BH48" t="str">
            <v>Left</v>
          </cell>
        </row>
        <row r="49">
          <cell r="AO49">
            <v>100093</v>
          </cell>
          <cell r="AP49">
            <v>11</v>
          </cell>
          <cell r="AQ49">
            <v>0</v>
          </cell>
          <cell r="AR49">
            <v>0.5</v>
          </cell>
          <cell r="AS49">
            <v>0</v>
          </cell>
          <cell r="AT49">
            <v>4</v>
          </cell>
          <cell r="AU49">
            <v>1</v>
          </cell>
          <cell r="AV49">
            <v>16.5</v>
          </cell>
          <cell r="AW49">
            <v>0.65</v>
          </cell>
          <cell r="AY49">
            <v>11</v>
          </cell>
          <cell r="AZ49">
            <v>0</v>
          </cell>
          <cell r="BA49">
            <v>16</v>
          </cell>
          <cell r="BB49">
            <v>15</v>
          </cell>
          <cell r="BD49">
            <v>31</v>
          </cell>
          <cell r="BH49" t="str">
            <v>Left</v>
          </cell>
        </row>
        <row r="50">
          <cell r="AO50">
            <v>100095</v>
          </cell>
          <cell r="AP50">
            <v>11</v>
          </cell>
          <cell r="AQ50">
            <v>0</v>
          </cell>
          <cell r="AR50">
            <v>0</v>
          </cell>
          <cell r="AS50">
            <v>0</v>
          </cell>
          <cell r="AT50">
            <v>4</v>
          </cell>
          <cell r="AU50">
            <v>1</v>
          </cell>
          <cell r="AV50">
            <v>16</v>
          </cell>
          <cell r="AW50">
            <v>0</v>
          </cell>
          <cell r="AY50">
            <v>11</v>
          </cell>
          <cell r="AZ50">
            <v>0</v>
          </cell>
          <cell r="BA50">
            <v>16</v>
          </cell>
          <cell r="BB50">
            <v>15</v>
          </cell>
          <cell r="BD50">
            <v>31</v>
          </cell>
          <cell r="BH50" t="str">
            <v>Left</v>
          </cell>
        </row>
        <row r="51">
          <cell r="AO51">
            <v>100096</v>
          </cell>
          <cell r="AP51">
            <v>11</v>
          </cell>
          <cell r="AQ51">
            <v>0</v>
          </cell>
          <cell r="AR51">
            <v>0</v>
          </cell>
          <cell r="AS51">
            <v>0</v>
          </cell>
          <cell r="AT51">
            <v>3</v>
          </cell>
          <cell r="AU51">
            <v>1</v>
          </cell>
          <cell r="AV51">
            <v>15</v>
          </cell>
          <cell r="AW51">
            <v>0</v>
          </cell>
          <cell r="AY51">
            <v>11</v>
          </cell>
          <cell r="AZ51">
            <v>0</v>
          </cell>
          <cell r="BA51">
            <v>15</v>
          </cell>
          <cell r="BB51">
            <v>16</v>
          </cell>
          <cell r="BD51">
            <v>31</v>
          </cell>
          <cell r="BH51" t="str">
            <v>Left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sqref="A1:M46"/>
    </sheetView>
  </sheetViews>
  <sheetFormatPr defaultRowHeight="15" x14ac:dyDescent="0.25"/>
  <cols>
    <col min="5" max="5" width="19.7109375" customWidth="1"/>
  </cols>
  <sheetData>
    <row r="1" spans="1:13" x14ac:dyDescent="0.25">
      <c r="A1" s="1">
        <v>2</v>
      </c>
      <c r="B1" s="2">
        <v>100077</v>
      </c>
      <c r="C1" s="2" t="s">
        <v>0</v>
      </c>
      <c r="D1" s="3">
        <v>45659</v>
      </c>
      <c r="E1" s="2" t="str">
        <f t="shared" ref="E1:E30" si="0">TEXT(D1,"DDDD")</f>
        <v>Thursday</v>
      </c>
      <c r="F1" s="4">
        <v>0</v>
      </c>
      <c r="G1" s="2"/>
      <c r="H1" s="4">
        <v>0</v>
      </c>
      <c r="I1" s="5" t="s">
        <v>1</v>
      </c>
      <c r="J1" s="6">
        <f t="shared" ref="J1:J30" si="1">H1-F1</f>
        <v>0</v>
      </c>
      <c r="K1" s="2" t="str">
        <f t="shared" ref="K1:K30" si="2">I1</f>
        <v>A</v>
      </c>
      <c r="L1" s="2" t="e">
        <f>VLOOKUP($B1,'[1]Jan 2025'!$AO$8:$BH$51,20,0)</f>
        <v>#REF!</v>
      </c>
      <c r="M1" s="2"/>
    </row>
    <row r="2" spans="1:13" x14ac:dyDescent="0.25">
      <c r="A2" s="1">
        <v>3</v>
      </c>
      <c r="B2" s="2">
        <v>100077</v>
      </c>
      <c r="C2" s="2" t="s">
        <v>0</v>
      </c>
      <c r="D2" s="3">
        <v>45660</v>
      </c>
      <c r="E2" s="2" t="str">
        <f t="shared" si="0"/>
        <v>Friday</v>
      </c>
      <c r="F2" s="4">
        <v>10.07</v>
      </c>
      <c r="G2" s="2"/>
      <c r="H2" s="4">
        <v>0</v>
      </c>
      <c r="I2" s="7" t="s">
        <v>2</v>
      </c>
      <c r="J2" s="6">
        <f t="shared" si="1"/>
        <v>-10.07</v>
      </c>
      <c r="K2" s="2" t="s">
        <v>3</v>
      </c>
      <c r="L2" s="2" t="e">
        <f>VLOOKUP($B2,'[1]Jan 2025'!$AO$8:$BH$51,20,0)</f>
        <v>#REF!</v>
      </c>
      <c r="M2" s="2" t="s">
        <v>8</v>
      </c>
    </row>
    <row r="3" spans="1:13" x14ac:dyDescent="0.25">
      <c r="A3" s="1">
        <v>4</v>
      </c>
      <c r="B3" s="2">
        <v>100077</v>
      </c>
      <c r="C3" s="2" t="s">
        <v>0</v>
      </c>
      <c r="D3" s="3">
        <v>45661</v>
      </c>
      <c r="E3" s="2" t="str">
        <f t="shared" si="0"/>
        <v>Saturday</v>
      </c>
      <c r="F3" s="4">
        <v>0</v>
      </c>
      <c r="G3" s="2"/>
      <c r="H3" s="4">
        <v>0</v>
      </c>
      <c r="I3" s="5" t="s">
        <v>1</v>
      </c>
      <c r="J3" s="6">
        <f t="shared" si="1"/>
        <v>0</v>
      </c>
      <c r="K3" s="2" t="s">
        <v>4</v>
      </c>
      <c r="L3" s="2" t="e">
        <f>VLOOKUP($B3,'[1]Jan 2025'!$AO$8:$BH$51,20,0)</f>
        <v>#REF!</v>
      </c>
      <c r="M3" s="2"/>
    </row>
    <row r="4" spans="1:13" x14ac:dyDescent="0.25">
      <c r="A4" s="1">
        <v>5</v>
      </c>
      <c r="B4" s="2">
        <v>100077</v>
      </c>
      <c r="C4" s="2" t="s">
        <v>0</v>
      </c>
      <c r="D4" s="3">
        <v>45662</v>
      </c>
      <c r="E4" s="2" t="str">
        <f t="shared" si="0"/>
        <v>Sunday</v>
      </c>
      <c r="F4" s="4">
        <v>0</v>
      </c>
      <c r="G4" s="2"/>
      <c r="H4" s="4">
        <v>0</v>
      </c>
      <c r="I4" s="8" t="s">
        <v>5</v>
      </c>
      <c r="J4" s="6">
        <f t="shared" si="1"/>
        <v>0</v>
      </c>
      <c r="K4" s="2" t="str">
        <f t="shared" si="2"/>
        <v>WO</v>
      </c>
      <c r="L4" s="2" t="e">
        <f>VLOOKUP($B4,'[1]Jan 2025'!$AO$8:$BH$51,20,0)</f>
        <v>#REF!</v>
      </c>
      <c r="M4" s="2"/>
    </row>
    <row r="5" spans="1:13" x14ac:dyDescent="0.25">
      <c r="A5" s="1">
        <v>6</v>
      </c>
      <c r="B5" s="2">
        <v>100077</v>
      </c>
      <c r="C5" s="2" t="s">
        <v>0</v>
      </c>
      <c r="D5" s="3">
        <v>45663</v>
      </c>
      <c r="E5" s="2" t="str">
        <f t="shared" si="0"/>
        <v>Monday</v>
      </c>
      <c r="F5" s="4">
        <v>10.23</v>
      </c>
      <c r="G5" s="2"/>
      <c r="H5" s="4">
        <v>17.59</v>
      </c>
      <c r="I5" s="7" t="s">
        <v>2</v>
      </c>
      <c r="J5" s="6">
        <f t="shared" si="1"/>
        <v>7.3599999999999994</v>
      </c>
      <c r="K5" s="2" t="s">
        <v>3</v>
      </c>
      <c r="L5" s="2" t="e">
        <f>VLOOKUP($B5,'[1]Jan 2025'!$AO$8:$BH$51,20,0)</f>
        <v>#REF!</v>
      </c>
      <c r="M5" s="2" t="s">
        <v>8</v>
      </c>
    </row>
    <row r="6" spans="1:13" x14ac:dyDescent="0.25">
      <c r="A6" s="1">
        <v>7</v>
      </c>
      <c r="B6" s="2">
        <v>100077</v>
      </c>
      <c r="C6" s="2" t="s">
        <v>0</v>
      </c>
      <c r="D6" s="3">
        <v>45664</v>
      </c>
      <c r="E6" s="2" t="str">
        <f t="shared" si="0"/>
        <v>Tuesday</v>
      </c>
      <c r="F6" s="4">
        <v>10.1</v>
      </c>
      <c r="G6" s="2"/>
      <c r="H6" s="4">
        <v>17.59</v>
      </c>
      <c r="I6" s="7" t="s">
        <v>2</v>
      </c>
      <c r="J6" s="6">
        <f t="shared" si="1"/>
        <v>7.49</v>
      </c>
      <c r="K6" s="2" t="s">
        <v>3</v>
      </c>
      <c r="L6" s="2" t="e">
        <f>VLOOKUP($B6,'[1]Jan 2025'!$AO$8:$BH$51,20,0)</f>
        <v>#REF!</v>
      </c>
      <c r="M6" s="2" t="s">
        <v>8</v>
      </c>
    </row>
    <row r="7" spans="1:13" x14ac:dyDescent="0.25">
      <c r="A7" s="1">
        <v>8</v>
      </c>
      <c r="B7" s="2">
        <v>100077</v>
      </c>
      <c r="C7" s="2" t="s">
        <v>0</v>
      </c>
      <c r="D7" s="3">
        <v>45665</v>
      </c>
      <c r="E7" s="2" t="str">
        <f t="shared" si="0"/>
        <v>Wednesday</v>
      </c>
      <c r="F7" s="4">
        <v>10.09</v>
      </c>
      <c r="G7" s="2"/>
      <c r="H7" s="4">
        <v>18.04</v>
      </c>
      <c r="I7" s="7" t="s">
        <v>2</v>
      </c>
      <c r="J7" s="6">
        <f t="shared" si="1"/>
        <v>7.9499999999999993</v>
      </c>
      <c r="K7" s="2" t="s">
        <v>3</v>
      </c>
      <c r="L7" s="2" t="e">
        <f>VLOOKUP($B7,'[1]Jan 2025'!$AO$8:$BH$51,20,0)</f>
        <v>#REF!</v>
      </c>
      <c r="M7" s="2" t="s">
        <v>8</v>
      </c>
    </row>
    <row r="8" spans="1:13" x14ac:dyDescent="0.25">
      <c r="A8" s="1">
        <v>9</v>
      </c>
      <c r="B8" s="2">
        <v>100077</v>
      </c>
      <c r="C8" s="2" t="s">
        <v>0</v>
      </c>
      <c r="D8" s="3">
        <v>45666</v>
      </c>
      <c r="E8" s="2" t="str">
        <f t="shared" si="0"/>
        <v>Thursday</v>
      </c>
      <c r="F8" s="4">
        <v>10.1</v>
      </c>
      <c r="G8" s="2"/>
      <c r="H8" s="4">
        <v>17.59</v>
      </c>
      <c r="I8" s="7" t="s">
        <v>2</v>
      </c>
      <c r="J8" s="6">
        <f t="shared" si="1"/>
        <v>7.49</v>
      </c>
      <c r="K8" s="2" t="s">
        <v>3</v>
      </c>
      <c r="L8" s="2" t="e">
        <f>VLOOKUP($B8,'[1]Jan 2025'!$AO$8:$BH$51,20,0)</f>
        <v>#REF!</v>
      </c>
      <c r="M8" s="2" t="s">
        <v>8</v>
      </c>
    </row>
    <row r="9" spans="1:13" x14ac:dyDescent="0.25">
      <c r="A9" s="1">
        <v>10</v>
      </c>
      <c r="B9" s="2">
        <v>100077</v>
      </c>
      <c r="C9" s="2" t="s">
        <v>0</v>
      </c>
      <c r="D9" s="3">
        <v>45667</v>
      </c>
      <c r="E9" s="2" t="str">
        <f t="shared" si="0"/>
        <v>Friday</v>
      </c>
      <c r="F9" s="4">
        <v>10.1</v>
      </c>
      <c r="G9" s="2"/>
      <c r="H9" s="4">
        <v>18.02</v>
      </c>
      <c r="I9" s="7" t="s">
        <v>2</v>
      </c>
      <c r="J9" s="6">
        <f t="shared" si="1"/>
        <v>7.92</v>
      </c>
      <c r="K9" s="2" t="s">
        <v>3</v>
      </c>
      <c r="L9" s="2" t="e">
        <f>VLOOKUP($B9,'[1]Jan 2025'!$AO$8:$BH$51,20,0)</f>
        <v>#REF!</v>
      </c>
      <c r="M9" s="2" t="s">
        <v>8</v>
      </c>
    </row>
    <row r="10" spans="1:13" x14ac:dyDescent="0.25">
      <c r="A10" s="1">
        <v>11</v>
      </c>
      <c r="B10" s="2">
        <v>100077</v>
      </c>
      <c r="C10" s="2" t="s">
        <v>0</v>
      </c>
      <c r="D10" s="3">
        <v>45668</v>
      </c>
      <c r="E10" s="2" t="str">
        <f t="shared" si="0"/>
        <v>Saturday</v>
      </c>
      <c r="F10" s="4">
        <v>0</v>
      </c>
      <c r="G10" s="2"/>
      <c r="H10" s="4">
        <v>0</v>
      </c>
      <c r="I10" s="8" t="s">
        <v>5</v>
      </c>
      <c r="J10" s="6">
        <f t="shared" si="1"/>
        <v>0</v>
      </c>
      <c r="K10" s="2" t="str">
        <f t="shared" si="2"/>
        <v>WO</v>
      </c>
      <c r="L10" s="2" t="e">
        <f>VLOOKUP($B10,'[1]Jan 2025'!$AO$8:$BH$51,20,0)</f>
        <v>#REF!</v>
      </c>
      <c r="M10" s="2"/>
    </row>
    <row r="11" spans="1:13" x14ac:dyDescent="0.25">
      <c r="A11" s="1">
        <v>12</v>
      </c>
      <c r="B11" s="2">
        <v>100077</v>
      </c>
      <c r="C11" s="2" t="s">
        <v>0</v>
      </c>
      <c r="D11" s="3">
        <v>45669</v>
      </c>
      <c r="E11" s="2" t="str">
        <f t="shared" si="0"/>
        <v>Sunday</v>
      </c>
      <c r="F11" s="4">
        <v>0</v>
      </c>
      <c r="G11" s="2"/>
      <c r="H11" s="4">
        <v>0</v>
      </c>
      <c r="I11" s="8" t="s">
        <v>5</v>
      </c>
      <c r="J11" s="6">
        <f t="shared" si="1"/>
        <v>0</v>
      </c>
      <c r="K11" s="2" t="str">
        <f t="shared" si="2"/>
        <v>WO</v>
      </c>
      <c r="L11" s="2" t="e">
        <f>VLOOKUP($B11,'[1]Jan 2025'!$AO$8:$BH$51,20,0)</f>
        <v>#REF!</v>
      </c>
      <c r="M11" s="2"/>
    </row>
    <row r="12" spans="1:13" x14ac:dyDescent="0.25">
      <c r="A12" s="1">
        <v>13</v>
      </c>
      <c r="B12" s="2">
        <v>100077</v>
      </c>
      <c r="C12" s="2" t="s">
        <v>0</v>
      </c>
      <c r="D12" s="3">
        <v>45670</v>
      </c>
      <c r="E12" s="2" t="str">
        <f t="shared" si="0"/>
        <v>Monday</v>
      </c>
      <c r="F12" s="4">
        <v>13.51</v>
      </c>
      <c r="G12" s="2"/>
      <c r="H12" s="4">
        <v>18.05</v>
      </c>
      <c r="I12" s="7" t="s">
        <v>2</v>
      </c>
      <c r="J12" s="6">
        <f t="shared" si="1"/>
        <v>4.5400000000000009</v>
      </c>
      <c r="K12" s="2" t="s">
        <v>3</v>
      </c>
      <c r="L12" s="2" t="e">
        <f>VLOOKUP($B12,'[1]Jan 2025'!$AO$8:$BH$51,20,0)</f>
        <v>#REF!</v>
      </c>
      <c r="M12" s="2" t="s">
        <v>10</v>
      </c>
    </row>
    <row r="13" spans="1:13" x14ac:dyDescent="0.25">
      <c r="A13" s="1">
        <v>14</v>
      </c>
      <c r="B13" s="2">
        <v>100077</v>
      </c>
      <c r="C13" s="2" t="s">
        <v>0</v>
      </c>
      <c r="D13" s="3">
        <v>45671</v>
      </c>
      <c r="E13" s="2" t="str">
        <f t="shared" si="0"/>
        <v>Tuesday</v>
      </c>
      <c r="F13" s="4">
        <v>10</v>
      </c>
      <c r="G13" s="2"/>
      <c r="H13" s="4">
        <v>14.02</v>
      </c>
      <c r="I13" s="7" t="s">
        <v>2</v>
      </c>
      <c r="J13" s="6">
        <f t="shared" si="1"/>
        <v>4.0199999999999996</v>
      </c>
      <c r="K13" s="2" t="str">
        <f t="shared" si="2"/>
        <v>P</v>
      </c>
      <c r="L13" s="2" t="e">
        <f>VLOOKUP($B13,'[1]Jan 2025'!$AO$8:$BH$51,20,0)</f>
        <v>#REF!</v>
      </c>
      <c r="M13" s="2" t="s">
        <v>10</v>
      </c>
    </row>
    <row r="14" spans="1:13" x14ac:dyDescent="0.25">
      <c r="A14" s="1">
        <v>15</v>
      </c>
      <c r="B14" s="2">
        <v>100077</v>
      </c>
      <c r="C14" s="2" t="s">
        <v>0</v>
      </c>
      <c r="D14" s="3">
        <v>45672</v>
      </c>
      <c r="E14" s="2" t="str">
        <f t="shared" si="0"/>
        <v>Wednesday</v>
      </c>
      <c r="F14" s="4">
        <v>0</v>
      </c>
      <c r="G14" s="2"/>
      <c r="H14" s="4">
        <v>0</v>
      </c>
      <c r="I14" s="5" t="s">
        <v>1</v>
      </c>
      <c r="J14" s="6">
        <f t="shared" si="1"/>
        <v>0</v>
      </c>
      <c r="K14" s="2" t="str">
        <f t="shared" si="2"/>
        <v>A</v>
      </c>
      <c r="L14" s="2" t="e">
        <f>VLOOKUP($B14,'[1]Jan 2025'!$AO$8:$BH$51,20,0)</f>
        <v>#REF!</v>
      </c>
      <c r="M14" s="2" t="s">
        <v>11</v>
      </c>
    </row>
    <row r="15" spans="1:13" x14ac:dyDescent="0.25">
      <c r="A15" s="1">
        <v>16</v>
      </c>
      <c r="B15" s="2">
        <v>100077</v>
      </c>
      <c r="C15" s="2" t="s">
        <v>0</v>
      </c>
      <c r="D15" s="3">
        <v>45673</v>
      </c>
      <c r="E15" s="2" t="str">
        <f t="shared" si="0"/>
        <v>Thursday</v>
      </c>
      <c r="F15" s="4">
        <v>0</v>
      </c>
      <c r="G15" s="2"/>
      <c r="H15" s="4">
        <v>0</v>
      </c>
      <c r="I15" s="9" t="s">
        <v>6</v>
      </c>
      <c r="J15" s="6">
        <f t="shared" si="1"/>
        <v>0</v>
      </c>
      <c r="K15" s="2" t="s">
        <v>1</v>
      </c>
      <c r="L15" s="2" t="e">
        <f>VLOOKUP($B15,'[1]Jan 2025'!$AO$8:$BH$51,20,0)</f>
        <v>#REF!</v>
      </c>
      <c r="M15" s="2"/>
    </row>
    <row r="16" spans="1:13" x14ac:dyDescent="0.25">
      <c r="A16" s="1">
        <v>17</v>
      </c>
      <c r="B16" s="2">
        <v>100077</v>
      </c>
      <c r="C16" s="2" t="s">
        <v>0</v>
      </c>
      <c r="D16" s="3">
        <v>45674</v>
      </c>
      <c r="E16" s="2" t="str">
        <f t="shared" si="0"/>
        <v>Friday</v>
      </c>
      <c r="F16" s="4">
        <v>0</v>
      </c>
      <c r="G16" s="2"/>
      <c r="H16" s="4">
        <v>0</v>
      </c>
      <c r="I16" s="5" t="s">
        <v>1</v>
      </c>
      <c r="J16" s="6">
        <f t="shared" si="1"/>
        <v>0</v>
      </c>
      <c r="K16" s="2" t="str">
        <f t="shared" si="2"/>
        <v>A</v>
      </c>
      <c r="L16" s="2" t="e">
        <f>VLOOKUP($B16,'[1]Jan 2025'!$AO$8:$BH$51,20,0)</f>
        <v>#REF!</v>
      </c>
      <c r="M16" s="2" t="s">
        <v>11</v>
      </c>
    </row>
    <row r="17" spans="1:13" x14ac:dyDescent="0.25">
      <c r="A17" s="1">
        <v>18</v>
      </c>
      <c r="B17" s="2">
        <v>100077</v>
      </c>
      <c r="C17" s="2" t="s">
        <v>0</v>
      </c>
      <c r="D17" s="3">
        <v>45675</v>
      </c>
      <c r="E17" s="2" t="str">
        <f t="shared" si="0"/>
        <v>Saturday</v>
      </c>
      <c r="F17" s="4">
        <v>0</v>
      </c>
      <c r="G17" s="2"/>
      <c r="H17" s="4">
        <v>0</v>
      </c>
      <c r="I17" s="5" t="s">
        <v>1</v>
      </c>
      <c r="J17" s="6">
        <f t="shared" si="1"/>
        <v>0</v>
      </c>
      <c r="K17" s="2" t="s">
        <v>1</v>
      </c>
      <c r="L17" s="2" t="e">
        <f>VLOOKUP($B17,'[1]Jan 2025'!$AO$8:$BH$51,20,0)</f>
        <v>#REF!</v>
      </c>
      <c r="M17" s="2" t="s">
        <v>11</v>
      </c>
    </row>
    <row r="18" spans="1:13" x14ac:dyDescent="0.25">
      <c r="A18" s="1">
        <v>19</v>
      </c>
      <c r="B18" s="2">
        <v>100077</v>
      </c>
      <c r="C18" s="2" t="s">
        <v>0</v>
      </c>
      <c r="D18" s="3">
        <v>45676</v>
      </c>
      <c r="E18" s="2" t="str">
        <f t="shared" si="0"/>
        <v>Sunday</v>
      </c>
      <c r="F18" s="4">
        <v>0</v>
      </c>
      <c r="G18" s="2"/>
      <c r="H18" s="4">
        <v>0</v>
      </c>
      <c r="I18" s="8" t="s">
        <v>5</v>
      </c>
      <c r="J18" s="6">
        <f t="shared" si="1"/>
        <v>0</v>
      </c>
      <c r="K18" s="2" t="s">
        <v>1</v>
      </c>
      <c r="L18" s="2" t="e">
        <f>VLOOKUP($B18,'[1]Jan 2025'!$AO$8:$BH$51,20,0)</f>
        <v>#REF!</v>
      </c>
      <c r="M18" s="2" t="s">
        <v>12</v>
      </c>
    </row>
    <row r="19" spans="1:13" x14ac:dyDescent="0.25">
      <c r="A19" s="1">
        <v>20</v>
      </c>
      <c r="B19" s="2">
        <v>100077</v>
      </c>
      <c r="C19" s="2" t="s">
        <v>0</v>
      </c>
      <c r="D19" s="3">
        <v>45677</v>
      </c>
      <c r="E19" s="2" t="str">
        <f t="shared" si="0"/>
        <v>Monday</v>
      </c>
      <c r="F19" s="4">
        <v>0</v>
      </c>
      <c r="G19" s="2"/>
      <c r="H19" s="4">
        <v>0</v>
      </c>
      <c r="I19" s="5" t="s">
        <v>1</v>
      </c>
      <c r="J19" s="6">
        <f t="shared" si="1"/>
        <v>0</v>
      </c>
      <c r="K19" s="2" t="str">
        <f t="shared" si="2"/>
        <v>A</v>
      </c>
      <c r="L19" s="2" t="e">
        <f>VLOOKUP($B19,'[1]Jan 2025'!$AO$8:$BH$51,20,0)</f>
        <v>#REF!</v>
      </c>
      <c r="M19" s="2" t="s">
        <v>11</v>
      </c>
    </row>
    <row r="20" spans="1:13" x14ac:dyDescent="0.25">
      <c r="A20" s="1">
        <v>21</v>
      </c>
      <c r="B20" s="2">
        <v>100077</v>
      </c>
      <c r="C20" s="2" t="s">
        <v>0</v>
      </c>
      <c r="D20" s="3">
        <v>45678</v>
      </c>
      <c r="E20" s="2" t="str">
        <f t="shared" si="0"/>
        <v>Tuesday</v>
      </c>
      <c r="F20" s="4">
        <v>0</v>
      </c>
      <c r="G20" s="2"/>
      <c r="H20" s="4">
        <v>0</v>
      </c>
      <c r="I20" s="5" t="s">
        <v>1</v>
      </c>
      <c r="J20" s="6">
        <f t="shared" si="1"/>
        <v>0</v>
      </c>
      <c r="K20" s="2" t="str">
        <f t="shared" si="2"/>
        <v>A</v>
      </c>
      <c r="L20" s="2" t="e">
        <f>VLOOKUP($B20,'[1]Jan 2025'!$AO$8:$BH$51,20,0)</f>
        <v>#REF!</v>
      </c>
      <c r="M20" s="2" t="s">
        <v>11</v>
      </c>
    </row>
    <row r="21" spans="1:13" x14ac:dyDescent="0.25">
      <c r="A21" s="1">
        <v>22</v>
      </c>
      <c r="B21" s="2">
        <v>100077</v>
      </c>
      <c r="C21" s="2" t="s">
        <v>0</v>
      </c>
      <c r="D21" s="3">
        <v>45679</v>
      </c>
      <c r="E21" s="2" t="str">
        <f t="shared" si="0"/>
        <v>Wednesday</v>
      </c>
      <c r="F21" s="4">
        <v>10.130000000000001</v>
      </c>
      <c r="G21" s="2"/>
      <c r="H21" s="4">
        <v>18.04</v>
      </c>
      <c r="I21" s="7" t="s">
        <v>2</v>
      </c>
      <c r="J21" s="6">
        <f t="shared" si="1"/>
        <v>7.9099999999999984</v>
      </c>
      <c r="K21" s="2" t="s">
        <v>3</v>
      </c>
      <c r="L21" s="2" t="e">
        <f>VLOOKUP($B21,'[1]Jan 2025'!$AO$8:$BH$51,20,0)</f>
        <v>#REF!</v>
      </c>
      <c r="M21" s="2" t="s">
        <v>8</v>
      </c>
    </row>
    <row r="22" spans="1:13" x14ac:dyDescent="0.25">
      <c r="A22" s="1">
        <v>23</v>
      </c>
      <c r="B22" s="2">
        <v>100077</v>
      </c>
      <c r="C22" s="2" t="s">
        <v>0</v>
      </c>
      <c r="D22" s="3">
        <v>45680</v>
      </c>
      <c r="E22" s="2" t="str">
        <f t="shared" si="0"/>
        <v>Thursday</v>
      </c>
      <c r="F22" s="4">
        <v>10.18</v>
      </c>
      <c r="G22" s="2"/>
      <c r="H22" s="4">
        <v>18.03</v>
      </c>
      <c r="I22" s="7" t="s">
        <v>2</v>
      </c>
      <c r="J22" s="6">
        <f t="shared" si="1"/>
        <v>7.8500000000000014</v>
      </c>
      <c r="K22" s="2" t="s">
        <v>3</v>
      </c>
      <c r="L22" s="2" t="e">
        <f>VLOOKUP($B22,'[1]Jan 2025'!$AO$8:$BH$51,20,0)</f>
        <v>#REF!</v>
      </c>
      <c r="M22" s="2" t="s">
        <v>8</v>
      </c>
    </row>
    <row r="23" spans="1:13" x14ac:dyDescent="0.25">
      <c r="A23" s="1">
        <v>24</v>
      </c>
      <c r="B23" s="2">
        <v>100077</v>
      </c>
      <c r="C23" s="2" t="s">
        <v>0</v>
      </c>
      <c r="D23" s="3">
        <v>45681</v>
      </c>
      <c r="E23" s="2" t="str">
        <f t="shared" si="0"/>
        <v>Friday</v>
      </c>
      <c r="F23" s="4">
        <v>10.119999999999999</v>
      </c>
      <c r="G23" s="2"/>
      <c r="H23" s="4">
        <v>18.02</v>
      </c>
      <c r="I23" s="7" t="s">
        <v>2</v>
      </c>
      <c r="J23" s="6">
        <f t="shared" si="1"/>
        <v>7.9</v>
      </c>
      <c r="K23" s="2" t="s">
        <v>3</v>
      </c>
      <c r="L23" s="2" t="e">
        <f>VLOOKUP($B23,'[1]Jan 2025'!$AO$8:$BH$51,20,0)</f>
        <v>#REF!</v>
      </c>
      <c r="M23" s="2" t="s">
        <v>8</v>
      </c>
    </row>
    <row r="24" spans="1:13" x14ac:dyDescent="0.25">
      <c r="A24" s="1">
        <v>25</v>
      </c>
      <c r="B24" s="2">
        <v>100077</v>
      </c>
      <c r="C24" s="2" t="s">
        <v>0</v>
      </c>
      <c r="D24" s="3">
        <v>45682</v>
      </c>
      <c r="E24" s="2" t="str">
        <f t="shared" si="0"/>
        <v>Saturday</v>
      </c>
      <c r="F24" s="4">
        <v>0</v>
      </c>
      <c r="G24" s="2"/>
      <c r="H24" s="4">
        <v>0</v>
      </c>
      <c r="I24" s="8" t="s">
        <v>5</v>
      </c>
      <c r="J24" s="6">
        <f t="shared" si="1"/>
        <v>0</v>
      </c>
      <c r="K24" s="2" t="str">
        <f t="shared" si="2"/>
        <v>WO</v>
      </c>
      <c r="L24" s="2" t="e">
        <f>VLOOKUP($B24,'[1]Jan 2025'!$AO$8:$BH$51,20,0)</f>
        <v>#REF!</v>
      </c>
      <c r="M24" s="2"/>
    </row>
    <row r="25" spans="1:13" x14ac:dyDescent="0.25">
      <c r="A25" s="1">
        <v>26</v>
      </c>
      <c r="B25" s="2">
        <v>100077</v>
      </c>
      <c r="C25" s="2" t="s">
        <v>0</v>
      </c>
      <c r="D25" s="3">
        <v>45683</v>
      </c>
      <c r="E25" s="2" t="str">
        <f t="shared" si="0"/>
        <v>Sunday</v>
      </c>
      <c r="F25" s="4">
        <v>0</v>
      </c>
      <c r="G25" s="2"/>
      <c r="H25" s="4">
        <v>0</v>
      </c>
      <c r="I25" s="8" t="s">
        <v>5</v>
      </c>
      <c r="J25" s="6">
        <f t="shared" si="1"/>
        <v>0</v>
      </c>
      <c r="K25" s="2" t="str">
        <f t="shared" si="2"/>
        <v>WO</v>
      </c>
      <c r="L25" s="2" t="e">
        <f>VLOOKUP($B25,'[1]Jan 2025'!$AO$8:$BH$51,20,0)</f>
        <v>#REF!</v>
      </c>
      <c r="M25" s="2"/>
    </row>
    <row r="26" spans="1:13" x14ac:dyDescent="0.25">
      <c r="A26" s="1">
        <v>27</v>
      </c>
      <c r="B26" s="2">
        <v>100077</v>
      </c>
      <c r="C26" s="2" t="s">
        <v>0</v>
      </c>
      <c r="D26" s="3">
        <v>45684</v>
      </c>
      <c r="E26" s="2" t="str">
        <f t="shared" si="0"/>
        <v>Monday</v>
      </c>
      <c r="F26" s="4">
        <v>9.43</v>
      </c>
      <c r="G26" s="2"/>
      <c r="H26" s="4">
        <v>18</v>
      </c>
      <c r="I26" s="7" t="s">
        <v>2</v>
      </c>
      <c r="J26" s="6">
        <f t="shared" si="1"/>
        <v>8.57</v>
      </c>
      <c r="K26" s="2" t="str">
        <f t="shared" si="2"/>
        <v>P</v>
      </c>
      <c r="L26" s="2" t="e">
        <f>VLOOKUP($B26,'[1]Jan 2025'!$AO$8:$BH$51,20,0)</f>
        <v>#REF!</v>
      </c>
      <c r="M26" s="2"/>
    </row>
    <row r="27" spans="1:13" x14ac:dyDescent="0.25">
      <c r="A27" s="1">
        <v>28</v>
      </c>
      <c r="B27" s="2">
        <v>100077</v>
      </c>
      <c r="C27" s="2" t="s">
        <v>0</v>
      </c>
      <c r="D27" s="3">
        <v>45685</v>
      </c>
      <c r="E27" s="2" t="str">
        <f t="shared" si="0"/>
        <v>Tuesday</v>
      </c>
      <c r="F27" s="4">
        <v>10</v>
      </c>
      <c r="G27" s="2"/>
      <c r="H27" s="4">
        <v>17.59</v>
      </c>
      <c r="I27" s="7" t="s">
        <v>2</v>
      </c>
      <c r="J27" s="6">
        <f t="shared" si="1"/>
        <v>7.59</v>
      </c>
      <c r="K27" s="2" t="str">
        <f t="shared" si="2"/>
        <v>P</v>
      </c>
      <c r="L27" s="2" t="e">
        <f>VLOOKUP($B27,'[1]Jan 2025'!$AO$8:$BH$51,20,0)</f>
        <v>#REF!</v>
      </c>
      <c r="M27" s="2"/>
    </row>
    <row r="28" spans="1:13" x14ac:dyDescent="0.25">
      <c r="A28" s="1">
        <v>29</v>
      </c>
      <c r="B28" s="2">
        <v>100077</v>
      </c>
      <c r="C28" s="2" t="s">
        <v>0</v>
      </c>
      <c r="D28" s="3">
        <v>45686</v>
      </c>
      <c r="E28" s="2" t="str">
        <f t="shared" si="0"/>
        <v>Wednesday</v>
      </c>
      <c r="F28" s="4">
        <v>9.5399999999999991</v>
      </c>
      <c r="G28" s="2"/>
      <c r="H28" s="4">
        <v>18</v>
      </c>
      <c r="I28" s="7" t="s">
        <v>2</v>
      </c>
      <c r="J28" s="6">
        <f t="shared" si="1"/>
        <v>8.4600000000000009</v>
      </c>
      <c r="K28" s="2" t="str">
        <f t="shared" si="2"/>
        <v>P</v>
      </c>
      <c r="L28" s="2" t="e">
        <f>VLOOKUP($B28,'[1]Jan 2025'!$AO$8:$BH$51,20,0)</f>
        <v>#REF!</v>
      </c>
      <c r="M28" s="2"/>
    </row>
    <row r="29" spans="1:13" x14ac:dyDescent="0.25">
      <c r="A29" s="1">
        <v>30</v>
      </c>
      <c r="B29" s="2">
        <v>100077</v>
      </c>
      <c r="C29" s="2" t="s">
        <v>0</v>
      </c>
      <c r="D29" s="3">
        <v>45687</v>
      </c>
      <c r="E29" s="2" t="str">
        <f t="shared" si="0"/>
        <v>Thursday</v>
      </c>
      <c r="F29" s="4">
        <v>10.050000000000001</v>
      </c>
      <c r="G29" s="2"/>
      <c r="H29" s="4">
        <v>17.59</v>
      </c>
      <c r="I29" s="7" t="s">
        <v>2</v>
      </c>
      <c r="J29" s="6">
        <f t="shared" si="1"/>
        <v>7.5399999999999991</v>
      </c>
      <c r="K29" s="2" t="s">
        <v>3</v>
      </c>
      <c r="L29" s="2" t="e">
        <f>VLOOKUP($B29,'[1]Jan 2025'!$AO$8:$BH$51,20,0)</f>
        <v>#REF!</v>
      </c>
      <c r="M29" s="2" t="s">
        <v>8</v>
      </c>
    </row>
    <row r="30" spans="1:13" x14ac:dyDescent="0.25">
      <c r="A30" s="1">
        <v>31</v>
      </c>
      <c r="B30" s="2">
        <v>100077</v>
      </c>
      <c r="C30" s="2" t="s">
        <v>0</v>
      </c>
      <c r="D30" s="3">
        <v>45688</v>
      </c>
      <c r="E30" s="2" t="str">
        <f t="shared" si="0"/>
        <v>Friday</v>
      </c>
      <c r="F30" s="4">
        <v>9.52</v>
      </c>
      <c r="G30" s="2"/>
      <c r="H30" s="4">
        <v>18</v>
      </c>
      <c r="I30" s="7" t="s">
        <v>2</v>
      </c>
      <c r="J30" s="6">
        <f t="shared" si="1"/>
        <v>8.48</v>
      </c>
      <c r="K30" s="2" t="str">
        <f t="shared" ref="K30" si="3">I30</f>
        <v>P</v>
      </c>
      <c r="L30" s="2" t="e">
        <f>VLOOKUP($B30,'[1]Jan 2025'!$AO$8:$BH$51,20,0)</f>
        <v>#REF!</v>
      </c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 t="s">
        <v>9</v>
      </c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10">
        <v>1</v>
      </c>
      <c r="B33" s="11" t="s">
        <v>0</v>
      </c>
      <c r="C33" s="11">
        <v>100077</v>
      </c>
      <c r="D33" s="12">
        <v>45689</v>
      </c>
      <c r="E33" s="11" t="str">
        <f t="shared" ref="E33:E46" si="4">TEXT(D33,"DDDD")</f>
        <v>Saturday</v>
      </c>
      <c r="F33" s="13">
        <v>0</v>
      </c>
      <c r="G33" s="13">
        <v>0</v>
      </c>
      <c r="H33" s="14" t="s">
        <v>7</v>
      </c>
      <c r="I33" s="2"/>
      <c r="J33" s="2"/>
      <c r="K33" s="2"/>
      <c r="L33" s="2"/>
      <c r="M33" s="2"/>
    </row>
    <row r="34" spans="1:13" x14ac:dyDescent="0.25">
      <c r="A34" s="10">
        <v>2</v>
      </c>
      <c r="B34" s="11" t="s">
        <v>0</v>
      </c>
      <c r="C34" s="11">
        <v>100077</v>
      </c>
      <c r="D34" s="12">
        <v>45690</v>
      </c>
      <c r="E34" s="11" t="str">
        <f t="shared" si="4"/>
        <v>Sunday</v>
      </c>
      <c r="F34" s="13">
        <v>0</v>
      </c>
      <c r="G34" s="13">
        <v>0</v>
      </c>
      <c r="H34" s="15" t="s">
        <v>5</v>
      </c>
      <c r="I34" s="2"/>
      <c r="J34" s="2"/>
      <c r="K34" s="2"/>
      <c r="L34" s="2"/>
      <c r="M34" s="2"/>
    </row>
    <row r="35" spans="1:13" x14ac:dyDescent="0.25">
      <c r="A35" s="10">
        <v>3</v>
      </c>
      <c r="B35" s="11" t="s">
        <v>0</v>
      </c>
      <c r="C35" s="11">
        <v>100077</v>
      </c>
      <c r="D35" s="12">
        <v>45691</v>
      </c>
      <c r="E35" s="11" t="str">
        <f t="shared" si="4"/>
        <v>Monday</v>
      </c>
      <c r="F35" s="13">
        <v>9.59</v>
      </c>
      <c r="G35" s="13">
        <v>17.59</v>
      </c>
      <c r="H35" s="16" t="s">
        <v>2</v>
      </c>
      <c r="I35" s="2"/>
      <c r="J35" s="2"/>
      <c r="K35" s="2"/>
      <c r="L35" s="2"/>
      <c r="M35" s="2"/>
    </row>
    <row r="36" spans="1:13" x14ac:dyDescent="0.25">
      <c r="A36" s="10">
        <v>4</v>
      </c>
      <c r="B36" s="11" t="s">
        <v>0</v>
      </c>
      <c r="C36" s="11">
        <v>100077</v>
      </c>
      <c r="D36" s="12">
        <v>45692</v>
      </c>
      <c r="E36" s="11" t="str">
        <f t="shared" si="4"/>
        <v>Tuesday</v>
      </c>
      <c r="F36" s="13">
        <v>9.58</v>
      </c>
      <c r="G36" s="13">
        <v>17.59</v>
      </c>
      <c r="H36" s="16" t="s">
        <v>2</v>
      </c>
      <c r="I36" s="2"/>
      <c r="J36" s="2"/>
      <c r="K36" s="2"/>
      <c r="L36" s="2"/>
      <c r="M36" s="2"/>
    </row>
    <row r="37" spans="1:13" x14ac:dyDescent="0.25">
      <c r="A37" s="10">
        <v>5</v>
      </c>
      <c r="B37" s="11" t="s">
        <v>0</v>
      </c>
      <c r="C37" s="11">
        <v>100077</v>
      </c>
      <c r="D37" s="12">
        <v>45693</v>
      </c>
      <c r="E37" s="11" t="str">
        <f t="shared" si="4"/>
        <v>Wednesday</v>
      </c>
      <c r="F37" s="13">
        <v>10.050000000000001</v>
      </c>
      <c r="G37" s="13">
        <v>18</v>
      </c>
      <c r="H37" s="16" t="s">
        <v>8</v>
      </c>
      <c r="I37" s="2"/>
      <c r="J37" s="2"/>
      <c r="K37" s="2"/>
      <c r="L37" s="2"/>
      <c r="M37" s="2"/>
    </row>
    <row r="38" spans="1:13" x14ac:dyDescent="0.25">
      <c r="A38" s="10">
        <v>6</v>
      </c>
      <c r="B38" s="11" t="s">
        <v>0</v>
      </c>
      <c r="C38" s="11">
        <v>100077</v>
      </c>
      <c r="D38" s="12">
        <v>45694</v>
      </c>
      <c r="E38" s="11" t="str">
        <f t="shared" si="4"/>
        <v>Thursday</v>
      </c>
      <c r="F38" s="13">
        <v>10.11</v>
      </c>
      <c r="G38" s="13">
        <v>18.02</v>
      </c>
      <c r="H38" s="16" t="s">
        <v>8</v>
      </c>
      <c r="I38" s="2"/>
      <c r="J38" s="2"/>
      <c r="K38" s="2"/>
      <c r="L38" s="2"/>
      <c r="M38" s="2"/>
    </row>
    <row r="39" spans="1:13" x14ac:dyDescent="0.25">
      <c r="A39" s="10">
        <v>7</v>
      </c>
      <c r="B39" s="11" t="s">
        <v>0</v>
      </c>
      <c r="C39" s="11">
        <v>100077</v>
      </c>
      <c r="D39" s="12">
        <v>45695</v>
      </c>
      <c r="E39" s="11" t="str">
        <f t="shared" si="4"/>
        <v>Friday</v>
      </c>
      <c r="F39" s="13">
        <v>9.42</v>
      </c>
      <c r="G39" s="13">
        <v>17.59</v>
      </c>
      <c r="H39" s="16" t="s">
        <v>2</v>
      </c>
      <c r="I39" s="2"/>
      <c r="J39" s="2"/>
      <c r="K39" s="2"/>
      <c r="L39" s="2"/>
      <c r="M39" s="2"/>
    </row>
    <row r="40" spans="1:13" x14ac:dyDescent="0.25">
      <c r="A40" s="10">
        <v>8</v>
      </c>
      <c r="B40" s="11" t="s">
        <v>0</v>
      </c>
      <c r="C40" s="11">
        <v>100077</v>
      </c>
      <c r="D40" s="12">
        <v>45696</v>
      </c>
      <c r="E40" s="11" t="str">
        <f t="shared" si="4"/>
        <v>Saturday</v>
      </c>
      <c r="F40" s="13">
        <v>0</v>
      </c>
      <c r="G40" s="13">
        <v>0</v>
      </c>
      <c r="H40" s="15" t="s">
        <v>5</v>
      </c>
      <c r="I40" s="2"/>
      <c r="J40" s="2"/>
      <c r="K40" s="2"/>
      <c r="L40" s="2"/>
      <c r="M40" s="2"/>
    </row>
    <row r="41" spans="1:13" x14ac:dyDescent="0.25">
      <c r="A41" s="10">
        <v>9</v>
      </c>
      <c r="B41" s="11" t="s">
        <v>0</v>
      </c>
      <c r="C41" s="11">
        <v>100077</v>
      </c>
      <c r="D41" s="12">
        <v>45697</v>
      </c>
      <c r="E41" s="11" t="str">
        <f t="shared" si="4"/>
        <v>Sunday</v>
      </c>
      <c r="F41" s="13">
        <v>0</v>
      </c>
      <c r="G41" s="13">
        <v>0</v>
      </c>
      <c r="H41" s="15" t="s">
        <v>5</v>
      </c>
      <c r="I41" s="2"/>
      <c r="J41" s="2"/>
      <c r="K41" s="2"/>
      <c r="L41" s="2"/>
      <c r="M41" s="2"/>
    </row>
    <row r="42" spans="1:13" x14ac:dyDescent="0.25">
      <c r="A42" s="10">
        <v>10</v>
      </c>
      <c r="B42" s="11" t="s">
        <v>0</v>
      </c>
      <c r="C42" s="11">
        <v>100077</v>
      </c>
      <c r="D42" s="12">
        <v>45698</v>
      </c>
      <c r="E42" s="11" t="str">
        <f t="shared" si="4"/>
        <v>Monday</v>
      </c>
      <c r="F42" s="13">
        <v>10.029999999999999</v>
      </c>
      <c r="G42" s="13">
        <v>18.010000000000002</v>
      </c>
      <c r="H42" s="16" t="s">
        <v>8</v>
      </c>
      <c r="I42" s="2"/>
      <c r="J42" s="2"/>
      <c r="K42" s="2"/>
      <c r="L42" s="2"/>
      <c r="M42" s="2"/>
    </row>
    <row r="43" spans="1:13" x14ac:dyDescent="0.25">
      <c r="A43" s="10">
        <v>11</v>
      </c>
      <c r="B43" s="11" t="s">
        <v>0</v>
      </c>
      <c r="C43" s="11">
        <v>100077</v>
      </c>
      <c r="D43" s="12">
        <v>45699</v>
      </c>
      <c r="E43" s="11" t="str">
        <f t="shared" si="4"/>
        <v>Tuesday</v>
      </c>
      <c r="F43" s="13">
        <v>9.58</v>
      </c>
      <c r="G43" s="13">
        <v>18.010000000000002</v>
      </c>
      <c r="H43" s="16" t="s">
        <v>2</v>
      </c>
      <c r="I43" s="2"/>
      <c r="J43" s="2"/>
      <c r="K43" s="2"/>
      <c r="L43" s="2"/>
      <c r="M43" s="2"/>
    </row>
    <row r="44" spans="1:13" x14ac:dyDescent="0.25">
      <c r="A44" s="10">
        <v>12</v>
      </c>
      <c r="B44" s="11" t="s">
        <v>0</v>
      </c>
      <c r="C44" s="11">
        <v>100077</v>
      </c>
      <c r="D44" s="12">
        <v>45700</v>
      </c>
      <c r="E44" s="11" t="str">
        <f t="shared" si="4"/>
        <v>Wednesday</v>
      </c>
      <c r="F44" s="13">
        <v>9.44</v>
      </c>
      <c r="G44" s="13">
        <v>17.59</v>
      </c>
      <c r="H44" s="16" t="s">
        <v>2</v>
      </c>
      <c r="I44" s="2"/>
      <c r="J44" s="2"/>
      <c r="K44" s="2"/>
      <c r="L44" s="2"/>
      <c r="M44" s="2"/>
    </row>
    <row r="45" spans="1:13" x14ac:dyDescent="0.25">
      <c r="A45" s="10">
        <v>13</v>
      </c>
      <c r="B45" s="11" t="s">
        <v>0</v>
      </c>
      <c r="C45" s="11">
        <v>100077</v>
      </c>
      <c r="D45" s="12">
        <v>45701</v>
      </c>
      <c r="E45" s="11" t="str">
        <f t="shared" si="4"/>
        <v>Thursday</v>
      </c>
      <c r="F45" s="13">
        <v>9.48</v>
      </c>
      <c r="G45" s="13">
        <v>18</v>
      </c>
      <c r="H45" s="16" t="s">
        <v>2</v>
      </c>
      <c r="I45" s="2"/>
      <c r="J45" s="2"/>
      <c r="K45" s="2"/>
      <c r="L45" s="2"/>
      <c r="M45" s="2"/>
    </row>
    <row r="46" spans="1:13" x14ac:dyDescent="0.25">
      <c r="A46" s="10">
        <v>14</v>
      </c>
      <c r="B46" s="11" t="s">
        <v>0</v>
      </c>
      <c r="C46" s="11">
        <v>100077</v>
      </c>
      <c r="D46" s="12">
        <v>45702</v>
      </c>
      <c r="E46" s="11" t="str">
        <f t="shared" si="4"/>
        <v>Friday</v>
      </c>
      <c r="F46" s="13">
        <v>9.57</v>
      </c>
      <c r="G46" s="13">
        <v>0</v>
      </c>
      <c r="H46" s="16" t="s">
        <v>2</v>
      </c>
      <c r="I46" s="2"/>
      <c r="J46" s="2"/>
      <c r="K46" s="2"/>
      <c r="L46" s="2"/>
      <c r="M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2025-02-19T05:34:51Z</dcterms:created>
  <dcterms:modified xsi:type="dcterms:W3CDTF">2025-02-19T06:19:57Z</dcterms:modified>
</cp:coreProperties>
</file>